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-26940" yWindow="-4040" windowWidth="27840" windowHeight="18320" firstSheet="4" activeTab="4"/>
  </bookViews>
  <sheets>
    <sheet name="Sheet1" sheetId="12" r:id="rId1"/>
    <sheet name="observed" sheetId="4" r:id="rId2"/>
    <sheet name="ReOrgnising" sheetId="2" r:id="rId3"/>
    <sheet name="Melted Data" sheetId="1" r:id="rId4"/>
    <sheet name="ObservedHarvestData" sheetId="5" r:id="rId5"/>
    <sheet name="ObservedTimeseriesData" sheetId="11" r:id="rId6"/>
    <sheet name="APSIM7.7" sheetId="13" r:id="rId7"/>
  </sheets>
  <externalReferences>
    <externalReference r:id="rId8"/>
  </externalReferences>
  <definedNames>
    <definedName name="_xlnm._FilterDatabase" localSheetId="6" hidden="1">APSIM7.7!$A$4:$AD$317</definedName>
    <definedName name="_xlnm._FilterDatabase" localSheetId="3" hidden="1">'Melted Data'!$A$1:$F$2389</definedName>
    <definedName name="_xlnm._FilterDatabase" localSheetId="1" hidden="1">observed!$A$1:$Q$1071</definedName>
    <definedName name="_xlnm._FilterDatabase" localSheetId="4" hidden="1">ObservedHarvestData!$A$1:$Y$395</definedName>
    <definedName name="_xlnm._FilterDatabase" localSheetId="5" hidden="1">ObservedTimeseriesData!$A$1:$AQ$923</definedName>
  </definedNames>
  <calcPr calcId="140001" concurrentCalc="0"/>
  <pivotCaches>
    <pivotCache cacheId="6" r:id="rId9"/>
    <pivotCache cacheId="7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48" i="5" l="1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AR951" i="11"/>
  <c r="AR946" i="11"/>
  <c r="L11" i="11"/>
  <c r="R2" i="5"/>
  <c r="L98" i="11"/>
  <c r="L64" i="11"/>
  <c r="R162" i="5"/>
  <c r="R163" i="5"/>
  <c r="R164" i="5"/>
  <c r="R165" i="5"/>
  <c r="R166" i="5"/>
  <c r="R167" i="5"/>
  <c r="R168" i="5"/>
  <c r="R169" i="5"/>
  <c r="R170" i="5"/>
  <c r="R171" i="5"/>
  <c r="R172" i="5"/>
  <c r="R161" i="5"/>
  <c r="R141" i="5"/>
  <c r="R142" i="5"/>
  <c r="R140" i="5"/>
  <c r="R13" i="5"/>
  <c r="R12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253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46" i="5"/>
  <c r="R386" i="5"/>
  <c r="R387" i="5"/>
  <c r="R388" i="5"/>
  <c r="R389" i="5"/>
  <c r="R390" i="5"/>
  <c r="R391" i="5"/>
  <c r="R392" i="5"/>
  <c r="R393" i="5"/>
  <c r="R385" i="5"/>
  <c r="R3" i="5"/>
  <c r="G386" i="5"/>
  <c r="G387" i="5"/>
  <c r="G388" i="5"/>
  <c r="G389" i="5"/>
  <c r="G390" i="5"/>
  <c r="G391" i="5"/>
  <c r="G392" i="5"/>
  <c r="G393" i="5"/>
  <c r="G385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28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03" i="5"/>
  <c r="G377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28" i="5"/>
  <c r="L880" i="11"/>
  <c r="L870" i="11"/>
  <c r="L860" i="11"/>
  <c r="L850" i="11"/>
  <c r="L838" i="11"/>
  <c r="L826" i="11"/>
  <c r="L814" i="11"/>
  <c r="L923" i="11"/>
  <c r="L919" i="11"/>
  <c r="L915" i="11"/>
  <c r="L911" i="11"/>
  <c r="L906" i="11"/>
  <c r="L901" i="11"/>
  <c r="L896" i="11"/>
  <c r="L890" i="11"/>
  <c r="L885" i="11"/>
  <c r="L19" i="11"/>
  <c r="P882" i="11"/>
  <c r="P883" i="11"/>
  <c r="P884" i="11"/>
  <c r="P886" i="11"/>
  <c r="P887" i="11"/>
  <c r="P888" i="11"/>
  <c r="P889" i="11"/>
  <c r="P891" i="11"/>
  <c r="P892" i="11"/>
  <c r="P893" i="11"/>
  <c r="P894" i="11"/>
  <c r="P897" i="11"/>
  <c r="P898" i="11"/>
  <c r="P899" i="11"/>
  <c r="P900" i="11"/>
  <c r="P902" i="11"/>
  <c r="P903" i="11"/>
  <c r="P904" i="11"/>
  <c r="P905" i="11"/>
  <c r="P907" i="11"/>
  <c r="P908" i="11"/>
  <c r="P909" i="11"/>
  <c r="P910" i="11"/>
  <c r="P912" i="11"/>
  <c r="P913" i="11"/>
  <c r="P914" i="11"/>
  <c r="P916" i="11"/>
  <c r="P917" i="11"/>
  <c r="P918" i="11"/>
  <c r="P920" i="11"/>
  <c r="P921" i="11"/>
  <c r="P922" i="11"/>
  <c r="P881" i="11"/>
  <c r="L82" i="11"/>
  <c r="L79" i="11"/>
  <c r="L76" i="11"/>
  <c r="L73" i="11"/>
  <c r="L70" i="11"/>
  <c r="L67" i="11"/>
  <c r="L107" i="11"/>
  <c r="L104" i="11"/>
  <c r="L101" i="11"/>
  <c r="L34" i="11"/>
  <c r="P12" i="11"/>
  <c r="G3" i="5"/>
  <c r="G2" i="5"/>
  <c r="L13" i="5"/>
  <c r="L12" i="5"/>
  <c r="L3" i="5"/>
  <c r="L2" i="5"/>
  <c r="P18" i="11"/>
  <c r="P16" i="11"/>
  <c r="P14" i="11"/>
  <c r="P9" i="11"/>
  <c r="P7" i="11"/>
  <c r="P5" i="11"/>
  <c r="P3" i="11"/>
  <c r="V163" i="13"/>
  <c r="V164" i="13"/>
  <c r="V165" i="13"/>
  <c r="V166" i="13"/>
  <c r="V167" i="13"/>
  <c r="V168" i="13"/>
  <c r="V169" i="13"/>
  <c r="V171" i="13"/>
  <c r="V172" i="13"/>
  <c r="V173" i="13"/>
  <c r="V174" i="13"/>
  <c r="V175" i="13"/>
  <c r="V176" i="13"/>
  <c r="V177" i="13"/>
  <c r="V178" i="13"/>
  <c r="V179" i="13"/>
  <c r="V184" i="13"/>
  <c r="V185" i="13"/>
  <c r="V186" i="13"/>
  <c r="V187" i="13"/>
  <c r="V188" i="13"/>
  <c r="V189" i="13"/>
  <c r="V190" i="13"/>
  <c r="V191" i="13"/>
  <c r="V193" i="13"/>
  <c r="V194" i="13"/>
  <c r="V195" i="13"/>
  <c r="V196" i="13"/>
  <c r="V197" i="13"/>
  <c r="V198" i="13"/>
  <c r="V199" i="13"/>
  <c r="V200" i="13"/>
  <c r="V202" i="13"/>
  <c r="V203" i="13"/>
  <c r="V204" i="13"/>
  <c r="V205" i="13"/>
  <c r="V206" i="13"/>
  <c r="V207" i="13"/>
  <c r="V208" i="13"/>
  <c r="V209" i="13"/>
  <c r="V215" i="13"/>
  <c r="V216" i="13"/>
  <c r="V217" i="13"/>
  <c r="V218" i="13"/>
  <c r="V219" i="13"/>
  <c r="V220" i="13"/>
  <c r="V221" i="13"/>
  <c r="V222" i="13"/>
  <c r="V224" i="13"/>
  <c r="V161" i="13"/>
  <c r="AI301" i="13"/>
  <c r="AJ301" i="13"/>
  <c r="AK301" i="13"/>
  <c r="AL301" i="13"/>
  <c r="AM301" i="13"/>
  <c r="AN301" i="13"/>
  <c r="AO301" i="13"/>
  <c r="AH301" i="13"/>
  <c r="AI299" i="13"/>
  <c r="AJ299" i="13"/>
  <c r="AK299" i="13"/>
  <c r="AL299" i="13"/>
  <c r="AM299" i="13"/>
  <c r="AN299" i="13"/>
  <c r="AO299" i="13"/>
  <c r="AH299" i="13"/>
  <c r="AI296" i="13"/>
  <c r="AJ296" i="13"/>
  <c r="AK296" i="13"/>
  <c r="AL296" i="13"/>
  <c r="AM296" i="13"/>
  <c r="AN296" i="13"/>
  <c r="AO296" i="13"/>
  <c r="AH296" i="13"/>
  <c r="AI294" i="13"/>
  <c r="AJ294" i="13"/>
  <c r="AK294" i="13"/>
  <c r="AL294" i="13"/>
  <c r="AM294" i="13"/>
  <c r="AN294" i="13"/>
  <c r="AO294" i="13"/>
  <c r="AH294" i="13"/>
  <c r="AI287" i="13"/>
  <c r="AJ287" i="13"/>
  <c r="AK287" i="13"/>
  <c r="AL287" i="13"/>
  <c r="AM287" i="13"/>
  <c r="AN287" i="13"/>
  <c r="AO287" i="13"/>
  <c r="AH287" i="13"/>
  <c r="AI282" i="13"/>
  <c r="AJ282" i="13"/>
  <c r="AK282" i="13"/>
  <c r="AL282" i="13"/>
  <c r="AM282" i="13"/>
  <c r="AN282" i="13"/>
  <c r="AO282" i="13"/>
  <c r="AH282" i="13"/>
  <c r="AI280" i="13"/>
  <c r="AJ280" i="13"/>
  <c r="AK280" i="13"/>
  <c r="AL280" i="13"/>
  <c r="AM280" i="13"/>
  <c r="AN280" i="13"/>
  <c r="AO280" i="13"/>
  <c r="AI275" i="13"/>
  <c r="AJ275" i="13"/>
  <c r="AK275" i="13"/>
  <c r="AL275" i="13"/>
  <c r="AM275" i="13"/>
  <c r="AN275" i="13"/>
  <c r="AO275" i="13"/>
  <c r="AH275" i="13"/>
  <c r="AI272" i="13"/>
  <c r="AJ272" i="13"/>
  <c r="AK272" i="13"/>
  <c r="AL272" i="13"/>
  <c r="AM272" i="13"/>
  <c r="AN272" i="13"/>
  <c r="AO272" i="13"/>
  <c r="AH272" i="13"/>
  <c r="AI270" i="13"/>
  <c r="AJ270" i="13"/>
  <c r="AK270" i="13"/>
  <c r="AL270" i="13"/>
  <c r="AM270" i="13"/>
  <c r="AN270" i="13"/>
  <c r="AO270" i="13"/>
  <c r="AH270" i="13"/>
  <c r="AI263" i="13"/>
  <c r="AJ263" i="13"/>
  <c r="AK263" i="13"/>
  <c r="AL263" i="13"/>
  <c r="AM263" i="13"/>
  <c r="AN263" i="13"/>
  <c r="AO263" i="13"/>
  <c r="AH263" i="13"/>
  <c r="AI258" i="13"/>
  <c r="AJ258" i="13"/>
  <c r="AK258" i="13"/>
  <c r="AL258" i="13"/>
  <c r="AM258" i="13"/>
  <c r="AN258" i="13"/>
  <c r="AO258" i="13"/>
  <c r="AH258" i="13"/>
  <c r="AI256" i="13"/>
  <c r="AJ256" i="13"/>
  <c r="AK256" i="13"/>
  <c r="AL256" i="13"/>
  <c r="AM256" i="13"/>
  <c r="AN256" i="13"/>
  <c r="AO256" i="13"/>
  <c r="AI253" i="13"/>
  <c r="AJ253" i="13"/>
  <c r="AK253" i="13"/>
  <c r="AL253" i="13"/>
  <c r="AM253" i="13"/>
  <c r="AN253" i="13"/>
  <c r="AO253" i="13"/>
  <c r="AH253" i="13"/>
  <c r="AH250" i="13"/>
  <c r="AI250" i="13"/>
  <c r="AJ250" i="13"/>
  <c r="AK250" i="13"/>
  <c r="AL250" i="13"/>
  <c r="AM250" i="13"/>
  <c r="AN250" i="13"/>
  <c r="AO250" i="13"/>
  <c r="AI249" i="13"/>
  <c r="AJ249" i="13"/>
  <c r="AK249" i="13"/>
  <c r="AL249" i="13"/>
  <c r="AM249" i="13"/>
  <c r="AN249" i="13"/>
  <c r="AO249" i="13"/>
  <c r="AH249" i="13"/>
  <c r="AI247" i="13"/>
  <c r="AJ247" i="13"/>
  <c r="AK247" i="13"/>
  <c r="AL247" i="13"/>
  <c r="AM247" i="13"/>
  <c r="AN247" i="13"/>
  <c r="AO247" i="13"/>
  <c r="AH247" i="13"/>
  <c r="AI243" i="13"/>
  <c r="AJ243" i="13"/>
  <c r="AK243" i="13"/>
  <c r="AL243" i="13"/>
  <c r="AM243" i="13"/>
  <c r="AN243" i="13"/>
  <c r="AO243" i="13"/>
  <c r="AH243" i="13"/>
  <c r="AI241" i="13"/>
  <c r="AJ241" i="13"/>
  <c r="AK241" i="13"/>
  <c r="AL241" i="13"/>
  <c r="AM241" i="13"/>
  <c r="AN241" i="13"/>
  <c r="AO241" i="13"/>
  <c r="AH241" i="13"/>
  <c r="AI238" i="13"/>
  <c r="AJ238" i="13"/>
  <c r="AK238" i="13"/>
  <c r="AL238" i="13"/>
  <c r="AM238" i="13"/>
  <c r="AN238" i="13"/>
  <c r="AO238" i="13"/>
  <c r="AH238" i="13"/>
  <c r="AI229" i="13"/>
  <c r="AJ229" i="13"/>
  <c r="AK229" i="13"/>
  <c r="AL229" i="13"/>
  <c r="AM229" i="13"/>
  <c r="AN229" i="13"/>
  <c r="AO229" i="13"/>
  <c r="AH229" i="13"/>
  <c r="AO226" i="13"/>
  <c r="AI226" i="13"/>
  <c r="AJ226" i="13"/>
  <c r="AK226" i="13"/>
  <c r="AL226" i="13"/>
  <c r="AM226" i="13"/>
  <c r="AN226" i="13"/>
  <c r="AH226" i="13"/>
  <c r="A1" i="11"/>
  <c r="C2" i="11"/>
  <c r="C4" i="11"/>
  <c r="C6" i="11"/>
  <c r="C8" i="11"/>
  <c r="C10" i="11"/>
  <c r="C13" i="11"/>
  <c r="C15" i="11"/>
  <c r="C17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L37" i="11"/>
  <c r="D38" i="11"/>
  <c r="D39" i="11"/>
  <c r="L39" i="11"/>
  <c r="D40" i="11"/>
  <c r="D41" i="11"/>
  <c r="D42" i="11"/>
  <c r="L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W44" i="13"/>
  <c r="W43" i="13"/>
  <c r="W42" i="13"/>
  <c r="W39" i="13"/>
  <c r="W38" i="13"/>
  <c r="T44" i="13"/>
  <c r="T43" i="13"/>
  <c r="T42" i="13"/>
  <c r="T39" i="13"/>
  <c r="T38" i="13"/>
  <c r="A1" i="5"/>
  <c r="M2" i="4"/>
  <c r="N2" i="4"/>
  <c r="O2" i="4"/>
  <c r="P2" i="4"/>
  <c r="Q2" i="4"/>
  <c r="M3" i="4"/>
  <c r="N3" i="4"/>
  <c r="O3" i="4"/>
  <c r="P3" i="4"/>
  <c r="Q3" i="4"/>
  <c r="M4" i="4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7" i="4"/>
  <c r="N7" i="4"/>
  <c r="O7" i="4"/>
  <c r="P7" i="4"/>
  <c r="Q7" i="4"/>
  <c r="M8" i="4"/>
  <c r="N8" i="4"/>
  <c r="O8" i="4"/>
  <c r="P8" i="4"/>
  <c r="Q8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Q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Q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O47" i="4"/>
  <c r="P47" i="4"/>
  <c r="Q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Q51" i="4"/>
  <c r="M52" i="4"/>
  <c r="N52" i="4"/>
  <c r="O52" i="4"/>
  <c r="P52" i="4"/>
  <c r="Q52" i="4"/>
  <c r="M53" i="4"/>
  <c r="N53" i="4"/>
  <c r="O53" i="4"/>
  <c r="P53" i="4"/>
  <c r="Q53" i="4"/>
  <c r="M54" i="4"/>
  <c r="N54" i="4"/>
  <c r="O54" i="4"/>
  <c r="P54" i="4"/>
  <c r="Q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O118" i="4"/>
  <c r="P118" i="4"/>
  <c r="Q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M200" i="4"/>
  <c r="N200" i="4"/>
  <c r="O200" i="4"/>
  <c r="P200" i="4"/>
  <c r="Q200" i="4"/>
  <c r="M201" i="4"/>
  <c r="N201" i="4"/>
  <c r="O201" i="4"/>
  <c r="P201" i="4"/>
  <c r="Q201" i="4"/>
  <c r="M202" i="4"/>
  <c r="N202" i="4"/>
  <c r="O202" i="4"/>
  <c r="P202" i="4"/>
  <c r="Q202" i="4"/>
  <c r="M203" i="4"/>
  <c r="N203" i="4"/>
  <c r="O203" i="4"/>
  <c r="P203" i="4"/>
  <c r="Q203" i="4"/>
  <c r="M204" i="4"/>
  <c r="N204" i="4"/>
  <c r="O204" i="4"/>
  <c r="P204" i="4"/>
  <c r="Q204" i="4"/>
  <c r="M205" i="4"/>
  <c r="N205" i="4"/>
  <c r="O205" i="4"/>
  <c r="P205" i="4"/>
  <c r="Q205" i="4"/>
  <c r="M206" i="4"/>
  <c r="N206" i="4"/>
  <c r="O206" i="4"/>
  <c r="P206" i="4"/>
  <c r="Q206" i="4"/>
  <c r="M207" i="4"/>
  <c r="N207" i="4"/>
  <c r="O207" i="4"/>
  <c r="P207" i="4"/>
  <c r="Q207" i="4"/>
  <c r="M208" i="4"/>
  <c r="N208" i="4"/>
  <c r="O208" i="4"/>
  <c r="P208" i="4"/>
  <c r="Q208" i="4"/>
  <c r="M209" i="4"/>
  <c r="N209" i="4"/>
  <c r="O209" i="4"/>
  <c r="P209" i="4"/>
  <c r="Q209" i="4"/>
  <c r="M210" i="4"/>
  <c r="N210" i="4"/>
  <c r="O210" i="4"/>
  <c r="P210" i="4"/>
  <c r="Q210" i="4"/>
  <c r="M211" i="4"/>
  <c r="N211" i="4"/>
  <c r="O211" i="4"/>
  <c r="P211" i="4"/>
  <c r="Q211" i="4"/>
  <c r="M212" i="4"/>
  <c r="N212" i="4"/>
  <c r="O212" i="4"/>
  <c r="P212" i="4"/>
  <c r="Q212" i="4"/>
  <c r="M213" i="4"/>
  <c r="N213" i="4"/>
  <c r="O213" i="4"/>
  <c r="P213" i="4"/>
  <c r="Q213" i="4"/>
  <c r="M214" i="4"/>
  <c r="N214" i="4"/>
  <c r="O214" i="4"/>
  <c r="P214" i="4"/>
  <c r="Q214" i="4"/>
  <c r="M215" i="4"/>
  <c r="N215" i="4"/>
  <c r="O215" i="4"/>
  <c r="P215" i="4"/>
  <c r="Q215" i="4"/>
  <c r="M216" i="4"/>
  <c r="N216" i="4"/>
  <c r="O216" i="4"/>
  <c r="P216" i="4"/>
  <c r="Q216" i="4"/>
  <c r="M217" i="4"/>
  <c r="N217" i="4"/>
  <c r="O217" i="4"/>
  <c r="P217" i="4"/>
  <c r="Q217" i="4"/>
  <c r="M218" i="4"/>
  <c r="N218" i="4"/>
  <c r="O218" i="4"/>
  <c r="P218" i="4"/>
  <c r="Q218" i="4"/>
  <c r="M219" i="4"/>
  <c r="N219" i="4"/>
  <c r="O219" i="4"/>
  <c r="P219" i="4"/>
  <c r="Q219" i="4"/>
  <c r="M220" i="4"/>
  <c r="N220" i="4"/>
  <c r="O220" i="4"/>
  <c r="P220" i="4"/>
  <c r="Q220" i="4"/>
  <c r="M221" i="4"/>
  <c r="N221" i="4"/>
  <c r="O221" i="4"/>
  <c r="P221" i="4"/>
  <c r="Q221" i="4"/>
  <c r="M222" i="4"/>
  <c r="N222" i="4"/>
  <c r="O222" i="4"/>
  <c r="P222" i="4"/>
  <c r="Q222" i="4"/>
  <c r="M223" i="4"/>
  <c r="N223" i="4"/>
  <c r="O223" i="4"/>
  <c r="P223" i="4"/>
  <c r="Q223" i="4"/>
  <c r="M224" i="4"/>
  <c r="N224" i="4"/>
  <c r="O224" i="4"/>
  <c r="P224" i="4"/>
  <c r="Q224" i="4"/>
  <c r="M225" i="4"/>
  <c r="N225" i="4"/>
  <c r="O225" i="4"/>
  <c r="P225" i="4"/>
  <c r="Q225" i="4"/>
  <c r="M226" i="4"/>
  <c r="N226" i="4"/>
  <c r="O226" i="4"/>
  <c r="P226" i="4"/>
  <c r="Q226" i="4"/>
  <c r="M227" i="4"/>
  <c r="N227" i="4"/>
  <c r="O227" i="4"/>
  <c r="P227" i="4"/>
  <c r="Q227" i="4"/>
  <c r="M228" i="4"/>
  <c r="N228" i="4"/>
  <c r="O228" i="4"/>
  <c r="P228" i="4"/>
  <c r="Q228" i="4"/>
  <c r="M229" i="4"/>
  <c r="N229" i="4"/>
  <c r="O229" i="4"/>
  <c r="P229" i="4"/>
  <c r="Q229" i="4"/>
  <c r="M230" i="4"/>
  <c r="N230" i="4"/>
  <c r="O230" i="4"/>
  <c r="P230" i="4"/>
  <c r="Q230" i="4"/>
  <c r="M231" i="4"/>
  <c r="N231" i="4"/>
  <c r="O231" i="4"/>
  <c r="P231" i="4"/>
  <c r="Q231" i="4"/>
  <c r="M232" i="4"/>
  <c r="N232" i="4"/>
  <c r="O232" i="4"/>
  <c r="P232" i="4"/>
  <c r="Q232" i="4"/>
  <c r="M233" i="4"/>
  <c r="N233" i="4"/>
  <c r="O233" i="4"/>
  <c r="P233" i="4"/>
  <c r="Q233" i="4"/>
  <c r="M234" i="4"/>
  <c r="N234" i="4"/>
  <c r="O234" i="4"/>
  <c r="P234" i="4"/>
  <c r="Q234" i="4"/>
  <c r="M235" i="4"/>
  <c r="N235" i="4"/>
  <c r="O235" i="4"/>
  <c r="P235" i="4"/>
  <c r="Q235" i="4"/>
  <c r="M236" i="4"/>
  <c r="N236" i="4"/>
  <c r="O236" i="4"/>
  <c r="P236" i="4"/>
  <c r="Q236" i="4"/>
  <c r="M237" i="4"/>
  <c r="N237" i="4"/>
  <c r="O237" i="4"/>
  <c r="P237" i="4"/>
  <c r="Q237" i="4"/>
  <c r="M238" i="4"/>
  <c r="N238" i="4"/>
  <c r="O238" i="4"/>
  <c r="P238" i="4"/>
  <c r="Q238" i="4"/>
  <c r="M239" i="4"/>
  <c r="N239" i="4"/>
  <c r="O239" i="4"/>
  <c r="P239" i="4"/>
  <c r="Q239" i="4"/>
  <c r="M240" i="4"/>
  <c r="N240" i="4"/>
  <c r="O240" i="4"/>
  <c r="P240" i="4"/>
  <c r="Q240" i="4"/>
  <c r="M241" i="4"/>
  <c r="N241" i="4"/>
  <c r="O241" i="4"/>
  <c r="P241" i="4"/>
  <c r="Q241" i="4"/>
  <c r="M242" i="4"/>
  <c r="N242" i="4"/>
  <c r="O242" i="4"/>
  <c r="P242" i="4"/>
  <c r="Q242" i="4"/>
  <c r="M243" i="4"/>
  <c r="N243" i="4"/>
  <c r="O243" i="4"/>
  <c r="P243" i="4"/>
  <c r="Q243" i="4"/>
  <c r="M244" i="4"/>
  <c r="N244" i="4"/>
  <c r="O244" i="4"/>
  <c r="P244" i="4"/>
  <c r="Q244" i="4"/>
  <c r="M245" i="4"/>
  <c r="N245" i="4"/>
  <c r="O245" i="4"/>
  <c r="P245" i="4"/>
  <c r="Q245" i="4"/>
  <c r="M246" i="4"/>
  <c r="N246" i="4"/>
  <c r="O246" i="4"/>
  <c r="P246" i="4"/>
  <c r="Q246" i="4"/>
  <c r="M247" i="4"/>
  <c r="N247" i="4"/>
  <c r="O247" i="4"/>
  <c r="P247" i="4"/>
  <c r="Q247" i="4"/>
  <c r="M248" i="4"/>
  <c r="N248" i="4"/>
  <c r="O248" i="4"/>
  <c r="P248" i="4"/>
  <c r="Q248" i="4"/>
  <c r="M249" i="4"/>
  <c r="N249" i="4"/>
  <c r="O249" i="4"/>
  <c r="P249" i="4"/>
  <c r="Q249" i="4"/>
  <c r="M250" i="4"/>
  <c r="N250" i="4"/>
  <c r="O250" i="4"/>
  <c r="P250" i="4"/>
  <c r="Q250" i="4"/>
  <c r="M251" i="4"/>
  <c r="N251" i="4"/>
  <c r="O251" i="4"/>
  <c r="P251" i="4"/>
  <c r="Q251" i="4"/>
  <c r="M252" i="4"/>
  <c r="N252" i="4"/>
  <c r="O252" i="4"/>
  <c r="P252" i="4"/>
  <c r="Q252" i="4"/>
  <c r="M253" i="4"/>
  <c r="N253" i="4"/>
  <c r="O253" i="4"/>
  <c r="P253" i="4"/>
  <c r="Q253" i="4"/>
  <c r="M254" i="4"/>
  <c r="N254" i="4"/>
  <c r="O254" i="4"/>
  <c r="P254" i="4"/>
  <c r="Q254" i="4"/>
  <c r="M255" i="4"/>
  <c r="N255" i="4"/>
  <c r="O255" i="4"/>
  <c r="P255" i="4"/>
  <c r="Q255" i="4"/>
  <c r="M256" i="4"/>
  <c r="N256" i="4"/>
  <c r="O256" i="4"/>
  <c r="P256" i="4"/>
  <c r="Q256" i="4"/>
  <c r="M257" i="4"/>
  <c r="N257" i="4"/>
  <c r="O257" i="4"/>
  <c r="P257" i="4"/>
  <c r="Q257" i="4"/>
  <c r="M258" i="4"/>
  <c r="N258" i="4"/>
  <c r="O258" i="4"/>
  <c r="P258" i="4"/>
  <c r="Q258" i="4"/>
  <c r="M259" i="4"/>
  <c r="N259" i="4"/>
  <c r="O259" i="4"/>
  <c r="P259" i="4"/>
  <c r="Q259" i="4"/>
  <c r="M260" i="4"/>
  <c r="N260" i="4"/>
  <c r="O260" i="4"/>
  <c r="P260" i="4"/>
  <c r="Q260" i="4"/>
  <c r="M261" i="4"/>
  <c r="N261" i="4"/>
  <c r="O261" i="4"/>
  <c r="P261" i="4"/>
  <c r="Q261" i="4"/>
  <c r="M262" i="4"/>
  <c r="N262" i="4"/>
  <c r="O262" i="4"/>
  <c r="P262" i="4"/>
  <c r="Q262" i="4"/>
  <c r="M263" i="4"/>
  <c r="N263" i="4"/>
  <c r="O263" i="4"/>
  <c r="P263" i="4"/>
  <c r="Q263" i="4"/>
  <c r="M264" i="4"/>
  <c r="N264" i="4"/>
  <c r="O264" i="4"/>
  <c r="P264" i="4"/>
  <c r="Q264" i="4"/>
  <c r="M265" i="4"/>
  <c r="N265" i="4"/>
  <c r="O265" i="4"/>
  <c r="P265" i="4"/>
  <c r="Q265" i="4"/>
  <c r="M266" i="4"/>
  <c r="N266" i="4"/>
  <c r="O266" i="4"/>
  <c r="P266" i="4"/>
  <c r="Q266" i="4"/>
  <c r="M267" i="4"/>
  <c r="N267" i="4"/>
  <c r="O267" i="4"/>
  <c r="P267" i="4"/>
  <c r="Q267" i="4"/>
  <c r="M268" i="4"/>
  <c r="N268" i="4"/>
  <c r="O268" i="4"/>
  <c r="P268" i="4"/>
  <c r="Q268" i="4"/>
  <c r="M269" i="4"/>
  <c r="N269" i="4"/>
  <c r="O269" i="4"/>
  <c r="P269" i="4"/>
  <c r="Q269" i="4"/>
  <c r="M270" i="4"/>
  <c r="N270" i="4"/>
  <c r="O270" i="4"/>
  <c r="P270" i="4"/>
  <c r="Q270" i="4"/>
  <c r="M271" i="4"/>
  <c r="N271" i="4"/>
  <c r="O271" i="4"/>
  <c r="P271" i="4"/>
  <c r="Q271" i="4"/>
  <c r="M272" i="4"/>
  <c r="N272" i="4"/>
  <c r="O272" i="4"/>
  <c r="P272" i="4"/>
  <c r="Q272" i="4"/>
  <c r="M273" i="4"/>
  <c r="N273" i="4"/>
  <c r="O273" i="4"/>
  <c r="P273" i="4"/>
  <c r="Q273" i="4"/>
  <c r="M274" i="4"/>
  <c r="N274" i="4"/>
  <c r="O274" i="4"/>
  <c r="P274" i="4"/>
  <c r="Q274" i="4"/>
  <c r="M275" i="4"/>
  <c r="N275" i="4"/>
  <c r="O275" i="4"/>
  <c r="P275" i="4"/>
  <c r="Q275" i="4"/>
  <c r="M276" i="4"/>
  <c r="N276" i="4"/>
  <c r="O276" i="4"/>
  <c r="P276" i="4"/>
  <c r="Q276" i="4"/>
  <c r="M277" i="4"/>
  <c r="N277" i="4"/>
  <c r="O277" i="4"/>
  <c r="P277" i="4"/>
  <c r="Q277" i="4"/>
  <c r="M278" i="4"/>
  <c r="N278" i="4"/>
  <c r="O278" i="4"/>
  <c r="P278" i="4"/>
  <c r="Q278" i="4"/>
  <c r="M279" i="4"/>
  <c r="N279" i="4"/>
  <c r="O279" i="4"/>
  <c r="P279" i="4"/>
  <c r="Q279" i="4"/>
  <c r="M280" i="4"/>
  <c r="N280" i="4"/>
  <c r="O280" i="4"/>
  <c r="P280" i="4"/>
  <c r="Q280" i="4"/>
  <c r="M281" i="4"/>
  <c r="N281" i="4"/>
  <c r="O281" i="4"/>
  <c r="P281" i="4"/>
  <c r="Q281" i="4"/>
  <c r="M282" i="4"/>
  <c r="N282" i="4"/>
  <c r="O282" i="4"/>
  <c r="P282" i="4"/>
  <c r="Q282" i="4"/>
  <c r="M283" i="4"/>
  <c r="N283" i="4"/>
  <c r="O283" i="4"/>
  <c r="P283" i="4"/>
  <c r="Q283" i="4"/>
  <c r="M284" i="4"/>
  <c r="N284" i="4"/>
  <c r="O284" i="4"/>
  <c r="P284" i="4"/>
  <c r="Q284" i="4"/>
  <c r="M285" i="4"/>
  <c r="N285" i="4"/>
  <c r="O285" i="4"/>
  <c r="P285" i="4"/>
  <c r="Q285" i="4"/>
  <c r="M286" i="4"/>
  <c r="N286" i="4"/>
  <c r="O286" i="4"/>
  <c r="P286" i="4"/>
  <c r="Q286" i="4"/>
  <c r="M287" i="4"/>
  <c r="N287" i="4"/>
  <c r="O287" i="4"/>
  <c r="P287" i="4"/>
  <c r="Q287" i="4"/>
  <c r="M288" i="4"/>
  <c r="N288" i="4"/>
  <c r="O288" i="4"/>
  <c r="P288" i="4"/>
  <c r="Q288" i="4"/>
  <c r="M289" i="4"/>
  <c r="N289" i="4"/>
  <c r="O289" i="4"/>
  <c r="P289" i="4"/>
  <c r="Q289" i="4"/>
  <c r="M290" i="4"/>
  <c r="N290" i="4"/>
  <c r="O290" i="4"/>
  <c r="P290" i="4"/>
  <c r="Q290" i="4"/>
  <c r="M291" i="4"/>
  <c r="N291" i="4"/>
  <c r="O291" i="4"/>
  <c r="P291" i="4"/>
  <c r="Q291" i="4"/>
  <c r="M292" i="4"/>
  <c r="N292" i="4"/>
  <c r="O292" i="4"/>
  <c r="P292" i="4"/>
  <c r="Q292" i="4"/>
  <c r="M293" i="4"/>
  <c r="N293" i="4"/>
  <c r="O293" i="4"/>
  <c r="P293" i="4"/>
  <c r="Q293" i="4"/>
  <c r="M294" i="4"/>
  <c r="N294" i="4"/>
  <c r="O294" i="4"/>
  <c r="P294" i="4"/>
  <c r="Q294" i="4"/>
  <c r="M295" i="4"/>
  <c r="N295" i="4"/>
  <c r="O295" i="4"/>
  <c r="P295" i="4"/>
  <c r="Q295" i="4"/>
  <c r="M296" i="4"/>
  <c r="N296" i="4"/>
  <c r="O296" i="4"/>
  <c r="P296" i="4"/>
  <c r="Q296" i="4"/>
  <c r="M297" i="4"/>
  <c r="N297" i="4"/>
  <c r="O297" i="4"/>
  <c r="P297" i="4"/>
  <c r="Q297" i="4"/>
  <c r="M298" i="4"/>
  <c r="N298" i="4"/>
  <c r="O298" i="4"/>
  <c r="P298" i="4"/>
  <c r="Q298" i="4"/>
  <c r="M299" i="4"/>
  <c r="N299" i="4"/>
  <c r="O299" i="4"/>
  <c r="P299" i="4"/>
  <c r="Q299" i="4"/>
  <c r="M300" i="4"/>
  <c r="N300" i="4"/>
  <c r="O300" i="4"/>
  <c r="P300" i="4"/>
  <c r="Q300" i="4"/>
  <c r="M301" i="4"/>
  <c r="N301" i="4"/>
  <c r="O301" i="4"/>
  <c r="P301" i="4"/>
  <c r="Q301" i="4"/>
  <c r="M302" i="4"/>
  <c r="N302" i="4"/>
  <c r="O302" i="4"/>
  <c r="P302" i="4"/>
  <c r="Q302" i="4"/>
  <c r="M303" i="4"/>
  <c r="N303" i="4"/>
  <c r="O303" i="4"/>
  <c r="P303" i="4"/>
  <c r="Q303" i="4"/>
  <c r="M304" i="4"/>
  <c r="N304" i="4"/>
  <c r="O304" i="4"/>
  <c r="P304" i="4"/>
  <c r="Q304" i="4"/>
  <c r="M305" i="4"/>
  <c r="N305" i="4"/>
  <c r="O305" i="4"/>
  <c r="P305" i="4"/>
  <c r="Q305" i="4"/>
  <c r="M306" i="4"/>
  <c r="N306" i="4"/>
  <c r="O306" i="4"/>
  <c r="P306" i="4"/>
  <c r="Q306" i="4"/>
  <c r="M307" i="4"/>
  <c r="N307" i="4"/>
  <c r="O307" i="4"/>
  <c r="P307" i="4"/>
  <c r="Q307" i="4"/>
  <c r="M308" i="4"/>
  <c r="N308" i="4"/>
  <c r="O308" i="4"/>
  <c r="P308" i="4"/>
  <c r="Q308" i="4"/>
  <c r="M309" i="4"/>
  <c r="N309" i="4"/>
  <c r="O309" i="4"/>
  <c r="P309" i="4"/>
  <c r="Q309" i="4"/>
  <c r="M310" i="4"/>
  <c r="N310" i="4"/>
  <c r="O310" i="4"/>
  <c r="P310" i="4"/>
  <c r="Q310" i="4"/>
  <c r="M311" i="4"/>
  <c r="N311" i="4"/>
  <c r="O311" i="4"/>
  <c r="P311" i="4"/>
  <c r="Q311" i="4"/>
  <c r="M312" i="4"/>
  <c r="N312" i="4"/>
  <c r="O312" i="4"/>
  <c r="P312" i="4"/>
  <c r="Q312" i="4"/>
  <c r="M313" i="4"/>
  <c r="N313" i="4"/>
  <c r="O313" i="4"/>
  <c r="P313" i="4"/>
  <c r="Q313" i="4"/>
  <c r="M314" i="4"/>
  <c r="N314" i="4"/>
  <c r="O314" i="4"/>
  <c r="P314" i="4"/>
  <c r="Q314" i="4"/>
  <c r="M315" i="4"/>
  <c r="N315" i="4"/>
  <c r="O315" i="4"/>
  <c r="P315" i="4"/>
  <c r="Q315" i="4"/>
  <c r="M316" i="4"/>
  <c r="N316" i="4"/>
  <c r="O316" i="4"/>
  <c r="P316" i="4"/>
  <c r="Q316" i="4"/>
  <c r="M317" i="4"/>
  <c r="N317" i="4"/>
  <c r="O317" i="4"/>
  <c r="P317" i="4"/>
  <c r="Q317" i="4"/>
  <c r="M318" i="4"/>
  <c r="N318" i="4"/>
  <c r="O318" i="4"/>
  <c r="P318" i="4"/>
  <c r="Q318" i="4"/>
  <c r="M319" i="4"/>
  <c r="N319" i="4"/>
  <c r="O319" i="4"/>
  <c r="P319" i="4"/>
  <c r="Q319" i="4"/>
  <c r="M320" i="4"/>
  <c r="N320" i="4"/>
  <c r="O320" i="4"/>
  <c r="P320" i="4"/>
  <c r="Q320" i="4"/>
  <c r="M321" i="4"/>
  <c r="N321" i="4"/>
  <c r="O321" i="4"/>
  <c r="P321" i="4"/>
  <c r="Q321" i="4"/>
  <c r="M322" i="4"/>
  <c r="N322" i="4"/>
  <c r="O322" i="4"/>
  <c r="P322" i="4"/>
  <c r="Q322" i="4"/>
  <c r="M323" i="4"/>
  <c r="N323" i="4"/>
  <c r="O323" i="4"/>
  <c r="P323" i="4"/>
  <c r="Q323" i="4"/>
  <c r="M324" i="4"/>
  <c r="N324" i="4"/>
  <c r="O324" i="4"/>
  <c r="P324" i="4"/>
  <c r="Q324" i="4"/>
  <c r="M325" i="4"/>
  <c r="N325" i="4"/>
  <c r="O325" i="4"/>
  <c r="P325" i="4"/>
  <c r="Q325" i="4"/>
  <c r="M326" i="4"/>
  <c r="N326" i="4"/>
  <c r="O326" i="4"/>
  <c r="P326" i="4"/>
  <c r="Q326" i="4"/>
  <c r="M327" i="4"/>
  <c r="N327" i="4"/>
  <c r="O327" i="4"/>
  <c r="P327" i="4"/>
  <c r="Q327" i="4"/>
  <c r="M328" i="4"/>
  <c r="N328" i="4"/>
  <c r="O328" i="4"/>
  <c r="P328" i="4"/>
  <c r="Q328" i="4"/>
  <c r="M329" i="4"/>
  <c r="N329" i="4"/>
  <c r="O329" i="4"/>
  <c r="P329" i="4"/>
  <c r="Q329" i="4"/>
  <c r="M330" i="4"/>
  <c r="N330" i="4"/>
  <c r="O330" i="4"/>
  <c r="P330" i="4"/>
  <c r="Q330" i="4"/>
  <c r="M331" i="4"/>
  <c r="N331" i="4"/>
  <c r="O331" i="4"/>
  <c r="P331" i="4"/>
  <c r="Q331" i="4"/>
  <c r="M332" i="4"/>
  <c r="N332" i="4"/>
  <c r="O332" i="4"/>
  <c r="P332" i="4"/>
  <c r="Q332" i="4"/>
  <c r="M333" i="4"/>
  <c r="N333" i="4"/>
  <c r="O333" i="4"/>
  <c r="P333" i="4"/>
  <c r="Q333" i="4"/>
  <c r="M334" i="4"/>
  <c r="N334" i="4"/>
  <c r="O334" i="4"/>
  <c r="P334" i="4"/>
  <c r="Q334" i="4"/>
  <c r="M335" i="4"/>
  <c r="N335" i="4"/>
  <c r="O335" i="4"/>
  <c r="P335" i="4"/>
  <c r="Q335" i="4"/>
  <c r="M336" i="4"/>
  <c r="N336" i="4"/>
  <c r="O336" i="4"/>
  <c r="P336" i="4"/>
  <c r="Q336" i="4"/>
  <c r="M337" i="4"/>
  <c r="N337" i="4"/>
  <c r="O337" i="4"/>
  <c r="P337" i="4"/>
  <c r="Q337" i="4"/>
  <c r="M338" i="4"/>
  <c r="N338" i="4"/>
  <c r="O338" i="4"/>
  <c r="P338" i="4"/>
  <c r="Q338" i="4"/>
  <c r="M339" i="4"/>
  <c r="N339" i="4"/>
  <c r="O339" i="4"/>
  <c r="P339" i="4"/>
  <c r="Q339" i="4"/>
  <c r="M340" i="4"/>
  <c r="N340" i="4"/>
  <c r="O340" i="4"/>
  <c r="P340" i="4"/>
  <c r="Q340" i="4"/>
  <c r="M341" i="4"/>
  <c r="N341" i="4"/>
  <c r="O341" i="4"/>
  <c r="P341" i="4"/>
  <c r="Q341" i="4"/>
  <c r="M342" i="4"/>
  <c r="N342" i="4"/>
  <c r="O342" i="4"/>
  <c r="P342" i="4"/>
  <c r="Q342" i="4"/>
  <c r="M343" i="4"/>
  <c r="N343" i="4"/>
  <c r="O343" i="4"/>
  <c r="P343" i="4"/>
  <c r="Q343" i="4"/>
  <c r="M344" i="4"/>
  <c r="N344" i="4"/>
  <c r="O344" i="4"/>
  <c r="P344" i="4"/>
  <c r="Q344" i="4"/>
  <c r="M345" i="4"/>
  <c r="N345" i="4"/>
  <c r="O345" i="4"/>
  <c r="P345" i="4"/>
  <c r="Q345" i="4"/>
  <c r="M346" i="4"/>
  <c r="N346" i="4"/>
  <c r="O346" i="4"/>
  <c r="P346" i="4"/>
  <c r="Q346" i="4"/>
  <c r="M347" i="4"/>
  <c r="N347" i="4"/>
  <c r="O347" i="4"/>
  <c r="P347" i="4"/>
  <c r="Q347" i="4"/>
  <c r="M348" i="4"/>
  <c r="N348" i="4"/>
  <c r="O348" i="4"/>
  <c r="P348" i="4"/>
  <c r="Q348" i="4"/>
  <c r="M349" i="4"/>
  <c r="N349" i="4"/>
  <c r="O349" i="4"/>
  <c r="P349" i="4"/>
  <c r="Q349" i="4"/>
  <c r="M350" i="4"/>
  <c r="N350" i="4"/>
  <c r="O350" i="4"/>
  <c r="P350" i="4"/>
  <c r="Q350" i="4"/>
  <c r="M351" i="4"/>
  <c r="N351" i="4"/>
  <c r="O351" i="4"/>
  <c r="P351" i="4"/>
  <c r="Q351" i="4"/>
  <c r="M352" i="4"/>
  <c r="N352" i="4"/>
  <c r="O352" i="4"/>
  <c r="P352" i="4"/>
  <c r="Q352" i="4"/>
  <c r="M353" i="4"/>
  <c r="N353" i="4"/>
  <c r="O353" i="4"/>
  <c r="P353" i="4"/>
  <c r="Q353" i="4"/>
  <c r="M354" i="4"/>
  <c r="N354" i="4"/>
  <c r="O354" i="4"/>
  <c r="P354" i="4"/>
  <c r="Q354" i="4"/>
  <c r="M355" i="4"/>
  <c r="N355" i="4"/>
  <c r="O355" i="4"/>
  <c r="P355" i="4"/>
  <c r="Q355" i="4"/>
  <c r="M356" i="4"/>
  <c r="N356" i="4"/>
  <c r="O356" i="4"/>
  <c r="P356" i="4"/>
  <c r="Q356" i="4"/>
  <c r="M357" i="4"/>
  <c r="N357" i="4"/>
  <c r="O357" i="4"/>
  <c r="P357" i="4"/>
  <c r="Q357" i="4"/>
  <c r="M358" i="4"/>
  <c r="N358" i="4"/>
  <c r="O358" i="4"/>
  <c r="P358" i="4"/>
  <c r="Q358" i="4"/>
  <c r="M359" i="4"/>
  <c r="N359" i="4"/>
  <c r="O359" i="4"/>
  <c r="P359" i="4"/>
  <c r="Q359" i="4"/>
  <c r="M360" i="4"/>
  <c r="N360" i="4"/>
  <c r="O360" i="4"/>
  <c r="P360" i="4"/>
  <c r="Q360" i="4"/>
  <c r="M361" i="4"/>
  <c r="N361" i="4"/>
  <c r="O361" i="4"/>
  <c r="P361" i="4"/>
  <c r="Q361" i="4"/>
  <c r="M362" i="4"/>
  <c r="N362" i="4"/>
  <c r="O362" i="4"/>
  <c r="P362" i="4"/>
  <c r="Q362" i="4"/>
  <c r="M363" i="4"/>
  <c r="N363" i="4"/>
  <c r="O363" i="4"/>
  <c r="P363" i="4"/>
  <c r="Q363" i="4"/>
  <c r="M364" i="4"/>
  <c r="N364" i="4"/>
  <c r="O364" i="4"/>
  <c r="P364" i="4"/>
  <c r="Q364" i="4"/>
  <c r="M365" i="4"/>
  <c r="N365" i="4"/>
  <c r="O365" i="4"/>
  <c r="P365" i="4"/>
  <c r="Q365" i="4"/>
  <c r="M366" i="4"/>
  <c r="N366" i="4"/>
  <c r="O366" i="4"/>
  <c r="P366" i="4"/>
  <c r="Q366" i="4"/>
  <c r="M367" i="4"/>
  <c r="N367" i="4"/>
  <c r="O367" i="4"/>
  <c r="P367" i="4"/>
  <c r="Q367" i="4"/>
  <c r="M368" i="4"/>
  <c r="N368" i="4"/>
  <c r="O368" i="4"/>
  <c r="P368" i="4"/>
  <c r="Q368" i="4"/>
  <c r="M369" i="4"/>
  <c r="N369" i="4"/>
  <c r="O369" i="4"/>
  <c r="P369" i="4"/>
  <c r="Q369" i="4"/>
  <c r="M370" i="4"/>
  <c r="N370" i="4"/>
  <c r="O370" i="4"/>
  <c r="P370" i="4"/>
  <c r="Q370" i="4"/>
  <c r="M371" i="4"/>
  <c r="N371" i="4"/>
  <c r="O371" i="4"/>
  <c r="P371" i="4"/>
  <c r="Q371" i="4"/>
  <c r="M372" i="4"/>
  <c r="N372" i="4"/>
  <c r="O372" i="4"/>
  <c r="P372" i="4"/>
  <c r="Q372" i="4"/>
  <c r="M373" i="4"/>
  <c r="N373" i="4"/>
  <c r="O373" i="4"/>
  <c r="P373" i="4"/>
  <c r="Q373" i="4"/>
  <c r="M374" i="4"/>
  <c r="N374" i="4"/>
  <c r="O374" i="4"/>
  <c r="P374" i="4"/>
  <c r="Q374" i="4"/>
  <c r="M375" i="4"/>
  <c r="N375" i="4"/>
  <c r="O375" i="4"/>
  <c r="P375" i="4"/>
  <c r="Q375" i="4"/>
  <c r="M376" i="4"/>
  <c r="N376" i="4"/>
  <c r="O376" i="4"/>
  <c r="P376" i="4"/>
  <c r="Q376" i="4"/>
  <c r="M377" i="4"/>
  <c r="N377" i="4"/>
  <c r="O377" i="4"/>
  <c r="P377" i="4"/>
  <c r="Q377" i="4"/>
  <c r="M378" i="4"/>
  <c r="N378" i="4"/>
  <c r="O378" i="4"/>
  <c r="P378" i="4"/>
  <c r="Q378" i="4"/>
  <c r="M379" i="4"/>
  <c r="N379" i="4"/>
  <c r="O379" i="4"/>
  <c r="P379" i="4"/>
  <c r="Q379" i="4"/>
  <c r="M380" i="4"/>
  <c r="N380" i="4"/>
  <c r="O380" i="4"/>
  <c r="P380" i="4"/>
  <c r="Q380" i="4"/>
  <c r="M381" i="4"/>
  <c r="N381" i="4"/>
  <c r="O381" i="4"/>
  <c r="P381" i="4"/>
  <c r="Q381" i="4"/>
  <c r="M382" i="4"/>
  <c r="N382" i="4"/>
  <c r="O382" i="4"/>
  <c r="P382" i="4"/>
  <c r="Q382" i="4"/>
  <c r="M383" i="4"/>
  <c r="N383" i="4"/>
  <c r="O383" i="4"/>
  <c r="P383" i="4"/>
  <c r="Q383" i="4"/>
  <c r="M384" i="4"/>
  <c r="N384" i="4"/>
  <c r="O384" i="4"/>
  <c r="P384" i="4"/>
  <c r="Q384" i="4"/>
  <c r="M385" i="4"/>
  <c r="N385" i="4"/>
  <c r="O385" i="4"/>
  <c r="P385" i="4"/>
  <c r="Q385" i="4"/>
  <c r="M386" i="4"/>
  <c r="N386" i="4"/>
  <c r="O386" i="4"/>
  <c r="P386" i="4"/>
  <c r="Q386" i="4"/>
  <c r="M387" i="4"/>
  <c r="N387" i="4"/>
  <c r="O387" i="4"/>
  <c r="P387" i="4"/>
  <c r="Q387" i="4"/>
  <c r="M388" i="4"/>
  <c r="N388" i="4"/>
  <c r="O388" i="4"/>
  <c r="P388" i="4"/>
  <c r="Q388" i="4"/>
  <c r="M389" i="4"/>
  <c r="N389" i="4"/>
  <c r="O389" i="4"/>
  <c r="P389" i="4"/>
  <c r="Q389" i="4"/>
  <c r="M390" i="4"/>
  <c r="N390" i="4"/>
  <c r="O390" i="4"/>
  <c r="P390" i="4"/>
  <c r="Q390" i="4"/>
  <c r="M391" i="4"/>
  <c r="N391" i="4"/>
  <c r="O391" i="4"/>
  <c r="P391" i="4"/>
  <c r="Q391" i="4"/>
  <c r="M392" i="4"/>
  <c r="N392" i="4"/>
  <c r="O392" i="4"/>
  <c r="P392" i="4"/>
  <c r="Q392" i="4"/>
  <c r="M393" i="4"/>
  <c r="N393" i="4"/>
  <c r="O393" i="4"/>
  <c r="P393" i="4"/>
  <c r="Q393" i="4"/>
  <c r="M394" i="4"/>
  <c r="N394" i="4"/>
  <c r="O394" i="4"/>
  <c r="P394" i="4"/>
  <c r="Q394" i="4"/>
  <c r="M395" i="4"/>
  <c r="N395" i="4"/>
  <c r="O395" i="4"/>
  <c r="P395" i="4"/>
  <c r="Q395" i="4"/>
  <c r="M396" i="4"/>
  <c r="N396" i="4"/>
  <c r="O396" i="4"/>
  <c r="P396" i="4"/>
  <c r="Q396" i="4"/>
  <c r="M397" i="4"/>
  <c r="N397" i="4"/>
  <c r="O397" i="4"/>
  <c r="P397" i="4"/>
  <c r="Q397" i="4"/>
  <c r="M398" i="4"/>
  <c r="N398" i="4"/>
  <c r="O398" i="4"/>
  <c r="P398" i="4"/>
  <c r="Q398" i="4"/>
  <c r="M399" i="4"/>
  <c r="N399" i="4"/>
  <c r="O399" i="4"/>
  <c r="P399" i="4"/>
  <c r="Q399" i="4"/>
  <c r="M400" i="4"/>
  <c r="N400" i="4"/>
  <c r="O400" i="4"/>
  <c r="P400" i="4"/>
  <c r="Q400" i="4"/>
  <c r="M401" i="4"/>
  <c r="N401" i="4"/>
  <c r="O401" i="4"/>
  <c r="P401" i="4"/>
  <c r="Q401" i="4"/>
  <c r="M402" i="4"/>
  <c r="N402" i="4"/>
  <c r="O402" i="4"/>
  <c r="P402" i="4"/>
  <c r="Q402" i="4"/>
  <c r="M403" i="4"/>
  <c r="N403" i="4"/>
  <c r="O403" i="4"/>
  <c r="P403" i="4"/>
  <c r="Q403" i="4"/>
  <c r="M404" i="4"/>
  <c r="N404" i="4"/>
  <c r="O404" i="4"/>
  <c r="P404" i="4"/>
  <c r="Q404" i="4"/>
  <c r="M405" i="4"/>
  <c r="N405" i="4"/>
  <c r="O405" i="4"/>
  <c r="P405" i="4"/>
  <c r="Q405" i="4"/>
  <c r="M406" i="4"/>
  <c r="N406" i="4"/>
  <c r="O406" i="4"/>
  <c r="P406" i="4"/>
  <c r="Q406" i="4"/>
  <c r="M407" i="4"/>
  <c r="N407" i="4"/>
  <c r="O407" i="4"/>
  <c r="P407" i="4"/>
  <c r="Q407" i="4"/>
  <c r="M408" i="4"/>
  <c r="N408" i="4"/>
  <c r="O408" i="4"/>
  <c r="P408" i="4"/>
  <c r="Q408" i="4"/>
  <c r="M409" i="4"/>
  <c r="N409" i="4"/>
  <c r="O409" i="4"/>
  <c r="P409" i="4"/>
  <c r="Q409" i="4"/>
  <c r="M410" i="4"/>
  <c r="N410" i="4"/>
  <c r="O410" i="4"/>
  <c r="P410" i="4"/>
  <c r="Q410" i="4"/>
  <c r="M411" i="4"/>
  <c r="N411" i="4"/>
  <c r="O411" i="4"/>
  <c r="P411" i="4"/>
  <c r="Q411" i="4"/>
  <c r="M412" i="4"/>
  <c r="N412" i="4"/>
  <c r="O412" i="4"/>
  <c r="P412" i="4"/>
  <c r="Q412" i="4"/>
  <c r="M413" i="4"/>
  <c r="N413" i="4"/>
  <c r="O413" i="4"/>
  <c r="P413" i="4"/>
  <c r="Q413" i="4"/>
  <c r="M414" i="4"/>
  <c r="N414" i="4"/>
  <c r="O414" i="4"/>
  <c r="P414" i="4"/>
  <c r="Q414" i="4"/>
  <c r="M415" i="4"/>
  <c r="N415" i="4"/>
  <c r="O415" i="4"/>
  <c r="P415" i="4"/>
  <c r="Q415" i="4"/>
  <c r="M416" i="4"/>
  <c r="N416" i="4"/>
  <c r="O416" i="4"/>
  <c r="P416" i="4"/>
  <c r="Q416" i="4"/>
  <c r="M417" i="4"/>
  <c r="N417" i="4"/>
  <c r="O417" i="4"/>
  <c r="P417" i="4"/>
  <c r="Q417" i="4"/>
  <c r="M418" i="4"/>
  <c r="N418" i="4"/>
  <c r="O418" i="4"/>
  <c r="P418" i="4"/>
  <c r="Q418" i="4"/>
  <c r="M419" i="4"/>
  <c r="N419" i="4"/>
  <c r="O419" i="4"/>
  <c r="P419" i="4"/>
  <c r="Q419" i="4"/>
  <c r="M420" i="4"/>
  <c r="N420" i="4"/>
  <c r="O420" i="4"/>
  <c r="P420" i="4"/>
  <c r="Q420" i="4"/>
  <c r="M421" i="4"/>
  <c r="N421" i="4"/>
  <c r="O421" i="4"/>
  <c r="P421" i="4"/>
  <c r="Q421" i="4"/>
  <c r="M422" i="4"/>
  <c r="N422" i="4"/>
  <c r="O422" i="4"/>
  <c r="P422" i="4"/>
  <c r="Q422" i="4"/>
  <c r="M423" i="4"/>
  <c r="N423" i="4"/>
  <c r="O423" i="4"/>
  <c r="P423" i="4"/>
  <c r="Q423" i="4"/>
  <c r="M424" i="4"/>
  <c r="N424" i="4"/>
  <c r="O424" i="4"/>
  <c r="P424" i="4"/>
  <c r="Q424" i="4"/>
  <c r="M425" i="4"/>
  <c r="N425" i="4"/>
  <c r="O425" i="4"/>
  <c r="P425" i="4"/>
  <c r="Q425" i="4"/>
  <c r="M426" i="4"/>
  <c r="N426" i="4"/>
  <c r="O426" i="4"/>
  <c r="P426" i="4"/>
  <c r="Q426" i="4"/>
  <c r="M427" i="4"/>
  <c r="N427" i="4"/>
  <c r="O427" i="4"/>
  <c r="P427" i="4"/>
  <c r="Q427" i="4"/>
  <c r="M428" i="4"/>
  <c r="N428" i="4"/>
  <c r="O428" i="4"/>
  <c r="P428" i="4"/>
  <c r="Q428" i="4"/>
  <c r="M429" i="4"/>
  <c r="N429" i="4"/>
  <c r="O429" i="4"/>
  <c r="P429" i="4"/>
  <c r="Q429" i="4"/>
  <c r="M430" i="4"/>
  <c r="N430" i="4"/>
  <c r="O430" i="4"/>
  <c r="P430" i="4"/>
  <c r="Q430" i="4"/>
  <c r="M431" i="4"/>
  <c r="N431" i="4"/>
  <c r="O431" i="4"/>
  <c r="P431" i="4"/>
  <c r="Q431" i="4"/>
  <c r="M432" i="4"/>
  <c r="N432" i="4"/>
  <c r="O432" i="4"/>
  <c r="P432" i="4"/>
  <c r="Q432" i="4"/>
  <c r="M433" i="4"/>
  <c r="N433" i="4"/>
  <c r="O433" i="4"/>
  <c r="P433" i="4"/>
  <c r="Q433" i="4"/>
  <c r="M434" i="4"/>
  <c r="N434" i="4"/>
  <c r="O434" i="4"/>
  <c r="P434" i="4"/>
  <c r="Q434" i="4"/>
  <c r="M435" i="4"/>
  <c r="N435" i="4"/>
  <c r="O435" i="4"/>
  <c r="P435" i="4"/>
  <c r="Q435" i="4"/>
  <c r="M436" i="4"/>
  <c r="N436" i="4"/>
  <c r="O436" i="4"/>
  <c r="P436" i="4"/>
  <c r="Q436" i="4"/>
  <c r="M437" i="4"/>
  <c r="N437" i="4"/>
  <c r="O437" i="4"/>
  <c r="P437" i="4"/>
  <c r="Q437" i="4"/>
  <c r="M438" i="4"/>
  <c r="N438" i="4"/>
  <c r="O438" i="4"/>
  <c r="P438" i="4"/>
  <c r="Q438" i="4"/>
  <c r="M439" i="4"/>
  <c r="N439" i="4"/>
  <c r="O439" i="4"/>
  <c r="P439" i="4"/>
  <c r="Q439" i="4"/>
  <c r="M440" i="4"/>
  <c r="N440" i="4"/>
  <c r="O440" i="4"/>
  <c r="P440" i="4"/>
  <c r="Q440" i="4"/>
  <c r="M441" i="4"/>
  <c r="N441" i="4"/>
  <c r="O441" i="4"/>
  <c r="P441" i="4"/>
  <c r="Q441" i="4"/>
  <c r="M442" i="4"/>
  <c r="N442" i="4"/>
  <c r="O442" i="4"/>
  <c r="P442" i="4"/>
  <c r="Q442" i="4"/>
  <c r="M443" i="4"/>
  <c r="N443" i="4"/>
  <c r="O443" i="4"/>
  <c r="P443" i="4"/>
  <c r="Q443" i="4"/>
  <c r="M444" i="4"/>
  <c r="N444" i="4"/>
  <c r="O444" i="4"/>
  <c r="P444" i="4"/>
  <c r="Q444" i="4"/>
  <c r="M445" i="4"/>
  <c r="N445" i="4"/>
  <c r="O445" i="4"/>
  <c r="P445" i="4"/>
  <c r="Q445" i="4"/>
  <c r="M446" i="4"/>
  <c r="N446" i="4"/>
  <c r="O446" i="4"/>
  <c r="P446" i="4"/>
  <c r="Q446" i="4"/>
  <c r="M447" i="4"/>
  <c r="N447" i="4"/>
  <c r="O447" i="4"/>
  <c r="P447" i="4"/>
  <c r="Q447" i="4"/>
  <c r="M448" i="4"/>
  <c r="N448" i="4"/>
  <c r="O448" i="4"/>
  <c r="P448" i="4"/>
  <c r="Q448" i="4"/>
  <c r="M449" i="4"/>
  <c r="N449" i="4"/>
  <c r="O449" i="4"/>
  <c r="P449" i="4"/>
  <c r="Q449" i="4"/>
  <c r="M450" i="4"/>
  <c r="N450" i="4"/>
  <c r="O450" i="4"/>
  <c r="P450" i="4"/>
  <c r="Q450" i="4"/>
  <c r="M451" i="4"/>
  <c r="N451" i="4"/>
  <c r="O451" i="4"/>
  <c r="P451" i="4"/>
  <c r="Q451" i="4"/>
  <c r="M452" i="4"/>
  <c r="N452" i="4"/>
  <c r="O452" i="4"/>
  <c r="P452" i="4"/>
  <c r="Q452" i="4"/>
  <c r="M453" i="4"/>
  <c r="N453" i="4"/>
  <c r="O453" i="4"/>
  <c r="P453" i="4"/>
  <c r="Q453" i="4"/>
  <c r="M454" i="4"/>
  <c r="N454" i="4"/>
  <c r="O454" i="4"/>
  <c r="P454" i="4"/>
  <c r="Q454" i="4"/>
  <c r="M455" i="4"/>
  <c r="N455" i="4"/>
  <c r="O455" i="4"/>
  <c r="P455" i="4"/>
  <c r="Q455" i="4"/>
  <c r="M456" i="4"/>
  <c r="N456" i="4"/>
  <c r="O456" i="4"/>
  <c r="P456" i="4"/>
  <c r="Q456" i="4"/>
  <c r="M457" i="4"/>
  <c r="N457" i="4"/>
  <c r="O457" i="4"/>
  <c r="P457" i="4"/>
  <c r="Q457" i="4"/>
  <c r="M458" i="4"/>
  <c r="N458" i="4"/>
  <c r="O458" i="4"/>
  <c r="P458" i="4"/>
  <c r="Q458" i="4"/>
  <c r="M459" i="4"/>
  <c r="N459" i="4"/>
  <c r="O459" i="4"/>
  <c r="P459" i="4"/>
  <c r="Q459" i="4"/>
  <c r="M460" i="4"/>
  <c r="N460" i="4"/>
  <c r="O460" i="4"/>
  <c r="P460" i="4"/>
  <c r="Q460" i="4"/>
  <c r="M461" i="4"/>
  <c r="N461" i="4"/>
  <c r="O461" i="4"/>
  <c r="P461" i="4"/>
  <c r="Q461" i="4"/>
  <c r="M462" i="4"/>
  <c r="N462" i="4"/>
  <c r="O462" i="4"/>
  <c r="P462" i="4"/>
  <c r="Q462" i="4"/>
  <c r="M463" i="4"/>
  <c r="N463" i="4"/>
  <c r="O463" i="4"/>
  <c r="P463" i="4"/>
  <c r="Q463" i="4"/>
  <c r="M464" i="4"/>
  <c r="N464" i="4"/>
  <c r="O464" i="4"/>
  <c r="P464" i="4"/>
  <c r="Q464" i="4"/>
  <c r="M465" i="4"/>
  <c r="N465" i="4"/>
  <c r="O465" i="4"/>
  <c r="P465" i="4"/>
  <c r="Q465" i="4"/>
  <c r="M466" i="4"/>
  <c r="N466" i="4"/>
  <c r="O466" i="4"/>
  <c r="P466" i="4"/>
  <c r="Q466" i="4"/>
  <c r="M467" i="4"/>
  <c r="N467" i="4"/>
  <c r="O467" i="4"/>
  <c r="P467" i="4"/>
  <c r="Q467" i="4"/>
  <c r="M468" i="4"/>
  <c r="N468" i="4"/>
  <c r="O468" i="4"/>
  <c r="P468" i="4"/>
  <c r="Q468" i="4"/>
  <c r="M469" i="4"/>
  <c r="N469" i="4"/>
  <c r="O469" i="4"/>
  <c r="P469" i="4"/>
  <c r="Q469" i="4"/>
  <c r="M470" i="4"/>
  <c r="N470" i="4"/>
  <c r="O470" i="4"/>
  <c r="P470" i="4"/>
  <c r="Q470" i="4"/>
  <c r="M471" i="4"/>
  <c r="N471" i="4"/>
  <c r="O471" i="4"/>
  <c r="P471" i="4"/>
  <c r="Q471" i="4"/>
  <c r="M472" i="4"/>
  <c r="N472" i="4"/>
  <c r="O472" i="4"/>
  <c r="P472" i="4"/>
  <c r="Q472" i="4"/>
  <c r="M473" i="4"/>
  <c r="N473" i="4"/>
  <c r="O473" i="4"/>
  <c r="P473" i="4"/>
  <c r="Q473" i="4"/>
  <c r="M474" i="4"/>
  <c r="N474" i="4"/>
  <c r="O474" i="4"/>
  <c r="P474" i="4"/>
  <c r="Q474" i="4"/>
  <c r="M475" i="4"/>
  <c r="N475" i="4"/>
  <c r="O475" i="4"/>
  <c r="P475" i="4"/>
  <c r="Q475" i="4"/>
  <c r="M476" i="4"/>
  <c r="N476" i="4"/>
  <c r="O476" i="4"/>
  <c r="P476" i="4"/>
  <c r="Q476" i="4"/>
  <c r="M477" i="4"/>
  <c r="N477" i="4"/>
  <c r="O477" i="4"/>
  <c r="P477" i="4"/>
  <c r="Q477" i="4"/>
  <c r="M478" i="4"/>
  <c r="N478" i="4"/>
  <c r="O478" i="4"/>
  <c r="P478" i="4"/>
  <c r="Q478" i="4"/>
  <c r="M479" i="4"/>
  <c r="N479" i="4"/>
  <c r="O479" i="4"/>
  <c r="P479" i="4"/>
  <c r="Q479" i="4"/>
  <c r="M480" i="4"/>
  <c r="N480" i="4"/>
  <c r="O480" i="4"/>
  <c r="P480" i="4"/>
  <c r="Q480" i="4"/>
  <c r="M481" i="4"/>
  <c r="N481" i="4"/>
  <c r="O481" i="4"/>
  <c r="P481" i="4"/>
  <c r="Q481" i="4"/>
  <c r="M482" i="4"/>
  <c r="N482" i="4"/>
  <c r="O482" i="4"/>
  <c r="P482" i="4"/>
  <c r="Q482" i="4"/>
  <c r="M483" i="4"/>
  <c r="N483" i="4"/>
  <c r="O483" i="4"/>
  <c r="P483" i="4"/>
  <c r="Q483" i="4"/>
  <c r="M484" i="4"/>
  <c r="N484" i="4"/>
  <c r="O484" i="4"/>
  <c r="P484" i="4"/>
  <c r="Q484" i="4"/>
  <c r="M485" i="4"/>
  <c r="N485" i="4"/>
  <c r="O485" i="4"/>
  <c r="P485" i="4"/>
  <c r="Q485" i="4"/>
  <c r="M486" i="4"/>
  <c r="N486" i="4"/>
  <c r="O486" i="4"/>
  <c r="P486" i="4"/>
  <c r="Q486" i="4"/>
  <c r="M487" i="4"/>
  <c r="N487" i="4"/>
  <c r="O487" i="4"/>
  <c r="P487" i="4"/>
  <c r="Q487" i="4"/>
  <c r="M488" i="4"/>
  <c r="N488" i="4"/>
  <c r="O488" i="4"/>
  <c r="P488" i="4"/>
  <c r="Q488" i="4"/>
  <c r="M489" i="4"/>
  <c r="N489" i="4"/>
  <c r="O489" i="4"/>
  <c r="P489" i="4"/>
  <c r="Q489" i="4"/>
  <c r="M490" i="4"/>
  <c r="N490" i="4"/>
  <c r="O490" i="4"/>
  <c r="P490" i="4"/>
  <c r="Q490" i="4"/>
  <c r="M491" i="4"/>
  <c r="N491" i="4"/>
  <c r="O491" i="4"/>
  <c r="P491" i="4"/>
  <c r="Q491" i="4"/>
  <c r="M492" i="4"/>
  <c r="N492" i="4"/>
  <c r="O492" i="4"/>
  <c r="P492" i="4"/>
  <c r="Q492" i="4"/>
  <c r="M493" i="4"/>
  <c r="N493" i="4"/>
  <c r="O493" i="4"/>
  <c r="P493" i="4"/>
  <c r="Q493" i="4"/>
  <c r="M494" i="4"/>
  <c r="N494" i="4"/>
  <c r="O494" i="4"/>
  <c r="P494" i="4"/>
  <c r="Q494" i="4"/>
  <c r="M495" i="4"/>
  <c r="N495" i="4"/>
  <c r="O495" i="4"/>
  <c r="P495" i="4"/>
  <c r="Q495" i="4"/>
  <c r="M496" i="4"/>
  <c r="N496" i="4"/>
  <c r="O496" i="4"/>
  <c r="P496" i="4"/>
  <c r="Q496" i="4"/>
  <c r="M497" i="4"/>
  <c r="N497" i="4"/>
  <c r="O497" i="4"/>
  <c r="P497" i="4"/>
  <c r="Q497" i="4"/>
  <c r="M498" i="4"/>
  <c r="N498" i="4"/>
  <c r="O498" i="4"/>
  <c r="P498" i="4"/>
  <c r="Q498" i="4"/>
  <c r="M499" i="4"/>
  <c r="N499" i="4"/>
  <c r="O499" i="4"/>
  <c r="P499" i="4"/>
  <c r="Q499" i="4"/>
  <c r="M500" i="4"/>
  <c r="N500" i="4"/>
  <c r="O500" i="4"/>
  <c r="P500" i="4"/>
  <c r="Q500" i="4"/>
  <c r="M501" i="4"/>
  <c r="N501" i="4"/>
  <c r="O501" i="4"/>
  <c r="P501" i="4"/>
  <c r="Q501" i="4"/>
  <c r="M502" i="4"/>
  <c r="N502" i="4"/>
  <c r="O502" i="4"/>
  <c r="P502" i="4"/>
  <c r="Q502" i="4"/>
  <c r="M503" i="4"/>
  <c r="N503" i="4"/>
  <c r="O503" i="4"/>
  <c r="P503" i="4"/>
  <c r="Q503" i="4"/>
  <c r="M504" i="4"/>
  <c r="N504" i="4"/>
  <c r="O504" i="4"/>
  <c r="P504" i="4"/>
  <c r="Q504" i="4"/>
  <c r="M505" i="4"/>
  <c r="N505" i="4"/>
  <c r="O505" i="4"/>
  <c r="P505" i="4"/>
  <c r="Q505" i="4"/>
  <c r="M506" i="4"/>
  <c r="N506" i="4"/>
  <c r="O506" i="4"/>
  <c r="P506" i="4"/>
  <c r="Q506" i="4"/>
  <c r="M507" i="4"/>
  <c r="N507" i="4"/>
  <c r="O507" i="4"/>
  <c r="P507" i="4"/>
  <c r="Q507" i="4"/>
  <c r="M508" i="4"/>
  <c r="N508" i="4"/>
  <c r="O508" i="4"/>
  <c r="P508" i="4"/>
  <c r="Q508" i="4"/>
  <c r="M509" i="4"/>
  <c r="N509" i="4"/>
  <c r="O509" i="4"/>
  <c r="P509" i="4"/>
  <c r="Q509" i="4"/>
  <c r="M510" i="4"/>
  <c r="N510" i="4"/>
  <c r="O510" i="4"/>
  <c r="P510" i="4"/>
  <c r="Q510" i="4"/>
  <c r="M511" i="4"/>
  <c r="N511" i="4"/>
  <c r="O511" i="4"/>
  <c r="P511" i="4"/>
  <c r="Q511" i="4"/>
  <c r="M512" i="4"/>
  <c r="N512" i="4"/>
  <c r="O512" i="4"/>
  <c r="P512" i="4"/>
  <c r="Q512" i="4"/>
  <c r="M513" i="4"/>
  <c r="N513" i="4"/>
  <c r="O513" i="4"/>
  <c r="P513" i="4"/>
  <c r="Q513" i="4"/>
  <c r="M514" i="4"/>
  <c r="N514" i="4"/>
  <c r="O514" i="4"/>
  <c r="P514" i="4"/>
  <c r="Q514" i="4"/>
  <c r="M515" i="4"/>
  <c r="N515" i="4"/>
  <c r="O515" i="4"/>
  <c r="P515" i="4"/>
  <c r="Q515" i="4"/>
  <c r="M516" i="4"/>
  <c r="N516" i="4"/>
  <c r="O516" i="4"/>
  <c r="P516" i="4"/>
  <c r="Q516" i="4"/>
  <c r="M517" i="4"/>
  <c r="N517" i="4"/>
  <c r="O517" i="4"/>
  <c r="P517" i="4"/>
  <c r="Q517" i="4"/>
  <c r="M518" i="4"/>
  <c r="N518" i="4"/>
  <c r="O518" i="4"/>
  <c r="P518" i="4"/>
  <c r="Q518" i="4"/>
  <c r="M519" i="4"/>
  <c r="N519" i="4"/>
  <c r="O519" i="4"/>
  <c r="P519" i="4"/>
  <c r="Q519" i="4"/>
  <c r="M520" i="4"/>
  <c r="N520" i="4"/>
  <c r="O520" i="4"/>
  <c r="P520" i="4"/>
  <c r="Q520" i="4"/>
  <c r="M521" i="4"/>
  <c r="N521" i="4"/>
  <c r="O521" i="4"/>
  <c r="P521" i="4"/>
  <c r="Q521" i="4"/>
  <c r="M522" i="4"/>
  <c r="N522" i="4"/>
  <c r="O522" i="4"/>
  <c r="P522" i="4"/>
  <c r="Q522" i="4"/>
  <c r="M523" i="4"/>
  <c r="N523" i="4"/>
  <c r="O523" i="4"/>
  <c r="P523" i="4"/>
  <c r="Q523" i="4"/>
  <c r="M524" i="4"/>
  <c r="N524" i="4"/>
  <c r="O524" i="4"/>
  <c r="P524" i="4"/>
  <c r="Q524" i="4"/>
  <c r="M525" i="4"/>
  <c r="N525" i="4"/>
  <c r="O525" i="4"/>
  <c r="P525" i="4"/>
  <c r="Q525" i="4"/>
  <c r="M526" i="4"/>
  <c r="N526" i="4"/>
  <c r="O526" i="4"/>
  <c r="P526" i="4"/>
  <c r="Q526" i="4"/>
  <c r="M527" i="4"/>
  <c r="N527" i="4"/>
  <c r="O527" i="4"/>
  <c r="P527" i="4"/>
  <c r="Q527" i="4"/>
  <c r="M528" i="4"/>
  <c r="N528" i="4"/>
  <c r="O528" i="4"/>
  <c r="P528" i="4"/>
  <c r="Q528" i="4"/>
  <c r="M529" i="4"/>
  <c r="N529" i="4"/>
  <c r="O529" i="4"/>
  <c r="P529" i="4"/>
  <c r="Q529" i="4"/>
  <c r="M530" i="4"/>
  <c r="N530" i="4"/>
  <c r="O530" i="4"/>
  <c r="P530" i="4"/>
  <c r="Q530" i="4"/>
  <c r="M531" i="4"/>
  <c r="N531" i="4"/>
  <c r="O531" i="4"/>
  <c r="P531" i="4"/>
  <c r="Q531" i="4"/>
  <c r="M532" i="4"/>
  <c r="N532" i="4"/>
  <c r="O532" i="4"/>
  <c r="P532" i="4"/>
  <c r="Q532" i="4"/>
  <c r="M533" i="4"/>
  <c r="N533" i="4"/>
  <c r="O533" i="4"/>
  <c r="P533" i="4"/>
  <c r="Q533" i="4"/>
  <c r="M534" i="4"/>
  <c r="N534" i="4"/>
  <c r="O534" i="4"/>
  <c r="P534" i="4"/>
  <c r="Q534" i="4"/>
  <c r="M535" i="4"/>
  <c r="N535" i="4"/>
  <c r="O535" i="4"/>
  <c r="P535" i="4"/>
  <c r="Q535" i="4"/>
  <c r="M536" i="4"/>
  <c r="N536" i="4"/>
  <c r="O536" i="4"/>
  <c r="P536" i="4"/>
  <c r="Q536" i="4"/>
  <c r="M537" i="4"/>
  <c r="N537" i="4"/>
  <c r="O537" i="4"/>
  <c r="P537" i="4"/>
  <c r="Q537" i="4"/>
  <c r="M538" i="4"/>
  <c r="N538" i="4"/>
  <c r="O538" i="4"/>
  <c r="P538" i="4"/>
  <c r="Q538" i="4"/>
  <c r="M539" i="4"/>
  <c r="N539" i="4"/>
  <c r="O539" i="4"/>
  <c r="P539" i="4"/>
  <c r="Q539" i="4"/>
  <c r="M540" i="4"/>
  <c r="N540" i="4"/>
  <c r="O540" i="4"/>
  <c r="P540" i="4"/>
  <c r="Q540" i="4"/>
  <c r="M541" i="4"/>
  <c r="N541" i="4"/>
  <c r="O541" i="4"/>
  <c r="P541" i="4"/>
  <c r="Q541" i="4"/>
  <c r="M542" i="4"/>
  <c r="N542" i="4"/>
  <c r="O542" i="4"/>
  <c r="P542" i="4"/>
  <c r="Q542" i="4"/>
  <c r="M543" i="4"/>
  <c r="N543" i="4"/>
  <c r="O543" i="4"/>
  <c r="P543" i="4"/>
  <c r="Q543" i="4"/>
  <c r="M544" i="4"/>
  <c r="N544" i="4"/>
  <c r="O544" i="4"/>
  <c r="P544" i="4"/>
  <c r="Q544" i="4"/>
  <c r="M545" i="4"/>
  <c r="N545" i="4"/>
  <c r="O545" i="4"/>
  <c r="P545" i="4"/>
  <c r="Q545" i="4"/>
  <c r="M546" i="4"/>
  <c r="N546" i="4"/>
  <c r="O546" i="4"/>
  <c r="P546" i="4"/>
  <c r="Q546" i="4"/>
  <c r="M547" i="4"/>
  <c r="N547" i="4"/>
  <c r="O547" i="4"/>
  <c r="P547" i="4"/>
  <c r="Q547" i="4"/>
  <c r="M548" i="4"/>
  <c r="N548" i="4"/>
  <c r="O548" i="4"/>
  <c r="P548" i="4"/>
  <c r="Q548" i="4"/>
  <c r="M549" i="4"/>
  <c r="N549" i="4"/>
  <c r="O549" i="4"/>
  <c r="P549" i="4"/>
  <c r="Q549" i="4"/>
  <c r="M550" i="4"/>
  <c r="N550" i="4"/>
  <c r="O550" i="4"/>
  <c r="P550" i="4"/>
  <c r="Q550" i="4"/>
  <c r="M551" i="4"/>
  <c r="N551" i="4"/>
  <c r="O551" i="4"/>
  <c r="P551" i="4"/>
  <c r="Q551" i="4"/>
  <c r="M552" i="4"/>
  <c r="N552" i="4"/>
  <c r="O552" i="4"/>
  <c r="P552" i="4"/>
  <c r="Q552" i="4"/>
  <c r="M553" i="4"/>
  <c r="N553" i="4"/>
  <c r="O553" i="4"/>
  <c r="P553" i="4"/>
  <c r="Q553" i="4"/>
  <c r="M554" i="4"/>
  <c r="N554" i="4"/>
  <c r="O554" i="4"/>
  <c r="P554" i="4"/>
  <c r="Q554" i="4"/>
  <c r="M555" i="4"/>
  <c r="N555" i="4"/>
  <c r="O555" i="4"/>
  <c r="P555" i="4"/>
  <c r="Q555" i="4"/>
  <c r="M556" i="4"/>
  <c r="N556" i="4"/>
  <c r="O556" i="4"/>
  <c r="P556" i="4"/>
  <c r="Q556" i="4"/>
  <c r="M557" i="4"/>
  <c r="N557" i="4"/>
  <c r="O557" i="4"/>
  <c r="P557" i="4"/>
  <c r="Q557" i="4"/>
  <c r="M558" i="4"/>
  <c r="N558" i="4"/>
  <c r="O558" i="4"/>
  <c r="P558" i="4"/>
  <c r="Q558" i="4"/>
  <c r="M559" i="4"/>
  <c r="N559" i="4"/>
  <c r="O559" i="4"/>
  <c r="P559" i="4"/>
  <c r="Q559" i="4"/>
  <c r="M560" i="4"/>
  <c r="N560" i="4"/>
  <c r="O560" i="4"/>
  <c r="P560" i="4"/>
  <c r="Q560" i="4"/>
  <c r="M561" i="4"/>
  <c r="N561" i="4"/>
  <c r="O561" i="4"/>
  <c r="P561" i="4"/>
  <c r="Q561" i="4"/>
  <c r="M562" i="4"/>
  <c r="N562" i="4"/>
  <c r="O562" i="4"/>
  <c r="P562" i="4"/>
  <c r="Q562" i="4"/>
  <c r="M563" i="4"/>
  <c r="N563" i="4"/>
  <c r="O563" i="4"/>
  <c r="P563" i="4"/>
  <c r="Q563" i="4"/>
  <c r="M564" i="4"/>
  <c r="N564" i="4"/>
  <c r="O564" i="4"/>
  <c r="P564" i="4"/>
  <c r="Q564" i="4"/>
  <c r="M565" i="4"/>
  <c r="N565" i="4"/>
  <c r="O565" i="4"/>
  <c r="P565" i="4"/>
  <c r="Q565" i="4"/>
  <c r="M566" i="4"/>
  <c r="N566" i="4"/>
  <c r="O566" i="4"/>
  <c r="P566" i="4"/>
  <c r="Q566" i="4"/>
  <c r="M567" i="4"/>
  <c r="N567" i="4"/>
  <c r="O567" i="4"/>
  <c r="P567" i="4"/>
  <c r="Q567" i="4"/>
  <c r="M568" i="4"/>
  <c r="N568" i="4"/>
  <c r="O568" i="4"/>
  <c r="P568" i="4"/>
  <c r="Q568" i="4"/>
  <c r="M569" i="4"/>
  <c r="N569" i="4"/>
  <c r="O569" i="4"/>
  <c r="P569" i="4"/>
  <c r="Q569" i="4"/>
  <c r="M570" i="4"/>
  <c r="N570" i="4"/>
  <c r="O570" i="4"/>
  <c r="P570" i="4"/>
  <c r="Q570" i="4"/>
  <c r="M571" i="4"/>
  <c r="N571" i="4"/>
  <c r="O571" i="4"/>
  <c r="P571" i="4"/>
  <c r="Q571" i="4"/>
  <c r="M572" i="4"/>
  <c r="N572" i="4"/>
  <c r="O572" i="4"/>
  <c r="P572" i="4"/>
  <c r="Q572" i="4"/>
  <c r="M573" i="4"/>
  <c r="N573" i="4"/>
  <c r="O573" i="4"/>
  <c r="P573" i="4"/>
  <c r="Q573" i="4"/>
  <c r="M574" i="4"/>
  <c r="N574" i="4"/>
  <c r="O574" i="4"/>
  <c r="P574" i="4"/>
  <c r="Q574" i="4"/>
  <c r="M575" i="4"/>
  <c r="N575" i="4"/>
  <c r="O575" i="4"/>
  <c r="P575" i="4"/>
  <c r="Q575" i="4"/>
  <c r="M576" i="4"/>
  <c r="N576" i="4"/>
  <c r="O576" i="4"/>
  <c r="P576" i="4"/>
  <c r="Q576" i="4"/>
  <c r="M577" i="4"/>
  <c r="N577" i="4"/>
  <c r="O577" i="4"/>
  <c r="P577" i="4"/>
  <c r="Q577" i="4"/>
  <c r="M578" i="4"/>
  <c r="N578" i="4"/>
  <c r="O578" i="4"/>
  <c r="P578" i="4"/>
  <c r="Q578" i="4"/>
  <c r="M579" i="4"/>
  <c r="N579" i="4"/>
  <c r="O579" i="4"/>
  <c r="P579" i="4"/>
  <c r="Q579" i="4"/>
  <c r="M580" i="4"/>
  <c r="N580" i="4"/>
  <c r="O580" i="4"/>
  <c r="P580" i="4"/>
  <c r="Q580" i="4"/>
  <c r="M581" i="4"/>
  <c r="N581" i="4"/>
  <c r="O581" i="4"/>
  <c r="P581" i="4"/>
  <c r="Q581" i="4"/>
  <c r="M582" i="4"/>
  <c r="N582" i="4"/>
  <c r="O582" i="4"/>
  <c r="P582" i="4"/>
  <c r="Q582" i="4"/>
  <c r="M583" i="4"/>
  <c r="N583" i="4"/>
  <c r="O583" i="4"/>
  <c r="P583" i="4"/>
  <c r="Q583" i="4"/>
  <c r="M584" i="4"/>
  <c r="N584" i="4"/>
  <c r="O584" i="4"/>
  <c r="P584" i="4"/>
  <c r="Q584" i="4"/>
  <c r="M585" i="4"/>
  <c r="N585" i="4"/>
  <c r="O585" i="4"/>
  <c r="P585" i="4"/>
  <c r="Q585" i="4"/>
  <c r="M586" i="4"/>
  <c r="N586" i="4"/>
  <c r="O586" i="4"/>
  <c r="P586" i="4"/>
  <c r="Q586" i="4"/>
  <c r="M587" i="4"/>
  <c r="N587" i="4"/>
  <c r="O587" i="4"/>
  <c r="P587" i="4"/>
  <c r="Q587" i="4"/>
  <c r="M588" i="4"/>
  <c r="N588" i="4"/>
  <c r="O588" i="4"/>
  <c r="P588" i="4"/>
  <c r="Q588" i="4"/>
  <c r="M589" i="4"/>
  <c r="N589" i="4"/>
  <c r="O589" i="4"/>
  <c r="P589" i="4"/>
  <c r="Q589" i="4"/>
  <c r="M590" i="4"/>
  <c r="N590" i="4"/>
  <c r="O590" i="4"/>
  <c r="P590" i="4"/>
  <c r="Q590" i="4"/>
  <c r="M591" i="4"/>
  <c r="N591" i="4"/>
  <c r="O591" i="4"/>
  <c r="P591" i="4"/>
  <c r="Q591" i="4"/>
  <c r="M592" i="4"/>
  <c r="N592" i="4"/>
  <c r="O592" i="4"/>
  <c r="P592" i="4"/>
  <c r="Q592" i="4"/>
  <c r="M593" i="4"/>
  <c r="N593" i="4"/>
  <c r="O593" i="4"/>
  <c r="P593" i="4"/>
  <c r="Q593" i="4"/>
  <c r="M594" i="4"/>
  <c r="N594" i="4"/>
  <c r="O594" i="4"/>
  <c r="P594" i="4"/>
  <c r="Q594" i="4"/>
  <c r="M595" i="4"/>
  <c r="N595" i="4"/>
  <c r="O595" i="4"/>
  <c r="P595" i="4"/>
  <c r="Q595" i="4"/>
  <c r="M596" i="4"/>
  <c r="N596" i="4"/>
  <c r="O596" i="4"/>
  <c r="P596" i="4"/>
  <c r="Q596" i="4"/>
  <c r="M597" i="4"/>
  <c r="N597" i="4"/>
  <c r="O597" i="4"/>
  <c r="P597" i="4"/>
  <c r="Q597" i="4"/>
  <c r="M598" i="4"/>
  <c r="N598" i="4"/>
  <c r="O598" i="4"/>
  <c r="P598" i="4"/>
  <c r="Q598" i="4"/>
  <c r="M599" i="4"/>
  <c r="N599" i="4"/>
  <c r="O599" i="4"/>
  <c r="P599" i="4"/>
  <c r="Q599" i="4"/>
  <c r="M600" i="4"/>
  <c r="N600" i="4"/>
  <c r="O600" i="4"/>
  <c r="P600" i="4"/>
  <c r="Q600" i="4"/>
  <c r="M601" i="4"/>
  <c r="N601" i="4"/>
  <c r="O601" i="4"/>
  <c r="P601" i="4"/>
  <c r="Q601" i="4"/>
  <c r="M602" i="4"/>
  <c r="N602" i="4"/>
  <c r="O602" i="4"/>
  <c r="P602" i="4"/>
  <c r="Q602" i="4"/>
  <c r="M603" i="4"/>
  <c r="N603" i="4"/>
  <c r="O603" i="4"/>
  <c r="P603" i="4"/>
  <c r="Q603" i="4"/>
  <c r="M604" i="4"/>
  <c r="N604" i="4"/>
  <c r="O604" i="4"/>
  <c r="P604" i="4"/>
  <c r="Q604" i="4"/>
  <c r="M605" i="4"/>
  <c r="N605" i="4"/>
  <c r="O605" i="4"/>
  <c r="P605" i="4"/>
  <c r="Q605" i="4"/>
  <c r="M606" i="4"/>
  <c r="N606" i="4"/>
  <c r="O606" i="4"/>
  <c r="P606" i="4"/>
  <c r="Q606" i="4"/>
  <c r="M607" i="4"/>
  <c r="N607" i="4"/>
  <c r="O607" i="4"/>
  <c r="P607" i="4"/>
  <c r="Q607" i="4"/>
  <c r="M608" i="4"/>
  <c r="N608" i="4"/>
  <c r="O608" i="4"/>
  <c r="P608" i="4"/>
  <c r="Q608" i="4"/>
  <c r="M609" i="4"/>
  <c r="N609" i="4"/>
  <c r="O609" i="4"/>
  <c r="P609" i="4"/>
  <c r="Q609" i="4"/>
  <c r="M610" i="4"/>
  <c r="N610" i="4"/>
  <c r="O610" i="4"/>
  <c r="P610" i="4"/>
  <c r="Q610" i="4"/>
  <c r="M611" i="4"/>
  <c r="N611" i="4"/>
  <c r="O611" i="4"/>
  <c r="P611" i="4"/>
  <c r="Q611" i="4"/>
  <c r="M612" i="4"/>
  <c r="N612" i="4"/>
  <c r="O612" i="4"/>
  <c r="P612" i="4"/>
  <c r="Q612" i="4"/>
  <c r="M613" i="4"/>
  <c r="N613" i="4"/>
  <c r="O613" i="4"/>
  <c r="P613" i="4"/>
  <c r="Q613" i="4"/>
  <c r="M614" i="4"/>
  <c r="N614" i="4"/>
  <c r="O614" i="4"/>
  <c r="P614" i="4"/>
  <c r="Q614" i="4"/>
  <c r="M615" i="4"/>
  <c r="N615" i="4"/>
  <c r="O615" i="4"/>
  <c r="P615" i="4"/>
  <c r="Q615" i="4"/>
  <c r="M616" i="4"/>
  <c r="N616" i="4"/>
  <c r="O616" i="4"/>
  <c r="P616" i="4"/>
  <c r="Q616" i="4"/>
  <c r="M617" i="4"/>
  <c r="N617" i="4"/>
  <c r="O617" i="4"/>
  <c r="P617" i="4"/>
  <c r="Q617" i="4"/>
  <c r="M618" i="4"/>
  <c r="N618" i="4"/>
  <c r="O618" i="4"/>
  <c r="P618" i="4"/>
  <c r="Q618" i="4"/>
  <c r="M619" i="4"/>
  <c r="N619" i="4"/>
  <c r="O619" i="4"/>
  <c r="P619" i="4"/>
  <c r="Q619" i="4"/>
  <c r="M620" i="4"/>
  <c r="N620" i="4"/>
  <c r="O620" i="4"/>
  <c r="P620" i="4"/>
  <c r="Q620" i="4"/>
  <c r="M621" i="4"/>
  <c r="N621" i="4"/>
  <c r="O621" i="4"/>
  <c r="P621" i="4"/>
  <c r="Q621" i="4"/>
  <c r="M622" i="4"/>
  <c r="N622" i="4"/>
  <c r="O622" i="4"/>
  <c r="P622" i="4"/>
  <c r="Q622" i="4"/>
  <c r="M623" i="4"/>
  <c r="N623" i="4"/>
  <c r="O623" i="4"/>
  <c r="P623" i="4"/>
  <c r="Q623" i="4"/>
  <c r="M624" i="4"/>
  <c r="N624" i="4"/>
  <c r="O624" i="4"/>
  <c r="P624" i="4"/>
  <c r="Q624" i="4"/>
  <c r="M625" i="4"/>
  <c r="N625" i="4"/>
  <c r="O625" i="4"/>
  <c r="P625" i="4"/>
  <c r="Q625" i="4"/>
  <c r="M626" i="4"/>
  <c r="N626" i="4"/>
  <c r="O626" i="4"/>
  <c r="P626" i="4"/>
  <c r="Q626" i="4"/>
  <c r="M627" i="4"/>
  <c r="N627" i="4"/>
  <c r="O627" i="4"/>
  <c r="P627" i="4"/>
  <c r="Q627" i="4"/>
  <c r="M628" i="4"/>
  <c r="N628" i="4"/>
  <c r="O628" i="4"/>
  <c r="P628" i="4"/>
  <c r="Q628" i="4"/>
  <c r="M629" i="4"/>
  <c r="N629" i="4"/>
  <c r="O629" i="4"/>
  <c r="P629" i="4"/>
  <c r="Q629" i="4"/>
  <c r="M630" i="4"/>
  <c r="N630" i="4"/>
  <c r="O630" i="4"/>
  <c r="P630" i="4"/>
  <c r="Q630" i="4"/>
  <c r="M631" i="4"/>
  <c r="N631" i="4"/>
  <c r="O631" i="4"/>
  <c r="P631" i="4"/>
  <c r="Q631" i="4"/>
  <c r="M632" i="4"/>
  <c r="N632" i="4"/>
  <c r="O632" i="4"/>
  <c r="P632" i="4"/>
  <c r="Q632" i="4"/>
  <c r="M633" i="4"/>
  <c r="N633" i="4"/>
  <c r="O633" i="4"/>
  <c r="P633" i="4"/>
  <c r="Q633" i="4"/>
  <c r="M634" i="4"/>
  <c r="N634" i="4"/>
  <c r="O634" i="4"/>
  <c r="P634" i="4"/>
  <c r="Q634" i="4"/>
  <c r="M635" i="4"/>
  <c r="N635" i="4"/>
  <c r="O635" i="4"/>
  <c r="P635" i="4"/>
  <c r="Q635" i="4"/>
  <c r="M636" i="4"/>
  <c r="N636" i="4"/>
  <c r="O636" i="4"/>
  <c r="P636" i="4"/>
  <c r="Q636" i="4"/>
  <c r="M637" i="4"/>
  <c r="N637" i="4"/>
  <c r="O637" i="4"/>
  <c r="P637" i="4"/>
  <c r="Q637" i="4"/>
  <c r="M638" i="4"/>
  <c r="N638" i="4"/>
  <c r="O638" i="4"/>
  <c r="P638" i="4"/>
  <c r="Q638" i="4"/>
  <c r="M639" i="4"/>
  <c r="N639" i="4"/>
  <c r="O639" i="4"/>
  <c r="P639" i="4"/>
  <c r="Q639" i="4"/>
  <c r="M640" i="4"/>
  <c r="N640" i="4"/>
  <c r="O640" i="4"/>
  <c r="P640" i="4"/>
  <c r="Q640" i="4"/>
  <c r="M641" i="4"/>
  <c r="N641" i="4"/>
  <c r="O641" i="4"/>
  <c r="P641" i="4"/>
  <c r="Q641" i="4"/>
  <c r="M642" i="4"/>
  <c r="N642" i="4"/>
  <c r="O642" i="4"/>
  <c r="P642" i="4"/>
  <c r="Q642" i="4"/>
  <c r="M643" i="4"/>
  <c r="N643" i="4"/>
  <c r="O643" i="4"/>
  <c r="P643" i="4"/>
  <c r="Q643" i="4"/>
  <c r="M644" i="4"/>
  <c r="N644" i="4"/>
  <c r="O644" i="4"/>
  <c r="P644" i="4"/>
  <c r="Q644" i="4"/>
  <c r="M645" i="4"/>
  <c r="N645" i="4"/>
  <c r="O645" i="4"/>
  <c r="P645" i="4"/>
  <c r="Q645" i="4"/>
  <c r="M646" i="4"/>
  <c r="N646" i="4"/>
  <c r="O646" i="4"/>
  <c r="P646" i="4"/>
  <c r="Q646" i="4"/>
  <c r="M647" i="4"/>
  <c r="N647" i="4"/>
  <c r="O647" i="4"/>
  <c r="P647" i="4"/>
  <c r="Q647" i="4"/>
  <c r="M648" i="4"/>
  <c r="N648" i="4"/>
  <c r="O648" i="4"/>
  <c r="P648" i="4"/>
  <c r="Q648" i="4"/>
  <c r="M649" i="4"/>
  <c r="N649" i="4"/>
  <c r="O649" i="4"/>
  <c r="P649" i="4"/>
  <c r="Q649" i="4"/>
  <c r="M650" i="4"/>
  <c r="N650" i="4"/>
  <c r="O650" i="4"/>
  <c r="P650" i="4"/>
  <c r="Q650" i="4"/>
  <c r="M651" i="4"/>
  <c r="N651" i="4"/>
  <c r="O651" i="4"/>
  <c r="P651" i="4"/>
  <c r="Q651" i="4"/>
  <c r="M652" i="4"/>
  <c r="N652" i="4"/>
  <c r="O652" i="4"/>
  <c r="P652" i="4"/>
  <c r="Q652" i="4"/>
  <c r="M653" i="4"/>
  <c r="N653" i="4"/>
  <c r="O653" i="4"/>
  <c r="P653" i="4"/>
  <c r="Q653" i="4"/>
  <c r="M654" i="4"/>
  <c r="N654" i="4"/>
  <c r="O654" i="4"/>
  <c r="P654" i="4"/>
  <c r="Q654" i="4"/>
  <c r="M655" i="4"/>
  <c r="N655" i="4"/>
  <c r="O655" i="4"/>
  <c r="P655" i="4"/>
  <c r="Q655" i="4"/>
  <c r="M656" i="4"/>
  <c r="N656" i="4"/>
  <c r="O656" i="4"/>
  <c r="P656" i="4"/>
  <c r="Q656" i="4"/>
  <c r="M657" i="4"/>
  <c r="N657" i="4"/>
  <c r="O657" i="4"/>
  <c r="P657" i="4"/>
  <c r="Q657" i="4"/>
  <c r="M658" i="4"/>
  <c r="N658" i="4"/>
  <c r="O658" i="4"/>
  <c r="P658" i="4"/>
  <c r="Q658" i="4"/>
  <c r="M659" i="4"/>
  <c r="N659" i="4"/>
  <c r="O659" i="4"/>
  <c r="P659" i="4"/>
  <c r="Q659" i="4"/>
  <c r="M660" i="4"/>
  <c r="N660" i="4"/>
  <c r="O660" i="4"/>
  <c r="P660" i="4"/>
  <c r="Q660" i="4"/>
  <c r="M661" i="4"/>
  <c r="N661" i="4"/>
  <c r="O661" i="4"/>
  <c r="P661" i="4"/>
  <c r="Q661" i="4"/>
  <c r="M662" i="4"/>
  <c r="N662" i="4"/>
  <c r="O662" i="4"/>
  <c r="P662" i="4"/>
  <c r="Q662" i="4"/>
  <c r="M663" i="4"/>
  <c r="N663" i="4"/>
  <c r="O663" i="4"/>
  <c r="P663" i="4"/>
  <c r="Q663" i="4"/>
  <c r="M664" i="4"/>
  <c r="N664" i="4"/>
  <c r="O664" i="4"/>
  <c r="P664" i="4"/>
  <c r="Q664" i="4"/>
  <c r="M665" i="4"/>
  <c r="N665" i="4"/>
  <c r="O665" i="4"/>
  <c r="P665" i="4"/>
  <c r="Q665" i="4"/>
  <c r="M666" i="4"/>
  <c r="N666" i="4"/>
  <c r="O666" i="4"/>
  <c r="P666" i="4"/>
  <c r="Q666" i="4"/>
  <c r="M667" i="4"/>
  <c r="N667" i="4"/>
  <c r="O667" i="4"/>
  <c r="P667" i="4"/>
  <c r="Q667" i="4"/>
  <c r="M668" i="4"/>
  <c r="N668" i="4"/>
  <c r="O668" i="4"/>
  <c r="P668" i="4"/>
  <c r="Q668" i="4"/>
  <c r="M669" i="4"/>
  <c r="N669" i="4"/>
  <c r="O669" i="4"/>
  <c r="P669" i="4"/>
  <c r="Q669" i="4"/>
  <c r="M670" i="4"/>
  <c r="N670" i="4"/>
  <c r="O670" i="4"/>
  <c r="P670" i="4"/>
  <c r="Q670" i="4"/>
  <c r="M671" i="4"/>
  <c r="N671" i="4"/>
  <c r="O671" i="4"/>
  <c r="P671" i="4"/>
  <c r="Q671" i="4"/>
  <c r="M672" i="4"/>
  <c r="N672" i="4"/>
  <c r="O672" i="4"/>
  <c r="P672" i="4"/>
  <c r="Q672" i="4"/>
  <c r="M673" i="4"/>
  <c r="N673" i="4"/>
  <c r="O673" i="4"/>
  <c r="P673" i="4"/>
  <c r="Q673" i="4"/>
  <c r="M674" i="4"/>
  <c r="N674" i="4"/>
  <c r="O674" i="4"/>
  <c r="P674" i="4"/>
  <c r="Q674" i="4"/>
  <c r="M675" i="4"/>
  <c r="N675" i="4"/>
  <c r="O675" i="4"/>
  <c r="P675" i="4"/>
  <c r="Q675" i="4"/>
  <c r="M676" i="4"/>
  <c r="N676" i="4"/>
  <c r="O676" i="4"/>
  <c r="P676" i="4"/>
  <c r="Q676" i="4"/>
  <c r="M677" i="4"/>
  <c r="N677" i="4"/>
  <c r="O677" i="4"/>
  <c r="P677" i="4"/>
  <c r="Q677" i="4"/>
  <c r="M678" i="4"/>
  <c r="N678" i="4"/>
  <c r="O678" i="4"/>
  <c r="P678" i="4"/>
  <c r="Q678" i="4"/>
  <c r="M679" i="4"/>
  <c r="N679" i="4"/>
  <c r="O679" i="4"/>
  <c r="P679" i="4"/>
  <c r="Q679" i="4"/>
  <c r="M680" i="4"/>
  <c r="N680" i="4"/>
  <c r="O680" i="4"/>
  <c r="P680" i="4"/>
  <c r="Q680" i="4"/>
  <c r="M681" i="4"/>
  <c r="N681" i="4"/>
  <c r="O681" i="4"/>
  <c r="P681" i="4"/>
  <c r="Q681" i="4"/>
  <c r="M682" i="4"/>
  <c r="N682" i="4"/>
  <c r="O682" i="4"/>
  <c r="P682" i="4"/>
  <c r="Q682" i="4"/>
  <c r="M683" i="4"/>
  <c r="N683" i="4"/>
  <c r="O683" i="4"/>
  <c r="P683" i="4"/>
  <c r="Q683" i="4"/>
  <c r="M684" i="4"/>
  <c r="N684" i="4"/>
  <c r="O684" i="4"/>
  <c r="P684" i="4"/>
  <c r="Q684" i="4"/>
  <c r="M685" i="4"/>
  <c r="N685" i="4"/>
  <c r="O685" i="4"/>
  <c r="P685" i="4"/>
  <c r="Q685" i="4"/>
  <c r="M686" i="4"/>
  <c r="N686" i="4"/>
  <c r="O686" i="4"/>
  <c r="P686" i="4"/>
  <c r="Q686" i="4"/>
  <c r="M687" i="4"/>
  <c r="N687" i="4"/>
  <c r="O687" i="4"/>
  <c r="P687" i="4"/>
  <c r="Q687" i="4"/>
  <c r="M688" i="4"/>
  <c r="N688" i="4"/>
  <c r="O688" i="4"/>
  <c r="P688" i="4"/>
  <c r="Q688" i="4"/>
  <c r="M689" i="4"/>
  <c r="N689" i="4"/>
  <c r="O689" i="4"/>
  <c r="P689" i="4"/>
  <c r="Q689" i="4"/>
  <c r="M690" i="4"/>
  <c r="N690" i="4"/>
  <c r="O690" i="4"/>
  <c r="P690" i="4"/>
  <c r="Q690" i="4"/>
  <c r="M691" i="4"/>
  <c r="N691" i="4"/>
  <c r="O691" i="4"/>
  <c r="P691" i="4"/>
  <c r="Q691" i="4"/>
  <c r="M692" i="4"/>
  <c r="N692" i="4"/>
  <c r="O692" i="4"/>
  <c r="P692" i="4"/>
  <c r="Q692" i="4"/>
  <c r="M693" i="4"/>
  <c r="N693" i="4"/>
  <c r="O693" i="4"/>
  <c r="P693" i="4"/>
  <c r="Q693" i="4"/>
  <c r="M694" i="4"/>
  <c r="N694" i="4"/>
  <c r="O694" i="4"/>
  <c r="P694" i="4"/>
  <c r="Q694" i="4"/>
  <c r="M695" i="4"/>
  <c r="N695" i="4"/>
  <c r="O695" i="4"/>
  <c r="P695" i="4"/>
  <c r="Q695" i="4"/>
  <c r="M696" i="4"/>
  <c r="N696" i="4"/>
  <c r="O696" i="4"/>
  <c r="P696" i="4"/>
  <c r="Q696" i="4"/>
  <c r="M697" i="4"/>
  <c r="N697" i="4"/>
  <c r="O697" i="4"/>
  <c r="P697" i="4"/>
  <c r="Q697" i="4"/>
  <c r="M698" i="4"/>
  <c r="N698" i="4"/>
  <c r="O698" i="4"/>
  <c r="P698" i="4"/>
  <c r="Q698" i="4"/>
  <c r="M699" i="4"/>
  <c r="N699" i="4"/>
  <c r="O699" i="4"/>
  <c r="P699" i="4"/>
  <c r="Q699" i="4"/>
  <c r="M700" i="4"/>
  <c r="N700" i="4"/>
  <c r="O700" i="4"/>
  <c r="P700" i="4"/>
  <c r="Q700" i="4"/>
  <c r="M701" i="4"/>
  <c r="N701" i="4"/>
  <c r="O701" i="4"/>
  <c r="P701" i="4"/>
  <c r="Q701" i="4"/>
  <c r="M702" i="4"/>
  <c r="N702" i="4"/>
  <c r="O702" i="4"/>
  <c r="P702" i="4"/>
  <c r="Q702" i="4"/>
  <c r="M703" i="4"/>
  <c r="N703" i="4"/>
  <c r="O703" i="4"/>
  <c r="P703" i="4"/>
  <c r="Q703" i="4"/>
  <c r="M704" i="4"/>
  <c r="N704" i="4"/>
  <c r="O704" i="4"/>
  <c r="P704" i="4"/>
  <c r="Q704" i="4"/>
  <c r="M705" i="4"/>
  <c r="N705" i="4"/>
  <c r="O705" i="4"/>
  <c r="P705" i="4"/>
  <c r="Q705" i="4"/>
  <c r="M706" i="4"/>
  <c r="N706" i="4"/>
  <c r="O706" i="4"/>
  <c r="P706" i="4"/>
  <c r="Q706" i="4"/>
  <c r="M707" i="4"/>
  <c r="N707" i="4"/>
  <c r="O707" i="4"/>
  <c r="P707" i="4"/>
  <c r="Q707" i="4"/>
  <c r="M708" i="4"/>
  <c r="N708" i="4"/>
  <c r="O708" i="4"/>
  <c r="P708" i="4"/>
  <c r="Q708" i="4"/>
  <c r="M709" i="4"/>
  <c r="N709" i="4"/>
  <c r="O709" i="4"/>
  <c r="P709" i="4"/>
  <c r="Q709" i="4"/>
  <c r="M710" i="4"/>
  <c r="N710" i="4"/>
  <c r="O710" i="4"/>
  <c r="P710" i="4"/>
  <c r="Q710" i="4"/>
  <c r="M711" i="4"/>
  <c r="N711" i="4"/>
  <c r="O711" i="4"/>
  <c r="P711" i="4"/>
  <c r="Q711" i="4"/>
  <c r="M712" i="4"/>
  <c r="N712" i="4"/>
  <c r="O712" i="4"/>
  <c r="P712" i="4"/>
  <c r="Q712" i="4"/>
  <c r="M713" i="4"/>
  <c r="N713" i="4"/>
  <c r="O713" i="4"/>
  <c r="P713" i="4"/>
  <c r="Q713" i="4"/>
  <c r="M714" i="4"/>
  <c r="N714" i="4"/>
  <c r="O714" i="4"/>
  <c r="P714" i="4"/>
  <c r="Q714" i="4"/>
  <c r="M715" i="4"/>
  <c r="N715" i="4"/>
  <c r="O715" i="4"/>
  <c r="P715" i="4"/>
  <c r="Q715" i="4"/>
  <c r="M716" i="4"/>
  <c r="N716" i="4"/>
  <c r="O716" i="4"/>
  <c r="P716" i="4"/>
  <c r="Q716" i="4"/>
  <c r="M717" i="4"/>
  <c r="N717" i="4"/>
  <c r="O717" i="4"/>
  <c r="P717" i="4"/>
  <c r="Q717" i="4"/>
  <c r="M718" i="4"/>
  <c r="N718" i="4"/>
  <c r="O718" i="4"/>
  <c r="P718" i="4"/>
  <c r="Q718" i="4"/>
  <c r="M719" i="4"/>
  <c r="N719" i="4"/>
  <c r="O719" i="4"/>
  <c r="P719" i="4"/>
  <c r="Q719" i="4"/>
  <c r="M720" i="4"/>
  <c r="N720" i="4"/>
  <c r="O720" i="4"/>
  <c r="P720" i="4"/>
  <c r="Q720" i="4"/>
  <c r="M721" i="4"/>
  <c r="N721" i="4"/>
  <c r="O721" i="4"/>
  <c r="P721" i="4"/>
  <c r="Q721" i="4"/>
  <c r="M722" i="4"/>
  <c r="N722" i="4"/>
  <c r="O722" i="4"/>
  <c r="P722" i="4"/>
  <c r="Q722" i="4"/>
  <c r="M723" i="4"/>
  <c r="N723" i="4"/>
  <c r="O723" i="4"/>
  <c r="P723" i="4"/>
  <c r="Q723" i="4"/>
  <c r="M724" i="4"/>
  <c r="N724" i="4"/>
  <c r="O724" i="4"/>
  <c r="P724" i="4"/>
  <c r="Q724" i="4"/>
  <c r="M725" i="4"/>
  <c r="N725" i="4"/>
  <c r="O725" i="4"/>
  <c r="P725" i="4"/>
  <c r="Q725" i="4"/>
  <c r="M726" i="4"/>
  <c r="N726" i="4"/>
  <c r="O726" i="4"/>
  <c r="P726" i="4"/>
  <c r="Q726" i="4"/>
  <c r="M727" i="4"/>
  <c r="N727" i="4"/>
  <c r="O727" i="4"/>
  <c r="P727" i="4"/>
  <c r="Q727" i="4"/>
  <c r="M728" i="4"/>
  <c r="N728" i="4"/>
  <c r="O728" i="4"/>
  <c r="P728" i="4"/>
  <c r="Q728" i="4"/>
  <c r="M729" i="4"/>
  <c r="N729" i="4"/>
  <c r="O729" i="4"/>
  <c r="P729" i="4"/>
  <c r="Q729" i="4"/>
  <c r="M730" i="4"/>
  <c r="N730" i="4"/>
  <c r="O730" i="4"/>
  <c r="P730" i="4"/>
  <c r="Q730" i="4"/>
  <c r="M731" i="4"/>
  <c r="N731" i="4"/>
  <c r="O731" i="4"/>
  <c r="P731" i="4"/>
  <c r="Q731" i="4"/>
  <c r="M732" i="4"/>
  <c r="N732" i="4"/>
  <c r="O732" i="4"/>
  <c r="P732" i="4"/>
  <c r="Q732" i="4"/>
  <c r="M733" i="4"/>
  <c r="N733" i="4"/>
  <c r="O733" i="4"/>
  <c r="P733" i="4"/>
  <c r="Q733" i="4"/>
  <c r="M734" i="4"/>
  <c r="N734" i="4"/>
  <c r="O734" i="4"/>
  <c r="P734" i="4"/>
  <c r="Q734" i="4"/>
  <c r="M735" i="4"/>
  <c r="N735" i="4"/>
  <c r="O735" i="4"/>
  <c r="P735" i="4"/>
  <c r="Q735" i="4"/>
  <c r="M736" i="4"/>
  <c r="N736" i="4"/>
  <c r="O736" i="4"/>
  <c r="P736" i="4"/>
  <c r="Q736" i="4"/>
  <c r="M737" i="4"/>
  <c r="N737" i="4"/>
  <c r="O737" i="4"/>
  <c r="P737" i="4"/>
  <c r="Q737" i="4"/>
  <c r="M738" i="4"/>
  <c r="N738" i="4"/>
  <c r="O738" i="4"/>
  <c r="P738" i="4"/>
  <c r="Q738" i="4"/>
  <c r="M739" i="4"/>
  <c r="N739" i="4"/>
  <c r="O739" i="4"/>
  <c r="P739" i="4"/>
  <c r="Q739" i="4"/>
  <c r="M740" i="4"/>
  <c r="N740" i="4"/>
  <c r="O740" i="4"/>
  <c r="P740" i="4"/>
  <c r="Q740" i="4"/>
  <c r="M741" i="4"/>
  <c r="N741" i="4"/>
  <c r="O741" i="4"/>
  <c r="P741" i="4"/>
  <c r="Q741" i="4"/>
  <c r="M742" i="4"/>
  <c r="N742" i="4"/>
  <c r="O742" i="4"/>
  <c r="P742" i="4"/>
  <c r="Q742" i="4"/>
  <c r="M743" i="4"/>
  <c r="N743" i="4"/>
  <c r="O743" i="4"/>
  <c r="P743" i="4"/>
  <c r="Q743" i="4"/>
  <c r="M744" i="4"/>
  <c r="N744" i="4"/>
  <c r="O744" i="4"/>
  <c r="P744" i="4"/>
  <c r="Q744" i="4"/>
  <c r="M745" i="4"/>
  <c r="N745" i="4"/>
  <c r="O745" i="4"/>
  <c r="P745" i="4"/>
  <c r="Q745" i="4"/>
  <c r="M746" i="4"/>
  <c r="N746" i="4"/>
  <c r="O746" i="4"/>
  <c r="P746" i="4"/>
  <c r="Q746" i="4"/>
  <c r="M747" i="4"/>
  <c r="N747" i="4"/>
  <c r="O747" i="4"/>
  <c r="P747" i="4"/>
  <c r="Q747" i="4"/>
  <c r="M748" i="4"/>
  <c r="N748" i="4"/>
  <c r="O748" i="4"/>
  <c r="P748" i="4"/>
  <c r="Q748" i="4"/>
  <c r="M749" i="4"/>
  <c r="N749" i="4"/>
  <c r="O749" i="4"/>
  <c r="P749" i="4"/>
  <c r="Q749" i="4"/>
  <c r="M750" i="4"/>
  <c r="N750" i="4"/>
  <c r="O750" i="4"/>
  <c r="P750" i="4"/>
  <c r="Q750" i="4"/>
  <c r="M751" i="4"/>
  <c r="N751" i="4"/>
  <c r="O751" i="4"/>
  <c r="P751" i="4"/>
  <c r="Q751" i="4"/>
  <c r="M752" i="4"/>
  <c r="N752" i="4"/>
  <c r="O752" i="4"/>
  <c r="P752" i="4"/>
  <c r="Q752" i="4"/>
  <c r="M753" i="4"/>
  <c r="N753" i="4"/>
  <c r="O753" i="4"/>
  <c r="P753" i="4"/>
  <c r="Q753" i="4"/>
  <c r="M754" i="4"/>
  <c r="N754" i="4"/>
  <c r="O754" i="4"/>
  <c r="P754" i="4"/>
  <c r="Q754" i="4"/>
  <c r="M755" i="4"/>
  <c r="N755" i="4"/>
  <c r="O755" i="4"/>
  <c r="P755" i="4"/>
  <c r="Q755" i="4"/>
  <c r="M756" i="4"/>
  <c r="N756" i="4"/>
  <c r="O756" i="4"/>
  <c r="P756" i="4"/>
  <c r="Q756" i="4"/>
  <c r="M757" i="4"/>
  <c r="N757" i="4"/>
  <c r="O757" i="4"/>
  <c r="P757" i="4"/>
  <c r="Q757" i="4"/>
  <c r="M758" i="4"/>
  <c r="N758" i="4"/>
  <c r="O758" i="4"/>
  <c r="P758" i="4"/>
  <c r="Q758" i="4"/>
  <c r="M759" i="4"/>
  <c r="N759" i="4"/>
  <c r="O759" i="4"/>
  <c r="P759" i="4"/>
  <c r="Q759" i="4"/>
  <c r="M760" i="4"/>
  <c r="N760" i="4"/>
  <c r="O760" i="4"/>
  <c r="P760" i="4"/>
  <c r="Q760" i="4"/>
  <c r="M761" i="4"/>
  <c r="N761" i="4"/>
  <c r="O761" i="4"/>
  <c r="P761" i="4"/>
  <c r="Q761" i="4"/>
  <c r="M762" i="4"/>
  <c r="N762" i="4"/>
  <c r="O762" i="4"/>
  <c r="P762" i="4"/>
  <c r="Q762" i="4"/>
  <c r="M763" i="4"/>
  <c r="N763" i="4"/>
  <c r="O763" i="4"/>
  <c r="P763" i="4"/>
  <c r="Q763" i="4"/>
  <c r="M764" i="4"/>
  <c r="N764" i="4"/>
  <c r="O764" i="4"/>
  <c r="P764" i="4"/>
  <c r="Q764" i="4"/>
  <c r="M765" i="4"/>
  <c r="N765" i="4"/>
  <c r="O765" i="4"/>
  <c r="P765" i="4"/>
  <c r="Q765" i="4"/>
  <c r="M766" i="4"/>
  <c r="N766" i="4"/>
  <c r="O766" i="4"/>
  <c r="P766" i="4"/>
  <c r="Q766" i="4"/>
  <c r="M767" i="4"/>
  <c r="N767" i="4"/>
  <c r="O767" i="4"/>
  <c r="P767" i="4"/>
  <c r="Q767" i="4"/>
  <c r="M768" i="4"/>
  <c r="N768" i="4"/>
  <c r="O768" i="4"/>
  <c r="P768" i="4"/>
  <c r="Q768" i="4"/>
  <c r="M769" i="4"/>
  <c r="N769" i="4"/>
  <c r="O769" i="4"/>
  <c r="P769" i="4"/>
  <c r="Q769" i="4"/>
  <c r="M770" i="4"/>
  <c r="N770" i="4"/>
  <c r="O770" i="4"/>
  <c r="P770" i="4"/>
  <c r="Q770" i="4"/>
  <c r="M771" i="4"/>
  <c r="N771" i="4"/>
  <c r="O771" i="4"/>
  <c r="P771" i="4"/>
  <c r="Q771" i="4"/>
  <c r="M772" i="4"/>
  <c r="N772" i="4"/>
  <c r="O772" i="4"/>
  <c r="P772" i="4"/>
  <c r="Q772" i="4"/>
  <c r="M773" i="4"/>
  <c r="N773" i="4"/>
  <c r="O773" i="4"/>
  <c r="P773" i="4"/>
  <c r="Q773" i="4"/>
  <c r="M774" i="4"/>
  <c r="N774" i="4"/>
  <c r="O774" i="4"/>
  <c r="P774" i="4"/>
  <c r="Q774" i="4"/>
  <c r="M775" i="4"/>
  <c r="N775" i="4"/>
  <c r="O775" i="4"/>
  <c r="P775" i="4"/>
  <c r="Q775" i="4"/>
  <c r="M776" i="4"/>
  <c r="N776" i="4"/>
  <c r="O776" i="4"/>
  <c r="P776" i="4"/>
  <c r="Q776" i="4"/>
  <c r="M777" i="4"/>
  <c r="N777" i="4"/>
  <c r="O777" i="4"/>
  <c r="P777" i="4"/>
  <c r="Q777" i="4"/>
  <c r="M778" i="4"/>
  <c r="N778" i="4"/>
  <c r="O778" i="4"/>
  <c r="P778" i="4"/>
  <c r="Q778" i="4"/>
  <c r="M779" i="4"/>
  <c r="N779" i="4"/>
  <c r="O779" i="4"/>
  <c r="P779" i="4"/>
  <c r="Q779" i="4"/>
  <c r="M780" i="4"/>
  <c r="N780" i="4"/>
  <c r="O780" i="4"/>
  <c r="P780" i="4"/>
  <c r="Q780" i="4"/>
  <c r="M781" i="4"/>
  <c r="N781" i="4"/>
  <c r="O781" i="4"/>
  <c r="P781" i="4"/>
  <c r="Q781" i="4"/>
  <c r="M782" i="4"/>
  <c r="N782" i="4"/>
  <c r="O782" i="4"/>
  <c r="P782" i="4"/>
  <c r="Q782" i="4"/>
  <c r="M783" i="4"/>
  <c r="N783" i="4"/>
  <c r="O783" i="4"/>
  <c r="P783" i="4"/>
  <c r="Q783" i="4"/>
  <c r="M784" i="4"/>
  <c r="N784" i="4"/>
  <c r="O784" i="4"/>
  <c r="P784" i="4"/>
  <c r="Q784" i="4"/>
  <c r="M785" i="4"/>
  <c r="N785" i="4"/>
  <c r="O785" i="4"/>
  <c r="P785" i="4"/>
  <c r="Q785" i="4"/>
  <c r="M786" i="4"/>
  <c r="N786" i="4"/>
  <c r="O786" i="4"/>
  <c r="P786" i="4"/>
  <c r="Q786" i="4"/>
  <c r="M787" i="4"/>
  <c r="N787" i="4"/>
  <c r="O787" i="4"/>
  <c r="P787" i="4"/>
  <c r="Q787" i="4"/>
  <c r="M788" i="4"/>
  <c r="N788" i="4"/>
  <c r="O788" i="4"/>
  <c r="P788" i="4"/>
  <c r="Q788" i="4"/>
  <c r="M789" i="4"/>
  <c r="N789" i="4"/>
  <c r="O789" i="4"/>
  <c r="P789" i="4"/>
  <c r="Q789" i="4"/>
  <c r="M790" i="4"/>
  <c r="N790" i="4"/>
  <c r="O790" i="4"/>
  <c r="P790" i="4"/>
  <c r="Q790" i="4"/>
  <c r="M791" i="4"/>
  <c r="N791" i="4"/>
  <c r="O791" i="4"/>
  <c r="P791" i="4"/>
  <c r="Q791" i="4"/>
  <c r="M792" i="4"/>
  <c r="N792" i="4"/>
  <c r="O792" i="4"/>
  <c r="P792" i="4"/>
  <c r="Q792" i="4"/>
  <c r="M793" i="4"/>
  <c r="N793" i="4"/>
  <c r="O793" i="4"/>
  <c r="P793" i="4"/>
  <c r="Q793" i="4"/>
  <c r="M794" i="4"/>
  <c r="N794" i="4"/>
  <c r="O794" i="4"/>
  <c r="P794" i="4"/>
  <c r="Q794" i="4"/>
  <c r="M795" i="4"/>
  <c r="N795" i="4"/>
  <c r="O795" i="4"/>
  <c r="P795" i="4"/>
  <c r="Q795" i="4"/>
  <c r="M796" i="4"/>
  <c r="N796" i="4"/>
  <c r="O796" i="4"/>
  <c r="P796" i="4"/>
  <c r="Q796" i="4"/>
  <c r="M797" i="4"/>
  <c r="N797" i="4"/>
  <c r="O797" i="4"/>
  <c r="P797" i="4"/>
  <c r="Q797" i="4"/>
  <c r="M798" i="4"/>
  <c r="N798" i="4"/>
  <c r="O798" i="4"/>
  <c r="P798" i="4"/>
  <c r="Q798" i="4"/>
  <c r="M799" i="4"/>
  <c r="N799" i="4"/>
  <c r="O799" i="4"/>
  <c r="P799" i="4"/>
  <c r="Q79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2" i="4"/>
  <c r="L1" i="4"/>
  <c r="M1" i="4"/>
  <c r="N1" i="4"/>
  <c r="O1" i="4"/>
  <c r="P1" i="4"/>
  <c r="Q1" i="4"/>
  <c r="D1" i="4"/>
  <c r="E1" i="4"/>
  <c r="F1" i="4"/>
  <c r="G1" i="4"/>
  <c r="H1" i="4"/>
  <c r="I1" i="4"/>
  <c r="J1" i="4"/>
  <c r="K1" i="4"/>
  <c r="U5" i="2"/>
  <c r="D2" i="4"/>
  <c r="V5" i="2"/>
  <c r="E2" i="4"/>
  <c r="W5" i="2"/>
  <c r="F2" i="4"/>
  <c r="X5" i="2"/>
  <c r="G2" i="4"/>
  <c r="Y5" i="2"/>
  <c r="H2" i="4"/>
  <c r="Z5" i="2"/>
  <c r="I2" i="4"/>
  <c r="AA5" i="2"/>
  <c r="J2" i="4"/>
  <c r="AB5" i="2"/>
  <c r="K2" i="4"/>
  <c r="U6" i="2"/>
  <c r="D3" i="4"/>
  <c r="V6" i="2"/>
  <c r="E3" i="4"/>
  <c r="W6" i="2"/>
  <c r="F3" i="4"/>
  <c r="X6" i="2"/>
  <c r="G3" i="4"/>
  <c r="Y6" i="2"/>
  <c r="H3" i="4"/>
  <c r="Z6" i="2"/>
  <c r="I3" i="4"/>
  <c r="AA6" i="2"/>
  <c r="J3" i="4"/>
  <c r="AB6" i="2"/>
  <c r="K3" i="4"/>
  <c r="U7" i="2"/>
  <c r="D4" i="4"/>
  <c r="V7" i="2"/>
  <c r="E4" i="4"/>
  <c r="W7" i="2"/>
  <c r="F4" i="4"/>
  <c r="X7" i="2"/>
  <c r="G4" i="4"/>
  <c r="Y7" i="2"/>
  <c r="H4" i="4"/>
  <c r="Z7" i="2"/>
  <c r="I4" i="4"/>
  <c r="AA7" i="2"/>
  <c r="J4" i="4"/>
  <c r="AB7" i="2"/>
  <c r="K4" i="4"/>
  <c r="U8" i="2"/>
  <c r="D5" i="4"/>
  <c r="V8" i="2"/>
  <c r="E5" i="4"/>
  <c r="W8" i="2"/>
  <c r="F5" i="4"/>
  <c r="X8" i="2"/>
  <c r="G5" i="4"/>
  <c r="Y8" i="2"/>
  <c r="H5" i="4"/>
  <c r="Z8" i="2"/>
  <c r="I5" i="4"/>
  <c r="AA8" i="2"/>
  <c r="J5" i="4"/>
  <c r="AB8" i="2"/>
  <c r="K5" i="4"/>
  <c r="U9" i="2"/>
  <c r="D6" i="4"/>
  <c r="V9" i="2"/>
  <c r="E6" i="4"/>
  <c r="W9" i="2"/>
  <c r="F6" i="4"/>
  <c r="X9" i="2"/>
  <c r="G6" i="4"/>
  <c r="Y9" i="2"/>
  <c r="H6" i="4"/>
  <c r="Z9" i="2"/>
  <c r="I6" i="4"/>
  <c r="AA9" i="2"/>
  <c r="J6" i="4"/>
  <c r="AB9" i="2"/>
  <c r="K6" i="4"/>
  <c r="U10" i="2"/>
  <c r="D7" i="4"/>
  <c r="V10" i="2"/>
  <c r="E7" i="4"/>
  <c r="W10" i="2"/>
  <c r="F7" i="4"/>
  <c r="X10" i="2"/>
  <c r="G7" i="4"/>
  <c r="Y10" i="2"/>
  <c r="H7" i="4"/>
  <c r="Z10" i="2"/>
  <c r="I7" i="4"/>
  <c r="AA10" i="2"/>
  <c r="J7" i="4"/>
  <c r="AB10" i="2"/>
  <c r="K7" i="4"/>
  <c r="U11" i="2"/>
  <c r="D8" i="4"/>
  <c r="V11" i="2"/>
  <c r="E8" i="4"/>
  <c r="W11" i="2"/>
  <c r="F8" i="4"/>
  <c r="X11" i="2"/>
  <c r="G8" i="4"/>
  <c r="Y11" i="2"/>
  <c r="H8" i="4"/>
  <c r="Z11" i="2"/>
  <c r="I8" i="4"/>
  <c r="AA11" i="2"/>
  <c r="J8" i="4"/>
  <c r="AB11" i="2"/>
  <c r="K8" i="4"/>
  <c r="U12" i="2"/>
  <c r="D9" i="4"/>
  <c r="V12" i="2"/>
  <c r="E9" i="4"/>
  <c r="W12" i="2"/>
  <c r="F9" i="4"/>
  <c r="X12" i="2"/>
  <c r="G9" i="4"/>
  <c r="Y12" i="2"/>
  <c r="H9" i="4"/>
  <c r="Z12" i="2"/>
  <c r="I9" i="4"/>
  <c r="AA12" i="2"/>
  <c r="J9" i="4"/>
  <c r="AB12" i="2"/>
  <c r="K9" i="4"/>
  <c r="U13" i="2"/>
  <c r="D10" i="4"/>
  <c r="V13" i="2"/>
  <c r="E10" i="4"/>
  <c r="W13" i="2"/>
  <c r="F10" i="4"/>
  <c r="X13" i="2"/>
  <c r="G10" i="4"/>
  <c r="Y13" i="2"/>
  <c r="H10" i="4"/>
  <c r="Z13" i="2"/>
  <c r="I10" i="4"/>
  <c r="AA13" i="2"/>
  <c r="J10" i="4"/>
  <c r="AB13" i="2"/>
  <c r="K10" i="4"/>
  <c r="U14" i="2"/>
  <c r="D11" i="4"/>
  <c r="V14" i="2"/>
  <c r="E11" i="4"/>
  <c r="W14" i="2"/>
  <c r="F11" i="4"/>
  <c r="X14" i="2"/>
  <c r="G11" i="4"/>
  <c r="Y14" i="2"/>
  <c r="H11" i="4"/>
  <c r="Z14" i="2"/>
  <c r="I11" i="4"/>
  <c r="AA14" i="2"/>
  <c r="J11" i="4"/>
  <c r="AB14" i="2"/>
  <c r="K11" i="4"/>
  <c r="U15" i="2"/>
  <c r="D12" i="4"/>
  <c r="V15" i="2"/>
  <c r="E12" i="4"/>
  <c r="W15" i="2"/>
  <c r="F12" i="4"/>
  <c r="X15" i="2"/>
  <c r="G12" i="4"/>
  <c r="Y15" i="2"/>
  <c r="H12" i="4"/>
  <c r="Z15" i="2"/>
  <c r="I12" i="4"/>
  <c r="AA15" i="2"/>
  <c r="J12" i="4"/>
  <c r="AB15" i="2"/>
  <c r="K12" i="4"/>
  <c r="U16" i="2"/>
  <c r="D13" i="4"/>
  <c r="V16" i="2"/>
  <c r="E13" i="4"/>
  <c r="W16" i="2"/>
  <c r="F13" i="4"/>
  <c r="X16" i="2"/>
  <c r="G13" i="4"/>
  <c r="Y16" i="2"/>
  <c r="H13" i="4"/>
  <c r="Z16" i="2"/>
  <c r="I13" i="4"/>
  <c r="AA16" i="2"/>
  <c r="J13" i="4"/>
  <c r="AB16" i="2"/>
  <c r="K13" i="4"/>
  <c r="U17" i="2"/>
  <c r="D14" i="4"/>
  <c r="V17" i="2"/>
  <c r="E14" i="4"/>
  <c r="W17" i="2"/>
  <c r="F14" i="4"/>
  <c r="X17" i="2"/>
  <c r="G14" i="4"/>
  <c r="Y17" i="2"/>
  <c r="H14" i="4"/>
  <c r="Z17" i="2"/>
  <c r="I14" i="4"/>
  <c r="AA17" i="2"/>
  <c r="J14" i="4"/>
  <c r="AB17" i="2"/>
  <c r="K14" i="4"/>
  <c r="U18" i="2"/>
  <c r="D15" i="4"/>
  <c r="V18" i="2"/>
  <c r="E15" i="4"/>
  <c r="W18" i="2"/>
  <c r="F15" i="4"/>
  <c r="X18" i="2"/>
  <c r="G15" i="4"/>
  <c r="Y18" i="2"/>
  <c r="H15" i="4"/>
  <c r="Z18" i="2"/>
  <c r="I15" i="4"/>
  <c r="AA18" i="2"/>
  <c r="J15" i="4"/>
  <c r="AB18" i="2"/>
  <c r="K15" i="4"/>
  <c r="U19" i="2"/>
  <c r="D16" i="4"/>
  <c r="V19" i="2"/>
  <c r="E16" i="4"/>
  <c r="W19" i="2"/>
  <c r="F16" i="4"/>
  <c r="X19" i="2"/>
  <c r="G16" i="4"/>
  <c r="Y19" i="2"/>
  <c r="H16" i="4"/>
  <c r="Z19" i="2"/>
  <c r="I16" i="4"/>
  <c r="AA19" i="2"/>
  <c r="J16" i="4"/>
  <c r="AB19" i="2"/>
  <c r="K16" i="4"/>
  <c r="U20" i="2"/>
  <c r="D17" i="4"/>
  <c r="V20" i="2"/>
  <c r="E17" i="4"/>
  <c r="W20" i="2"/>
  <c r="F17" i="4"/>
  <c r="X20" i="2"/>
  <c r="G17" i="4"/>
  <c r="Y20" i="2"/>
  <c r="H17" i="4"/>
  <c r="Z20" i="2"/>
  <c r="I17" i="4"/>
  <c r="AA20" i="2"/>
  <c r="J17" i="4"/>
  <c r="AB20" i="2"/>
  <c r="K17" i="4"/>
  <c r="U21" i="2"/>
  <c r="D18" i="4"/>
  <c r="V21" i="2"/>
  <c r="E18" i="4"/>
  <c r="W21" i="2"/>
  <c r="F18" i="4"/>
  <c r="X21" i="2"/>
  <c r="G18" i="4"/>
  <c r="Y21" i="2"/>
  <c r="H18" i="4"/>
  <c r="Z21" i="2"/>
  <c r="I18" i="4"/>
  <c r="AA21" i="2"/>
  <c r="J18" i="4"/>
  <c r="AB21" i="2"/>
  <c r="K18" i="4"/>
  <c r="U22" i="2"/>
  <c r="D19" i="4"/>
  <c r="V22" i="2"/>
  <c r="E19" i="4"/>
  <c r="W22" i="2"/>
  <c r="F19" i="4"/>
  <c r="X22" i="2"/>
  <c r="G19" i="4"/>
  <c r="Y22" i="2"/>
  <c r="H19" i="4"/>
  <c r="Z22" i="2"/>
  <c r="I19" i="4"/>
  <c r="AA22" i="2"/>
  <c r="J19" i="4"/>
  <c r="AB22" i="2"/>
  <c r="K19" i="4"/>
  <c r="U23" i="2"/>
  <c r="D20" i="4"/>
  <c r="V23" i="2"/>
  <c r="E20" i="4"/>
  <c r="W23" i="2"/>
  <c r="F20" i="4"/>
  <c r="X23" i="2"/>
  <c r="G20" i="4"/>
  <c r="Y23" i="2"/>
  <c r="H20" i="4"/>
  <c r="Z23" i="2"/>
  <c r="I20" i="4"/>
  <c r="AA23" i="2"/>
  <c r="J20" i="4"/>
  <c r="AB23" i="2"/>
  <c r="K20" i="4"/>
  <c r="U24" i="2"/>
  <c r="D21" i="4"/>
  <c r="V24" i="2"/>
  <c r="E21" i="4"/>
  <c r="W24" i="2"/>
  <c r="F21" i="4"/>
  <c r="X24" i="2"/>
  <c r="G21" i="4"/>
  <c r="Y24" i="2"/>
  <c r="H21" i="4"/>
  <c r="Z24" i="2"/>
  <c r="I21" i="4"/>
  <c r="AA24" i="2"/>
  <c r="J21" i="4"/>
  <c r="AB24" i="2"/>
  <c r="K21" i="4"/>
  <c r="U25" i="2"/>
  <c r="D22" i="4"/>
  <c r="V25" i="2"/>
  <c r="E22" i="4"/>
  <c r="W25" i="2"/>
  <c r="F22" i="4"/>
  <c r="X25" i="2"/>
  <c r="G22" i="4"/>
  <c r="Y25" i="2"/>
  <c r="H22" i="4"/>
  <c r="Z25" i="2"/>
  <c r="I22" i="4"/>
  <c r="AA25" i="2"/>
  <c r="J22" i="4"/>
  <c r="AB25" i="2"/>
  <c r="K22" i="4"/>
  <c r="U26" i="2"/>
  <c r="D23" i="4"/>
  <c r="V26" i="2"/>
  <c r="E23" i="4"/>
  <c r="W26" i="2"/>
  <c r="F23" i="4"/>
  <c r="X26" i="2"/>
  <c r="G23" i="4"/>
  <c r="Y26" i="2"/>
  <c r="H23" i="4"/>
  <c r="Z26" i="2"/>
  <c r="I23" i="4"/>
  <c r="AA26" i="2"/>
  <c r="J23" i="4"/>
  <c r="AB26" i="2"/>
  <c r="K23" i="4"/>
  <c r="U27" i="2"/>
  <c r="D24" i="4"/>
  <c r="V27" i="2"/>
  <c r="E24" i="4"/>
  <c r="W27" i="2"/>
  <c r="F24" i="4"/>
  <c r="X27" i="2"/>
  <c r="G24" i="4"/>
  <c r="Y27" i="2"/>
  <c r="H24" i="4"/>
  <c r="Z27" i="2"/>
  <c r="I24" i="4"/>
  <c r="AA27" i="2"/>
  <c r="J24" i="4"/>
  <c r="AB27" i="2"/>
  <c r="K24" i="4"/>
  <c r="U28" i="2"/>
  <c r="D25" i="4"/>
  <c r="V28" i="2"/>
  <c r="E25" i="4"/>
  <c r="W28" i="2"/>
  <c r="F25" i="4"/>
  <c r="X28" i="2"/>
  <c r="G25" i="4"/>
  <c r="Y28" i="2"/>
  <c r="H25" i="4"/>
  <c r="Z28" i="2"/>
  <c r="I25" i="4"/>
  <c r="AA28" i="2"/>
  <c r="J25" i="4"/>
  <c r="AB28" i="2"/>
  <c r="K25" i="4"/>
  <c r="U29" i="2"/>
  <c r="D26" i="4"/>
  <c r="V29" i="2"/>
  <c r="E26" i="4"/>
  <c r="W29" i="2"/>
  <c r="F26" i="4"/>
  <c r="X29" i="2"/>
  <c r="G26" i="4"/>
  <c r="Y29" i="2"/>
  <c r="H26" i="4"/>
  <c r="Z29" i="2"/>
  <c r="I26" i="4"/>
  <c r="AA29" i="2"/>
  <c r="J26" i="4"/>
  <c r="AB29" i="2"/>
  <c r="K26" i="4"/>
  <c r="U30" i="2"/>
  <c r="D27" i="4"/>
  <c r="V30" i="2"/>
  <c r="E27" i="4"/>
  <c r="W30" i="2"/>
  <c r="F27" i="4"/>
  <c r="X30" i="2"/>
  <c r="G27" i="4"/>
  <c r="Y30" i="2"/>
  <c r="H27" i="4"/>
  <c r="Z30" i="2"/>
  <c r="I27" i="4"/>
  <c r="AA30" i="2"/>
  <c r="J27" i="4"/>
  <c r="AB30" i="2"/>
  <c r="K27" i="4"/>
  <c r="U31" i="2"/>
  <c r="D28" i="4"/>
  <c r="V31" i="2"/>
  <c r="E28" i="4"/>
  <c r="W31" i="2"/>
  <c r="F28" i="4"/>
  <c r="X31" i="2"/>
  <c r="G28" i="4"/>
  <c r="Y31" i="2"/>
  <c r="H28" i="4"/>
  <c r="Z31" i="2"/>
  <c r="I28" i="4"/>
  <c r="AA31" i="2"/>
  <c r="J28" i="4"/>
  <c r="AB31" i="2"/>
  <c r="K28" i="4"/>
  <c r="U32" i="2"/>
  <c r="D29" i="4"/>
  <c r="V32" i="2"/>
  <c r="E29" i="4"/>
  <c r="W32" i="2"/>
  <c r="F29" i="4"/>
  <c r="X32" i="2"/>
  <c r="G29" i="4"/>
  <c r="Y32" i="2"/>
  <c r="H29" i="4"/>
  <c r="Z32" i="2"/>
  <c r="I29" i="4"/>
  <c r="AA32" i="2"/>
  <c r="J29" i="4"/>
  <c r="AB32" i="2"/>
  <c r="K29" i="4"/>
  <c r="U33" i="2"/>
  <c r="D30" i="4"/>
  <c r="V33" i="2"/>
  <c r="E30" i="4"/>
  <c r="W33" i="2"/>
  <c r="F30" i="4"/>
  <c r="X33" i="2"/>
  <c r="G30" i="4"/>
  <c r="Y33" i="2"/>
  <c r="H30" i="4"/>
  <c r="Z33" i="2"/>
  <c r="I30" i="4"/>
  <c r="AA33" i="2"/>
  <c r="J30" i="4"/>
  <c r="AB33" i="2"/>
  <c r="K30" i="4"/>
  <c r="U34" i="2"/>
  <c r="D31" i="4"/>
  <c r="V34" i="2"/>
  <c r="E31" i="4"/>
  <c r="W34" i="2"/>
  <c r="F31" i="4"/>
  <c r="X34" i="2"/>
  <c r="G31" i="4"/>
  <c r="Y34" i="2"/>
  <c r="H31" i="4"/>
  <c r="Z34" i="2"/>
  <c r="I31" i="4"/>
  <c r="AA34" i="2"/>
  <c r="J31" i="4"/>
  <c r="AB34" i="2"/>
  <c r="K31" i="4"/>
  <c r="U35" i="2"/>
  <c r="D32" i="4"/>
  <c r="V35" i="2"/>
  <c r="E32" i="4"/>
  <c r="W35" i="2"/>
  <c r="F32" i="4"/>
  <c r="X35" i="2"/>
  <c r="G32" i="4"/>
  <c r="Y35" i="2"/>
  <c r="H32" i="4"/>
  <c r="Z35" i="2"/>
  <c r="I32" i="4"/>
  <c r="AA35" i="2"/>
  <c r="J32" i="4"/>
  <c r="AB35" i="2"/>
  <c r="K32" i="4"/>
  <c r="U36" i="2"/>
  <c r="D33" i="4"/>
  <c r="V36" i="2"/>
  <c r="E33" i="4"/>
  <c r="W36" i="2"/>
  <c r="F33" i="4"/>
  <c r="X36" i="2"/>
  <c r="G33" i="4"/>
  <c r="Y36" i="2"/>
  <c r="H33" i="4"/>
  <c r="Z36" i="2"/>
  <c r="I33" i="4"/>
  <c r="AA36" i="2"/>
  <c r="J33" i="4"/>
  <c r="AB36" i="2"/>
  <c r="K33" i="4"/>
  <c r="U37" i="2"/>
  <c r="D34" i="4"/>
  <c r="V37" i="2"/>
  <c r="E34" i="4"/>
  <c r="W37" i="2"/>
  <c r="F34" i="4"/>
  <c r="X37" i="2"/>
  <c r="G34" i="4"/>
  <c r="Y37" i="2"/>
  <c r="H34" i="4"/>
  <c r="Z37" i="2"/>
  <c r="I34" i="4"/>
  <c r="AA37" i="2"/>
  <c r="J34" i="4"/>
  <c r="AB37" i="2"/>
  <c r="K34" i="4"/>
  <c r="U38" i="2"/>
  <c r="D35" i="4"/>
  <c r="V38" i="2"/>
  <c r="E35" i="4"/>
  <c r="W38" i="2"/>
  <c r="F35" i="4"/>
  <c r="X38" i="2"/>
  <c r="G35" i="4"/>
  <c r="Y38" i="2"/>
  <c r="H35" i="4"/>
  <c r="Z38" i="2"/>
  <c r="I35" i="4"/>
  <c r="AA38" i="2"/>
  <c r="J35" i="4"/>
  <c r="AB38" i="2"/>
  <c r="K35" i="4"/>
  <c r="U39" i="2"/>
  <c r="D36" i="4"/>
  <c r="V39" i="2"/>
  <c r="E36" i="4"/>
  <c r="W39" i="2"/>
  <c r="F36" i="4"/>
  <c r="X39" i="2"/>
  <c r="G36" i="4"/>
  <c r="Y39" i="2"/>
  <c r="H36" i="4"/>
  <c r="Z39" i="2"/>
  <c r="I36" i="4"/>
  <c r="AA39" i="2"/>
  <c r="J36" i="4"/>
  <c r="AB39" i="2"/>
  <c r="K36" i="4"/>
  <c r="U40" i="2"/>
  <c r="D37" i="4"/>
  <c r="V40" i="2"/>
  <c r="E37" i="4"/>
  <c r="W40" i="2"/>
  <c r="F37" i="4"/>
  <c r="X40" i="2"/>
  <c r="G37" i="4"/>
  <c r="Y40" i="2"/>
  <c r="H37" i="4"/>
  <c r="Z40" i="2"/>
  <c r="I37" i="4"/>
  <c r="AA40" i="2"/>
  <c r="J37" i="4"/>
  <c r="AB40" i="2"/>
  <c r="K37" i="4"/>
  <c r="U41" i="2"/>
  <c r="D38" i="4"/>
  <c r="V41" i="2"/>
  <c r="E38" i="4"/>
  <c r="W41" i="2"/>
  <c r="F38" i="4"/>
  <c r="X41" i="2"/>
  <c r="G38" i="4"/>
  <c r="Y41" i="2"/>
  <c r="H38" i="4"/>
  <c r="Z41" i="2"/>
  <c r="I38" i="4"/>
  <c r="AA41" i="2"/>
  <c r="J38" i="4"/>
  <c r="AB41" i="2"/>
  <c r="K38" i="4"/>
  <c r="U42" i="2"/>
  <c r="D39" i="4"/>
  <c r="V42" i="2"/>
  <c r="E39" i="4"/>
  <c r="W42" i="2"/>
  <c r="F39" i="4"/>
  <c r="X42" i="2"/>
  <c r="G39" i="4"/>
  <c r="Y42" i="2"/>
  <c r="H39" i="4"/>
  <c r="Z42" i="2"/>
  <c r="I39" i="4"/>
  <c r="AA42" i="2"/>
  <c r="J39" i="4"/>
  <c r="AB42" i="2"/>
  <c r="K39" i="4"/>
  <c r="U43" i="2"/>
  <c r="D40" i="4"/>
  <c r="V43" i="2"/>
  <c r="E40" i="4"/>
  <c r="W43" i="2"/>
  <c r="F40" i="4"/>
  <c r="X43" i="2"/>
  <c r="G40" i="4"/>
  <c r="Y43" i="2"/>
  <c r="H40" i="4"/>
  <c r="Z43" i="2"/>
  <c r="I40" i="4"/>
  <c r="AA43" i="2"/>
  <c r="J40" i="4"/>
  <c r="AB43" i="2"/>
  <c r="K40" i="4"/>
  <c r="U44" i="2"/>
  <c r="D41" i="4"/>
  <c r="V44" i="2"/>
  <c r="E41" i="4"/>
  <c r="W44" i="2"/>
  <c r="F41" i="4"/>
  <c r="X44" i="2"/>
  <c r="G41" i="4"/>
  <c r="Y44" i="2"/>
  <c r="H41" i="4"/>
  <c r="Z44" i="2"/>
  <c r="I41" i="4"/>
  <c r="AA44" i="2"/>
  <c r="J41" i="4"/>
  <c r="AB44" i="2"/>
  <c r="K41" i="4"/>
  <c r="U45" i="2"/>
  <c r="D42" i="4"/>
  <c r="V45" i="2"/>
  <c r="E42" i="4"/>
  <c r="W45" i="2"/>
  <c r="F42" i="4"/>
  <c r="X45" i="2"/>
  <c r="G42" i="4"/>
  <c r="Y45" i="2"/>
  <c r="H42" i="4"/>
  <c r="Z45" i="2"/>
  <c r="I42" i="4"/>
  <c r="AA45" i="2"/>
  <c r="J42" i="4"/>
  <c r="AB45" i="2"/>
  <c r="K42" i="4"/>
  <c r="U46" i="2"/>
  <c r="D43" i="4"/>
  <c r="V46" i="2"/>
  <c r="E43" i="4"/>
  <c r="W46" i="2"/>
  <c r="F43" i="4"/>
  <c r="X46" i="2"/>
  <c r="G43" i="4"/>
  <c r="Y46" i="2"/>
  <c r="H43" i="4"/>
  <c r="Z46" i="2"/>
  <c r="I43" i="4"/>
  <c r="AA46" i="2"/>
  <c r="J43" i="4"/>
  <c r="AB46" i="2"/>
  <c r="K43" i="4"/>
  <c r="U47" i="2"/>
  <c r="D44" i="4"/>
  <c r="V47" i="2"/>
  <c r="E44" i="4"/>
  <c r="W47" i="2"/>
  <c r="F44" i="4"/>
  <c r="X47" i="2"/>
  <c r="G44" i="4"/>
  <c r="Y47" i="2"/>
  <c r="H44" i="4"/>
  <c r="Z47" i="2"/>
  <c r="I44" i="4"/>
  <c r="AA47" i="2"/>
  <c r="J44" i="4"/>
  <c r="AB47" i="2"/>
  <c r="K44" i="4"/>
  <c r="U48" i="2"/>
  <c r="D45" i="4"/>
  <c r="V48" i="2"/>
  <c r="E45" i="4"/>
  <c r="W48" i="2"/>
  <c r="F45" i="4"/>
  <c r="X48" i="2"/>
  <c r="G45" i="4"/>
  <c r="Y48" i="2"/>
  <c r="H45" i="4"/>
  <c r="Z48" i="2"/>
  <c r="I45" i="4"/>
  <c r="AA48" i="2"/>
  <c r="J45" i="4"/>
  <c r="AB48" i="2"/>
  <c r="K45" i="4"/>
  <c r="U49" i="2"/>
  <c r="D46" i="4"/>
  <c r="V49" i="2"/>
  <c r="E46" i="4"/>
  <c r="W49" i="2"/>
  <c r="F46" i="4"/>
  <c r="X49" i="2"/>
  <c r="G46" i="4"/>
  <c r="Y49" i="2"/>
  <c r="H46" i="4"/>
  <c r="Z49" i="2"/>
  <c r="I46" i="4"/>
  <c r="AA49" i="2"/>
  <c r="J46" i="4"/>
  <c r="AB49" i="2"/>
  <c r="K46" i="4"/>
  <c r="U50" i="2"/>
  <c r="D47" i="4"/>
  <c r="V50" i="2"/>
  <c r="E47" i="4"/>
  <c r="W50" i="2"/>
  <c r="F47" i="4"/>
  <c r="X50" i="2"/>
  <c r="G47" i="4"/>
  <c r="Y50" i="2"/>
  <c r="H47" i="4"/>
  <c r="Z50" i="2"/>
  <c r="I47" i="4"/>
  <c r="AA50" i="2"/>
  <c r="J47" i="4"/>
  <c r="AB50" i="2"/>
  <c r="K47" i="4"/>
  <c r="U51" i="2"/>
  <c r="D48" i="4"/>
  <c r="V51" i="2"/>
  <c r="E48" i="4"/>
  <c r="W51" i="2"/>
  <c r="F48" i="4"/>
  <c r="X51" i="2"/>
  <c r="G48" i="4"/>
  <c r="Y51" i="2"/>
  <c r="H48" i="4"/>
  <c r="Z51" i="2"/>
  <c r="I48" i="4"/>
  <c r="AA51" i="2"/>
  <c r="J48" i="4"/>
  <c r="AB51" i="2"/>
  <c r="K48" i="4"/>
  <c r="U52" i="2"/>
  <c r="D49" i="4"/>
  <c r="V52" i="2"/>
  <c r="E49" i="4"/>
  <c r="W52" i="2"/>
  <c r="F49" i="4"/>
  <c r="X52" i="2"/>
  <c r="G49" i="4"/>
  <c r="Y52" i="2"/>
  <c r="H49" i="4"/>
  <c r="Z52" i="2"/>
  <c r="I49" i="4"/>
  <c r="AA52" i="2"/>
  <c r="J49" i="4"/>
  <c r="AB52" i="2"/>
  <c r="K49" i="4"/>
  <c r="U53" i="2"/>
  <c r="D50" i="4"/>
  <c r="V53" i="2"/>
  <c r="E50" i="4"/>
  <c r="W53" i="2"/>
  <c r="F50" i="4"/>
  <c r="X53" i="2"/>
  <c r="G50" i="4"/>
  <c r="Y53" i="2"/>
  <c r="H50" i="4"/>
  <c r="Z53" i="2"/>
  <c r="I50" i="4"/>
  <c r="AA53" i="2"/>
  <c r="J50" i="4"/>
  <c r="AB53" i="2"/>
  <c r="K50" i="4"/>
  <c r="U54" i="2"/>
  <c r="D51" i="4"/>
  <c r="V54" i="2"/>
  <c r="E51" i="4"/>
  <c r="W54" i="2"/>
  <c r="F51" i="4"/>
  <c r="X54" i="2"/>
  <c r="G51" i="4"/>
  <c r="Y54" i="2"/>
  <c r="H51" i="4"/>
  <c r="Z54" i="2"/>
  <c r="I51" i="4"/>
  <c r="AA54" i="2"/>
  <c r="J51" i="4"/>
  <c r="AB54" i="2"/>
  <c r="K51" i="4"/>
  <c r="U55" i="2"/>
  <c r="D52" i="4"/>
  <c r="V55" i="2"/>
  <c r="E52" i="4"/>
  <c r="W55" i="2"/>
  <c r="F52" i="4"/>
  <c r="X55" i="2"/>
  <c r="G52" i="4"/>
  <c r="Y55" i="2"/>
  <c r="H52" i="4"/>
  <c r="Z55" i="2"/>
  <c r="I52" i="4"/>
  <c r="AA55" i="2"/>
  <c r="J52" i="4"/>
  <c r="AB55" i="2"/>
  <c r="K52" i="4"/>
  <c r="U56" i="2"/>
  <c r="D53" i="4"/>
  <c r="V56" i="2"/>
  <c r="E53" i="4"/>
  <c r="W56" i="2"/>
  <c r="F53" i="4"/>
  <c r="X56" i="2"/>
  <c r="G53" i="4"/>
  <c r="Y56" i="2"/>
  <c r="H53" i="4"/>
  <c r="Z56" i="2"/>
  <c r="I53" i="4"/>
  <c r="AA56" i="2"/>
  <c r="J53" i="4"/>
  <c r="AB56" i="2"/>
  <c r="K53" i="4"/>
  <c r="U57" i="2"/>
  <c r="D54" i="4"/>
  <c r="V57" i="2"/>
  <c r="E54" i="4"/>
  <c r="W57" i="2"/>
  <c r="F54" i="4"/>
  <c r="X57" i="2"/>
  <c r="G54" i="4"/>
  <c r="Y57" i="2"/>
  <c r="H54" i="4"/>
  <c r="Z57" i="2"/>
  <c r="I54" i="4"/>
  <c r="AA57" i="2"/>
  <c r="J54" i="4"/>
  <c r="AB57" i="2"/>
  <c r="K54" i="4"/>
  <c r="U58" i="2"/>
  <c r="D55" i="4"/>
  <c r="V58" i="2"/>
  <c r="E55" i="4"/>
  <c r="W58" i="2"/>
  <c r="F55" i="4"/>
  <c r="X58" i="2"/>
  <c r="G55" i="4"/>
  <c r="Y58" i="2"/>
  <c r="H55" i="4"/>
  <c r="Z58" i="2"/>
  <c r="I55" i="4"/>
  <c r="AA58" i="2"/>
  <c r="J55" i="4"/>
  <c r="AB58" i="2"/>
  <c r="K55" i="4"/>
  <c r="U59" i="2"/>
  <c r="D56" i="4"/>
  <c r="V59" i="2"/>
  <c r="E56" i="4"/>
  <c r="W59" i="2"/>
  <c r="F56" i="4"/>
  <c r="X59" i="2"/>
  <c r="G56" i="4"/>
  <c r="Y59" i="2"/>
  <c r="H56" i="4"/>
  <c r="Z59" i="2"/>
  <c r="I56" i="4"/>
  <c r="AA59" i="2"/>
  <c r="J56" i="4"/>
  <c r="AB59" i="2"/>
  <c r="K56" i="4"/>
  <c r="U60" i="2"/>
  <c r="D57" i="4"/>
  <c r="V60" i="2"/>
  <c r="E57" i="4"/>
  <c r="W60" i="2"/>
  <c r="F57" i="4"/>
  <c r="X60" i="2"/>
  <c r="G57" i="4"/>
  <c r="Y60" i="2"/>
  <c r="H57" i="4"/>
  <c r="Z60" i="2"/>
  <c r="I57" i="4"/>
  <c r="AA60" i="2"/>
  <c r="J57" i="4"/>
  <c r="AB60" i="2"/>
  <c r="K57" i="4"/>
  <c r="U61" i="2"/>
  <c r="D58" i="4"/>
  <c r="V61" i="2"/>
  <c r="E58" i="4"/>
  <c r="W61" i="2"/>
  <c r="F58" i="4"/>
  <c r="X61" i="2"/>
  <c r="G58" i="4"/>
  <c r="Y61" i="2"/>
  <c r="H58" i="4"/>
  <c r="Z61" i="2"/>
  <c r="I58" i="4"/>
  <c r="AA61" i="2"/>
  <c r="J58" i="4"/>
  <c r="AB61" i="2"/>
  <c r="K58" i="4"/>
  <c r="U62" i="2"/>
  <c r="D59" i="4"/>
  <c r="V62" i="2"/>
  <c r="E59" i="4"/>
  <c r="W62" i="2"/>
  <c r="F59" i="4"/>
  <c r="X62" i="2"/>
  <c r="G59" i="4"/>
  <c r="Y62" i="2"/>
  <c r="H59" i="4"/>
  <c r="Z62" i="2"/>
  <c r="I59" i="4"/>
  <c r="AA62" i="2"/>
  <c r="J59" i="4"/>
  <c r="AB62" i="2"/>
  <c r="K59" i="4"/>
  <c r="U63" i="2"/>
  <c r="D60" i="4"/>
  <c r="V63" i="2"/>
  <c r="E60" i="4"/>
  <c r="W63" i="2"/>
  <c r="F60" i="4"/>
  <c r="X63" i="2"/>
  <c r="G60" i="4"/>
  <c r="Y63" i="2"/>
  <c r="H60" i="4"/>
  <c r="Z63" i="2"/>
  <c r="I60" i="4"/>
  <c r="AA63" i="2"/>
  <c r="J60" i="4"/>
  <c r="AB63" i="2"/>
  <c r="K60" i="4"/>
  <c r="U64" i="2"/>
  <c r="D61" i="4"/>
  <c r="V64" i="2"/>
  <c r="E61" i="4"/>
  <c r="W64" i="2"/>
  <c r="F61" i="4"/>
  <c r="X64" i="2"/>
  <c r="G61" i="4"/>
  <c r="Y64" i="2"/>
  <c r="H61" i="4"/>
  <c r="Z64" i="2"/>
  <c r="I61" i="4"/>
  <c r="AA64" i="2"/>
  <c r="J61" i="4"/>
  <c r="AB64" i="2"/>
  <c r="K61" i="4"/>
  <c r="U65" i="2"/>
  <c r="D62" i="4"/>
  <c r="V65" i="2"/>
  <c r="E62" i="4"/>
  <c r="W65" i="2"/>
  <c r="F62" i="4"/>
  <c r="X65" i="2"/>
  <c r="G62" i="4"/>
  <c r="Y65" i="2"/>
  <c r="H62" i="4"/>
  <c r="Z65" i="2"/>
  <c r="I62" i="4"/>
  <c r="AA65" i="2"/>
  <c r="J62" i="4"/>
  <c r="AB65" i="2"/>
  <c r="K62" i="4"/>
  <c r="U66" i="2"/>
  <c r="D63" i="4"/>
  <c r="V66" i="2"/>
  <c r="E63" i="4"/>
  <c r="W66" i="2"/>
  <c r="F63" i="4"/>
  <c r="X66" i="2"/>
  <c r="G63" i="4"/>
  <c r="Y66" i="2"/>
  <c r="H63" i="4"/>
  <c r="Z66" i="2"/>
  <c r="I63" i="4"/>
  <c r="AA66" i="2"/>
  <c r="J63" i="4"/>
  <c r="AB66" i="2"/>
  <c r="K63" i="4"/>
  <c r="U67" i="2"/>
  <c r="D64" i="4"/>
  <c r="V67" i="2"/>
  <c r="E64" i="4"/>
  <c r="W67" i="2"/>
  <c r="F64" i="4"/>
  <c r="X67" i="2"/>
  <c r="G64" i="4"/>
  <c r="Y67" i="2"/>
  <c r="H64" i="4"/>
  <c r="Z67" i="2"/>
  <c r="I64" i="4"/>
  <c r="AA67" i="2"/>
  <c r="J64" i="4"/>
  <c r="AB67" i="2"/>
  <c r="K64" i="4"/>
  <c r="U68" i="2"/>
  <c r="D65" i="4"/>
  <c r="V68" i="2"/>
  <c r="E65" i="4"/>
  <c r="W68" i="2"/>
  <c r="F65" i="4"/>
  <c r="X68" i="2"/>
  <c r="G65" i="4"/>
  <c r="Y68" i="2"/>
  <c r="H65" i="4"/>
  <c r="Z68" i="2"/>
  <c r="I65" i="4"/>
  <c r="AA68" i="2"/>
  <c r="J65" i="4"/>
  <c r="AB68" i="2"/>
  <c r="K65" i="4"/>
  <c r="U69" i="2"/>
  <c r="D66" i="4"/>
  <c r="V69" i="2"/>
  <c r="E66" i="4"/>
  <c r="W69" i="2"/>
  <c r="F66" i="4"/>
  <c r="X69" i="2"/>
  <c r="G66" i="4"/>
  <c r="Y69" i="2"/>
  <c r="H66" i="4"/>
  <c r="Z69" i="2"/>
  <c r="I66" i="4"/>
  <c r="AA69" i="2"/>
  <c r="J66" i="4"/>
  <c r="AB69" i="2"/>
  <c r="K66" i="4"/>
  <c r="U70" i="2"/>
  <c r="D67" i="4"/>
  <c r="V70" i="2"/>
  <c r="E67" i="4"/>
  <c r="W70" i="2"/>
  <c r="F67" i="4"/>
  <c r="X70" i="2"/>
  <c r="G67" i="4"/>
  <c r="Y70" i="2"/>
  <c r="H67" i="4"/>
  <c r="Z70" i="2"/>
  <c r="I67" i="4"/>
  <c r="AA70" i="2"/>
  <c r="J67" i="4"/>
  <c r="AB70" i="2"/>
  <c r="K67" i="4"/>
  <c r="U71" i="2"/>
  <c r="D68" i="4"/>
  <c r="V71" i="2"/>
  <c r="E68" i="4"/>
  <c r="W71" i="2"/>
  <c r="F68" i="4"/>
  <c r="X71" i="2"/>
  <c r="G68" i="4"/>
  <c r="Y71" i="2"/>
  <c r="H68" i="4"/>
  <c r="Z71" i="2"/>
  <c r="I68" i="4"/>
  <c r="AA71" i="2"/>
  <c r="J68" i="4"/>
  <c r="AB71" i="2"/>
  <c r="K68" i="4"/>
  <c r="U72" i="2"/>
  <c r="D69" i="4"/>
  <c r="V72" i="2"/>
  <c r="E69" i="4"/>
  <c r="W72" i="2"/>
  <c r="F69" i="4"/>
  <c r="X72" i="2"/>
  <c r="G69" i="4"/>
  <c r="Y72" i="2"/>
  <c r="H69" i="4"/>
  <c r="Z72" i="2"/>
  <c r="I69" i="4"/>
  <c r="AA72" i="2"/>
  <c r="J69" i="4"/>
  <c r="AB72" i="2"/>
  <c r="K69" i="4"/>
  <c r="U73" i="2"/>
  <c r="D70" i="4"/>
  <c r="V73" i="2"/>
  <c r="E70" i="4"/>
  <c r="W73" i="2"/>
  <c r="F70" i="4"/>
  <c r="X73" i="2"/>
  <c r="G70" i="4"/>
  <c r="Y73" i="2"/>
  <c r="H70" i="4"/>
  <c r="Z73" i="2"/>
  <c r="I70" i="4"/>
  <c r="AA73" i="2"/>
  <c r="J70" i="4"/>
  <c r="AB73" i="2"/>
  <c r="K70" i="4"/>
  <c r="U74" i="2"/>
  <c r="D71" i="4"/>
  <c r="V74" i="2"/>
  <c r="E71" i="4"/>
  <c r="W74" i="2"/>
  <c r="F71" i="4"/>
  <c r="X74" i="2"/>
  <c r="G71" i="4"/>
  <c r="Y74" i="2"/>
  <c r="H71" i="4"/>
  <c r="Z74" i="2"/>
  <c r="I71" i="4"/>
  <c r="AA74" i="2"/>
  <c r="J71" i="4"/>
  <c r="AB74" i="2"/>
  <c r="K71" i="4"/>
  <c r="U75" i="2"/>
  <c r="D72" i="4"/>
  <c r="V75" i="2"/>
  <c r="E72" i="4"/>
  <c r="W75" i="2"/>
  <c r="F72" i="4"/>
  <c r="X75" i="2"/>
  <c r="G72" i="4"/>
  <c r="Y75" i="2"/>
  <c r="H72" i="4"/>
  <c r="Z75" i="2"/>
  <c r="I72" i="4"/>
  <c r="AA75" i="2"/>
  <c r="J72" i="4"/>
  <c r="AB75" i="2"/>
  <c r="K72" i="4"/>
  <c r="U76" i="2"/>
  <c r="D73" i="4"/>
  <c r="V76" i="2"/>
  <c r="E73" i="4"/>
  <c r="W76" i="2"/>
  <c r="F73" i="4"/>
  <c r="X76" i="2"/>
  <c r="G73" i="4"/>
  <c r="Y76" i="2"/>
  <c r="H73" i="4"/>
  <c r="Z76" i="2"/>
  <c r="I73" i="4"/>
  <c r="AA76" i="2"/>
  <c r="J73" i="4"/>
  <c r="AB76" i="2"/>
  <c r="K73" i="4"/>
  <c r="U77" i="2"/>
  <c r="D74" i="4"/>
  <c r="V77" i="2"/>
  <c r="E74" i="4"/>
  <c r="W77" i="2"/>
  <c r="F74" i="4"/>
  <c r="X77" i="2"/>
  <c r="G74" i="4"/>
  <c r="Y77" i="2"/>
  <c r="H74" i="4"/>
  <c r="Z77" i="2"/>
  <c r="I74" i="4"/>
  <c r="AA77" i="2"/>
  <c r="J74" i="4"/>
  <c r="AB77" i="2"/>
  <c r="K74" i="4"/>
  <c r="U78" i="2"/>
  <c r="D75" i="4"/>
  <c r="V78" i="2"/>
  <c r="E75" i="4"/>
  <c r="W78" i="2"/>
  <c r="F75" i="4"/>
  <c r="X78" i="2"/>
  <c r="G75" i="4"/>
  <c r="Y78" i="2"/>
  <c r="H75" i="4"/>
  <c r="Z78" i="2"/>
  <c r="I75" i="4"/>
  <c r="AA78" i="2"/>
  <c r="J75" i="4"/>
  <c r="AB78" i="2"/>
  <c r="K75" i="4"/>
  <c r="U79" i="2"/>
  <c r="D76" i="4"/>
  <c r="V79" i="2"/>
  <c r="E76" i="4"/>
  <c r="W79" i="2"/>
  <c r="F76" i="4"/>
  <c r="X79" i="2"/>
  <c r="G76" i="4"/>
  <c r="Y79" i="2"/>
  <c r="H76" i="4"/>
  <c r="Z79" i="2"/>
  <c r="I76" i="4"/>
  <c r="AA79" i="2"/>
  <c r="J76" i="4"/>
  <c r="AB79" i="2"/>
  <c r="K76" i="4"/>
  <c r="U80" i="2"/>
  <c r="D77" i="4"/>
  <c r="V80" i="2"/>
  <c r="E77" i="4"/>
  <c r="W80" i="2"/>
  <c r="F77" i="4"/>
  <c r="X80" i="2"/>
  <c r="G77" i="4"/>
  <c r="Y80" i="2"/>
  <c r="H77" i="4"/>
  <c r="Z80" i="2"/>
  <c r="I77" i="4"/>
  <c r="AA80" i="2"/>
  <c r="J77" i="4"/>
  <c r="AB80" i="2"/>
  <c r="K77" i="4"/>
  <c r="U81" i="2"/>
  <c r="D78" i="4"/>
  <c r="V81" i="2"/>
  <c r="E78" i="4"/>
  <c r="W81" i="2"/>
  <c r="F78" i="4"/>
  <c r="X81" i="2"/>
  <c r="G78" i="4"/>
  <c r="Y81" i="2"/>
  <c r="H78" i="4"/>
  <c r="Z81" i="2"/>
  <c r="I78" i="4"/>
  <c r="AA81" i="2"/>
  <c r="J78" i="4"/>
  <c r="AB81" i="2"/>
  <c r="K78" i="4"/>
  <c r="U82" i="2"/>
  <c r="D79" i="4"/>
  <c r="V82" i="2"/>
  <c r="E79" i="4"/>
  <c r="W82" i="2"/>
  <c r="F79" i="4"/>
  <c r="X82" i="2"/>
  <c r="G79" i="4"/>
  <c r="Y82" i="2"/>
  <c r="H79" i="4"/>
  <c r="Z82" i="2"/>
  <c r="I79" i="4"/>
  <c r="AA82" i="2"/>
  <c r="J79" i="4"/>
  <c r="AB82" i="2"/>
  <c r="K79" i="4"/>
  <c r="U83" i="2"/>
  <c r="D80" i="4"/>
  <c r="V83" i="2"/>
  <c r="E80" i="4"/>
  <c r="W83" i="2"/>
  <c r="F80" i="4"/>
  <c r="X83" i="2"/>
  <c r="G80" i="4"/>
  <c r="Y83" i="2"/>
  <c r="H80" i="4"/>
  <c r="Z83" i="2"/>
  <c r="I80" i="4"/>
  <c r="AA83" i="2"/>
  <c r="J80" i="4"/>
  <c r="AB83" i="2"/>
  <c r="K80" i="4"/>
  <c r="U84" i="2"/>
  <c r="D81" i="4"/>
  <c r="V84" i="2"/>
  <c r="E81" i="4"/>
  <c r="W84" i="2"/>
  <c r="F81" i="4"/>
  <c r="X84" i="2"/>
  <c r="G81" i="4"/>
  <c r="Y84" i="2"/>
  <c r="H81" i="4"/>
  <c r="Z84" i="2"/>
  <c r="I81" i="4"/>
  <c r="AA84" i="2"/>
  <c r="J81" i="4"/>
  <c r="AB84" i="2"/>
  <c r="K81" i="4"/>
  <c r="U85" i="2"/>
  <c r="D82" i="4"/>
  <c r="V85" i="2"/>
  <c r="E82" i="4"/>
  <c r="W85" i="2"/>
  <c r="F82" i="4"/>
  <c r="X85" i="2"/>
  <c r="G82" i="4"/>
  <c r="Y85" i="2"/>
  <c r="H82" i="4"/>
  <c r="Z85" i="2"/>
  <c r="I82" i="4"/>
  <c r="AA85" i="2"/>
  <c r="J82" i="4"/>
  <c r="AB85" i="2"/>
  <c r="K82" i="4"/>
  <c r="U86" i="2"/>
  <c r="D83" i="4"/>
  <c r="V86" i="2"/>
  <c r="E83" i="4"/>
  <c r="W86" i="2"/>
  <c r="F83" i="4"/>
  <c r="X86" i="2"/>
  <c r="G83" i="4"/>
  <c r="Y86" i="2"/>
  <c r="H83" i="4"/>
  <c r="Z86" i="2"/>
  <c r="I83" i="4"/>
  <c r="AA86" i="2"/>
  <c r="J83" i="4"/>
  <c r="AB86" i="2"/>
  <c r="K83" i="4"/>
  <c r="U87" i="2"/>
  <c r="D84" i="4"/>
  <c r="V87" i="2"/>
  <c r="E84" i="4"/>
  <c r="W87" i="2"/>
  <c r="F84" i="4"/>
  <c r="X87" i="2"/>
  <c r="G84" i="4"/>
  <c r="Y87" i="2"/>
  <c r="H84" i="4"/>
  <c r="Z87" i="2"/>
  <c r="I84" i="4"/>
  <c r="AA87" i="2"/>
  <c r="J84" i="4"/>
  <c r="AB87" i="2"/>
  <c r="K84" i="4"/>
  <c r="U88" i="2"/>
  <c r="D85" i="4"/>
  <c r="V88" i="2"/>
  <c r="E85" i="4"/>
  <c r="W88" i="2"/>
  <c r="F85" i="4"/>
  <c r="X88" i="2"/>
  <c r="G85" i="4"/>
  <c r="Y88" i="2"/>
  <c r="H85" i="4"/>
  <c r="Z88" i="2"/>
  <c r="I85" i="4"/>
  <c r="AA88" i="2"/>
  <c r="J85" i="4"/>
  <c r="AB88" i="2"/>
  <c r="K85" i="4"/>
  <c r="U89" i="2"/>
  <c r="D86" i="4"/>
  <c r="V89" i="2"/>
  <c r="E86" i="4"/>
  <c r="W89" i="2"/>
  <c r="F86" i="4"/>
  <c r="X89" i="2"/>
  <c r="G86" i="4"/>
  <c r="Y89" i="2"/>
  <c r="H86" i="4"/>
  <c r="Z89" i="2"/>
  <c r="I86" i="4"/>
  <c r="AA89" i="2"/>
  <c r="J86" i="4"/>
  <c r="AB89" i="2"/>
  <c r="K86" i="4"/>
  <c r="U90" i="2"/>
  <c r="D87" i="4"/>
  <c r="V90" i="2"/>
  <c r="E87" i="4"/>
  <c r="W90" i="2"/>
  <c r="F87" i="4"/>
  <c r="X90" i="2"/>
  <c r="G87" i="4"/>
  <c r="Y90" i="2"/>
  <c r="H87" i="4"/>
  <c r="Z90" i="2"/>
  <c r="I87" i="4"/>
  <c r="AA90" i="2"/>
  <c r="J87" i="4"/>
  <c r="AB90" i="2"/>
  <c r="K87" i="4"/>
  <c r="U91" i="2"/>
  <c r="D88" i="4"/>
  <c r="V91" i="2"/>
  <c r="E88" i="4"/>
  <c r="W91" i="2"/>
  <c r="F88" i="4"/>
  <c r="X91" i="2"/>
  <c r="G88" i="4"/>
  <c r="Y91" i="2"/>
  <c r="H88" i="4"/>
  <c r="Z91" i="2"/>
  <c r="I88" i="4"/>
  <c r="AA91" i="2"/>
  <c r="J88" i="4"/>
  <c r="AB91" i="2"/>
  <c r="K88" i="4"/>
  <c r="U92" i="2"/>
  <c r="D89" i="4"/>
  <c r="V92" i="2"/>
  <c r="E89" i="4"/>
  <c r="W92" i="2"/>
  <c r="F89" i="4"/>
  <c r="X92" i="2"/>
  <c r="G89" i="4"/>
  <c r="Y92" i="2"/>
  <c r="H89" i="4"/>
  <c r="Z92" i="2"/>
  <c r="I89" i="4"/>
  <c r="AA92" i="2"/>
  <c r="J89" i="4"/>
  <c r="AB92" i="2"/>
  <c r="K89" i="4"/>
  <c r="U93" i="2"/>
  <c r="D90" i="4"/>
  <c r="V93" i="2"/>
  <c r="E90" i="4"/>
  <c r="W93" i="2"/>
  <c r="F90" i="4"/>
  <c r="X93" i="2"/>
  <c r="G90" i="4"/>
  <c r="Y93" i="2"/>
  <c r="H90" i="4"/>
  <c r="Z93" i="2"/>
  <c r="I90" i="4"/>
  <c r="AA93" i="2"/>
  <c r="J90" i="4"/>
  <c r="AB93" i="2"/>
  <c r="K90" i="4"/>
  <c r="U94" i="2"/>
  <c r="D91" i="4"/>
  <c r="V94" i="2"/>
  <c r="E91" i="4"/>
  <c r="W94" i="2"/>
  <c r="F91" i="4"/>
  <c r="X94" i="2"/>
  <c r="G91" i="4"/>
  <c r="Y94" i="2"/>
  <c r="H91" i="4"/>
  <c r="Z94" i="2"/>
  <c r="I91" i="4"/>
  <c r="AA94" i="2"/>
  <c r="J91" i="4"/>
  <c r="AB94" i="2"/>
  <c r="K91" i="4"/>
  <c r="U95" i="2"/>
  <c r="D92" i="4"/>
  <c r="V95" i="2"/>
  <c r="E92" i="4"/>
  <c r="W95" i="2"/>
  <c r="F92" i="4"/>
  <c r="X95" i="2"/>
  <c r="G92" i="4"/>
  <c r="Y95" i="2"/>
  <c r="H92" i="4"/>
  <c r="Z95" i="2"/>
  <c r="I92" i="4"/>
  <c r="AA95" i="2"/>
  <c r="J92" i="4"/>
  <c r="AB95" i="2"/>
  <c r="K92" i="4"/>
  <c r="U96" i="2"/>
  <c r="D93" i="4"/>
  <c r="V96" i="2"/>
  <c r="E93" i="4"/>
  <c r="W96" i="2"/>
  <c r="F93" i="4"/>
  <c r="X96" i="2"/>
  <c r="G93" i="4"/>
  <c r="Y96" i="2"/>
  <c r="H93" i="4"/>
  <c r="Z96" i="2"/>
  <c r="I93" i="4"/>
  <c r="AA96" i="2"/>
  <c r="J93" i="4"/>
  <c r="AB96" i="2"/>
  <c r="K93" i="4"/>
  <c r="U97" i="2"/>
  <c r="D94" i="4"/>
  <c r="V97" i="2"/>
  <c r="E94" i="4"/>
  <c r="W97" i="2"/>
  <c r="F94" i="4"/>
  <c r="X97" i="2"/>
  <c r="G94" i="4"/>
  <c r="Y97" i="2"/>
  <c r="H94" i="4"/>
  <c r="Z97" i="2"/>
  <c r="I94" i="4"/>
  <c r="AA97" i="2"/>
  <c r="J94" i="4"/>
  <c r="AB97" i="2"/>
  <c r="K94" i="4"/>
  <c r="U98" i="2"/>
  <c r="D95" i="4"/>
  <c r="V98" i="2"/>
  <c r="E95" i="4"/>
  <c r="W98" i="2"/>
  <c r="F95" i="4"/>
  <c r="X98" i="2"/>
  <c r="G95" i="4"/>
  <c r="Y98" i="2"/>
  <c r="H95" i="4"/>
  <c r="Z98" i="2"/>
  <c r="I95" i="4"/>
  <c r="AA98" i="2"/>
  <c r="J95" i="4"/>
  <c r="AB98" i="2"/>
  <c r="K95" i="4"/>
  <c r="U99" i="2"/>
  <c r="D96" i="4"/>
  <c r="V99" i="2"/>
  <c r="E96" i="4"/>
  <c r="W99" i="2"/>
  <c r="F96" i="4"/>
  <c r="X99" i="2"/>
  <c r="G96" i="4"/>
  <c r="Y99" i="2"/>
  <c r="H96" i="4"/>
  <c r="Z99" i="2"/>
  <c r="I96" i="4"/>
  <c r="AA99" i="2"/>
  <c r="J96" i="4"/>
  <c r="AB99" i="2"/>
  <c r="K96" i="4"/>
  <c r="U100" i="2"/>
  <c r="D97" i="4"/>
  <c r="V100" i="2"/>
  <c r="E97" i="4"/>
  <c r="W100" i="2"/>
  <c r="F97" i="4"/>
  <c r="X100" i="2"/>
  <c r="G97" i="4"/>
  <c r="Y100" i="2"/>
  <c r="H97" i="4"/>
  <c r="Z100" i="2"/>
  <c r="I97" i="4"/>
  <c r="AA100" i="2"/>
  <c r="J97" i="4"/>
  <c r="AB100" i="2"/>
  <c r="K97" i="4"/>
  <c r="U101" i="2"/>
  <c r="D98" i="4"/>
  <c r="V101" i="2"/>
  <c r="E98" i="4"/>
  <c r="W101" i="2"/>
  <c r="F98" i="4"/>
  <c r="X101" i="2"/>
  <c r="G98" i="4"/>
  <c r="Y101" i="2"/>
  <c r="H98" i="4"/>
  <c r="Z101" i="2"/>
  <c r="I98" i="4"/>
  <c r="AA101" i="2"/>
  <c r="J98" i="4"/>
  <c r="AB101" i="2"/>
  <c r="K98" i="4"/>
  <c r="U102" i="2"/>
  <c r="D99" i="4"/>
  <c r="V102" i="2"/>
  <c r="E99" i="4"/>
  <c r="W102" i="2"/>
  <c r="F99" i="4"/>
  <c r="X102" i="2"/>
  <c r="G99" i="4"/>
  <c r="Y102" i="2"/>
  <c r="H99" i="4"/>
  <c r="Z102" i="2"/>
  <c r="I99" i="4"/>
  <c r="AA102" i="2"/>
  <c r="J99" i="4"/>
  <c r="AB102" i="2"/>
  <c r="K99" i="4"/>
  <c r="U103" i="2"/>
  <c r="D100" i="4"/>
  <c r="V103" i="2"/>
  <c r="E100" i="4"/>
  <c r="W103" i="2"/>
  <c r="F100" i="4"/>
  <c r="X103" i="2"/>
  <c r="G100" i="4"/>
  <c r="Y103" i="2"/>
  <c r="H100" i="4"/>
  <c r="Z103" i="2"/>
  <c r="I100" i="4"/>
  <c r="AA103" i="2"/>
  <c r="J100" i="4"/>
  <c r="AB103" i="2"/>
  <c r="K100" i="4"/>
  <c r="U104" i="2"/>
  <c r="D101" i="4"/>
  <c r="V104" i="2"/>
  <c r="E101" i="4"/>
  <c r="W104" i="2"/>
  <c r="F101" i="4"/>
  <c r="X104" i="2"/>
  <c r="G101" i="4"/>
  <c r="Y104" i="2"/>
  <c r="H101" i="4"/>
  <c r="Z104" i="2"/>
  <c r="I101" i="4"/>
  <c r="AA104" i="2"/>
  <c r="J101" i="4"/>
  <c r="AB104" i="2"/>
  <c r="K101" i="4"/>
  <c r="U105" i="2"/>
  <c r="D102" i="4"/>
  <c r="V105" i="2"/>
  <c r="E102" i="4"/>
  <c r="W105" i="2"/>
  <c r="F102" i="4"/>
  <c r="X105" i="2"/>
  <c r="G102" i="4"/>
  <c r="Y105" i="2"/>
  <c r="H102" i="4"/>
  <c r="Z105" i="2"/>
  <c r="I102" i="4"/>
  <c r="AA105" i="2"/>
  <c r="J102" i="4"/>
  <c r="AB105" i="2"/>
  <c r="K102" i="4"/>
  <c r="U106" i="2"/>
  <c r="D103" i="4"/>
  <c r="V106" i="2"/>
  <c r="E103" i="4"/>
  <c r="W106" i="2"/>
  <c r="F103" i="4"/>
  <c r="X106" i="2"/>
  <c r="G103" i="4"/>
  <c r="Y106" i="2"/>
  <c r="H103" i="4"/>
  <c r="Z106" i="2"/>
  <c r="I103" i="4"/>
  <c r="AA106" i="2"/>
  <c r="J103" i="4"/>
  <c r="AB106" i="2"/>
  <c r="K103" i="4"/>
  <c r="U107" i="2"/>
  <c r="D104" i="4"/>
  <c r="V107" i="2"/>
  <c r="E104" i="4"/>
  <c r="W107" i="2"/>
  <c r="F104" i="4"/>
  <c r="X107" i="2"/>
  <c r="G104" i="4"/>
  <c r="Y107" i="2"/>
  <c r="H104" i="4"/>
  <c r="Z107" i="2"/>
  <c r="I104" i="4"/>
  <c r="AA107" i="2"/>
  <c r="J104" i="4"/>
  <c r="AB107" i="2"/>
  <c r="K104" i="4"/>
  <c r="U108" i="2"/>
  <c r="D105" i="4"/>
  <c r="V108" i="2"/>
  <c r="E105" i="4"/>
  <c r="W108" i="2"/>
  <c r="F105" i="4"/>
  <c r="X108" i="2"/>
  <c r="G105" i="4"/>
  <c r="Y108" i="2"/>
  <c r="H105" i="4"/>
  <c r="Z108" i="2"/>
  <c r="I105" i="4"/>
  <c r="AA108" i="2"/>
  <c r="J105" i="4"/>
  <c r="AB108" i="2"/>
  <c r="K105" i="4"/>
  <c r="U109" i="2"/>
  <c r="D106" i="4"/>
  <c r="V109" i="2"/>
  <c r="E106" i="4"/>
  <c r="W109" i="2"/>
  <c r="F106" i="4"/>
  <c r="X109" i="2"/>
  <c r="G106" i="4"/>
  <c r="Y109" i="2"/>
  <c r="H106" i="4"/>
  <c r="Z109" i="2"/>
  <c r="I106" i="4"/>
  <c r="AA109" i="2"/>
  <c r="J106" i="4"/>
  <c r="AB109" i="2"/>
  <c r="K106" i="4"/>
  <c r="U110" i="2"/>
  <c r="D107" i="4"/>
  <c r="V110" i="2"/>
  <c r="E107" i="4"/>
  <c r="W110" i="2"/>
  <c r="F107" i="4"/>
  <c r="X110" i="2"/>
  <c r="G107" i="4"/>
  <c r="Y110" i="2"/>
  <c r="H107" i="4"/>
  <c r="Z110" i="2"/>
  <c r="I107" i="4"/>
  <c r="AA110" i="2"/>
  <c r="J107" i="4"/>
  <c r="AB110" i="2"/>
  <c r="K107" i="4"/>
  <c r="U111" i="2"/>
  <c r="D108" i="4"/>
  <c r="V111" i="2"/>
  <c r="E108" i="4"/>
  <c r="W111" i="2"/>
  <c r="F108" i="4"/>
  <c r="X111" i="2"/>
  <c r="G108" i="4"/>
  <c r="Y111" i="2"/>
  <c r="H108" i="4"/>
  <c r="Z111" i="2"/>
  <c r="I108" i="4"/>
  <c r="AA111" i="2"/>
  <c r="J108" i="4"/>
  <c r="AB111" i="2"/>
  <c r="K108" i="4"/>
  <c r="U112" i="2"/>
  <c r="D109" i="4"/>
  <c r="V112" i="2"/>
  <c r="E109" i="4"/>
  <c r="W112" i="2"/>
  <c r="F109" i="4"/>
  <c r="X112" i="2"/>
  <c r="G109" i="4"/>
  <c r="Y112" i="2"/>
  <c r="H109" i="4"/>
  <c r="Z112" i="2"/>
  <c r="I109" i="4"/>
  <c r="AA112" i="2"/>
  <c r="J109" i="4"/>
  <c r="AB112" i="2"/>
  <c r="K109" i="4"/>
  <c r="U113" i="2"/>
  <c r="D110" i="4"/>
  <c r="V113" i="2"/>
  <c r="E110" i="4"/>
  <c r="W113" i="2"/>
  <c r="F110" i="4"/>
  <c r="X113" i="2"/>
  <c r="G110" i="4"/>
  <c r="Y113" i="2"/>
  <c r="H110" i="4"/>
  <c r="Z113" i="2"/>
  <c r="I110" i="4"/>
  <c r="AA113" i="2"/>
  <c r="J110" i="4"/>
  <c r="AB113" i="2"/>
  <c r="K110" i="4"/>
  <c r="U114" i="2"/>
  <c r="D111" i="4"/>
  <c r="V114" i="2"/>
  <c r="E111" i="4"/>
  <c r="W114" i="2"/>
  <c r="F111" i="4"/>
  <c r="X114" i="2"/>
  <c r="G111" i="4"/>
  <c r="Y114" i="2"/>
  <c r="H111" i="4"/>
  <c r="Z114" i="2"/>
  <c r="I111" i="4"/>
  <c r="AA114" i="2"/>
  <c r="J111" i="4"/>
  <c r="AB114" i="2"/>
  <c r="K111" i="4"/>
  <c r="U115" i="2"/>
  <c r="D112" i="4"/>
  <c r="V115" i="2"/>
  <c r="E112" i="4"/>
  <c r="W115" i="2"/>
  <c r="F112" i="4"/>
  <c r="X115" i="2"/>
  <c r="G112" i="4"/>
  <c r="Y115" i="2"/>
  <c r="H112" i="4"/>
  <c r="Z115" i="2"/>
  <c r="I112" i="4"/>
  <c r="AA115" i="2"/>
  <c r="J112" i="4"/>
  <c r="AB115" i="2"/>
  <c r="K112" i="4"/>
  <c r="U116" i="2"/>
  <c r="D113" i="4"/>
  <c r="V116" i="2"/>
  <c r="E113" i="4"/>
  <c r="W116" i="2"/>
  <c r="F113" i="4"/>
  <c r="X116" i="2"/>
  <c r="G113" i="4"/>
  <c r="Y116" i="2"/>
  <c r="H113" i="4"/>
  <c r="Z116" i="2"/>
  <c r="I113" i="4"/>
  <c r="AA116" i="2"/>
  <c r="J113" i="4"/>
  <c r="AB116" i="2"/>
  <c r="K113" i="4"/>
  <c r="U117" i="2"/>
  <c r="D114" i="4"/>
  <c r="V117" i="2"/>
  <c r="E114" i="4"/>
  <c r="W117" i="2"/>
  <c r="F114" i="4"/>
  <c r="X117" i="2"/>
  <c r="G114" i="4"/>
  <c r="Y117" i="2"/>
  <c r="H114" i="4"/>
  <c r="Z117" i="2"/>
  <c r="I114" i="4"/>
  <c r="AA117" i="2"/>
  <c r="J114" i="4"/>
  <c r="AB117" i="2"/>
  <c r="K114" i="4"/>
  <c r="U118" i="2"/>
  <c r="D115" i="4"/>
  <c r="V118" i="2"/>
  <c r="E115" i="4"/>
  <c r="W118" i="2"/>
  <c r="F115" i="4"/>
  <c r="X118" i="2"/>
  <c r="G115" i="4"/>
  <c r="Y118" i="2"/>
  <c r="H115" i="4"/>
  <c r="Z118" i="2"/>
  <c r="I115" i="4"/>
  <c r="AA118" i="2"/>
  <c r="J115" i="4"/>
  <c r="AB118" i="2"/>
  <c r="K115" i="4"/>
  <c r="U119" i="2"/>
  <c r="D116" i="4"/>
  <c r="V119" i="2"/>
  <c r="E116" i="4"/>
  <c r="W119" i="2"/>
  <c r="F116" i="4"/>
  <c r="X119" i="2"/>
  <c r="G116" i="4"/>
  <c r="Y119" i="2"/>
  <c r="H116" i="4"/>
  <c r="Z119" i="2"/>
  <c r="I116" i="4"/>
  <c r="AA119" i="2"/>
  <c r="J116" i="4"/>
  <c r="AB119" i="2"/>
  <c r="K116" i="4"/>
  <c r="U120" i="2"/>
  <c r="D117" i="4"/>
  <c r="V120" i="2"/>
  <c r="E117" i="4"/>
  <c r="W120" i="2"/>
  <c r="F117" i="4"/>
  <c r="X120" i="2"/>
  <c r="G117" i="4"/>
  <c r="Y120" i="2"/>
  <c r="H117" i="4"/>
  <c r="Z120" i="2"/>
  <c r="I117" i="4"/>
  <c r="AA120" i="2"/>
  <c r="J117" i="4"/>
  <c r="AB120" i="2"/>
  <c r="K117" i="4"/>
  <c r="U121" i="2"/>
  <c r="D118" i="4"/>
  <c r="V121" i="2"/>
  <c r="E118" i="4"/>
  <c r="W121" i="2"/>
  <c r="F118" i="4"/>
  <c r="X121" i="2"/>
  <c r="G118" i="4"/>
  <c r="Y121" i="2"/>
  <c r="H118" i="4"/>
  <c r="Z121" i="2"/>
  <c r="I118" i="4"/>
  <c r="AA121" i="2"/>
  <c r="J118" i="4"/>
  <c r="AB121" i="2"/>
  <c r="K118" i="4"/>
  <c r="U122" i="2"/>
  <c r="D119" i="4"/>
  <c r="V122" i="2"/>
  <c r="E119" i="4"/>
  <c r="W122" i="2"/>
  <c r="F119" i="4"/>
  <c r="X122" i="2"/>
  <c r="G119" i="4"/>
  <c r="Y122" i="2"/>
  <c r="H119" i="4"/>
  <c r="Z122" i="2"/>
  <c r="I119" i="4"/>
  <c r="AA122" i="2"/>
  <c r="J119" i="4"/>
  <c r="AB122" i="2"/>
  <c r="K119" i="4"/>
  <c r="U123" i="2"/>
  <c r="D120" i="4"/>
  <c r="V123" i="2"/>
  <c r="E120" i="4"/>
  <c r="W123" i="2"/>
  <c r="F120" i="4"/>
  <c r="X123" i="2"/>
  <c r="G120" i="4"/>
  <c r="Y123" i="2"/>
  <c r="H120" i="4"/>
  <c r="Z123" i="2"/>
  <c r="I120" i="4"/>
  <c r="AA123" i="2"/>
  <c r="J120" i="4"/>
  <c r="AB123" i="2"/>
  <c r="K120" i="4"/>
  <c r="U124" i="2"/>
  <c r="D121" i="4"/>
  <c r="V124" i="2"/>
  <c r="E121" i="4"/>
  <c r="W124" i="2"/>
  <c r="F121" i="4"/>
  <c r="X124" i="2"/>
  <c r="G121" i="4"/>
  <c r="Y124" i="2"/>
  <c r="H121" i="4"/>
  <c r="Z124" i="2"/>
  <c r="I121" i="4"/>
  <c r="AA124" i="2"/>
  <c r="J121" i="4"/>
  <c r="AB124" i="2"/>
  <c r="K121" i="4"/>
  <c r="U125" i="2"/>
  <c r="D122" i="4"/>
  <c r="V125" i="2"/>
  <c r="E122" i="4"/>
  <c r="W125" i="2"/>
  <c r="F122" i="4"/>
  <c r="X125" i="2"/>
  <c r="G122" i="4"/>
  <c r="Y125" i="2"/>
  <c r="H122" i="4"/>
  <c r="Z125" i="2"/>
  <c r="I122" i="4"/>
  <c r="AA125" i="2"/>
  <c r="J122" i="4"/>
  <c r="AB125" i="2"/>
  <c r="K122" i="4"/>
  <c r="U126" i="2"/>
  <c r="D123" i="4"/>
  <c r="V126" i="2"/>
  <c r="E123" i="4"/>
  <c r="W126" i="2"/>
  <c r="F123" i="4"/>
  <c r="X126" i="2"/>
  <c r="G123" i="4"/>
  <c r="Y126" i="2"/>
  <c r="H123" i="4"/>
  <c r="Z126" i="2"/>
  <c r="I123" i="4"/>
  <c r="AA126" i="2"/>
  <c r="J123" i="4"/>
  <c r="AB126" i="2"/>
  <c r="K123" i="4"/>
  <c r="U127" i="2"/>
  <c r="D124" i="4"/>
  <c r="V127" i="2"/>
  <c r="E124" i="4"/>
  <c r="W127" i="2"/>
  <c r="F124" i="4"/>
  <c r="X127" i="2"/>
  <c r="G124" i="4"/>
  <c r="Y127" i="2"/>
  <c r="H124" i="4"/>
  <c r="Z127" i="2"/>
  <c r="I124" i="4"/>
  <c r="AA127" i="2"/>
  <c r="J124" i="4"/>
  <c r="AB127" i="2"/>
  <c r="K124" i="4"/>
  <c r="U128" i="2"/>
  <c r="D125" i="4"/>
  <c r="V128" i="2"/>
  <c r="E125" i="4"/>
  <c r="W128" i="2"/>
  <c r="F125" i="4"/>
  <c r="X128" i="2"/>
  <c r="G125" i="4"/>
  <c r="Y128" i="2"/>
  <c r="H125" i="4"/>
  <c r="Z128" i="2"/>
  <c r="I125" i="4"/>
  <c r="AA128" i="2"/>
  <c r="J125" i="4"/>
  <c r="AB128" i="2"/>
  <c r="K125" i="4"/>
  <c r="U129" i="2"/>
  <c r="D126" i="4"/>
  <c r="V129" i="2"/>
  <c r="E126" i="4"/>
  <c r="W129" i="2"/>
  <c r="F126" i="4"/>
  <c r="X129" i="2"/>
  <c r="G126" i="4"/>
  <c r="Y129" i="2"/>
  <c r="H126" i="4"/>
  <c r="Z129" i="2"/>
  <c r="I126" i="4"/>
  <c r="AA129" i="2"/>
  <c r="J126" i="4"/>
  <c r="AB129" i="2"/>
  <c r="K126" i="4"/>
  <c r="U130" i="2"/>
  <c r="D127" i="4"/>
  <c r="V130" i="2"/>
  <c r="E127" i="4"/>
  <c r="W130" i="2"/>
  <c r="F127" i="4"/>
  <c r="X130" i="2"/>
  <c r="G127" i="4"/>
  <c r="Y130" i="2"/>
  <c r="H127" i="4"/>
  <c r="Z130" i="2"/>
  <c r="I127" i="4"/>
  <c r="AA130" i="2"/>
  <c r="J127" i="4"/>
  <c r="AB130" i="2"/>
  <c r="K127" i="4"/>
  <c r="U131" i="2"/>
  <c r="D128" i="4"/>
  <c r="V131" i="2"/>
  <c r="E128" i="4"/>
  <c r="W131" i="2"/>
  <c r="F128" i="4"/>
  <c r="X131" i="2"/>
  <c r="G128" i="4"/>
  <c r="Y131" i="2"/>
  <c r="H128" i="4"/>
  <c r="Z131" i="2"/>
  <c r="I128" i="4"/>
  <c r="AA131" i="2"/>
  <c r="J128" i="4"/>
  <c r="AB131" i="2"/>
  <c r="K128" i="4"/>
  <c r="U132" i="2"/>
  <c r="D129" i="4"/>
  <c r="V132" i="2"/>
  <c r="E129" i="4"/>
  <c r="W132" i="2"/>
  <c r="F129" i="4"/>
  <c r="X132" i="2"/>
  <c r="G129" i="4"/>
  <c r="Y132" i="2"/>
  <c r="H129" i="4"/>
  <c r="Z132" i="2"/>
  <c r="I129" i="4"/>
  <c r="AA132" i="2"/>
  <c r="J129" i="4"/>
  <c r="AB132" i="2"/>
  <c r="K129" i="4"/>
  <c r="U133" i="2"/>
  <c r="D130" i="4"/>
  <c r="V133" i="2"/>
  <c r="E130" i="4"/>
  <c r="W133" i="2"/>
  <c r="F130" i="4"/>
  <c r="X133" i="2"/>
  <c r="G130" i="4"/>
  <c r="Y133" i="2"/>
  <c r="H130" i="4"/>
  <c r="Z133" i="2"/>
  <c r="I130" i="4"/>
  <c r="AA133" i="2"/>
  <c r="J130" i="4"/>
  <c r="AB133" i="2"/>
  <c r="K130" i="4"/>
  <c r="U134" i="2"/>
  <c r="D131" i="4"/>
  <c r="V134" i="2"/>
  <c r="E131" i="4"/>
  <c r="W134" i="2"/>
  <c r="F131" i="4"/>
  <c r="X134" i="2"/>
  <c r="G131" i="4"/>
  <c r="Y134" i="2"/>
  <c r="H131" i="4"/>
  <c r="Z134" i="2"/>
  <c r="I131" i="4"/>
  <c r="AA134" i="2"/>
  <c r="J131" i="4"/>
  <c r="AB134" i="2"/>
  <c r="K131" i="4"/>
  <c r="U135" i="2"/>
  <c r="D132" i="4"/>
  <c r="V135" i="2"/>
  <c r="E132" i="4"/>
  <c r="W135" i="2"/>
  <c r="F132" i="4"/>
  <c r="X135" i="2"/>
  <c r="G132" i="4"/>
  <c r="Y135" i="2"/>
  <c r="H132" i="4"/>
  <c r="Z135" i="2"/>
  <c r="I132" i="4"/>
  <c r="AA135" i="2"/>
  <c r="J132" i="4"/>
  <c r="AB135" i="2"/>
  <c r="K132" i="4"/>
  <c r="U136" i="2"/>
  <c r="D133" i="4"/>
  <c r="V136" i="2"/>
  <c r="E133" i="4"/>
  <c r="W136" i="2"/>
  <c r="F133" i="4"/>
  <c r="X136" i="2"/>
  <c r="G133" i="4"/>
  <c r="Y136" i="2"/>
  <c r="H133" i="4"/>
  <c r="Z136" i="2"/>
  <c r="I133" i="4"/>
  <c r="AA136" i="2"/>
  <c r="J133" i="4"/>
  <c r="AB136" i="2"/>
  <c r="K133" i="4"/>
  <c r="U137" i="2"/>
  <c r="D134" i="4"/>
  <c r="V137" i="2"/>
  <c r="E134" i="4"/>
  <c r="W137" i="2"/>
  <c r="F134" i="4"/>
  <c r="X137" i="2"/>
  <c r="G134" i="4"/>
  <c r="Y137" i="2"/>
  <c r="H134" i="4"/>
  <c r="Z137" i="2"/>
  <c r="I134" i="4"/>
  <c r="AA137" i="2"/>
  <c r="J134" i="4"/>
  <c r="AB137" i="2"/>
  <c r="K134" i="4"/>
  <c r="U138" i="2"/>
  <c r="D135" i="4"/>
  <c r="V138" i="2"/>
  <c r="E135" i="4"/>
  <c r="W138" i="2"/>
  <c r="F135" i="4"/>
  <c r="X138" i="2"/>
  <c r="G135" i="4"/>
  <c r="Y138" i="2"/>
  <c r="H135" i="4"/>
  <c r="Z138" i="2"/>
  <c r="I135" i="4"/>
  <c r="AA138" i="2"/>
  <c r="J135" i="4"/>
  <c r="AB138" i="2"/>
  <c r="K135" i="4"/>
  <c r="U139" i="2"/>
  <c r="D136" i="4"/>
  <c r="V139" i="2"/>
  <c r="E136" i="4"/>
  <c r="W139" i="2"/>
  <c r="F136" i="4"/>
  <c r="X139" i="2"/>
  <c r="G136" i="4"/>
  <c r="Y139" i="2"/>
  <c r="H136" i="4"/>
  <c r="Z139" i="2"/>
  <c r="I136" i="4"/>
  <c r="AA139" i="2"/>
  <c r="J136" i="4"/>
  <c r="AB139" i="2"/>
  <c r="K136" i="4"/>
  <c r="U140" i="2"/>
  <c r="D137" i="4"/>
  <c r="V140" i="2"/>
  <c r="E137" i="4"/>
  <c r="W140" i="2"/>
  <c r="F137" i="4"/>
  <c r="X140" i="2"/>
  <c r="G137" i="4"/>
  <c r="Y140" i="2"/>
  <c r="H137" i="4"/>
  <c r="Z140" i="2"/>
  <c r="I137" i="4"/>
  <c r="AA140" i="2"/>
  <c r="J137" i="4"/>
  <c r="AB140" i="2"/>
  <c r="K137" i="4"/>
  <c r="U141" i="2"/>
  <c r="D138" i="4"/>
  <c r="V141" i="2"/>
  <c r="E138" i="4"/>
  <c r="W141" i="2"/>
  <c r="F138" i="4"/>
  <c r="X141" i="2"/>
  <c r="G138" i="4"/>
  <c r="Y141" i="2"/>
  <c r="H138" i="4"/>
  <c r="Z141" i="2"/>
  <c r="I138" i="4"/>
  <c r="AA141" i="2"/>
  <c r="J138" i="4"/>
  <c r="AB141" i="2"/>
  <c r="K138" i="4"/>
  <c r="U142" i="2"/>
  <c r="D139" i="4"/>
  <c r="V142" i="2"/>
  <c r="E139" i="4"/>
  <c r="W142" i="2"/>
  <c r="F139" i="4"/>
  <c r="X142" i="2"/>
  <c r="G139" i="4"/>
  <c r="Y142" i="2"/>
  <c r="H139" i="4"/>
  <c r="Z142" i="2"/>
  <c r="I139" i="4"/>
  <c r="AA142" i="2"/>
  <c r="J139" i="4"/>
  <c r="AB142" i="2"/>
  <c r="K139" i="4"/>
  <c r="U143" i="2"/>
  <c r="D140" i="4"/>
  <c r="V143" i="2"/>
  <c r="E140" i="4"/>
  <c r="W143" i="2"/>
  <c r="F140" i="4"/>
  <c r="X143" i="2"/>
  <c r="G140" i="4"/>
  <c r="Y143" i="2"/>
  <c r="H140" i="4"/>
  <c r="Z143" i="2"/>
  <c r="I140" i="4"/>
  <c r="AA143" i="2"/>
  <c r="J140" i="4"/>
  <c r="AB143" i="2"/>
  <c r="K140" i="4"/>
  <c r="U144" i="2"/>
  <c r="D141" i="4"/>
  <c r="V144" i="2"/>
  <c r="E141" i="4"/>
  <c r="W144" i="2"/>
  <c r="F141" i="4"/>
  <c r="X144" i="2"/>
  <c r="G141" i="4"/>
  <c r="Y144" i="2"/>
  <c r="H141" i="4"/>
  <c r="Z144" i="2"/>
  <c r="I141" i="4"/>
  <c r="AA144" i="2"/>
  <c r="J141" i="4"/>
  <c r="AB144" i="2"/>
  <c r="K141" i="4"/>
  <c r="U145" i="2"/>
  <c r="D142" i="4"/>
  <c r="V145" i="2"/>
  <c r="E142" i="4"/>
  <c r="W145" i="2"/>
  <c r="F142" i="4"/>
  <c r="X145" i="2"/>
  <c r="G142" i="4"/>
  <c r="Y145" i="2"/>
  <c r="H142" i="4"/>
  <c r="Z145" i="2"/>
  <c r="I142" i="4"/>
  <c r="AA145" i="2"/>
  <c r="J142" i="4"/>
  <c r="AB145" i="2"/>
  <c r="K142" i="4"/>
  <c r="U146" i="2"/>
  <c r="D143" i="4"/>
  <c r="V146" i="2"/>
  <c r="E143" i="4"/>
  <c r="W146" i="2"/>
  <c r="F143" i="4"/>
  <c r="X146" i="2"/>
  <c r="G143" i="4"/>
  <c r="Y146" i="2"/>
  <c r="H143" i="4"/>
  <c r="Z146" i="2"/>
  <c r="I143" i="4"/>
  <c r="AA146" i="2"/>
  <c r="J143" i="4"/>
  <c r="AB146" i="2"/>
  <c r="K143" i="4"/>
  <c r="U147" i="2"/>
  <c r="D144" i="4"/>
  <c r="V147" i="2"/>
  <c r="E144" i="4"/>
  <c r="W147" i="2"/>
  <c r="F144" i="4"/>
  <c r="X147" i="2"/>
  <c r="G144" i="4"/>
  <c r="Y147" i="2"/>
  <c r="H144" i="4"/>
  <c r="Z147" i="2"/>
  <c r="I144" i="4"/>
  <c r="AA147" i="2"/>
  <c r="J144" i="4"/>
  <c r="AB147" i="2"/>
  <c r="K144" i="4"/>
  <c r="U148" i="2"/>
  <c r="D145" i="4"/>
  <c r="V148" i="2"/>
  <c r="E145" i="4"/>
  <c r="W148" i="2"/>
  <c r="F145" i="4"/>
  <c r="X148" i="2"/>
  <c r="G145" i="4"/>
  <c r="Y148" i="2"/>
  <c r="H145" i="4"/>
  <c r="Z148" i="2"/>
  <c r="I145" i="4"/>
  <c r="AA148" i="2"/>
  <c r="J145" i="4"/>
  <c r="AB148" i="2"/>
  <c r="K145" i="4"/>
  <c r="U149" i="2"/>
  <c r="D146" i="4"/>
  <c r="V149" i="2"/>
  <c r="E146" i="4"/>
  <c r="W149" i="2"/>
  <c r="F146" i="4"/>
  <c r="X149" i="2"/>
  <c r="G146" i="4"/>
  <c r="Y149" i="2"/>
  <c r="H146" i="4"/>
  <c r="Z149" i="2"/>
  <c r="I146" i="4"/>
  <c r="AA149" i="2"/>
  <c r="J146" i="4"/>
  <c r="AB149" i="2"/>
  <c r="K146" i="4"/>
  <c r="U150" i="2"/>
  <c r="D147" i="4"/>
  <c r="V150" i="2"/>
  <c r="E147" i="4"/>
  <c r="W150" i="2"/>
  <c r="F147" i="4"/>
  <c r="X150" i="2"/>
  <c r="G147" i="4"/>
  <c r="Y150" i="2"/>
  <c r="H147" i="4"/>
  <c r="Z150" i="2"/>
  <c r="I147" i="4"/>
  <c r="AA150" i="2"/>
  <c r="J147" i="4"/>
  <c r="AB150" i="2"/>
  <c r="K147" i="4"/>
  <c r="U151" i="2"/>
  <c r="D148" i="4"/>
  <c r="V151" i="2"/>
  <c r="E148" i="4"/>
  <c r="W151" i="2"/>
  <c r="F148" i="4"/>
  <c r="X151" i="2"/>
  <c r="G148" i="4"/>
  <c r="Y151" i="2"/>
  <c r="H148" i="4"/>
  <c r="Z151" i="2"/>
  <c r="I148" i="4"/>
  <c r="AA151" i="2"/>
  <c r="J148" i="4"/>
  <c r="AB151" i="2"/>
  <c r="K148" i="4"/>
  <c r="U152" i="2"/>
  <c r="D149" i="4"/>
  <c r="V152" i="2"/>
  <c r="E149" i="4"/>
  <c r="W152" i="2"/>
  <c r="F149" i="4"/>
  <c r="X152" i="2"/>
  <c r="G149" i="4"/>
  <c r="Y152" i="2"/>
  <c r="H149" i="4"/>
  <c r="Z152" i="2"/>
  <c r="I149" i="4"/>
  <c r="AA152" i="2"/>
  <c r="J149" i="4"/>
  <c r="AB152" i="2"/>
  <c r="K149" i="4"/>
  <c r="U153" i="2"/>
  <c r="D150" i="4"/>
  <c r="V153" i="2"/>
  <c r="E150" i="4"/>
  <c r="W153" i="2"/>
  <c r="F150" i="4"/>
  <c r="X153" i="2"/>
  <c r="G150" i="4"/>
  <c r="Y153" i="2"/>
  <c r="H150" i="4"/>
  <c r="Z153" i="2"/>
  <c r="I150" i="4"/>
  <c r="AA153" i="2"/>
  <c r="J150" i="4"/>
  <c r="AB153" i="2"/>
  <c r="K150" i="4"/>
  <c r="U154" i="2"/>
  <c r="D151" i="4"/>
  <c r="V154" i="2"/>
  <c r="E151" i="4"/>
  <c r="W154" i="2"/>
  <c r="F151" i="4"/>
  <c r="X154" i="2"/>
  <c r="G151" i="4"/>
  <c r="Y154" i="2"/>
  <c r="H151" i="4"/>
  <c r="Z154" i="2"/>
  <c r="I151" i="4"/>
  <c r="AA154" i="2"/>
  <c r="J151" i="4"/>
  <c r="AB154" i="2"/>
  <c r="K151" i="4"/>
  <c r="U155" i="2"/>
  <c r="D152" i="4"/>
  <c r="V155" i="2"/>
  <c r="E152" i="4"/>
  <c r="W155" i="2"/>
  <c r="F152" i="4"/>
  <c r="X155" i="2"/>
  <c r="G152" i="4"/>
  <c r="Y155" i="2"/>
  <c r="H152" i="4"/>
  <c r="Z155" i="2"/>
  <c r="I152" i="4"/>
  <c r="AA155" i="2"/>
  <c r="J152" i="4"/>
  <c r="AB155" i="2"/>
  <c r="K152" i="4"/>
  <c r="U156" i="2"/>
  <c r="D153" i="4"/>
  <c r="V156" i="2"/>
  <c r="E153" i="4"/>
  <c r="W156" i="2"/>
  <c r="F153" i="4"/>
  <c r="X156" i="2"/>
  <c r="G153" i="4"/>
  <c r="Y156" i="2"/>
  <c r="H153" i="4"/>
  <c r="Z156" i="2"/>
  <c r="I153" i="4"/>
  <c r="AA156" i="2"/>
  <c r="J153" i="4"/>
  <c r="AB156" i="2"/>
  <c r="K153" i="4"/>
  <c r="U157" i="2"/>
  <c r="D154" i="4"/>
  <c r="V157" i="2"/>
  <c r="E154" i="4"/>
  <c r="W157" i="2"/>
  <c r="F154" i="4"/>
  <c r="X157" i="2"/>
  <c r="G154" i="4"/>
  <c r="Y157" i="2"/>
  <c r="H154" i="4"/>
  <c r="Z157" i="2"/>
  <c r="I154" i="4"/>
  <c r="AA157" i="2"/>
  <c r="J154" i="4"/>
  <c r="AB157" i="2"/>
  <c r="K154" i="4"/>
  <c r="U158" i="2"/>
  <c r="D155" i="4"/>
  <c r="V158" i="2"/>
  <c r="E155" i="4"/>
  <c r="W158" i="2"/>
  <c r="F155" i="4"/>
  <c r="X158" i="2"/>
  <c r="G155" i="4"/>
  <c r="Y158" i="2"/>
  <c r="H155" i="4"/>
  <c r="Z158" i="2"/>
  <c r="I155" i="4"/>
  <c r="AA158" i="2"/>
  <c r="J155" i="4"/>
  <c r="AB158" i="2"/>
  <c r="K155" i="4"/>
  <c r="U159" i="2"/>
  <c r="D156" i="4"/>
  <c r="V159" i="2"/>
  <c r="E156" i="4"/>
  <c r="W159" i="2"/>
  <c r="F156" i="4"/>
  <c r="X159" i="2"/>
  <c r="G156" i="4"/>
  <c r="Y159" i="2"/>
  <c r="H156" i="4"/>
  <c r="Z159" i="2"/>
  <c r="I156" i="4"/>
  <c r="AA159" i="2"/>
  <c r="J156" i="4"/>
  <c r="AB159" i="2"/>
  <c r="K156" i="4"/>
  <c r="U160" i="2"/>
  <c r="D157" i="4"/>
  <c r="V160" i="2"/>
  <c r="E157" i="4"/>
  <c r="W160" i="2"/>
  <c r="F157" i="4"/>
  <c r="X160" i="2"/>
  <c r="G157" i="4"/>
  <c r="Y160" i="2"/>
  <c r="H157" i="4"/>
  <c r="Z160" i="2"/>
  <c r="I157" i="4"/>
  <c r="AA160" i="2"/>
  <c r="J157" i="4"/>
  <c r="AB160" i="2"/>
  <c r="K157" i="4"/>
  <c r="U161" i="2"/>
  <c r="D158" i="4"/>
  <c r="V161" i="2"/>
  <c r="E158" i="4"/>
  <c r="W161" i="2"/>
  <c r="F158" i="4"/>
  <c r="X161" i="2"/>
  <c r="G158" i="4"/>
  <c r="Y161" i="2"/>
  <c r="H158" i="4"/>
  <c r="Z161" i="2"/>
  <c r="I158" i="4"/>
  <c r="AA161" i="2"/>
  <c r="J158" i="4"/>
  <c r="AB161" i="2"/>
  <c r="K158" i="4"/>
  <c r="U162" i="2"/>
  <c r="D159" i="4"/>
  <c r="V162" i="2"/>
  <c r="E159" i="4"/>
  <c r="W162" i="2"/>
  <c r="F159" i="4"/>
  <c r="X162" i="2"/>
  <c r="G159" i="4"/>
  <c r="Y162" i="2"/>
  <c r="H159" i="4"/>
  <c r="Z162" i="2"/>
  <c r="I159" i="4"/>
  <c r="AA162" i="2"/>
  <c r="J159" i="4"/>
  <c r="AB162" i="2"/>
  <c r="K159" i="4"/>
  <c r="U163" i="2"/>
  <c r="D160" i="4"/>
  <c r="V163" i="2"/>
  <c r="E160" i="4"/>
  <c r="W163" i="2"/>
  <c r="F160" i="4"/>
  <c r="X163" i="2"/>
  <c r="G160" i="4"/>
  <c r="Y163" i="2"/>
  <c r="H160" i="4"/>
  <c r="Z163" i="2"/>
  <c r="I160" i="4"/>
  <c r="AA163" i="2"/>
  <c r="J160" i="4"/>
  <c r="AB163" i="2"/>
  <c r="K160" i="4"/>
  <c r="U164" i="2"/>
  <c r="D161" i="4"/>
  <c r="V164" i="2"/>
  <c r="E161" i="4"/>
  <c r="W164" i="2"/>
  <c r="F161" i="4"/>
  <c r="X164" i="2"/>
  <c r="G161" i="4"/>
  <c r="Y164" i="2"/>
  <c r="H161" i="4"/>
  <c r="Z164" i="2"/>
  <c r="I161" i="4"/>
  <c r="AA164" i="2"/>
  <c r="J161" i="4"/>
  <c r="AB164" i="2"/>
  <c r="K161" i="4"/>
  <c r="U165" i="2"/>
  <c r="D162" i="4"/>
  <c r="V165" i="2"/>
  <c r="E162" i="4"/>
  <c r="W165" i="2"/>
  <c r="F162" i="4"/>
  <c r="X165" i="2"/>
  <c r="G162" i="4"/>
  <c r="Y165" i="2"/>
  <c r="H162" i="4"/>
  <c r="Z165" i="2"/>
  <c r="I162" i="4"/>
  <c r="AA165" i="2"/>
  <c r="J162" i="4"/>
  <c r="AB165" i="2"/>
  <c r="K162" i="4"/>
  <c r="U166" i="2"/>
  <c r="D163" i="4"/>
  <c r="V166" i="2"/>
  <c r="E163" i="4"/>
  <c r="W166" i="2"/>
  <c r="F163" i="4"/>
  <c r="X166" i="2"/>
  <c r="G163" i="4"/>
  <c r="Y166" i="2"/>
  <c r="H163" i="4"/>
  <c r="Z166" i="2"/>
  <c r="I163" i="4"/>
  <c r="AA166" i="2"/>
  <c r="J163" i="4"/>
  <c r="AB166" i="2"/>
  <c r="K163" i="4"/>
  <c r="U167" i="2"/>
  <c r="D164" i="4"/>
  <c r="V167" i="2"/>
  <c r="E164" i="4"/>
  <c r="W167" i="2"/>
  <c r="F164" i="4"/>
  <c r="X167" i="2"/>
  <c r="G164" i="4"/>
  <c r="Y167" i="2"/>
  <c r="H164" i="4"/>
  <c r="Z167" i="2"/>
  <c r="I164" i="4"/>
  <c r="AA167" i="2"/>
  <c r="J164" i="4"/>
  <c r="AB167" i="2"/>
  <c r="K164" i="4"/>
  <c r="U168" i="2"/>
  <c r="D165" i="4"/>
  <c r="V168" i="2"/>
  <c r="E165" i="4"/>
  <c r="W168" i="2"/>
  <c r="F165" i="4"/>
  <c r="X168" i="2"/>
  <c r="G165" i="4"/>
  <c r="Y168" i="2"/>
  <c r="H165" i="4"/>
  <c r="Z168" i="2"/>
  <c r="I165" i="4"/>
  <c r="AA168" i="2"/>
  <c r="J165" i="4"/>
  <c r="AB168" i="2"/>
  <c r="K165" i="4"/>
  <c r="U169" i="2"/>
  <c r="D166" i="4"/>
  <c r="V169" i="2"/>
  <c r="E166" i="4"/>
  <c r="W169" i="2"/>
  <c r="F166" i="4"/>
  <c r="X169" i="2"/>
  <c r="G166" i="4"/>
  <c r="Y169" i="2"/>
  <c r="H166" i="4"/>
  <c r="Z169" i="2"/>
  <c r="I166" i="4"/>
  <c r="AA169" i="2"/>
  <c r="J166" i="4"/>
  <c r="AB169" i="2"/>
  <c r="K166" i="4"/>
  <c r="U170" i="2"/>
  <c r="D167" i="4"/>
  <c r="V170" i="2"/>
  <c r="E167" i="4"/>
  <c r="W170" i="2"/>
  <c r="F167" i="4"/>
  <c r="X170" i="2"/>
  <c r="G167" i="4"/>
  <c r="Y170" i="2"/>
  <c r="H167" i="4"/>
  <c r="Z170" i="2"/>
  <c r="I167" i="4"/>
  <c r="AA170" i="2"/>
  <c r="J167" i="4"/>
  <c r="AB170" i="2"/>
  <c r="K167" i="4"/>
  <c r="U171" i="2"/>
  <c r="D168" i="4"/>
  <c r="V171" i="2"/>
  <c r="E168" i="4"/>
  <c r="W171" i="2"/>
  <c r="F168" i="4"/>
  <c r="X171" i="2"/>
  <c r="G168" i="4"/>
  <c r="Y171" i="2"/>
  <c r="H168" i="4"/>
  <c r="Z171" i="2"/>
  <c r="I168" i="4"/>
  <c r="AA171" i="2"/>
  <c r="J168" i="4"/>
  <c r="AB171" i="2"/>
  <c r="K168" i="4"/>
  <c r="U172" i="2"/>
  <c r="D169" i="4"/>
  <c r="V172" i="2"/>
  <c r="E169" i="4"/>
  <c r="W172" i="2"/>
  <c r="F169" i="4"/>
  <c r="X172" i="2"/>
  <c r="G169" i="4"/>
  <c r="Y172" i="2"/>
  <c r="H169" i="4"/>
  <c r="Z172" i="2"/>
  <c r="I169" i="4"/>
  <c r="AA172" i="2"/>
  <c r="J169" i="4"/>
  <c r="AB172" i="2"/>
  <c r="K169" i="4"/>
  <c r="U173" i="2"/>
  <c r="D170" i="4"/>
  <c r="V173" i="2"/>
  <c r="E170" i="4"/>
  <c r="W173" i="2"/>
  <c r="F170" i="4"/>
  <c r="X173" i="2"/>
  <c r="G170" i="4"/>
  <c r="Y173" i="2"/>
  <c r="H170" i="4"/>
  <c r="Z173" i="2"/>
  <c r="I170" i="4"/>
  <c r="AA173" i="2"/>
  <c r="J170" i="4"/>
  <c r="AB173" i="2"/>
  <c r="K170" i="4"/>
  <c r="U174" i="2"/>
  <c r="D171" i="4"/>
  <c r="V174" i="2"/>
  <c r="E171" i="4"/>
  <c r="W174" i="2"/>
  <c r="F171" i="4"/>
  <c r="X174" i="2"/>
  <c r="G171" i="4"/>
  <c r="Y174" i="2"/>
  <c r="H171" i="4"/>
  <c r="Z174" i="2"/>
  <c r="I171" i="4"/>
  <c r="AA174" i="2"/>
  <c r="J171" i="4"/>
  <c r="AB174" i="2"/>
  <c r="K171" i="4"/>
  <c r="U175" i="2"/>
  <c r="D172" i="4"/>
  <c r="V175" i="2"/>
  <c r="E172" i="4"/>
  <c r="W175" i="2"/>
  <c r="F172" i="4"/>
  <c r="X175" i="2"/>
  <c r="G172" i="4"/>
  <c r="Y175" i="2"/>
  <c r="H172" i="4"/>
  <c r="Z175" i="2"/>
  <c r="I172" i="4"/>
  <c r="AA175" i="2"/>
  <c r="J172" i="4"/>
  <c r="AB175" i="2"/>
  <c r="K172" i="4"/>
  <c r="U176" i="2"/>
  <c r="D173" i="4"/>
  <c r="V176" i="2"/>
  <c r="E173" i="4"/>
  <c r="W176" i="2"/>
  <c r="F173" i="4"/>
  <c r="X176" i="2"/>
  <c r="G173" i="4"/>
  <c r="Y176" i="2"/>
  <c r="H173" i="4"/>
  <c r="Z176" i="2"/>
  <c r="I173" i="4"/>
  <c r="AA176" i="2"/>
  <c r="J173" i="4"/>
  <c r="AB176" i="2"/>
  <c r="K173" i="4"/>
  <c r="U177" i="2"/>
  <c r="D174" i="4"/>
  <c r="V177" i="2"/>
  <c r="E174" i="4"/>
  <c r="W177" i="2"/>
  <c r="F174" i="4"/>
  <c r="X177" i="2"/>
  <c r="G174" i="4"/>
  <c r="Y177" i="2"/>
  <c r="H174" i="4"/>
  <c r="Z177" i="2"/>
  <c r="I174" i="4"/>
  <c r="AA177" i="2"/>
  <c r="J174" i="4"/>
  <c r="AB177" i="2"/>
  <c r="K174" i="4"/>
  <c r="U178" i="2"/>
  <c r="D175" i="4"/>
  <c r="V178" i="2"/>
  <c r="E175" i="4"/>
  <c r="W178" i="2"/>
  <c r="F175" i="4"/>
  <c r="X178" i="2"/>
  <c r="G175" i="4"/>
  <c r="Y178" i="2"/>
  <c r="H175" i="4"/>
  <c r="Z178" i="2"/>
  <c r="I175" i="4"/>
  <c r="AA178" i="2"/>
  <c r="J175" i="4"/>
  <c r="AB178" i="2"/>
  <c r="K175" i="4"/>
  <c r="U179" i="2"/>
  <c r="D176" i="4"/>
  <c r="V179" i="2"/>
  <c r="E176" i="4"/>
  <c r="W179" i="2"/>
  <c r="F176" i="4"/>
  <c r="X179" i="2"/>
  <c r="G176" i="4"/>
  <c r="Y179" i="2"/>
  <c r="H176" i="4"/>
  <c r="Z179" i="2"/>
  <c r="I176" i="4"/>
  <c r="AA179" i="2"/>
  <c r="J176" i="4"/>
  <c r="AB179" i="2"/>
  <c r="K176" i="4"/>
  <c r="U180" i="2"/>
  <c r="D177" i="4"/>
  <c r="V180" i="2"/>
  <c r="E177" i="4"/>
  <c r="W180" i="2"/>
  <c r="F177" i="4"/>
  <c r="X180" i="2"/>
  <c r="G177" i="4"/>
  <c r="Y180" i="2"/>
  <c r="H177" i="4"/>
  <c r="Z180" i="2"/>
  <c r="I177" i="4"/>
  <c r="AA180" i="2"/>
  <c r="J177" i="4"/>
  <c r="AB180" i="2"/>
  <c r="K177" i="4"/>
  <c r="U181" i="2"/>
  <c r="D178" i="4"/>
  <c r="V181" i="2"/>
  <c r="E178" i="4"/>
  <c r="W181" i="2"/>
  <c r="F178" i="4"/>
  <c r="X181" i="2"/>
  <c r="G178" i="4"/>
  <c r="Y181" i="2"/>
  <c r="H178" i="4"/>
  <c r="Z181" i="2"/>
  <c r="I178" i="4"/>
  <c r="AA181" i="2"/>
  <c r="J178" i="4"/>
  <c r="AB181" i="2"/>
  <c r="K178" i="4"/>
  <c r="U182" i="2"/>
  <c r="D179" i="4"/>
  <c r="V182" i="2"/>
  <c r="E179" i="4"/>
  <c r="W182" i="2"/>
  <c r="F179" i="4"/>
  <c r="X182" i="2"/>
  <c r="G179" i="4"/>
  <c r="Y182" i="2"/>
  <c r="H179" i="4"/>
  <c r="Z182" i="2"/>
  <c r="I179" i="4"/>
  <c r="AA182" i="2"/>
  <c r="J179" i="4"/>
  <c r="AB182" i="2"/>
  <c r="K179" i="4"/>
  <c r="U183" i="2"/>
  <c r="D180" i="4"/>
  <c r="V183" i="2"/>
  <c r="E180" i="4"/>
  <c r="W183" i="2"/>
  <c r="F180" i="4"/>
  <c r="X183" i="2"/>
  <c r="G180" i="4"/>
  <c r="Y183" i="2"/>
  <c r="H180" i="4"/>
  <c r="Z183" i="2"/>
  <c r="I180" i="4"/>
  <c r="AA183" i="2"/>
  <c r="J180" i="4"/>
  <c r="AB183" i="2"/>
  <c r="K180" i="4"/>
  <c r="U184" i="2"/>
  <c r="D181" i="4"/>
  <c r="V184" i="2"/>
  <c r="E181" i="4"/>
  <c r="W184" i="2"/>
  <c r="F181" i="4"/>
  <c r="X184" i="2"/>
  <c r="G181" i="4"/>
  <c r="Y184" i="2"/>
  <c r="H181" i="4"/>
  <c r="Z184" i="2"/>
  <c r="I181" i="4"/>
  <c r="AA184" i="2"/>
  <c r="J181" i="4"/>
  <c r="AB184" i="2"/>
  <c r="K181" i="4"/>
  <c r="U185" i="2"/>
  <c r="D182" i="4"/>
  <c r="V185" i="2"/>
  <c r="E182" i="4"/>
  <c r="W185" i="2"/>
  <c r="F182" i="4"/>
  <c r="X185" i="2"/>
  <c r="G182" i="4"/>
  <c r="Y185" i="2"/>
  <c r="H182" i="4"/>
  <c r="Z185" i="2"/>
  <c r="I182" i="4"/>
  <c r="AA185" i="2"/>
  <c r="J182" i="4"/>
  <c r="AB185" i="2"/>
  <c r="K182" i="4"/>
  <c r="U186" i="2"/>
  <c r="D183" i="4"/>
  <c r="V186" i="2"/>
  <c r="E183" i="4"/>
  <c r="W186" i="2"/>
  <c r="F183" i="4"/>
  <c r="X186" i="2"/>
  <c r="G183" i="4"/>
  <c r="Y186" i="2"/>
  <c r="H183" i="4"/>
  <c r="Z186" i="2"/>
  <c r="I183" i="4"/>
  <c r="AA186" i="2"/>
  <c r="J183" i="4"/>
  <c r="AB186" i="2"/>
  <c r="K183" i="4"/>
  <c r="U187" i="2"/>
  <c r="D184" i="4"/>
  <c r="V187" i="2"/>
  <c r="E184" i="4"/>
  <c r="W187" i="2"/>
  <c r="F184" i="4"/>
  <c r="X187" i="2"/>
  <c r="G184" i="4"/>
  <c r="Y187" i="2"/>
  <c r="H184" i="4"/>
  <c r="Z187" i="2"/>
  <c r="I184" i="4"/>
  <c r="AA187" i="2"/>
  <c r="J184" i="4"/>
  <c r="AB187" i="2"/>
  <c r="K184" i="4"/>
  <c r="U188" i="2"/>
  <c r="D185" i="4"/>
  <c r="V188" i="2"/>
  <c r="E185" i="4"/>
  <c r="W188" i="2"/>
  <c r="F185" i="4"/>
  <c r="X188" i="2"/>
  <c r="G185" i="4"/>
  <c r="Y188" i="2"/>
  <c r="H185" i="4"/>
  <c r="Z188" i="2"/>
  <c r="I185" i="4"/>
  <c r="AA188" i="2"/>
  <c r="J185" i="4"/>
  <c r="AB188" i="2"/>
  <c r="K185" i="4"/>
  <c r="U189" i="2"/>
  <c r="D186" i="4"/>
  <c r="V189" i="2"/>
  <c r="E186" i="4"/>
  <c r="W189" i="2"/>
  <c r="F186" i="4"/>
  <c r="X189" i="2"/>
  <c r="G186" i="4"/>
  <c r="Y189" i="2"/>
  <c r="H186" i="4"/>
  <c r="Z189" i="2"/>
  <c r="I186" i="4"/>
  <c r="AA189" i="2"/>
  <c r="J186" i="4"/>
  <c r="AB189" i="2"/>
  <c r="K186" i="4"/>
  <c r="U190" i="2"/>
  <c r="D187" i="4"/>
  <c r="V190" i="2"/>
  <c r="E187" i="4"/>
  <c r="W190" i="2"/>
  <c r="F187" i="4"/>
  <c r="X190" i="2"/>
  <c r="G187" i="4"/>
  <c r="Y190" i="2"/>
  <c r="H187" i="4"/>
  <c r="Z190" i="2"/>
  <c r="I187" i="4"/>
  <c r="AA190" i="2"/>
  <c r="J187" i="4"/>
  <c r="AB190" i="2"/>
  <c r="K187" i="4"/>
  <c r="U191" i="2"/>
  <c r="D188" i="4"/>
  <c r="V191" i="2"/>
  <c r="E188" i="4"/>
  <c r="W191" i="2"/>
  <c r="F188" i="4"/>
  <c r="X191" i="2"/>
  <c r="G188" i="4"/>
  <c r="Y191" i="2"/>
  <c r="H188" i="4"/>
  <c r="Z191" i="2"/>
  <c r="I188" i="4"/>
  <c r="AA191" i="2"/>
  <c r="J188" i="4"/>
  <c r="AB191" i="2"/>
  <c r="K188" i="4"/>
  <c r="U192" i="2"/>
  <c r="D189" i="4"/>
  <c r="V192" i="2"/>
  <c r="E189" i="4"/>
  <c r="W192" i="2"/>
  <c r="F189" i="4"/>
  <c r="X192" i="2"/>
  <c r="G189" i="4"/>
  <c r="Y192" i="2"/>
  <c r="H189" i="4"/>
  <c r="Z192" i="2"/>
  <c r="I189" i="4"/>
  <c r="AA192" i="2"/>
  <c r="J189" i="4"/>
  <c r="AB192" i="2"/>
  <c r="K189" i="4"/>
  <c r="U193" i="2"/>
  <c r="D190" i="4"/>
  <c r="V193" i="2"/>
  <c r="E190" i="4"/>
  <c r="W193" i="2"/>
  <c r="F190" i="4"/>
  <c r="X193" i="2"/>
  <c r="G190" i="4"/>
  <c r="Y193" i="2"/>
  <c r="H190" i="4"/>
  <c r="Z193" i="2"/>
  <c r="I190" i="4"/>
  <c r="AA193" i="2"/>
  <c r="J190" i="4"/>
  <c r="AB193" i="2"/>
  <c r="K190" i="4"/>
  <c r="U194" i="2"/>
  <c r="D191" i="4"/>
  <c r="V194" i="2"/>
  <c r="E191" i="4"/>
  <c r="W194" i="2"/>
  <c r="F191" i="4"/>
  <c r="X194" i="2"/>
  <c r="G191" i="4"/>
  <c r="Y194" i="2"/>
  <c r="H191" i="4"/>
  <c r="Z194" i="2"/>
  <c r="I191" i="4"/>
  <c r="AA194" i="2"/>
  <c r="J191" i="4"/>
  <c r="AB194" i="2"/>
  <c r="K191" i="4"/>
  <c r="U195" i="2"/>
  <c r="D192" i="4"/>
  <c r="V195" i="2"/>
  <c r="E192" i="4"/>
  <c r="W195" i="2"/>
  <c r="F192" i="4"/>
  <c r="X195" i="2"/>
  <c r="G192" i="4"/>
  <c r="Y195" i="2"/>
  <c r="H192" i="4"/>
  <c r="Z195" i="2"/>
  <c r="I192" i="4"/>
  <c r="AA195" i="2"/>
  <c r="J192" i="4"/>
  <c r="AB195" i="2"/>
  <c r="K192" i="4"/>
  <c r="U196" i="2"/>
  <c r="D193" i="4"/>
  <c r="V196" i="2"/>
  <c r="E193" i="4"/>
  <c r="W196" i="2"/>
  <c r="F193" i="4"/>
  <c r="X196" i="2"/>
  <c r="G193" i="4"/>
  <c r="Y196" i="2"/>
  <c r="H193" i="4"/>
  <c r="Z196" i="2"/>
  <c r="I193" i="4"/>
  <c r="AA196" i="2"/>
  <c r="J193" i="4"/>
  <c r="AB196" i="2"/>
  <c r="K193" i="4"/>
  <c r="U197" i="2"/>
  <c r="D194" i="4"/>
  <c r="V197" i="2"/>
  <c r="E194" i="4"/>
  <c r="W197" i="2"/>
  <c r="F194" i="4"/>
  <c r="X197" i="2"/>
  <c r="G194" i="4"/>
  <c r="Y197" i="2"/>
  <c r="H194" i="4"/>
  <c r="Z197" i="2"/>
  <c r="I194" i="4"/>
  <c r="AA197" i="2"/>
  <c r="J194" i="4"/>
  <c r="AB197" i="2"/>
  <c r="K194" i="4"/>
  <c r="U198" i="2"/>
  <c r="D195" i="4"/>
  <c r="V198" i="2"/>
  <c r="E195" i="4"/>
  <c r="W198" i="2"/>
  <c r="F195" i="4"/>
  <c r="X198" i="2"/>
  <c r="G195" i="4"/>
  <c r="Y198" i="2"/>
  <c r="H195" i="4"/>
  <c r="Z198" i="2"/>
  <c r="I195" i="4"/>
  <c r="AA198" i="2"/>
  <c r="J195" i="4"/>
  <c r="AB198" i="2"/>
  <c r="K195" i="4"/>
  <c r="U199" i="2"/>
  <c r="D196" i="4"/>
  <c r="V199" i="2"/>
  <c r="E196" i="4"/>
  <c r="W199" i="2"/>
  <c r="F196" i="4"/>
  <c r="X199" i="2"/>
  <c r="G196" i="4"/>
  <c r="Y199" i="2"/>
  <c r="H196" i="4"/>
  <c r="Z199" i="2"/>
  <c r="I196" i="4"/>
  <c r="AA199" i="2"/>
  <c r="J196" i="4"/>
  <c r="AB199" i="2"/>
  <c r="K196" i="4"/>
  <c r="U200" i="2"/>
  <c r="D197" i="4"/>
  <c r="V200" i="2"/>
  <c r="E197" i="4"/>
  <c r="W200" i="2"/>
  <c r="F197" i="4"/>
  <c r="X200" i="2"/>
  <c r="G197" i="4"/>
  <c r="Y200" i="2"/>
  <c r="H197" i="4"/>
  <c r="Z200" i="2"/>
  <c r="I197" i="4"/>
  <c r="AA200" i="2"/>
  <c r="J197" i="4"/>
  <c r="AB200" i="2"/>
  <c r="K197" i="4"/>
  <c r="U201" i="2"/>
  <c r="D198" i="4"/>
  <c r="V201" i="2"/>
  <c r="E198" i="4"/>
  <c r="W201" i="2"/>
  <c r="F198" i="4"/>
  <c r="X201" i="2"/>
  <c r="G198" i="4"/>
  <c r="Y201" i="2"/>
  <c r="H198" i="4"/>
  <c r="Z201" i="2"/>
  <c r="I198" i="4"/>
  <c r="AA201" i="2"/>
  <c r="J198" i="4"/>
  <c r="AB201" i="2"/>
  <c r="K198" i="4"/>
  <c r="U202" i="2"/>
  <c r="D199" i="4"/>
  <c r="V202" i="2"/>
  <c r="E199" i="4"/>
  <c r="W202" i="2"/>
  <c r="F199" i="4"/>
  <c r="X202" i="2"/>
  <c r="G199" i="4"/>
  <c r="Y202" i="2"/>
  <c r="H199" i="4"/>
  <c r="Z202" i="2"/>
  <c r="I199" i="4"/>
  <c r="AA202" i="2"/>
  <c r="J199" i="4"/>
  <c r="AB202" i="2"/>
  <c r="K199" i="4"/>
  <c r="U203" i="2"/>
  <c r="D200" i="4"/>
  <c r="V203" i="2"/>
  <c r="E200" i="4"/>
  <c r="W203" i="2"/>
  <c r="F200" i="4"/>
  <c r="X203" i="2"/>
  <c r="G200" i="4"/>
  <c r="Y203" i="2"/>
  <c r="H200" i="4"/>
  <c r="Z203" i="2"/>
  <c r="I200" i="4"/>
  <c r="AA203" i="2"/>
  <c r="J200" i="4"/>
  <c r="AB203" i="2"/>
  <c r="K200" i="4"/>
  <c r="U204" i="2"/>
  <c r="D201" i="4"/>
  <c r="V204" i="2"/>
  <c r="E201" i="4"/>
  <c r="W204" i="2"/>
  <c r="F201" i="4"/>
  <c r="X204" i="2"/>
  <c r="G201" i="4"/>
  <c r="Y204" i="2"/>
  <c r="H201" i="4"/>
  <c r="Z204" i="2"/>
  <c r="I201" i="4"/>
  <c r="AA204" i="2"/>
  <c r="J201" i="4"/>
  <c r="AB204" i="2"/>
  <c r="K201" i="4"/>
  <c r="U205" i="2"/>
  <c r="D202" i="4"/>
  <c r="V205" i="2"/>
  <c r="E202" i="4"/>
  <c r="W205" i="2"/>
  <c r="F202" i="4"/>
  <c r="X205" i="2"/>
  <c r="G202" i="4"/>
  <c r="Y205" i="2"/>
  <c r="H202" i="4"/>
  <c r="Z205" i="2"/>
  <c r="I202" i="4"/>
  <c r="AA205" i="2"/>
  <c r="J202" i="4"/>
  <c r="AB205" i="2"/>
  <c r="K202" i="4"/>
  <c r="U206" i="2"/>
  <c r="D203" i="4"/>
  <c r="V206" i="2"/>
  <c r="E203" i="4"/>
  <c r="W206" i="2"/>
  <c r="F203" i="4"/>
  <c r="X206" i="2"/>
  <c r="G203" i="4"/>
  <c r="Y206" i="2"/>
  <c r="H203" i="4"/>
  <c r="Z206" i="2"/>
  <c r="I203" i="4"/>
  <c r="AA206" i="2"/>
  <c r="J203" i="4"/>
  <c r="AB206" i="2"/>
  <c r="K203" i="4"/>
  <c r="U207" i="2"/>
  <c r="D204" i="4"/>
  <c r="V207" i="2"/>
  <c r="E204" i="4"/>
  <c r="W207" i="2"/>
  <c r="F204" i="4"/>
  <c r="X207" i="2"/>
  <c r="G204" i="4"/>
  <c r="Y207" i="2"/>
  <c r="H204" i="4"/>
  <c r="Z207" i="2"/>
  <c r="I204" i="4"/>
  <c r="AA207" i="2"/>
  <c r="J204" i="4"/>
  <c r="AB207" i="2"/>
  <c r="K204" i="4"/>
  <c r="U208" i="2"/>
  <c r="D205" i="4"/>
  <c r="V208" i="2"/>
  <c r="E205" i="4"/>
  <c r="W208" i="2"/>
  <c r="F205" i="4"/>
  <c r="X208" i="2"/>
  <c r="G205" i="4"/>
  <c r="Y208" i="2"/>
  <c r="H205" i="4"/>
  <c r="Z208" i="2"/>
  <c r="I205" i="4"/>
  <c r="AA208" i="2"/>
  <c r="J205" i="4"/>
  <c r="AB208" i="2"/>
  <c r="K205" i="4"/>
  <c r="U209" i="2"/>
  <c r="D206" i="4"/>
  <c r="V209" i="2"/>
  <c r="E206" i="4"/>
  <c r="W209" i="2"/>
  <c r="F206" i="4"/>
  <c r="X209" i="2"/>
  <c r="G206" i="4"/>
  <c r="Y209" i="2"/>
  <c r="H206" i="4"/>
  <c r="Z209" i="2"/>
  <c r="I206" i="4"/>
  <c r="AA209" i="2"/>
  <c r="J206" i="4"/>
  <c r="AB209" i="2"/>
  <c r="K206" i="4"/>
  <c r="U210" i="2"/>
  <c r="D207" i="4"/>
  <c r="V210" i="2"/>
  <c r="E207" i="4"/>
  <c r="W210" i="2"/>
  <c r="F207" i="4"/>
  <c r="X210" i="2"/>
  <c r="G207" i="4"/>
  <c r="Y210" i="2"/>
  <c r="H207" i="4"/>
  <c r="Z210" i="2"/>
  <c r="I207" i="4"/>
  <c r="AA210" i="2"/>
  <c r="J207" i="4"/>
  <c r="AB210" i="2"/>
  <c r="K207" i="4"/>
  <c r="U211" i="2"/>
  <c r="D208" i="4"/>
  <c r="V211" i="2"/>
  <c r="E208" i="4"/>
  <c r="W211" i="2"/>
  <c r="F208" i="4"/>
  <c r="X211" i="2"/>
  <c r="G208" i="4"/>
  <c r="Y211" i="2"/>
  <c r="H208" i="4"/>
  <c r="Z211" i="2"/>
  <c r="I208" i="4"/>
  <c r="AA211" i="2"/>
  <c r="J208" i="4"/>
  <c r="AB211" i="2"/>
  <c r="K208" i="4"/>
  <c r="U212" i="2"/>
  <c r="D209" i="4"/>
  <c r="V212" i="2"/>
  <c r="E209" i="4"/>
  <c r="W212" i="2"/>
  <c r="F209" i="4"/>
  <c r="X212" i="2"/>
  <c r="G209" i="4"/>
  <c r="Y212" i="2"/>
  <c r="H209" i="4"/>
  <c r="Z212" i="2"/>
  <c r="I209" i="4"/>
  <c r="AA212" i="2"/>
  <c r="J209" i="4"/>
  <c r="AB212" i="2"/>
  <c r="K209" i="4"/>
  <c r="U213" i="2"/>
  <c r="D210" i="4"/>
  <c r="V213" i="2"/>
  <c r="E210" i="4"/>
  <c r="W213" i="2"/>
  <c r="F210" i="4"/>
  <c r="X213" i="2"/>
  <c r="G210" i="4"/>
  <c r="Y213" i="2"/>
  <c r="H210" i="4"/>
  <c r="Z213" i="2"/>
  <c r="I210" i="4"/>
  <c r="AA213" i="2"/>
  <c r="J210" i="4"/>
  <c r="AB213" i="2"/>
  <c r="K210" i="4"/>
  <c r="U214" i="2"/>
  <c r="D211" i="4"/>
  <c r="V214" i="2"/>
  <c r="E211" i="4"/>
  <c r="W214" i="2"/>
  <c r="F211" i="4"/>
  <c r="X214" i="2"/>
  <c r="G211" i="4"/>
  <c r="Y214" i="2"/>
  <c r="H211" i="4"/>
  <c r="Z214" i="2"/>
  <c r="I211" i="4"/>
  <c r="AA214" i="2"/>
  <c r="J211" i="4"/>
  <c r="AB214" i="2"/>
  <c r="K211" i="4"/>
  <c r="U215" i="2"/>
  <c r="D212" i="4"/>
  <c r="V215" i="2"/>
  <c r="E212" i="4"/>
  <c r="W215" i="2"/>
  <c r="F212" i="4"/>
  <c r="X215" i="2"/>
  <c r="G212" i="4"/>
  <c r="Y215" i="2"/>
  <c r="H212" i="4"/>
  <c r="Z215" i="2"/>
  <c r="I212" i="4"/>
  <c r="AA215" i="2"/>
  <c r="J212" i="4"/>
  <c r="AB215" i="2"/>
  <c r="K212" i="4"/>
  <c r="U216" i="2"/>
  <c r="D213" i="4"/>
  <c r="V216" i="2"/>
  <c r="E213" i="4"/>
  <c r="W216" i="2"/>
  <c r="F213" i="4"/>
  <c r="X216" i="2"/>
  <c r="G213" i="4"/>
  <c r="Y216" i="2"/>
  <c r="H213" i="4"/>
  <c r="Z216" i="2"/>
  <c r="I213" i="4"/>
  <c r="AA216" i="2"/>
  <c r="J213" i="4"/>
  <c r="AB216" i="2"/>
  <c r="K213" i="4"/>
  <c r="U217" i="2"/>
  <c r="D214" i="4"/>
  <c r="V217" i="2"/>
  <c r="E214" i="4"/>
  <c r="W217" i="2"/>
  <c r="F214" i="4"/>
  <c r="X217" i="2"/>
  <c r="G214" i="4"/>
  <c r="Y217" i="2"/>
  <c r="H214" i="4"/>
  <c r="Z217" i="2"/>
  <c r="I214" i="4"/>
  <c r="AA217" i="2"/>
  <c r="J214" i="4"/>
  <c r="AB217" i="2"/>
  <c r="K214" i="4"/>
  <c r="U218" i="2"/>
  <c r="D215" i="4"/>
  <c r="V218" i="2"/>
  <c r="E215" i="4"/>
  <c r="W218" i="2"/>
  <c r="F215" i="4"/>
  <c r="X218" i="2"/>
  <c r="G215" i="4"/>
  <c r="Y218" i="2"/>
  <c r="H215" i="4"/>
  <c r="Z218" i="2"/>
  <c r="I215" i="4"/>
  <c r="AA218" i="2"/>
  <c r="J215" i="4"/>
  <c r="AB218" i="2"/>
  <c r="K215" i="4"/>
  <c r="U219" i="2"/>
  <c r="D216" i="4"/>
  <c r="V219" i="2"/>
  <c r="E216" i="4"/>
  <c r="W219" i="2"/>
  <c r="F216" i="4"/>
  <c r="X219" i="2"/>
  <c r="G216" i="4"/>
  <c r="Y219" i="2"/>
  <c r="H216" i="4"/>
  <c r="Z219" i="2"/>
  <c r="I216" i="4"/>
  <c r="AA219" i="2"/>
  <c r="J216" i="4"/>
  <c r="AB219" i="2"/>
  <c r="K216" i="4"/>
  <c r="U220" i="2"/>
  <c r="D217" i="4"/>
  <c r="V220" i="2"/>
  <c r="E217" i="4"/>
  <c r="W220" i="2"/>
  <c r="F217" i="4"/>
  <c r="X220" i="2"/>
  <c r="G217" i="4"/>
  <c r="Y220" i="2"/>
  <c r="H217" i="4"/>
  <c r="Z220" i="2"/>
  <c r="I217" i="4"/>
  <c r="AA220" i="2"/>
  <c r="J217" i="4"/>
  <c r="AB220" i="2"/>
  <c r="K217" i="4"/>
  <c r="U221" i="2"/>
  <c r="D218" i="4"/>
  <c r="V221" i="2"/>
  <c r="E218" i="4"/>
  <c r="W221" i="2"/>
  <c r="F218" i="4"/>
  <c r="X221" i="2"/>
  <c r="G218" i="4"/>
  <c r="Y221" i="2"/>
  <c r="H218" i="4"/>
  <c r="Z221" i="2"/>
  <c r="I218" i="4"/>
  <c r="AA221" i="2"/>
  <c r="J218" i="4"/>
  <c r="AB221" i="2"/>
  <c r="K218" i="4"/>
  <c r="U222" i="2"/>
  <c r="D219" i="4"/>
  <c r="V222" i="2"/>
  <c r="E219" i="4"/>
  <c r="W222" i="2"/>
  <c r="F219" i="4"/>
  <c r="X222" i="2"/>
  <c r="G219" i="4"/>
  <c r="Y222" i="2"/>
  <c r="H219" i="4"/>
  <c r="Z222" i="2"/>
  <c r="I219" i="4"/>
  <c r="AA222" i="2"/>
  <c r="J219" i="4"/>
  <c r="AB222" i="2"/>
  <c r="K219" i="4"/>
  <c r="U223" i="2"/>
  <c r="D220" i="4"/>
  <c r="V223" i="2"/>
  <c r="E220" i="4"/>
  <c r="W223" i="2"/>
  <c r="F220" i="4"/>
  <c r="X223" i="2"/>
  <c r="G220" i="4"/>
  <c r="Y223" i="2"/>
  <c r="H220" i="4"/>
  <c r="Z223" i="2"/>
  <c r="I220" i="4"/>
  <c r="AA223" i="2"/>
  <c r="J220" i="4"/>
  <c r="AB223" i="2"/>
  <c r="K220" i="4"/>
  <c r="U224" i="2"/>
  <c r="D221" i="4"/>
  <c r="V224" i="2"/>
  <c r="E221" i="4"/>
  <c r="W224" i="2"/>
  <c r="F221" i="4"/>
  <c r="X224" i="2"/>
  <c r="G221" i="4"/>
  <c r="Y224" i="2"/>
  <c r="H221" i="4"/>
  <c r="Z224" i="2"/>
  <c r="I221" i="4"/>
  <c r="AA224" i="2"/>
  <c r="J221" i="4"/>
  <c r="AB224" i="2"/>
  <c r="K221" i="4"/>
  <c r="U225" i="2"/>
  <c r="D222" i="4"/>
  <c r="V225" i="2"/>
  <c r="E222" i="4"/>
  <c r="W225" i="2"/>
  <c r="F222" i="4"/>
  <c r="X225" i="2"/>
  <c r="G222" i="4"/>
  <c r="Y225" i="2"/>
  <c r="H222" i="4"/>
  <c r="Z225" i="2"/>
  <c r="I222" i="4"/>
  <c r="AA225" i="2"/>
  <c r="J222" i="4"/>
  <c r="AB225" i="2"/>
  <c r="K222" i="4"/>
  <c r="U226" i="2"/>
  <c r="D223" i="4"/>
  <c r="V226" i="2"/>
  <c r="E223" i="4"/>
  <c r="W226" i="2"/>
  <c r="F223" i="4"/>
  <c r="X226" i="2"/>
  <c r="G223" i="4"/>
  <c r="Y226" i="2"/>
  <c r="H223" i="4"/>
  <c r="Z226" i="2"/>
  <c r="I223" i="4"/>
  <c r="AA226" i="2"/>
  <c r="J223" i="4"/>
  <c r="AB226" i="2"/>
  <c r="K223" i="4"/>
  <c r="U227" i="2"/>
  <c r="D224" i="4"/>
  <c r="V227" i="2"/>
  <c r="E224" i="4"/>
  <c r="W227" i="2"/>
  <c r="F224" i="4"/>
  <c r="X227" i="2"/>
  <c r="G224" i="4"/>
  <c r="Y227" i="2"/>
  <c r="H224" i="4"/>
  <c r="Z227" i="2"/>
  <c r="I224" i="4"/>
  <c r="AA227" i="2"/>
  <c r="J224" i="4"/>
  <c r="AB227" i="2"/>
  <c r="K224" i="4"/>
  <c r="U228" i="2"/>
  <c r="D225" i="4"/>
  <c r="V228" i="2"/>
  <c r="E225" i="4"/>
  <c r="W228" i="2"/>
  <c r="F225" i="4"/>
  <c r="X228" i="2"/>
  <c r="G225" i="4"/>
  <c r="Y228" i="2"/>
  <c r="H225" i="4"/>
  <c r="Z228" i="2"/>
  <c r="I225" i="4"/>
  <c r="AA228" i="2"/>
  <c r="J225" i="4"/>
  <c r="AB228" i="2"/>
  <c r="K225" i="4"/>
  <c r="U229" i="2"/>
  <c r="D226" i="4"/>
  <c r="V229" i="2"/>
  <c r="E226" i="4"/>
  <c r="W229" i="2"/>
  <c r="F226" i="4"/>
  <c r="X229" i="2"/>
  <c r="G226" i="4"/>
  <c r="Y229" i="2"/>
  <c r="H226" i="4"/>
  <c r="Z229" i="2"/>
  <c r="I226" i="4"/>
  <c r="AA229" i="2"/>
  <c r="J226" i="4"/>
  <c r="AB229" i="2"/>
  <c r="K226" i="4"/>
  <c r="U230" i="2"/>
  <c r="D227" i="4"/>
  <c r="V230" i="2"/>
  <c r="E227" i="4"/>
  <c r="W230" i="2"/>
  <c r="F227" i="4"/>
  <c r="X230" i="2"/>
  <c r="G227" i="4"/>
  <c r="Y230" i="2"/>
  <c r="H227" i="4"/>
  <c r="Z230" i="2"/>
  <c r="I227" i="4"/>
  <c r="AA230" i="2"/>
  <c r="J227" i="4"/>
  <c r="AB230" i="2"/>
  <c r="K227" i="4"/>
  <c r="U231" i="2"/>
  <c r="D228" i="4"/>
  <c r="V231" i="2"/>
  <c r="E228" i="4"/>
  <c r="W231" i="2"/>
  <c r="F228" i="4"/>
  <c r="X231" i="2"/>
  <c r="G228" i="4"/>
  <c r="Y231" i="2"/>
  <c r="H228" i="4"/>
  <c r="Z231" i="2"/>
  <c r="I228" i="4"/>
  <c r="AA231" i="2"/>
  <c r="J228" i="4"/>
  <c r="AB231" i="2"/>
  <c r="K228" i="4"/>
  <c r="U232" i="2"/>
  <c r="D229" i="4"/>
  <c r="V232" i="2"/>
  <c r="E229" i="4"/>
  <c r="W232" i="2"/>
  <c r="F229" i="4"/>
  <c r="X232" i="2"/>
  <c r="G229" i="4"/>
  <c r="Y232" i="2"/>
  <c r="H229" i="4"/>
  <c r="Z232" i="2"/>
  <c r="I229" i="4"/>
  <c r="AA232" i="2"/>
  <c r="J229" i="4"/>
  <c r="AB232" i="2"/>
  <c r="K229" i="4"/>
  <c r="U233" i="2"/>
  <c r="D230" i="4"/>
  <c r="V233" i="2"/>
  <c r="E230" i="4"/>
  <c r="W233" i="2"/>
  <c r="F230" i="4"/>
  <c r="X233" i="2"/>
  <c r="G230" i="4"/>
  <c r="Y233" i="2"/>
  <c r="H230" i="4"/>
  <c r="Z233" i="2"/>
  <c r="I230" i="4"/>
  <c r="AA233" i="2"/>
  <c r="J230" i="4"/>
  <c r="AB233" i="2"/>
  <c r="K230" i="4"/>
  <c r="U234" i="2"/>
  <c r="D231" i="4"/>
  <c r="V234" i="2"/>
  <c r="E231" i="4"/>
  <c r="W234" i="2"/>
  <c r="F231" i="4"/>
  <c r="X234" i="2"/>
  <c r="G231" i="4"/>
  <c r="Y234" i="2"/>
  <c r="H231" i="4"/>
  <c r="Z234" i="2"/>
  <c r="I231" i="4"/>
  <c r="AA234" i="2"/>
  <c r="J231" i="4"/>
  <c r="AB234" i="2"/>
  <c r="K231" i="4"/>
  <c r="U235" i="2"/>
  <c r="D232" i="4"/>
  <c r="V235" i="2"/>
  <c r="E232" i="4"/>
  <c r="W235" i="2"/>
  <c r="F232" i="4"/>
  <c r="X235" i="2"/>
  <c r="G232" i="4"/>
  <c r="Y235" i="2"/>
  <c r="H232" i="4"/>
  <c r="Z235" i="2"/>
  <c r="I232" i="4"/>
  <c r="AA235" i="2"/>
  <c r="J232" i="4"/>
  <c r="AB235" i="2"/>
  <c r="K232" i="4"/>
  <c r="U236" i="2"/>
  <c r="D233" i="4"/>
  <c r="V236" i="2"/>
  <c r="E233" i="4"/>
  <c r="W236" i="2"/>
  <c r="F233" i="4"/>
  <c r="X236" i="2"/>
  <c r="G233" i="4"/>
  <c r="Y236" i="2"/>
  <c r="H233" i="4"/>
  <c r="Z236" i="2"/>
  <c r="I233" i="4"/>
  <c r="AA236" i="2"/>
  <c r="J233" i="4"/>
  <c r="AB236" i="2"/>
  <c r="K233" i="4"/>
  <c r="U237" i="2"/>
  <c r="D234" i="4"/>
  <c r="V237" i="2"/>
  <c r="E234" i="4"/>
  <c r="W237" i="2"/>
  <c r="F234" i="4"/>
  <c r="X237" i="2"/>
  <c r="G234" i="4"/>
  <c r="Y237" i="2"/>
  <c r="H234" i="4"/>
  <c r="Z237" i="2"/>
  <c r="I234" i="4"/>
  <c r="AA237" i="2"/>
  <c r="J234" i="4"/>
  <c r="AB237" i="2"/>
  <c r="K234" i="4"/>
  <c r="U238" i="2"/>
  <c r="D235" i="4"/>
  <c r="V238" i="2"/>
  <c r="E235" i="4"/>
  <c r="W238" i="2"/>
  <c r="F235" i="4"/>
  <c r="X238" i="2"/>
  <c r="G235" i="4"/>
  <c r="Y238" i="2"/>
  <c r="H235" i="4"/>
  <c r="Z238" i="2"/>
  <c r="I235" i="4"/>
  <c r="AA238" i="2"/>
  <c r="J235" i="4"/>
  <c r="AB238" i="2"/>
  <c r="K235" i="4"/>
  <c r="U239" i="2"/>
  <c r="D236" i="4"/>
  <c r="V239" i="2"/>
  <c r="E236" i="4"/>
  <c r="W239" i="2"/>
  <c r="F236" i="4"/>
  <c r="X239" i="2"/>
  <c r="G236" i="4"/>
  <c r="Y239" i="2"/>
  <c r="H236" i="4"/>
  <c r="Z239" i="2"/>
  <c r="I236" i="4"/>
  <c r="AA239" i="2"/>
  <c r="J236" i="4"/>
  <c r="AB239" i="2"/>
  <c r="K236" i="4"/>
  <c r="U240" i="2"/>
  <c r="D237" i="4"/>
  <c r="V240" i="2"/>
  <c r="E237" i="4"/>
  <c r="W240" i="2"/>
  <c r="F237" i="4"/>
  <c r="X240" i="2"/>
  <c r="G237" i="4"/>
  <c r="Y240" i="2"/>
  <c r="H237" i="4"/>
  <c r="Z240" i="2"/>
  <c r="I237" i="4"/>
  <c r="AA240" i="2"/>
  <c r="J237" i="4"/>
  <c r="AB240" i="2"/>
  <c r="K237" i="4"/>
  <c r="U241" i="2"/>
  <c r="D238" i="4"/>
  <c r="V241" i="2"/>
  <c r="E238" i="4"/>
  <c r="W241" i="2"/>
  <c r="F238" i="4"/>
  <c r="X241" i="2"/>
  <c r="G238" i="4"/>
  <c r="Y241" i="2"/>
  <c r="H238" i="4"/>
  <c r="Z241" i="2"/>
  <c r="I238" i="4"/>
  <c r="AA241" i="2"/>
  <c r="J238" i="4"/>
  <c r="AB241" i="2"/>
  <c r="K238" i="4"/>
  <c r="U242" i="2"/>
  <c r="D239" i="4"/>
  <c r="V242" i="2"/>
  <c r="E239" i="4"/>
  <c r="W242" i="2"/>
  <c r="F239" i="4"/>
  <c r="X242" i="2"/>
  <c r="G239" i="4"/>
  <c r="Y242" i="2"/>
  <c r="H239" i="4"/>
  <c r="Z242" i="2"/>
  <c r="I239" i="4"/>
  <c r="AA242" i="2"/>
  <c r="J239" i="4"/>
  <c r="AB242" i="2"/>
  <c r="K239" i="4"/>
  <c r="U243" i="2"/>
  <c r="D240" i="4"/>
  <c r="V243" i="2"/>
  <c r="E240" i="4"/>
  <c r="W243" i="2"/>
  <c r="F240" i="4"/>
  <c r="X243" i="2"/>
  <c r="G240" i="4"/>
  <c r="Y243" i="2"/>
  <c r="H240" i="4"/>
  <c r="Z243" i="2"/>
  <c r="I240" i="4"/>
  <c r="AA243" i="2"/>
  <c r="J240" i="4"/>
  <c r="AB243" i="2"/>
  <c r="K240" i="4"/>
  <c r="U244" i="2"/>
  <c r="D241" i="4"/>
  <c r="V244" i="2"/>
  <c r="E241" i="4"/>
  <c r="W244" i="2"/>
  <c r="F241" i="4"/>
  <c r="X244" i="2"/>
  <c r="G241" i="4"/>
  <c r="Y244" i="2"/>
  <c r="H241" i="4"/>
  <c r="Z244" i="2"/>
  <c r="I241" i="4"/>
  <c r="AA244" i="2"/>
  <c r="J241" i="4"/>
  <c r="AB244" i="2"/>
  <c r="K241" i="4"/>
  <c r="U245" i="2"/>
  <c r="D242" i="4"/>
  <c r="V245" i="2"/>
  <c r="E242" i="4"/>
  <c r="W245" i="2"/>
  <c r="F242" i="4"/>
  <c r="X245" i="2"/>
  <c r="G242" i="4"/>
  <c r="Y245" i="2"/>
  <c r="H242" i="4"/>
  <c r="Z245" i="2"/>
  <c r="I242" i="4"/>
  <c r="AA245" i="2"/>
  <c r="J242" i="4"/>
  <c r="AB245" i="2"/>
  <c r="K242" i="4"/>
  <c r="U246" i="2"/>
  <c r="D243" i="4"/>
  <c r="V246" i="2"/>
  <c r="E243" i="4"/>
  <c r="W246" i="2"/>
  <c r="F243" i="4"/>
  <c r="X246" i="2"/>
  <c r="G243" i="4"/>
  <c r="Y246" i="2"/>
  <c r="H243" i="4"/>
  <c r="Z246" i="2"/>
  <c r="I243" i="4"/>
  <c r="AA246" i="2"/>
  <c r="J243" i="4"/>
  <c r="AB246" i="2"/>
  <c r="K243" i="4"/>
  <c r="U247" i="2"/>
  <c r="D244" i="4"/>
  <c r="V247" i="2"/>
  <c r="E244" i="4"/>
  <c r="W247" i="2"/>
  <c r="F244" i="4"/>
  <c r="X247" i="2"/>
  <c r="G244" i="4"/>
  <c r="Y247" i="2"/>
  <c r="H244" i="4"/>
  <c r="Z247" i="2"/>
  <c r="I244" i="4"/>
  <c r="AA247" i="2"/>
  <c r="J244" i="4"/>
  <c r="AB247" i="2"/>
  <c r="K244" i="4"/>
  <c r="U248" i="2"/>
  <c r="D245" i="4"/>
  <c r="V248" i="2"/>
  <c r="E245" i="4"/>
  <c r="W248" i="2"/>
  <c r="F245" i="4"/>
  <c r="X248" i="2"/>
  <c r="G245" i="4"/>
  <c r="Y248" i="2"/>
  <c r="H245" i="4"/>
  <c r="Z248" i="2"/>
  <c r="I245" i="4"/>
  <c r="AA248" i="2"/>
  <c r="J245" i="4"/>
  <c r="AB248" i="2"/>
  <c r="K245" i="4"/>
  <c r="U249" i="2"/>
  <c r="D246" i="4"/>
  <c r="V249" i="2"/>
  <c r="E246" i="4"/>
  <c r="W249" i="2"/>
  <c r="F246" i="4"/>
  <c r="X249" i="2"/>
  <c r="G246" i="4"/>
  <c r="Y249" i="2"/>
  <c r="H246" i="4"/>
  <c r="Z249" i="2"/>
  <c r="I246" i="4"/>
  <c r="AA249" i="2"/>
  <c r="J246" i="4"/>
  <c r="AB249" i="2"/>
  <c r="K246" i="4"/>
  <c r="U250" i="2"/>
  <c r="D247" i="4"/>
  <c r="V250" i="2"/>
  <c r="E247" i="4"/>
  <c r="W250" i="2"/>
  <c r="F247" i="4"/>
  <c r="X250" i="2"/>
  <c r="G247" i="4"/>
  <c r="Y250" i="2"/>
  <c r="H247" i="4"/>
  <c r="Z250" i="2"/>
  <c r="I247" i="4"/>
  <c r="AA250" i="2"/>
  <c r="J247" i="4"/>
  <c r="AB250" i="2"/>
  <c r="K247" i="4"/>
  <c r="U251" i="2"/>
  <c r="D248" i="4"/>
  <c r="V251" i="2"/>
  <c r="E248" i="4"/>
  <c r="W251" i="2"/>
  <c r="F248" i="4"/>
  <c r="X251" i="2"/>
  <c r="G248" i="4"/>
  <c r="Y251" i="2"/>
  <c r="H248" i="4"/>
  <c r="Z251" i="2"/>
  <c r="I248" i="4"/>
  <c r="AA251" i="2"/>
  <c r="J248" i="4"/>
  <c r="AB251" i="2"/>
  <c r="K248" i="4"/>
  <c r="U252" i="2"/>
  <c r="D249" i="4"/>
  <c r="V252" i="2"/>
  <c r="E249" i="4"/>
  <c r="W252" i="2"/>
  <c r="F249" i="4"/>
  <c r="X252" i="2"/>
  <c r="G249" i="4"/>
  <c r="Y252" i="2"/>
  <c r="H249" i="4"/>
  <c r="Z252" i="2"/>
  <c r="I249" i="4"/>
  <c r="AA252" i="2"/>
  <c r="J249" i="4"/>
  <c r="AB252" i="2"/>
  <c r="K249" i="4"/>
  <c r="U253" i="2"/>
  <c r="D250" i="4"/>
  <c r="V253" i="2"/>
  <c r="E250" i="4"/>
  <c r="W253" i="2"/>
  <c r="F250" i="4"/>
  <c r="X253" i="2"/>
  <c r="G250" i="4"/>
  <c r="Y253" i="2"/>
  <c r="H250" i="4"/>
  <c r="Z253" i="2"/>
  <c r="I250" i="4"/>
  <c r="AA253" i="2"/>
  <c r="J250" i="4"/>
  <c r="AB253" i="2"/>
  <c r="K250" i="4"/>
  <c r="U254" i="2"/>
  <c r="D251" i="4"/>
  <c r="V254" i="2"/>
  <c r="E251" i="4"/>
  <c r="W254" i="2"/>
  <c r="F251" i="4"/>
  <c r="X254" i="2"/>
  <c r="G251" i="4"/>
  <c r="Y254" i="2"/>
  <c r="H251" i="4"/>
  <c r="Z254" i="2"/>
  <c r="I251" i="4"/>
  <c r="AA254" i="2"/>
  <c r="J251" i="4"/>
  <c r="AB254" i="2"/>
  <c r="K251" i="4"/>
  <c r="U255" i="2"/>
  <c r="D252" i="4"/>
  <c r="V255" i="2"/>
  <c r="E252" i="4"/>
  <c r="W255" i="2"/>
  <c r="F252" i="4"/>
  <c r="X255" i="2"/>
  <c r="G252" i="4"/>
  <c r="Y255" i="2"/>
  <c r="H252" i="4"/>
  <c r="Z255" i="2"/>
  <c r="I252" i="4"/>
  <c r="AA255" i="2"/>
  <c r="J252" i="4"/>
  <c r="AB255" i="2"/>
  <c r="K252" i="4"/>
  <c r="U256" i="2"/>
  <c r="D253" i="4"/>
  <c r="V256" i="2"/>
  <c r="E253" i="4"/>
  <c r="W256" i="2"/>
  <c r="F253" i="4"/>
  <c r="X256" i="2"/>
  <c r="G253" i="4"/>
  <c r="Y256" i="2"/>
  <c r="H253" i="4"/>
  <c r="Z256" i="2"/>
  <c r="I253" i="4"/>
  <c r="AA256" i="2"/>
  <c r="J253" i="4"/>
  <c r="AB256" i="2"/>
  <c r="K253" i="4"/>
  <c r="U257" i="2"/>
  <c r="D254" i="4"/>
  <c r="V257" i="2"/>
  <c r="E254" i="4"/>
  <c r="W257" i="2"/>
  <c r="F254" i="4"/>
  <c r="X257" i="2"/>
  <c r="G254" i="4"/>
  <c r="Y257" i="2"/>
  <c r="H254" i="4"/>
  <c r="Z257" i="2"/>
  <c r="I254" i="4"/>
  <c r="AA257" i="2"/>
  <c r="J254" i="4"/>
  <c r="AB257" i="2"/>
  <c r="K254" i="4"/>
  <c r="U258" i="2"/>
  <c r="D255" i="4"/>
  <c r="V258" i="2"/>
  <c r="E255" i="4"/>
  <c r="W258" i="2"/>
  <c r="F255" i="4"/>
  <c r="X258" i="2"/>
  <c r="G255" i="4"/>
  <c r="Y258" i="2"/>
  <c r="H255" i="4"/>
  <c r="Z258" i="2"/>
  <c r="I255" i="4"/>
  <c r="AA258" i="2"/>
  <c r="J255" i="4"/>
  <c r="AB258" i="2"/>
  <c r="K255" i="4"/>
  <c r="U259" i="2"/>
  <c r="D256" i="4"/>
  <c r="V259" i="2"/>
  <c r="E256" i="4"/>
  <c r="W259" i="2"/>
  <c r="F256" i="4"/>
  <c r="X259" i="2"/>
  <c r="G256" i="4"/>
  <c r="Y259" i="2"/>
  <c r="H256" i="4"/>
  <c r="Z259" i="2"/>
  <c r="I256" i="4"/>
  <c r="AA259" i="2"/>
  <c r="J256" i="4"/>
  <c r="AB259" i="2"/>
  <c r="K256" i="4"/>
  <c r="U260" i="2"/>
  <c r="D257" i="4"/>
  <c r="V260" i="2"/>
  <c r="E257" i="4"/>
  <c r="W260" i="2"/>
  <c r="F257" i="4"/>
  <c r="X260" i="2"/>
  <c r="G257" i="4"/>
  <c r="Y260" i="2"/>
  <c r="H257" i="4"/>
  <c r="Z260" i="2"/>
  <c r="I257" i="4"/>
  <c r="AA260" i="2"/>
  <c r="J257" i="4"/>
  <c r="AB260" i="2"/>
  <c r="K257" i="4"/>
  <c r="U261" i="2"/>
  <c r="D258" i="4"/>
  <c r="V261" i="2"/>
  <c r="E258" i="4"/>
  <c r="W261" i="2"/>
  <c r="F258" i="4"/>
  <c r="X261" i="2"/>
  <c r="G258" i="4"/>
  <c r="Y261" i="2"/>
  <c r="H258" i="4"/>
  <c r="Z261" i="2"/>
  <c r="I258" i="4"/>
  <c r="AA261" i="2"/>
  <c r="J258" i="4"/>
  <c r="AB261" i="2"/>
  <c r="K258" i="4"/>
  <c r="U262" i="2"/>
  <c r="D259" i="4"/>
  <c r="V262" i="2"/>
  <c r="E259" i="4"/>
  <c r="W262" i="2"/>
  <c r="F259" i="4"/>
  <c r="X262" i="2"/>
  <c r="G259" i="4"/>
  <c r="Y262" i="2"/>
  <c r="H259" i="4"/>
  <c r="Z262" i="2"/>
  <c r="I259" i="4"/>
  <c r="AA262" i="2"/>
  <c r="J259" i="4"/>
  <c r="AB262" i="2"/>
  <c r="K259" i="4"/>
  <c r="U263" i="2"/>
  <c r="D260" i="4"/>
  <c r="V263" i="2"/>
  <c r="E260" i="4"/>
  <c r="W263" i="2"/>
  <c r="F260" i="4"/>
  <c r="X263" i="2"/>
  <c r="G260" i="4"/>
  <c r="Y263" i="2"/>
  <c r="H260" i="4"/>
  <c r="Z263" i="2"/>
  <c r="I260" i="4"/>
  <c r="AA263" i="2"/>
  <c r="J260" i="4"/>
  <c r="AB263" i="2"/>
  <c r="K260" i="4"/>
  <c r="U264" i="2"/>
  <c r="D261" i="4"/>
  <c r="V264" i="2"/>
  <c r="E261" i="4"/>
  <c r="W264" i="2"/>
  <c r="F261" i="4"/>
  <c r="X264" i="2"/>
  <c r="G261" i="4"/>
  <c r="Y264" i="2"/>
  <c r="H261" i="4"/>
  <c r="Z264" i="2"/>
  <c r="I261" i="4"/>
  <c r="AA264" i="2"/>
  <c r="J261" i="4"/>
  <c r="AB264" i="2"/>
  <c r="K261" i="4"/>
  <c r="U265" i="2"/>
  <c r="D262" i="4"/>
  <c r="V265" i="2"/>
  <c r="E262" i="4"/>
  <c r="W265" i="2"/>
  <c r="F262" i="4"/>
  <c r="X265" i="2"/>
  <c r="G262" i="4"/>
  <c r="Y265" i="2"/>
  <c r="H262" i="4"/>
  <c r="Z265" i="2"/>
  <c r="I262" i="4"/>
  <c r="AA265" i="2"/>
  <c r="J262" i="4"/>
  <c r="AB265" i="2"/>
  <c r="K262" i="4"/>
  <c r="U266" i="2"/>
  <c r="D263" i="4"/>
  <c r="V266" i="2"/>
  <c r="E263" i="4"/>
  <c r="W266" i="2"/>
  <c r="F263" i="4"/>
  <c r="X266" i="2"/>
  <c r="G263" i="4"/>
  <c r="Y266" i="2"/>
  <c r="H263" i="4"/>
  <c r="Z266" i="2"/>
  <c r="I263" i="4"/>
  <c r="AA266" i="2"/>
  <c r="J263" i="4"/>
  <c r="AB266" i="2"/>
  <c r="K263" i="4"/>
  <c r="U267" i="2"/>
  <c r="D264" i="4"/>
  <c r="V267" i="2"/>
  <c r="E264" i="4"/>
  <c r="W267" i="2"/>
  <c r="F264" i="4"/>
  <c r="X267" i="2"/>
  <c r="G264" i="4"/>
  <c r="Y267" i="2"/>
  <c r="H264" i="4"/>
  <c r="Z267" i="2"/>
  <c r="I264" i="4"/>
  <c r="AA267" i="2"/>
  <c r="J264" i="4"/>
  <c r="AB267" i="2"/>
  <c r="K264" i="4"/>
  <c r="U268" i="2"/>
  <c r="D265" i="4"/>
  <c r="V268" i="2"/>
  <c r="E265" i="4"/>
  <c r="W268" i="2"/>
  <c r="F265" i="4"/>
  <c r="X268" i="2"/>
  <c r="G265" i="4"/>
  <c r="Y268" i="2"/>
  <c r="H265" i="4"/>
  <c r="Z268" i="2"/>
  <c r="I265" i="4"/>
  <c r="AA268" i="2"/>
  <c r="J265" i="4"/>
  <c r="AB268" i="2"/>
  <c r="K265" i="4"/>
  <c r="U269" i="2"/>
  <c r="D266" i="4"/>
  <c r="V269" i="2"/>
  <c r="E266" i="4"/>
  <c r="W269" i="2"/>
  <c r="F266" i="4"/>
  <c r="X269" i="2"/>
  <c r="G266" i="4"/>
  <c r="Y269" i="2"/>
  <c r="H266" i="4"/>
  <c r="Z269" i="2"/>
  <c r="I266" i="4"/>
  <c r="AA269" i="2"/>
  <c r="J266" i="4"/>
  <c r="AB269" i="2"/>
  <c r="K266" i="4"/>
  <c r="U270" i="2"/>
  <c r="D267" i="4"/>
  <c r="V270" i="2"/>
  <c r="E267" i="4"/>
  <c r="W270" i="2"/>
  <c r="F267" i="4"/>
  <c r="X270" i="2"/>
  <c r="G267" i="4"/>
  <c r="Y270" i="2"/>
  <c r="H267" i="4"/>
  <c r="Z270" i="2"/>
  <c r="I267" i="4"/>
  <c r="AA270" i="2"/>
  <c r="J267" i="4"/>
  <c r="AB270" i="2"/>
  <c r="K267" i="4"/>
  <c r="U271" i="2"/>
  <c r="D268" i="4"/>
  <c r="V271" i="2"/>
  <c r="E268" i="4"/>
  <c r="W271" i="2"/>
  <c r="F268" i="4"/>
  <c r="X271" i="2"/>
  <c r="G268" i="4"/>
  <c r="Y271" i="2"/>
  <c r="H268" i="4"/>
  <c r="Z271" i="2"/>
  <c r="I268" i="4"/>
  <c r="AA271" i="2"/>
  <c r="J268" i="4"/>
  <c r="AB271" i="2"/>
  <c r="K268" i="4"/>
  <c r="U272" i="2"/>
  <c r="D269" i="4"/>
  <c r="V272" i="2"/>
  <c r="E269" i="4"/>
  <c r="W272" i="2"/>
  <c r="F269" i="4"/>
  <c r="X272" i="2"/>
  <c r="G269" i="4"/>
  <c r="Y272" i="2"/>
  <c r="H269" i="4"/>
  <c r="Z272" i="2"/>
  <c r="I269" i="4"/>
  <c r="AA272" i="2"/>
  <c r="J269" i="4"/>
  <c r="AB272" i="2"/>
  <c r="K269" i="4"/>
  <c r="U273" i="2"/>
  <c r="D270" i="4"/>
  <c r="V273" i="2"/>
  <c r="E270" i="4"/>
  <c r="W273" i="2"/>
  <c r="F270" i="4"/>
  <c r="X273" i="2"/>
  <c r="G270" i="4"/>
  <c r="Y273" i="2"/>
  <c r="H270" i="4"/>
  <c r="Z273" i="2"/>
  <c r="I270" i="4"/>
  <c r="AA273" i="2"/>
  <c r="J270" i="4"/>
  <c r="AB273" i="2"/>
  <c r="K270" i="4"/>
  <c r="U274" i="2"/>
  <c r="D271" i="4"/>
  <c r="V274" i="2"/>
  <c r="E271" i="4"/>
  <c r="W274" i="2"/>
  <c r="F271" i="4"/>
  <c r="X274" i="2"/>
  <c r="G271" i="4"/>
  <c r="Y274" i="2"/>
  <c r="H271" i="4"/>
  <c r="Z274" i="2"/>
  <c r="I271" i="4"/>
  <c r="AA274" i="2"/>
  <c r="J271" i="4"/>
  <c r="AB274" i="2"/>
  <c r="K271" i="4"/>
  <c r="U275" i="2"/>
  <c r="D272" i="4"/>
  <c r="V275" i="2"/>
  <c r="E272" i="4"/>
  <c r="W275" i="2"/>
  <c r="F272" i="4"/>
  <c r="X275" i="2"/>
  <c r="G272" i="4"/>
  <c r="Y275" i="2"/>
  <c r="H272" i="4"/>
  <c r="Z275" i="2"/>
  <c r="I272" i="4"/>
  <c r="AA275" i="2"/>
  <c r="J272" i="4"/>
  <c r="AB275" i="2"/>
  <c r="K272" i="4"/>
  <c r="U276" i="2"/>
  <c r="D273" i="4"/>
  <c r="V276" i="2"/>
  <c r="E273" i="4"/>
  <c r="W276" i="2"/>
  <c r="F273" i="4"/>
  <c r="X276" i="2"/>
  <c r="G273" i="4"/>
  <c r="Y276" i="2"/>
  <c r="H273" i="4"/>
  <c r="Z276" i="2"/>
  <c r="I273" i="4"/>
  <c r="AA276" i="2"/>
  <c r="J273" i="4"/>
  <c r="AB276" i="2"/>
  <c r="K273" i="4"/>
  <c r="U277" i="2"/>
  <c r="D274" i="4"/>
  <c r="V277" i="2"/>
  <c r="E274" i="4"/>
  <c r="W277" i="2"/>
  <c r="F274" i="4"/>
  <c r="X277" i="2"/>
  <c r="G274" i="4"/>
  <c r="Y277" i="2"/>
  <c r="H274" i="4"/>
  <c r="Z277" i="2"/>
  <c r="I274" i="4"/>
  <c r="AA277" i="2"/>
  <c r="J274" i="4"/>
  <c r="AB277" i="2"/>
  <c r="K274" i="4"/>
  <c r="U278" i="2"/>
  <c r="D275" i="4"/>
  <c r="V278" i="2"/>
  <c r="E275" i="4"/>
  <c r="W278" i="2"/>
  <c r="F275" i="4"/>
  <c r="X278" i="2"/>
  <c r="G275" i="4"/>
  <c r="Y278" i="2"/>
  <c r="H275" i="4"/>
  <c r="Z278" i="2"/>
  <c r="I275" i="4"/>
  <c r="AA278" i="2"/>
  <c r="J275" i="4"/>
  <c r="AB278" i="2"/>
  <c r="K275" i="4"/>
  <c r="U279" i="2"/>
  <c r="D276" i="4"/>
  <c r="V279" i="2"/>
  <c r="E276" i="4"/>
  <c r="W279" i="2"/>
  <c r="F276" i="4"/>
  <c r="X279" i="2"/>
  <c r="G276" i="4"/>
  <c r="Y279" i="2"/>
  <c r="H276" i="4"/>
  <c r="Z279" i="2"/>
  <c r="I276" i="4"/>
  <c r="AA279" i="2"/>
  <c r="J276" i="4"/>
  <c r="AB279" i="2"/>
  <c r="K276" i="4"/>
  <c r="U280" i="2"/>
  <c r="D277" i="4"/>
  <c r="V280" i="2"/>
  <c r="E277" i="4"/>
  <c r="W280" i="2"/>
  <c r="F277" i="4"/>
  <c r="X280" i="2"/>
  <c r="G277" i="4"/>
  <c r="Y280" i="2"/>
  <c r="H277" i="4"/>
  <c r="Z280" i="2"/>
  <c r="I277" i="4"/>
  <c r="AA280" i="2"/>
  <c r="J277" i="4"/>
  <c r="AB280" i="2"/>
  <c r="K277" i="4"/>
  <c r="U281" i="2"/>
  <c r="D278" i="4"/>
  <c r="V281" i="2"/>
  <c r="E278" i="4"/>
  <c r="W281" i="2"/>
  <c r="F278" i="4"/>
  <c r="X281" i="2"/>
  <c r="G278" i="4"/>
  <c r="Y281" i="2"/>
  <c r="H278" i="4"/>
  <c r="Z281" i="2"/>
  <c r="I278" i="4"/>
  <c r="AA281" i="2"/>
  <c r="J278" i="4"/>
  <c r="AB281" i="2"/>
  <c r="K278" i="4"/>
  <c r="U282" i="2"/>
  <c r="D279" i="4"/>
  <c r="V282" i="2"/>
  <c r="E279" i="4"/>
  <c r="W282" i="2"/>
  <c r="F279" i="4"/>
  <c r="X282" i="2"/>
  <c r="G279" i="4"/>
  <c r="Y282" i="2"/>
  <c r="H279" i="4"/>
  <c r="Z282" i="2"/>
  <c r="I279" i="4"/>
  <c r="AA282" i="2"/>
  <c r="J279" i="4"/>
  <c r="AB282" i="2"/>
  <c r="K279" i="4"/>
  <c r="U283" i="2"/>
  <c r="D280" i="4"/>
  <c r="V283" i="2"/>
  <c r="E280" i="4"/>
  <c r="W283" i="2"/>
  <c r="F280" i="4"/>
  <c r="X283" i="2"/>
  <c r="G280" i="4"/>
  <c r="Y283" i="2"/>
  <c r="H280" i="4"/>
  <c r="Z283" i="2"/>
  <c r="I280" i="4"/>
  <c r="AA283" i="2"/>
  <c r="J280" i="4"/>
  <c r="AB283" i="2"/>
  <c r="K280" i="4"/>
  <c r="U284" i="2"/>
  <c r="D281" i="4"/>
  <c r="V284" i="2"/>
  <c r="E281" i="4"/>
  <c r="W284" i="2"/>
  <c r="F281" i="4"/>
  <c r="X284" i="2"/>
  <c r="G281" i="4"/>
  <c r="Y284" i="2"/>
  <c r="H281" i="4"/>
  <c r="Z284" i="2"/>
  <c r="I281" i="4"/>
  <c r="AA284" i="2"/>
  <c r="J281" i="4"/>
  <c r="AB284" i="2"/>
  <c r="K281" i="4"/>
  <c r="U285" i="2"/>
  <c r="D282" i="4"/>
  <c r="V285" i="2"/>
  <c r="E282" i="4"/>
  <c r="W285" i="2"/>
  <c r="F282" i="4"/>
  <c r="X285" i="2"/>
  <c r="G282" i="4"/>
  <c r="Y285" i="2"/>
  <c r="H282" i="4"/>
  <c r="Z285" i="2"/>
  <c r="I282" i="4"/>
  <c r="AA285" i="2"/>
  <c r="J282" i="4"/>
  <c r="AB285" i="2"/>
  <c r="K282" i="4"/>
  <c r="U286" i="2"/>
  <c r="D283" i="4"/>
  <c r="V286" i="2"/>
  <c r="E283" i="4"/>
  <c r="W286" i="2"/>
  <c r="F283" i="4"/>
  <c r="X286" i="2"/>
  <c r="G283" i="4"/>
  <c r="Y286" i="2"/>
  <c r="H283" i="4"/>
  <c r="Z286" i="2"/>
  <c r="I283" i="4"/>
  <c r="AA286" i="2"/>
  <c r="J283" i="4"/>
  <c r="AB286" i="2"/>
  <c r="K283" i="4"/>
  <c r="U287" i="2"/>
  <c r="D284" i="4"/>
  <c r="V287" i="2"/>
  <c r="E284" i="4"/>
  <c r="W287" i="2"/>
  <c r="F284" i="4"/>
  <c r="X287" i="2"/>
  <c r="G284" i="4"/>
  <c r="Y287" i="2"/>
  <c r="H284" i="4"/>
  <c r="Z287" i="2"/>
  <c r="I284" i="4"/>
  <c r="AA287" i="2"/>
  <c r="J284" i="4"/>
  <c r="AB287" i="2"/>
  <c r="K284" i="4"/>
  <c r="U288" i="2"/>
  <c r="D285" i="4"/>
  <c r="V288" i="2"/>
  <c r="E285" i="4"/>
  <c r="W288" i="2"/>
  <c r="F285" i="4"/>
  <c r="X288" i="2"/>
  <c r="G285" i="4"/>
  <c r="Y288" i="2"/>
  <c r="H285" i="4"/>
  <c r="Z288" i="2"/>
  <c r="I285" i="4"/>
  <c r="AA288" i="2"/>
  <c r="J285" i="4"/>
  <c r="AB288" i="2"/>
  <c r="K285" i="4"/>
  <c r="U289" i="2"/>
  <c r="D286" i="4"/>
  <c r="V289" i="2"/>
  <c r="E286" i="4"/>
  <c r="W289" i="2"/>
  <c r="F286" i="4"/>
  <c r="X289" i="2"/>
  <c r="G286" i="4"/>
  <c r="Y289" i="2"/>
  <c r="H286" i="4"/>
  <c r="Z289" i="2"/>
  <c r="I286" i="4"/>
  <c r="AA289" i="2"/>
  <c r="J286" i="4"/>
  <c r="AB289" i="2"/>
  <c r="K286" i="4"/>
  <c r="U290" i="2"/>
  <c r="D287" i="4"/>
  <c r="V290" i="2"/>
  <c r="E287" i="4"/>
  <c r="W290" i="2"/>
  <c r="F287" i="4"/>
  <c r="X290" i="2"/>
  <c r="G287" i="4"/>
  <c r="Y290" i="2"/>
  <c r="H287" i="4"/>
  <c r="Z290" i="2"/>
  <c r="I287" i="4"/>
  <c r="AA290" i="2"/>
  <c r="J287" i="4"/>
  <c r="AB290" i="2"/>
  <c r="K287" i="4"/>
  <c r="U291" i="2"/>
  <c r="D288" i="4"/>
  <c r="V291" i="2"/>
  <c r="E288" i="4"/>
  <c r="W291" i="2"/>
  <c r="F288" i="4"/>
  <c r="X291" i="2"/>
  <c r="G288" i="4"/>
  <c r="Y291" i="2"/>
  <c r="H288" i="4"/>
  <c r="Z291" i="2"/>
  <c r="I288" i="4"/>
  <c r="AA291" i="2"/>
  <c r="J288" i="4"/>
  <c r="AB291" i="2"/>
  <c r="K288" i="4"/>
  <c r="U292" i="2"/>
  <c r="D289" i="4"/>
  <c r="V292" i="2"/>
  <c r="E289" i="4"/>
  <c r="W292" i="2"/>
  <c r="F289" i="4"/>
  <c r="X292" i="2"/>
  <c r="G289" i="4"/>
  <c r="Y292" i="2"/>
  <c r="H289" i="4"/>
  <c r="Z292" i="2"/>
  <c r="I289" i="4"/>
  <c r="AA292" i="2"/>
  <c r="J289" i="4"/>
  <c r="AB292" i="2"/>
  <c r="K289" i="4"/>
  <c r="U293" i="2"/>
  <c r="D290" i="4"/>
  <c r="V293" i="2"/>
  <c r="E290" i="4"/>
  <c r="W293" i="2"/>
  <c r="F290" i="4"/>
  <c r="X293" i="2"/>
  <c r="G290" i="4"/>
  <c r="Y293" i="2"/>
  <c r="H290" i="4"/>
  <c r="Z293" i="2"/>
  <c r="I290" i="4"/>
  <c r="AA293" i="2"/>
  <c r="J290" i="4"/>
  <c r="AB293" i="2"/>
  <c r="K290" i="4"/>
  <c r="U294" i="2"/>
  <c r="D291" i="4"/>
  <c r="V294" i="2"/>
  <c r="E291" i="4"/>
  <c r="W294" i="2"/>
  <c r="F291" i="4"/>
  <c r="X294" i="2"/>
  <c r="G291" i="4"/>
  <c r="Y294" i="2"/>
  <c r="H291" i="4"/>
  <c r="Z294" i="2"/>
  <c r="I291" i="4"/>
  <c r="AA294" i="2"/>
  <c r="J291" i="4"/>
  <c r="AB294" i="2"/>
  <c r="K291" i="4"/>
  <c r="U295" i="2"/>
  <c r="D292" i="4"/>
  <c r="V295" i="2"/>
  <c r="E292" i="4"/>
  <c r="W295" i="2"/>
  <c r="F292" i="4"/>
  <c r="X295" i="2"/>
  <c r="G292" i="4"/>
  <c r="Y295" i="2"/>
  <c r="H292" i="4"/>
  <c r="Z295" i="2"/>
  <c r="I292" i="4"/>
  <c r="AA295" i="2"/>
  <c r="J292" i="4"/>
  <c r="AB295" i="2"/>
  <c r="K292" i="4"/>
  <c r="U296" i="2"/>
  <c r="D293" i="4"/>
  <c r="V296" i="2"/>
  <c r="E293" i="4"/>
  <c r="W296" i="2"/>
  <c r="F293" i="4"/>
  <c r="X296" i="2"/>
  <c r="G293" i="4"/>
  <c r="Y296" i="2"/>
  <c r="H293" i="4"/>
  <c r="Z296" i="2"/>
  <c r="I293" i="4"/>
  <c r="AA296" i="2"/>
  <c r="J293" i="4"/>
  <c r="AB296" i="2"/>
  <c r="K293" i="4"/>
  <c r="U297" i="2"/>
  <c r="D294" i="4"/>
  <c r="V297" i="2"/>
  <c r="E294" i="4"/>
  <c r="W297" i="2"/>
  <c r="F294" i="4"/>
  <c r="X297" i="2"/>
  <c r="G294" i="4"/>
  <c r="Y297" i="2"/>
  <c r="H294" i="4"/>
  <c r="Z297" i="2"/>
  <c r="I294" i="4"/>
  <c r="AA297" i="2"/>
  <c r="J294" i="4"/>
  <c r="AB297" i="2"/>
  <c r="K294" i="4"/>
  <c r="U298" i="2"/>
  <c r="D295" i="4"/>
  <c r="V298" i="2"/>
  <c r="E295" i="4"/>
  <c r="W298" i="2"/>
  <c r="F295" i="4"/>
  <c r="X298" i="2"/>
  <c r="G295" i="4"/>
  <c r="Y298" i="2"/>
  <c r="H295" i="4"/>
  <c r="Z298" i="2"/>
  <c r="I295" i="4"/>
  <c r="AA298" i="2"/>
  <c r="J295" i="4"/>
  <c r="AB298" i="2"/>
  <c r="K295" i="4"/>
  <c r="U299" i="2"/>
  <c r="D296" i="4"/>
  <c r="V299" i="2"/>
  <c r="E296" i="4"/>
  <c r="W299" i="2"/>
  <c r="F296" i="4"/>
  <c r="X299" i="2"/>
  <c r="G296" i="4"/>
  <c r="Y299" i="2"/>
  <c r="H296" i="4"/>
  <c r="Z299" i="2"/>
  <c r="I296" i="4"/>
  <c r="AA299" i="2"/>
  <c r="J296" i="4"/>
  <c r="AB299" i="2"/>
  <c r="K296" i="4"/>
  <c r="U300" i="2"/>
  <c r="D297" i="4"/>
  <c r="V300" i="2"/>
  <c r="E297" i="4"/>
  <c r="W300" i="2"/>
  <c r="F297" i="4"/>
  <c r="X300" i="2"/>
  <c r="G297" i="4"/>
  <c r="Y300" i="2"/>
  <c r="H297" i="4"/>
  <c r="Z300" i="2"/>
  <c r="I297" i="4"/>
  <c r="AA300" i="2"/>
  <c r="J297" i="4"/>
  <c r="AB300" i="2"/>
  <c r="K297" i="4"/>
  <c r="U301" i="2"/>
  <c r="D298" i="4"/>
  <c r="V301" i="2"/>
  <c r="E298" i="4"/>
  <c r="W301" i="2"/>
  <c r="F298" i="4"/>
  <c r="X301" i="2"/>
  <c r="G298" i="4"/>
  <c r="Y301" i="2"/>
  <c r="H298" i="4"/>
  <c r="Z301" i="2"/>
  <c r="I298" i="4"/>
  <c r="AA301" i="2"/>
  <c r="J298" i="4"/>
  <c r="AB301" i="2"/>
  <c r="K298" i="4"/>
  <c r="U302" i="2"/>
  <c r="D299" i="4"/>
  <c r="V302" i="2"/>
  <c r="E299" i="4"/>
  <c r="W302" i="2"/>
  <c r="F299" i="4"/>
  <c r="X302" i="2"/>
  <c r="G299" i="4"/>
  <c r="Y302" i="2"/>
  <c r="H299" i="4"/>
  <c r="Z302" i="2"/>
  <c r="I299" i="4"/>
  <c r="AA302" i="2"/>
  <c r="J299" i="4"/>
  <c r="AB302" i="2"/>
  <c r="K299" i="4"/>
  <c r="U303" i="2"/>
  <c r="D300" i="4"/>
  <c r="V303" i="2"/>
  <c r="E300" i="4"/>
  <c r="W303" i="2"/>
  <c r="F300" i="4"/>
  <c r="X303" i="2"/>
  <c r="G300" i="4"/>
  <c r="Y303" i="2"/>
  <c r="H300" i="4"/>
  <c r="Z303" i="2"/>
  <c r="I300" i="4"/>
  <c r="AA303" i="2"/>
  <c r="J300" i="4"/>
  <c r="AB303" i="2"/>
  <c r="K300" i="4"/>
  <c r="U304" i="2"/>
  <c r="D301" i="4"/>
  <c r="V304" i="2"/>
  <c r="E301" i="4"/>
  <c r="W304" i="2"/>
  <c r="F301" i="4"/>
  <c r="X304" i="2"/>
  <c r="G301" i="4"/>
  <c r="Y304" i="2"/>
  <c r="H301" i="4"/>
  <c r="Z304" i="2"/>
  <c r="I301" i="4"/>
  <c r="AA304" i="2"/>
  <c r="J301" i="4"/>
  <c r="AB304" i="2"/>
  <c r="K301" i="4"/>
  <c r="U305" i="2"/>
  <c r="D302" i="4"/>
  <c r="V305" i="2"/>
  <c r="E302" i="4"/>
  <c r="W305" i="2"/>
  <c r="F302" i="4"/>
  <c r="X305" i="2"/>
  <c r="G302" i="4"/>
  <c r="Y305" i="2"/>
  <c r="H302" i="4"/>
  <c r="Z305" i="2"/>
  <c r="I302" i="4"/>
  <c r="AA305" i="2"/>
  <c r="J302" i="4"/>
  <c r="AB305" i="2"/>
  <c r="K302" i="4"/>
  <c r="U306" i="2"/>
  <c r="D303" i="4"/>
  <c r="V306" i="2"/>
  <c r="E303" i="4"/>
  <c r="W306" i="2"/>
  <c r="F303" i="4"/>
  <c r="X306" i="2"/>
  <c r="G303" i="4"/>
  <c r="Y306" i="2"/>
  <c r="H303" i="4"/>
  <c r="Z306" i="2"/>
  <c r="I303" i="4"/>
  <c r="AA306" i="2"/>
  <c r="J303" i="4"/>
  <c r="AB306" i="2"/>
  <c r="K303" i="4"/>
  <c r="U307" i="2"/>
  <c r="D304" i="4"/>
  <c r="V307" i="2"/>
  <c r="E304" i="4"/>
  <c r="W307" i="2"/>
  <c r="F304" i="4"/>
  <c r="X307" i="2"/>
  <c r="G304" i="4"/>
  <c r="Y307" i="2"/>
  <c r="H304" i="4"/>
  <c r="Z307" i="2"/>
  <c r="I304" i="4"/>
  <c r="AA307" i="2"/>
  <c r="J304" i="4"/>
  <c r="AB307" i="2"/>
  <c r="K304" i="4"/>
  <c r="U308" i="2"/>
  <c r="D305" i="4"/>
  <c r="V308" i="2"/>
  <c r="E305" i="4"/>
  <c r="W308" i="2"/>
  <c r="F305" i="4"/>
  <c r="X308" i="2"/>
  <c r="G305" i="4"/>
  <c r="Y308" i="2"/>
  <c r="H305" i="4"/>
  <c r="Z308" i="2"/>
  <c r="I305" i="4"/>
  <c r="AA308" i="2"/>
  <c r="J305" i="4"/>
  <c r="AB308" i="2"/>
  <c r="K305" i="4"/>
  <c r="U309" i="2"/>
  <c r="D306" i="4"/>
  <c r="V309" i="2"/>
  <c r="E306" i="4"/>
  <c r="W309" i="2"/>
  <c r="F306" i="4"/>
  <c r="X309" i="2"/>
  <c r="G306" i="4"/>
  <c r="Y309" i="2"/>
  <c r="H306" i="4"/>
  <c r="Z309" i="2"/>
  <c r="I306" i="4"/>
  <c r="AA309" i="2"/>
  <c r="J306" i="4"/>
  <c r="AB309" i="2"/>
  <c r="K306" i="4"/>
  <c r="U310" i="2"/>
  <c r="D307" i="4"/>
  <c r="V310" i="2"/>
  <c r="E307" i="4"/>
  <c r="W310" i="2"/>
  <c r="F307" i="4"/>
  <c r="X310" i="2"/>
  <c r="G307" i="4"/>
  <c r="Y310" i="2"/>
  <c r="H307" i="4"/>
  <c r="Z310" i="2"/>
  <c r="I307" i="4"/>
  <c r="AA310" i="2"/>
  <c r="J307" i="4"/>
  <c r="AB310" i="2"/>
  <c r="K307" i="4"/>
  <c r="U311" i="2"/>
  <c r="D308" i="4"/>
  <c r="V311" i="2"/>
  <c r="E308" i="4"/>
  <c r="W311" i="2"/>
  <c r="F308" i="4"/>
  <c r="X311" i="2"/>
  <c r="G308" i="4"/>
  <c r="Y311" i="2"/>
  <c r="H308" i="4"/>
  <c r="Z311" i="2"/>
  <c r="I308" i="4"/>
  <c r="AA311" i="2"/>
  <c r="J308" i="4"/>
  <c r="AB311" i="2"/>
  <c r="K308" i="4"/>
  <c r="U312" i="2"/>
  <c r="D309" i="4"/>
  <c r="V312" i="2"/>
  <c r="E309" i="4"/>
  <c r="W312" i="2"/>
  <c r="F309" i="4"/>
  <c r="X312" i="2"/>
  <c r="G309" i="4"/>
  <c r="Y312" i="2"/>
  <c r="H309" i="4"/>
  <c r="Z312" i="2"/>
  <c r="I309" i="4"/>
  <c r="AA312" i="2"/>
  <c r="J309" i="4"/>
  <c r="AB312" i="2"/>
  <c r="K309" i="4"/>
  <c r="U313" i="2"/>
  <c r="D310" i="4"/>
  <c r="V313" i="2"/>
  <c r="E310" i="4"/>
  <c r="W313" i="2"/>
  <c r="F310" i="4"/>
  <c r="X313" i="2"/>
  <c r="G310" i="4"/>
  <c r="Y313" i="2"/>
  <c r="H310" i="4"/>
  <c r="Z313" i="2"/>
  <c r="I310" i="4"/>
  <c r="AA313" i="2"/>
  <c r="J310" i="4"/>
  <c r="AB313" i="2"/>
  <c r="K310" i="4"/>
  <c r="U314" i="2"/>
  <c r="D311" i="4"/>
  <c r="V314" i="2"/>
  <c r="E311" i="4"/>
  <c r="W314" i="2"/>
  <c r="F311" i="4"/>
  <c r="X314" i="2"/>
  <c r="G311" i="4"/>
  <c r="Y314" i="2"/>
  <c r="H311" i="4"/>
  <c r="Z314" i="2"/>
  <c r="I311" i="4"/>
  <c r="AA314" i="2"/>
  <c r="J311" i="4"/>
  <c r="AB314" i="2"/>
  <c r="K311" i="4"/>
  <c r="U315" i="2"/>
  <c r="D312" i="4"/>
  <c r="V315" i="2"/>
  <c r="E312" i="4"/>
  <c r="W315" i="2"/>
  <c r="F312" i="4"/>
  <c r="X315" i="2"/>
  <c r="G312" i="4"/>
  <c r="Y315" i="2"/>
  <c r="H312" i="4"/>
  <c r="Z315" i="2"/>
  <c r="I312" i="4"/>
  <c r="AA315" i="2"/>
  <c r="J312" i="4"/>
  <c r="AB315" i="2"/>
  <c r="K312" i="4"/>
  <c r="U316" i="2"/>
  <c r="D313" i="4"/>
  <c r="V316" i="2"/>
  <c r="E313" i="4"/>
  <c r="W316" i="2"/>
  <c r="F313" i="4"/>
  <c r="X316" i="2"/>
  <c r="G313" i="4"/>
  <c r="Y316" i="2"/>
  <c r="H313" i="4"/>
  <c r="Z316" i="2"/>
  <c r="I313" i="4"/>
  <c r="AA316" i="2"/>
  <c r="J313" i="4"/>
  <c r="AB316" i="2"/>
  <c r="K313" i="4"/>
  <c r="U317" i="2"/>
  <c r="D314" i="4"/>
  <c r="V317" i="2"/>
  <c r="E314" i="4"/>
  <c r="W317" i="2"/>
  <c r="F314" i="4"/>
  <c r="X317" i="2"/>
  <c r="G314" i="4"/>
  <c r="Y317" i="2"/>
  <c r="H314" i="4"/>
  <c r="Z317" i="2"/>
  <c r="I314" i="4"/>
  <c r="AA317" i="2"/>
  <c r="J314" i="4"/>
  <c r="AB317" i="2"/>
  <c r="K314" i="4"/>
  <c r="U318" i="2"/>
  <c r="D315" i="4"/>
  <c r="V318" i="2"/>
  <c r="E315" i="4"/>
  <c r="W318" i="2"/>
  <c r="F315" i="4"/>
  <c r="X318" i="2"/>
  <c r="G315" i="4"/>
  <c r="Y318" i="2"/>
  <c r="H315" i="4"/>
  <c r="Z318" i="2"/>
  <c r="I315" i="4"/>
  <c r="AA318" i="2"/>
  <c r="J315" i="4"/>
  <c r="AB318" i="2"/>
  <c r="K315" i="4"/>
  <c r="U319" i="2"/>
  <c r="D316" i="4"/>
  <c r="V319" i="2"/>
  <c r="E316" i="4"/>
  <c r="W319" i="2"/>
  <c r="F316" i="4"/>
  <c r="X319" i="2"/>
  <c r="G316" i="4"/>
  <c r="Y319" i="2"/>
  <c r="H316" i="4"/>
  <c r="Z319" i="2"/>
  <c r="I316" i="4"/>
  <c r="AA319" i="2"/>
  <c r="J316" i="4"/>
  <c r="AB319" i="2"/>
  <c r="K316" i="4"/>
  <c r="U320" i="2"/>
  <c r="D317" i="4"/>
  <c r="V320" i="2"/>
  <c r="E317" i="4"/>
  <c r="W320" i="2"/>
  <c r="F317" i="4"/>
  <c r="X320" i="2"/>
  <c r="G317" i="4"/>
  <c r="Y320" i="2"/>
  <c r="H317" i="4"/>
  <c r="Z320" i="2"/>
  <c r="I317" i="4"/>
  <c r="AA320" i="2"/>
  <c r="J317" i="4"/>
  <c r="AB320" i="2"/>
  <c r="K317" i="4"/>
  <c r="U321" i="2"/>
  <c r="D318" i="4"/>
  <c r="V321" i="2"/>
  <c r="E318" i="4"/>
  <c r="W321" i="2"/>
  <c r="F318" i="4"/>
  <c r="X321" i="2"/>
  <c r="G318" i="4"/>
  <c r="Y321" i="2"/>
  <c r="H318" i="4"/>
  <c r="Z321" i="2"/>
  <c r="I318" i="4"/>
  <c r="AA321" i="2"/>
  <c r="J318" i="4"/>
  <c r="AB321" i="2"/>
  <c r="K318" i="4"/>
  <c r="U322" i="2"/>
  <c r="D319" i="4"/>
  <c r="V322" i="2"/>
  <c r="E319" i="4"/>
  <c r="W322" i="2"/>
  <c r="F319" i="4"/>
  <c r="X322" i="2"/>
  <c r="G319" i="4"/>
  <c r="Y322" i="2"/>
  <c r="H319" i="4"/>
  <c r="Z322" i="2"/>
  <c r="I319" i="4"/>
  <c r="AA322" i="2"/>
  <c r="J319" i="4"/>
  <c r="AB322" i="2"/>
  <c r="K319" i="4"/>
  <c r="U323" i="2"/>
  <c r="D320" i="4"/>
  <c r="V323" i="2"/>
  <c r="E320" i="4"/>
  <c r="W323" i="2"/>
  <c r="F320" i="4"/>
  <c r="X323" i="2"/>
  <c r="G320" i="4"/>
  <c r="Y323" i="2"/>
  <c r="H320" i="4"/>
  <c r="Z323" i="2"/>
  <c r="I320" i="4"/>
  <c r="AA323" i="2"/>
  <c r="J320" i="4"/>
  <c r="AB323" i="2"/>
  <c r="K320" i="4"/>
  <c r="U324" i="2"/>
  <c r="D321" i="4"/>
  <c r="V324" i="2"/>
  <c r="E321" i="4"/>
  <c r="W324" i="2"/>
  <c r="F321" i="4"/>
  <c r="X324" i="2"/>
  <c r="G321" i="4"/>
  <c r="Y324" i="2"/>
  <c r="H321" i="4"/>
  <c r="Z324" i="2"/>
  <c r="I321" i="4"/>
  <c r="AA324" i="2"/>
  <c r="J321" i="4"/>
  <c r="AB324" i="2"/>
  <c r="K321" i="4"/>
  <c r="U325" i="2"/>
  <c r="D322" i="4"/>
  <c r="V325" i="2"/>
  <c r="E322" i="4"/>
  <c r="W325" i="2"/>
  <c r="F322" i="4"/>
  <c r="X325" i="2"/>
  <c r="G322" i="4"/>
  <c r="Y325" i="2"/>
  <c r="H322" i="4"/>
  <c r="Z325" i="2"/>
  <c r="I322" i="4"/>
  <c r="AA325" i="2"/>
  <c r="J322" i="4"/>
  <c r="AB325" i="2"/>
  <c r="K322" i="4"/>
  <c r="U326" i="2"/>
  <c r="D323" i="4"/>
  <c r="V326" i="2"/>
  <c r="E323" i="4"/>
  <c r="W326" i="2"/>
  <c r="F323" i="4"/>
  <c r="X326" i="2"/>
  <c r="G323" i="4"/>
  <c r="Y326" i="2"/>
  <c r="H323" i="4"/>
  <c r="Z326" i="2"/>
  <c r="I323" i="4"/>
  <c r="AA326" i="2"/>
  <c r="J323" i="4"/>
  <c r="AB326" i="2"/>
  <c r="K323" i="4"/>
  <c r="U327" i="2"/>
  <c r="D324" i="4"/>
  <c r="V327" i="2"/>
  <c r="E324" i="4"/>
  <c r="W327" i="2"/>
  <c r="F324" i="4"/>
  <c r="X327" i="2"/>
  <c r="G324" i="4"/>
  <c r="Y327" i="2"/>
  <c r="H324" i="4"/>
  <c r="Z327" i="2"/>
  <c r="I324" i="4"/>
  <c r="AA327" i="2"/>
  <c r="J324" i="4"/>
  <c r="AB327" i="2"/>
  <c r="K324" i="4"/>
  <c r="U328" i="2"/>
  <c r="D325" i="4"/>
  <c r="V328" i="2"/>
  <c r="E325" i="4"/>
  <c r="W328" i="2"/>
  <c r="F325" i="4"/>
  <c r="X328" i="2"/>
  <c r="G325" i="4"/>
  <c r="Y328" i="2"/>
  <c r="H325" i="4"/>
  <c r="Z328" i="2"/>
  <c r="I325" i="4"/>
  <c r="AA328" i="2"/>
  <c r="J325" i="4"/>
  <c r="AB328" i="2"/>
  <c r="K325" i="4"/>
  <c r="U329" i="2"/>
  <c r="D326" i="4"/>
  <c r="V329" i="2"/>
  <c r="E326" i="4"/>
  <c r="W329" i="2"/>
  <c r="F326" i="4"/>
  <c r="X329" i="2"/>
  <c r="G326" i="4"/>
  <c r="Y329" i="2"/>
  <c r="H326" i="4"/>
  <c r="Z329" i="2"/>
  <c r="I326" i="4"/>
  <c r="AA329" i="2"/>
  <c r="J326" i="4"/>
  <c r="AB329" i="2"/>
  <c r="K326" i="4"/>
  <c r="U330" i="2"/>
  <c r="D327" i="4"/>
  <c r="V330" i="2"/>
  <c r="E327" i="4"/>
  <c r="W330" i="2"/>
  <c r="F327" i="4"/>
  <c r="X330" i="2"/>
  <c r="G327" i="4"/>
  <c r="Y330" i="2"/>
  <c r="H327" i="4"/>
  <c r="Z330" i="2"/>
  <c r="I327" i="4"/>
  <c r="AA330" i="2"/>
  <c r="J327" i="4"/>
  <c r="AB330" i="2"/>
  <c r="K327" i="4"/>
  <c r="U331" i="2"/>
  <c r="D328" i="4"/>
  <c r="V331" i="2"/>
  <c r="E328" i="4"/>
  <c r="W331" i="2"/>
  <c r="F328" i="4"/>
  <c r="X331" i="2"/>
  <c r="G328" i="4"/>
  <c r="Y331" i="2"/>
  <c r="H328" i="4"/>
  <c r="Z331" i="2"/>
  <c r="I328" i="4"/>
  <c r="AA331" i="2"/>
  <c r="J328" i="4"/>
  <c r="AB331" i="2"/>
  <c r="K328" i="4"/>
  <c r="U332" i="2"/>
  <c r="D329" i="4"/>
  <c r="V332" i="2"/>
  <c r="E329" i="4"/>
  <c r="W332" i="2"/>
  <c r="F329" i="4"/>
  <c r="X332" i="2"/>
  <c r="G329" i="4"/>
  <c r="Y332" i="2"/>
  <c r="H329" i="4"/>
  <c r="Z332" i="2"/>
  <c r="I329" i="4"/>
  <c r="AA332" i="2"/>
  <c r="J329" i="4"/>
  <c r="AB332" i="2"/>
  <c r="K329" i="4"/>
  <c r="U333" i="2"/>
  <c r="D330" i="4"/>
  <c r="V333" i="2"/>
  <c r="E330" i="4"/>
  <c r="W333" i="2"/>
  <c r="F330" i="4"/>
  <c r="X333" i="2"/>
  <c r="G330" i="4"/>
  <c r="Y333" i="2"/>
  <c r="H330" i="4"/>
  <c r="Z333" i="2"/>
  <c r="I330" i="4"/>
  <c r="AA333" i="2"/>
  <c r="J330" i="4"/>
  <c r="AB333" i="2"/>
  <c r="K330" i="4"/>
  <c r="U334" i="2"/>
  <c r="D331" i="4"/>
  <c r="V334" i="2"/>
  <c r="E331" i="4"/>
  <c r="W334" i="2"/>
  <c r="F331" i="4"/>
  <c r="X334" i="2"/>
  <c r="G331" i="4"/>
  <c r="Y334" i="2"/>
  <c r="H331" i="4"/>
  <c r="Z334" i="2"/>
  <c r="I331" i="4"/>
  <c r="AA334" i="2"/>
  <c r="J331" i="4"/>
  <c r="AB334" i="2"/>
  <c r="K331" i="4"/>
  <c r="U335" i="2"/>
  <c r="D332" i="4"/>
  <c r="V335" i="2"/>
  <c r="E332" i="4"/>
  <c r="W335" i="2"/>
  <c r="F332" i="4"/>
  <c r="X335" i="2"/>
  <c r="G332" i="4"/>
  <c r="Y335" i="2"/>
  <c r="H332" i="4"/>
  <c r="Z335" i="2"/>
  <c r="I332" i="4"/>
  <c r="AA335" i="2"/>
  <c r="J332" i="4"/>
  <c r="AB335" i="2"/>
  <c r="K332" i="4"/>
  <c r="U336" i="2"/>
  <c r="D333" i="4"/>
  <c r="V336" i="2"/>
  <c r="E333" i="4"/>
  <c r="W336" i="2"/>
  <c r="F333" i="4"/>
  <c r="X336" i="2"/>
  <c r="G333" i="4"/>
  <c r="Y336" i="2"/>
  <c r="H333" i="4"/>
  <c r="Z336" i="2"/>
  <c r="I333" i="4"/>
  <c r="AA336" i="2"/>
  <c r="J333" i="4"/>
  <c r="AB336" i="2"/>
  <c r="K333" i="4"/>
  <c r="U337" i="2"/>
  <c r="D334" i="4"/>
  <c r="V337" i="2"/>
  <c r="E334" i="4"/>
  <c r="W337" i="2"/>
  <c r="F334" i="4"/>
  <c r="X337" i="2"/>
  <c r="G334" i="4"/>
  <c r="Y337" i="2"/>
  <c r="H334" i="4"/>
  <c r="Z337" i="2"/>
  <c r="I334" i="4"/>
  <c r="AA337" i="2"/>
  <c r="J334" i="4"/>
  <c r="AB337" i="2"/>
  <c r="K334" i="4"/>
  <c r="U338" i="2"/>
  <c r="D335" i="4"/>
  <c r="V338" i="2"/>
  <c r="E335" i="4"/>
  <c r="W338" i="2"/>
  <c r="F335" i="4"/>
  <c r="X338" i="2"/>
  <c r="G335" i="4"/>
  <c r="Y338" i="2"/>
  <c r="H335" i="4"/>
  <c r="Z338" i="2"/>
  <c r="I335" i="4"/>
  <c r="AA338" i="2"/>
  <c r="J335" i="4"/>
  <c r="AB338" i="2"/>
  <c r="K335" i="4"/>
  <c r="U339" i="2"/>
  <c r="D336" i="4"/>
  <c r="V339" i="2"/>
  <c r="E336" i="4"/>
  <c r="W339" i="2"/>
  <c r="F336" i="4"/>
  <c r="X339" i="2"/>
  <c r="G336" i="4"/>
  <c r="Y339" i="2"/>
  <c r="H336" i="4"/>
  <c r="Z339" i="2"/>
  <c r="I336" i="4"/>
  <c r="AA339" i="2"/>
  <c r="J336" i="4"/>
  <c r="AB339" i="2"/>
  <c r="K336" i="4"/>
  <c r="U340" i="2"/>
  <c r="D337" i="4"/>
  <c r="V340" i="2"/>
  <c r="E337" i="4"/>
  <c r="W340" i="2"/>
  <c r="F337" i="4"/>
  <c r="X340" i="2"/>
  <c r="G337" i="4"/>
  <c r="Y340" i="2"/>
  <c r="H337" i="4"/>
  <c r="Z340" i="2"/>
  <c r="I337" i="4"/>
  <c r="AA340" i="2"/>
  <c r="J337" i="4"/>
  <c r="AB340" i="2"/>
  <c r="K337" i="4"/>
  <c r="U341" i="2"/>
  <c r="D338" i="4"/>
  <c r="V341" i="2"/>
  <c r="E338" i="4"/>
  <c r="W341" i="2"/>
  <c r="F338" i="4"/>
  <c r="X341" i="2"/>
  <c r="G338" i="4"/>
  <c r="Y341" i="2"/>
  <c r="H338" i="4"/>
  <c r="Z341" i="2"/>
  <c r="I338" i="4"/>
  <c r="AA341" i="2"/>
  <c r="J338" i="4"/>
  <c r="AB341" i="2"/>
  <c r="K338" i="4"/>
  <c r="U342" i="2"/>
  <c r="D339" i="4"/>
  <c r="V342" i="2"/>
  <c r="E339" i="4"/>
  <c r="W342" i="2"/>
  <c r="F339" i="4"/>
  <c r="X342" i="2"/>
  <c r="G339" i="4"/>
  <c r="Y342" i="2"/>
  <c r="H339" i="4"/>
  <c r="Z342" i="2"/>
  <c r="I339" i="4"/>
  <c r="AA342" i="2"/>
  <c r="J339" i="4"/>
  <c r="AB342" i="2"/>
  <c r="K339" i="4"/>
  <c r="U343" i="2"/>
  <c r="D340" i="4"/>
  <c r="V343" i="2"/>
  <c r="E340" i="4"/>
  <c r="W343" i="2"/>
  <c r="F340" i="4"/>
  <c r="X343" i="2"/>
  <c r="G340" i="4"/>
  <c r="Y343" i="2"/>
  <c r="H340" i="4"/>
  <c r="Z343" i="2"/>
  <c r="I340" i="4"/>
  <c r="AA343" i="2"/>
  <c r="J340" i="4"/>
  <c r="AB343" i="2"/>
  <c r="K340" i="4"/>
  <c r="U344" i="2"/>
  <c r="D341" i="4"/>
  <c r="V344" i="2"/>
  <c r="E341" i="4"/>
  <c r="W344" i="2"/>
  <c r="F341" i="4"/>
  <c r="X344" i="2"/>
  <c r="G341" i="4"/>
  <c r="Y344" i="2"/>
  <c r="H341" i="4"/>
  <c r="Z344" i="2"/>
  <c r="I341" i="4"/>
  <c r="AA344" i="2"/>
  <c r="J341" i="4"/>
  <c r="AB344" i="2"/>
  <c r="K341" i="4"/>
  <c r="U345" i="2"/>
  <c r="D342" i="4"/>
  <c r="V345" i="2"/>
  <c r="E342" i="4"/>
  <c r="W345" i="2"/>
  <c r="F342" i="4"/>
  <c r="X345" i="2"/>
  <c r="G342" i="4"/>
  <c r="Y345" i="2"/>
  <c r="H342" i="4"/>
  <c r="Z345" i="2"/>
  <c r="I342" i="4"/>
  <c r="AA345" i="2"/>
  <c r="J342" i="4"/>
  <c r="AB345" i="2"/>
  <c r="K342" i="4"/>
  <c r="U346" i="2"/>
  <c r="D343" i="4"/>
  <c r="V346" i="2"/>
  <c r="E343" i="4"/>
  <c r="W346" i="2"/>
  <c r="F343" i="4"/>
  <c r="X346" i="2"/>
  <c r="G343" i="4"/>
  <c r="Y346" i="2"/>
  <c r="H343" i="4"/>
  <c r="Z346" i="2"/>
  <c r="I343" i="4"/>
  <c r="AA346" i="2"/>
  <c r="J343" i="4"/>
  <c r="AB346" i="2"/>
  <c r="K343" i="4"/>
  <c r="U347" i="2"/>
  <c r="D344" i="4"/>
  <c r="V347" i="2"/>
  <c r="E344" i="4"/>
  <c r="W347" i="2"/>
  <c r="F344" i="4"/>
  <c r="X347" i="2"/>
  <c r="G344" i="4"/>
  <c r="Y347" i="2"/>
  <c r="H344" i="4"/>
  <c r="Z347" i="2"/>
  <c r="I344" i="4"/>
  <c r="AA347" i="2"/>
  <c r="J344" i="4"/>
  <c r="AB347" i="2"/>
  <c r="K344" i="4"/>
  <c r="U348" i="2"/>
  <c r="D345" i="4"/>
  <c r="V348" i="2"/>
  <c r="E345" i="4"/>
  <c r="W348" i="2"/>
  <c r="F345" i="4"/>
  <c r="X348" i="2"/>
  <c r="G345" i="4"/>
  <c r="Y348" i="2"/>
  <c r="H345" i="4"/>
  <c r="Z348" i="2"/>
  <c r="I345" i="4"/>
  <c r="AA348" i="2"/>
  <c r="J345" i="4"/>
  <c r="AB348" i="2"/>
  <c r="K345" i="4"/>
  <c r="U349" i="2"/>
  <c r="D346" i="4"/>
  <c r="V349" i="2"/>
  <c r="E346" i="4"/>
  <c r="W349" i="2"/>
  <c r="F346" i="4"/>
  <c r="X349" i="2"/>
  <c r="G346" i="4"/>
  <c r="Y349" i="2"/>
  <c r="H346" i="4"/>
  <c r="Z349" i="2"/>
  <c r="I346" i="4"/>
  <c r="AA349" i="2"/>
  <c r="J346" i="4"/>
  <c r="AB349" i="2"/>
  <c r="K346" i="4"/>
  <c r="U350" i="2"/>
  <c r="D347" i="4"/>
  <c r="V350" i="2"/>
  <c r="E347" i="4"/>
  <c r="W350" i="2"/>
  <c r="F347" i="4"/>
  <c r="X350" i="2"/>
  <c r="G347" i="4"/>
  <c r="Y350" i="2"/>
  <c r="H347" i="4"/>
  <c r="Z350" i="2"/>
  <c r="I347" i="4"/>
  <c r="AA350" i="2"/>
  <c r="J347" i="4"/>
  <c r="AB350" i="2"/>
  <c r="K347" i="4"/>
  <c r="U351" i="2"/>
  <c r="D348" i="4"/>
  <c r="V351" i="2"/>
  <c r="E348" i="4"/>
  <c r="W351" i="2"/>
  <c r="F348" i="4"/>
  <c r="X351" i="2"/>
  <c r="G348" i="4"/>
  <c r="Y351" i="2"/>
  <c r="H348" i="4"/>
  <c r="Z351" i="2"/>
  <c r="I348" i="4"/>
  <c r="AA351" i="2"/>
  <c r="J348" i="4"/>
  <c r="AB351" i="2"/>
  <c r="K348" i="4"/>
  <c r="U352" i="2"/>
  <c r="D349" i="4"/>
  <c r="V352" i="2"/>
  <c r="E349" i="4"/>
  <c r="W352" i="2"/>
  <c r="F349" i="4"/>
  <c r="X352" i="2"/>
  <c r="G349" i="4"/>
  <c r="Y352" i="2"/>
  <c r="H349" i="4"/>
  <c r="Z352" i="2"/>
  <c r="I349" i="4"/>
  <c r="AA352" i="2"/>
  <c r="J349" i="4"/>
  <c r="AB352" i="2"/>
  <c r="K349" i="4"/>
  <c r="U353" i="2"/>
  <c r="D350" i="4"/>
  <c r="V353" i="2"/>
  <c r="E350" i="4"/>
  <c r="W353" i="2"/>
  <c r="F350" i="4"/>
  <c r="X353" i="2"/>
  <c r="G350" i="4"/>
  <c r="Y353" i="2"/>
  <c r="H350" i="4"/>
  <c r="Z353" i="2"/>
  <c r="I350" i="4"/>
  <c r="AA353" i="2"/>
  <c r="J350" i="4"/>
  <c r="AB353" i="2"/>
  <c r="K350" i="4"/>
  <c r="U354" i="2"/>
  <c r="D351" i="4"/>
  <c r="V354" i="2"/>
  <c r="E351" i="4"/>
  <c r="W354" i="2"/>
  <c r="F351" i="4"/>
  <c r="X354" i="2"/>
  <c r="G351" i="4"/>
  <c r="Y354" i="2"/>
  <c r="H351" i="4"/>
  <c r="Z354" i="2"/>
  <c r="I351" i="4"/>
  <c r="AA354" i="2"/>
  <c r="J351" i="4"/>
  <c r="AB354" i="2"/>
  <c r="K351" i="4"/>
  <c r="U355" i="2"/>
  <c r="D352" i="4"/>
  <c r="V355" i="2"/>
  <c r="E352" i="4"/>
  <c r="W355" i="2"/>
  <c r="F352" i="4"/>
  <c r="X355" i="2"/>
  <c r="G352" i="4"/>
  <c r="Y355" i="2"/>
  <c r="H352" i="4"/>
  <c r="Z355" i="2"/>
  <c r="I352" i="4"/>
  <c r="AA355" i="2"/>
  <c r="J352" i="4"/>
  <c r="AB355" i="2"/>
  <c r="K352" i="4"/>
  <c r="U356" i="2"/>
  <c r="D353" i="4"/>
  <c r="V356" i="2"/>
  <c r="E353" i="4"/>
  <c r="W356" i="2"/>
  <c r="F353" i="4"/>
  <c r="X356" i="2"/>
  <c r="G353" i="4"/>
  <c r="Y356" i="2"/>
  <c r="H353" i="4"/>
  <c r="Z356" i="2"/>
  <c r="I353" i="4"/>
  <c r="AA356" i="2"/>
  <c r="J353" i="4"/>
  <c r="AB356" i="2"/>
  <c r="K353" i="4"/>
  <c r="U357" i="2"/>
  <c r="D354" i="4"/>
  <c r="V357" i="2"/>
  <c r="E354" i="4"/>
  <c r="W357" i="2"/>
  <c r="F354" i="4"/>
  <c r="X357" i="2"/>
  <c r="G354" i="4"/>
  <c r="Y357" i="2"/>
  <c r="H354" i="4"/>
  <c r="Z357" i="2"/>
  <c r="I354" i="4"/>
  <c r="AA357" i="2"/>
  <c r="J354" i="4"/>
  <c r="AB357" i="2"/>
  <c r="K354" i="4"/>
  <c r="U358" i="2"/>
  <c r="D355" i="4"/>
  <c r="V358" i="2"/>
  <c r="E355" i="4"/>
  <c r="W358" i="2"/>
  <c r="F355" i="4"/>
  <c r="X358" i="2"/>
  <c r="G355" i="4"/>
  <c r="Y358" i="2"/>
  <c r="H355" i="4"/>
  <c r="Z358" i="2"/>
  <c r="I355" i="4"/>
  <c r="AA358" i="2"/>
  <c r="J355" i="4"/>
  <c r="AB358" i="2"/>
  <c r="K355" i="4"/>
  <c r="U359" i="2"/>
  <c r="D356" i="4"/>
  <c r="V359" i="2"/>
  <c r="E356" i="4"/>
  <c r="W359" i="2"/>
  <c r="F356" i="4"/>
  <c r="X359" i="2"/>
  <c r="G356" i="4"/>
  <c r="Y359" i="2"/>
  <c r="H356" i="4"/>
  <c r="Z359" i="2"/>
  <c r="I356" i="4"/>
  <c r="AA359" i="2"/>
  <c r="J356" i="4"/>
  <c r="AB359" i="2"/>
  <c r="K356" i="4"/>
  <c r="U360" i="2"/>
  <c r="D357" i="4"/>
  <c r="V360" i="2"/>
  <c r="E357" i="4"/>
  <c r="W360" i="2"/>
  <c r="F357" i="4"/>
  <c r="X360" i="2"/>
  <c r="G357" i="4"/>
  <c r="Y360" i="2"/>
  <c r="H357" i="4"/>
  <c r="Z360" i="2"/>
  <c r="I357" i="4"/>
  <c r="AA360" i="2"/>
  <c r="J357" i="4"/>
  <c r="AB360" i="2"/>
  <c r="K357" i="4"/>
  <c r="U361" i="2"/>
  <c r="D358" i="4"/>
  <c r="V361" i="2"/>
  <c r="E358" i="4"/>
  <c r="W361" i="2"/>
  <c r="F358" i="4"/>
  <c r="X361" i="2"/>
  <c r="G358" i="4"/>
  <c r="Y361" i="2"/>
  <c r="H358" i="4"/>
  <c r="Z361" i="2"/>
  <c r="I358" i="4"/>
  <c r="AA361" i="2"/>
  <c r="J358" i="4"/>
  <c r="AB361" i="2"/>
  <c r="K358" i="4"/>
  <c r="U362" i="2"/>
  <c r="D359" i="4"/>
  <c r="V362" i="2"/>
  <c r="E359" i="4"/>
  <c r="W362" i="2"/>
  <c r="F359" i="4"/>
  <c r="X362" i="2"/>
  <c r="G359" i="4"/>
  <c r="Y362" i="2"/>
  <c r="H359" i="4"/>
  <c r="Z362" i="2"/>
  <c r="I359" i="4"/>
  <c r="AA362" i="2"/>
  <c r="J359" i="4"/>
  <c r="AB362" i="2"/>
  <c r="K359" i="4"/>
  <c r="U363" i="2"/>
  <c r="D360" i="4"/>
  <c r="V363" i="2"/>
  <c r="E360" i="4"/>
  <c r="W363" i="2"/>
  <c r="F360" i="4"/>
  <c r="X363" i="2"/>
  <c r="G360" i="4"/>
  <c r="Y363" i="2"/>
  <c r="H360" i="4"/>
  <c r="Z363" i="2"/>
  <c r="I360" i="4"/>
  <c r="AA363" i="2"/>
  <c r="J360" i="4"/>
  <c r="AB363" i="2"/>
  <c r="K360" i="4"/>
  <c r="U364" i="2"/>
  <c r="D361" i="4"/>
  <c r="V364" i="2"/>
  <c r="E361" i="4"/>
  <c r="W364" i="2"/>
  <c r="F361" i="4"/>
  <c r="X364" i="2"/>
  <c r="G361" i="4"/>
  <c r="Y364" i="2"/>
  <c r="H361" i="4"/>
  <c r="Z364" i="2"/>
  <c r="I361" i="4"/>
  <c r="AA364" i="2"/>
  <c r="J361" i="4"/>
  <c r="AB364" i="2"/>
  <c r="K361" i="4"/>
  <c r="U365" i="2"/>
  <c r="D362" i="4"/>
  <c r="V365" i="2"/>
  <c r="E362" i="4"/>
  <c r="W365" i="2"/>
  <c r="F362" i="4"/>
  <c r="X365" i="2"/>
  <c r="G362" i="4"/>
  <c r="Y365" i="2"/>
  <c r="H362" i="4"/>
  <c r="Z365" i="2"/>
  <c r="I362" i="4"/>
  <c r="AA365" i="2"/>
  <c r="J362" i="4"/>
  <c r="AB365" i="2"/>
  <c r="K362" i="4"/>
  <c r="U366" i="2"/>
  <c r="D363" i="4"/>
  <c r="V366" i="2"/>
  <c r="E363" i="4"/>
  <c r="W366" i="2"/>
  <c r="F363" i="4"/>
  <c r="X366" i="2"/>
  <c r="G363" i="4"/>
  <c r="Y366" i="2"/>
  <c r="H363" i="4"/>
  <c r="Z366" i="2"/>
  <c r="I363" i="4"/>
  <c r="AA366" i="2"/>
  <c r="J363" i="4"/>
  <c r="AB366" i="2"/>
  <c r="K363" i="4"/>
  <c r="U367" i="2"/>
  <c r="D364" i="4"/>
  <c r="V367" i="2"/>
  <c r="E364" i="4"/>
  <c r="W367" i="2"/>
  <c r="F364" i="4"/>
  <c r="X367" i="2"/>
  <c r="G364" i="4"/>
  <c r="Y367" i="2"/>
  <c r="H364" i="4"/>
  <c r="Z367" i="2"/>
  <c r="I364" i="4"/>
  <c r="AA367" i="2"/>
  <c r="J364" i="4"/>
  <c r="AB367" i="2"/>
  <c r="K364" i="4"/>
  <c r="U368" i="2"/>
  <c r="D365" i="4"/>
  <c r="V368" i="2"/>
  <c r="E365" i="4"/>
  <c r="W368" i="2"/>
  <c r="F365" i="4"/>
  <c r="X368" i="2"/>
  <c r="G365" i="4"/>
  <c r="Y368" i="2"/>
  <c r="H365" i="4"/>
  <c r="Z368" i="2"/>
  <c r="I365" i="4"/>
  <c r="AA368" i="2"/>
  <c r="J365" i="4"/>
  <c r="AB368" i="2"/>
  <c r="K365" i="4"/>
  <c r="U369" i="2"/>
  <c r="D366" i="4"/>
  <c r="V369" i="2"/>
  <c r="E366" i="4"/>
  <c r="W369" i="2"/>
  <c r="F366" i="4"/>
  <c r="X369" i="2"/>
  <c r="G366" i="4"/>
  <c r="Y369" i="2"/>
  <c r="H366" i="4"/>
  <c r="Z369" i="2"/>
  <c r="I366" i="4"/>
  <c r="AA369" i="2"/>
  <c r="J366" i="4"/>
  <c r="AB369" i="2"/>
  <c r="K366" i="4"/>
  <c r="U370" i="2"/>
  <c r="D367" i="4"/>
  <c r="V370" i="2"/>
  <c r="E367" i="4"/>
  <c r="W370" i="2"/>
  <c r="F367" i="4"/>
  <c r="X370" i="2"/>
  <c r="G367" i="4"/>
  <c r="Y370" i="2"/>
  <c r="H367" i="4"/>
  <c r="Z370" i="2"/>
  <c r="I367" i="4"/>
  <c r="AA370" i="2"/>
  <c r="J367" i="4"/>
  <c r="AB370" i="2"/>
  <c r="K367" i="4"/>
  <c r="U371" i="2"/>
  <c r="D368" i="4"/>
  <c r="V371" i="2"/>
  <c r="E368" i="4"/>
  <c r="W371" i="2"/>
  <c r="F368" i="4"/>
  <c r="X371" i="2"/>
  <c r="G368" i="4"/>
  <c r="Y371" i="2"/>
  <c r="H368" i="4"/>
  <c r="Z371" i="2"/>
  <c r="I368" i="4"/>
  <c r="AA371" i="2"/>
  <c r="J368" i="4"/>
  <c r="AB371" i="2"/>
  <c r="K368" i="4"/>
  <c r="U372" i="2"/>
  <c r="D369" i="4"/>
  <c r="V372" i="2"/>
  <c r="E369" i="4"/>
  <c r="W372" i="2"/>
  <c r="F369" i="4"/>
  <c r="X372" i="2"/>
  <c r="G369" i="4"/>
  <c r="Y372" i="2"/>
  <c r="H369" i="4"/>
  <c r="Z372" i="2"/>
  <c r="I369" i="4"/>
  <c r="AA372" i="2"/>
  <c r="J369" i="4"/>
  <c r="AB372" i="2"/>
  <c r="K369" i="4"/>
  <c r="U373" i="2"/>
  <c r="D370" i="4"/>
  <c r="V373" i="2"/>
  <c r="E370" i="4"/>
  <c r="W373" i="2"/>
  <c r="F370" i="4"/>
  <c r="X373" i="2"/>
  <c r="G370" i="4"/>
  <c r="Y373" i="2"/>
  <c r="H370" i="4"/>
  <c r="Z373" i="2"/>
  <c r="I370" i="4"/>
  <c r="AA373" i="2"/>
  <c r="J370" i="4"/>
  <c r="AB373" i="2"/>
  <c r="K370" i="4"/>
  <c r="U374" i="2"/>
  <c r="D371" i="4"/>
  <c r="V374" i="2"/>
  <c r="E371" i="4"/>
  <c r="W374" i="2"/>
  <c r="F371" i="4"/>
  <c r="X374" i="2"/>
  <c r="G371" i="4"/>
  <c r="Y374" i="2"/>
  <c r="H371" i="4"/>
  <c r="Z374" i="2"/>
  <c r="I371" i="4"/>
  <c r="AA374" i="2"/>
  <c r="J371" i="4"/>
  <c r="AB374" i="2"/>
  <c r="K371" i="4"/>
  <c r="U375" i="2"/>
  <c r="D372" i="4"/>
  <c r="V375" i="2"/>
  <c r="E372" i="4"/>
  <c r="W375" i="2"/>
  <c r="F372" i="4"/>
  <c r="X375" i="2"/>
  <c r="G372" i="4"/>
  <c r="Y375" i="2"/>
  <c r="H372" i="4"/>
  <c r="Z375" i="2"/>
  <c r="I372" i="4"/>
  <c r="AA375" i="2"/>
  <c r="J372" i="4"/>
  <c r="AB375" i="2"/>
  <c r="K372" i="4"/>
  <c r="U376" i="2"/>
  <c r="D373" i="4"/>
  <c r="V376" i="2"/>
  <c r="E373" i="4"/>
  <c r="W376" i="2"/>
  <c r="F373" i="4"/>
  <c r="X376" i="2"/>
  <c r="G373" i="4"/>
  <c r="Y376" i="2"/>
  <c r="H373" i="4"/>
  <c r="Z376" i="2"/>
  <c r="I373" i="4"/>
  <c r="AA376" i="2"/>
  <c r="J373" i="4"/>
  <c r="AB376" i="2"/>
  <c r="K373" i="4"/>
  <c r="U377" i="2"/>
  <c r="D374" i="4"/>
  <c r="V377" i="2"/>
  <c r="E374" i="4"/>
  <c r="W377" i="2"/>
  <c r="F374" i="4"/>
  <c r="X377" i="2"/>
  <c r="G374" i="4"/>
  <c r="Y377" i="2"/>
  <c r="H374" i="4"/>
  <c r="Z377" i="2"/>
  <c r="I374" i="4"/>
  <c r="AA377" i="2"/>
  <c r="J374" i="4"/>
  <c r="AB377" i="2"/>
  <c r="K374" i="4"/>
  <c r="U378" i="2"/>
  <c r="D375" i="4"/>
  <c r="V378" i="2"/>
  <c r="E375" i="4"/>
  <c r="W378" i="2"/>
  <c r="F375" i="4"/>
  <c r="X378" i="2"/>
  <c r="G375" i="4"/>
  <c r="Y378" i="2"/>
  <c r="H375" i="4"/>
  <c r="Z378" i="2"/>
  <c r="I375" i="4"/>
  <c r="AA378" i="2"/>
  <c r="J375" i="4"/>
  <c r="AB378" i="2"/>
  <c r="K375" i="4"/>
  <c r="U379" i="2"/>
  <c r="D376" i="4"/>
  <c r="V379" i="2"/>
  <c r="E376" i="4"/>
  <c r="W379" i="2"/>
  <c r="F376" i="4"/>
  <c r="X379" i="2"/>
  <c r="G376" i="4"/>
  <c r="Y379" i="2"/>
  <c r="H376" i="4"/>
  <c r="Z379" i="2"/>
  <c r="I376" i="4"/>
  <c r="AA379" i="2"/>
  <c r="J376" i="4"/>
  <c r="AB379" i="2"/>
  <c r="K376" i="4"/>
  <c r="U380" i="2"/>
  <c r="D377" i="4"/>
  <c r="V380" i="2"/>
  <c r="E377" i="4"/>
  <c r="W380" i="2"/>
  <c r="F377" i="4"/>
  <c r="X380" i="2"/>
  <c r="G377" i="4"/>
  <c r="Y380" i="2"/>
  <c r="H377" i="4"/>
  <c r="Z380" i="2"/>
  <c r="I377" i="4"/>
  <c r="AA380" i="2"/>
  <c r="J377" i="4"/>
  <c r="AB380" i="2"/>
  <c r="K377" i="4"/>
  <c r="U381" i="2"/>
  <c r="D378" i="4"/>
  <c r="V381" i="2"/>
  <c r="E378" i="4"/>
  <c r="W381" i="2"/>
  <c r="F378" i="4"/>
  <c r="X381" i="2"/>
  <c r="G378" i="4"/>
  <c r="Y381" i="2"/>
  <c r="H378" i="4"/>
  <c r="Z381" i="2"/>
  <c r="I378" i="4"/>
  <c r="AA381" i="2"/>
  <c r="J378" i="4"/>
  <c r="AB381" i="2"/>
  <c r="K378" i="4"/>
  <c r="U382" i="2"/>
  <c r="D379" i="4"/>
  <c r="V382" i="2"/>
  <c r="E379" i="4"/>
  <c r="W382" i="2"/>
  <c r="F379" i="4"/>
  <c r="X382" i="2"/>
  <c r="G379" i="4"/>
  <c r="Y382" i="2"/>
  <c r="H379" i="4"/>
  <c r="Z382" i="2"/>
  <c r="I379" i="4"/>
  <c r="AA382" i="2"/>
  <c r="J379" i="4"/>
  <c r="AB382" i="2"/>
  <c r="K379" i="4"/>
  <c r="U383" i="2"/>
  <c r="D380" i="4"/>
  <c r="V383" i="2"/>
  <c r="E380" i="4"/>
  <c r="W383" i="2"/>
  <c r="F380" i="4"/>
  <c r="X383" i="2"/>
  <c r="G380" i="4"/>
  <c r="Y383" i="2"/>
  <c r="H380" i="4"/>
  <c r="Z383" i="2"/>
  <c r="I380" i="4"/>
  <c r="AA383" i="2"/>
  <c r="J380" i="4"/>
  <c r="AB383" i="2"/>
  <c r="K380" i="4"/>
  <c r="U384" i="2"/>
  <c r="D381" i="4"/>
  <c r="V384" i="2"/>
  <c r="E381" i="4"/>
  <c r="W384" i="2"/>
  <c r="F381" i="4"/>
  <c r="X384" i="2"/>
  <c r="G381" i="4"/>
  <c r="Y384" i="2"/>
  <c r="H381" i="4"/>
  <c r="Z384" i="2"/>
  <c r="I381" i="4"/>
  <c r="AA384" i="2"/>
  <c r="J381" i="4"/>
  <c r="AB384" i="2"/>
  <c r="K381" i="4"/>
  <c r="U385" i="2"/>
  <c r="D382" i="4"/>
  <c r="V385" i="2"/>
  <c r="E382" i="4"/>
  <c r="W385" i="2"/>
  <c r="F382" i="4"/>
  <c r="X385" i="2"/>
  <c r="G382" i="4"/>
  <c r="Y385" i="2"/>
  <c r="H382" i="4"/>
  <c r="Z385" i="2"/>
  <c r="I382" i="4"/>
  <c r="AA385" i="2"/>
  <c r="J382" i="4"/>
  <c r="AB385" i="2"/>
  <c r="K382" i="4"/>
  <c r="U386" i="2"/>
  <c r="D383" i="4"/>
  <c r="V386" i="2"/>
  <c r="E383" i="4"/>
  <c r="W386" i="2"/>
  <c r="F383" i="4"/>
  <c r="X386" i="2"/>
  <c r="G383" i="4"/>
  <c r="Y386" i="2"/>
  <c r="H383" i="4"/>
  <c r="Z386" i="2"/>
  <c r="I383" i="4"/>
  <c r="AA386" i="2"/>
  <c r="J383" i="4"/>
  <c r="AB386" i="2"/>
  <c r="K383" i="4"/>
  <c r="U387" i="2"/>
  <c r="D384" i="4"/>
  <c r="V387" i="2"/>
  <c r="E384" i="4"/>
  <c r="W387" i="2"/>
  <c r="F384" i="4"/>
  <c r="X387" i="2"/>
  <c r="G384" i="4"/>
  <c r="Y387" i="2"/>
  <c r="H384" i="4"/>
  <c r="Z387" i="2"/>
  <c r="I384" i="4"/>
  <c r="AA387" i="2"/>
  <c r="J384" i="4"/>
  <c r="AB387" i="2"/>
  <c r="K384" i="4"/>
  <c r="U388" i="2"/>
  <c r="D385" i="4"/>
  <c r="V388" i="2"/>
  <c r="E385" i="4"/>
  <c r="W388" i="2"/>
  <c r="F385" i="4"/>
  <c r="X388" i="2"/>
  <c r="G385" i="4"/>
  <c r="Y388" i="2"/>
  <c r="H385" i="4"/>
  <c r="Z388" i="2"/>
  <c r="I385" i="4"/>
  <c r="AA388" i="2"/>
  <c r="J385" i="4"/>
  <c r="AB388" i="2"/>
  <c r="K385" i="4"/>
  <c r="U389" i="2"/>
  <c r="D386" i="4"/>
  <c r="V389" i="2"/>
  <c r="E386" i="4"/>
  <c r="W389" i="2"/>
  <c r="F386" i="4"/>
  <c r="X389" i="2"/>
  <c r="G386" i="4"/>
  <c r="Y389" i="2"/>
  <c r="H386" i="4"/>
  <c r="Z389" i="2"/>
  <c r="I386" i="4"/>
  <c r="AA389" i="2"/>
  <c r="J386" i="4"/>
  <c r="AB389" i="2"/>
  <c r="K386" i="4"/>
  <c r="U390" i="2"/>
  <c r="D387" i="4"/>
  <c r="V390" i="2"/>
  <c r="E387" i="4"/>
  <c r="W390" i="2"/>
  <c r="F387" i="4"/>
  <c r="X390" i="2"/>
  <c r="G387" i="4"/>
  <c r="Y390" i="2"/>
  <c r="H387" i="4"/>
  <c r="Z390" i="2"/>
  <c r="I387" i="4"/>
  <c r="AA390" i="2"/>
  <c r="J387" i="4"/>
  <c r="AB390" i="2"/>
  <c r="K387" i="4"/>
  <c r="U391" i="2"/>
  <c r="D388" i="4"/>
  <c r="V391" i="2"/>
  <c r="E388" i="4"/>
  <c r="W391" i="2"/>
  <c r="F388" i="4"/>
  <c r="X391" i="2"/>
  <c r="G388" i="4"/>
  <c r="Y391" i="2"/>
  <c r="H388" i="4"/>
  <c r="Z391" i="2"/>
  <c r="I388" i="4"/>
  <c r="AA391" i="2"/>
  <c r="J388" i="4"/>
  <c r="AB391" i="2"/>
  <c r="K388" i="4"/>
  <c r="U392" i="2"/>
  <c r="D389" i="4"/>
  <c r="V392" i="2"/>
  <c r="E389" i="4"/>
  <c r="W392" i="2"/>
  <c r="F389" i="4"/>
  <c r="X392" i="2"/>
  <c r="G389" i="4"/>
  <c r="Y392" i="2"/>
  <c r="H389" i="4"/>
  <c r="Z392" i="2"/>
  <c r="I389" i="4"/>
  <c r="AA392" i="2"/>
  <c r="J389" i="4"/>
  <c r="AB392" i="2"/>
  <c r="K389" i="4"/>
  <c r="U393" i="2"/>
  <c r="D390" i="4"/>
  <c r="V393" i="2"/>
  <c r="E390" i="4"/>
  <c r="W393" i="2"/>
  <c r="F390" i="4"/>
  <c r="X393" i="2"/>
  <c r="G390" i="4"/>
  <c r="Y393" i="2"/>
  <c r="H390" i="4"/>
  <c r="Z393" i="2"/>
  <c r="I390" i="4"/>
  <c r="AA393" i="2"/>
  <c r="J390" i="4"/>
  <c r="AB393" i="2"/>
  <c r="K390" i="4"/>
  <c r="U394" i="2"/>
  <c r="D391" i="4"/>
  <c r="V394" i="2"/>
  <c r="E391" i="4"/>
  <c r="W394" i="2"/>
  <c r="F391" i="4"/>
  <c r="X394" i="2"/>
  <c r="G391" i="4"/>
  <c r="Y394" i="2"/>
  <c r="H391" i="4"/>
  <c r="Z394" i="2"/>
  <c r="I391" i="4"/>
  <c r="AA394" i="2"/>
  <c r="J391" i="4"/>
  <c r="AB394" i="2"/>
  <c r="K391" i="4"/>
  <c r="U395" i="2"/>
  <c r="D392" i="4"/>
  <c r="V395" i="2"/>
  <c r="E392" i="4"/>
  <c r="W395" i="2"/>
  <c r="F392" i="4"/>
  <c r="X395" i="2"/>
  <c r="G392" i="4"/>
  <c r="Y395" i="2"/>
  <c r="H392" i="4"/>
  <c r="Z395" i="2"/>
  <c r="I392" i="4"/>
  <c r="AA395" i="2"/>
  <c r="J392" i="4"/>
  <c r="AB395" i="2"/>
  <c r="K392" i="4"/>
  <c r="U396" i="2"/>
  <c r="D393" i="4"/>
  <c r="V396" i="2"/>
  <c r="E393" i="4"/>
  <c r="W396" i="2"/>
  <c r="F393" i="4"/>
  <c r="X396" i="2"/>
  <c r="G393" i="4"/>
  <c r="Y396" i="2"/>
  <c r="H393" i="4"/>
  <c r="Z396" i="2"/>
  <c r="I393" i="4"/>
  <c r="AA396" i="2"/>
  <c r="J393" i="4"/>
  <c r="AB396" i="2"/>
  <c r="K393" i="4"/>
  <c r="U397" i="2"/>
  <c r="D394" i="4"/>
  <c r="V397" i="2"/>
  <c r="E394" i="4"/>
  <c r="W397" i="2"/>
  <c r="F394" i="4"/>
  <c r="X397" i="2"/>
  <c r="G394" i="4"/>
  <c r="Y397" i="2"/>
  <c r="H394" i="4"/>
  <c r="Z397" i="2"/>
  <c r="I394" i="4"/>
  <c r="AA397" i="2"/>
  <c r="J394" i="4"/>
  <c r="AB397" i="2"/>
  <c r="K394" i="4"/>
  <c r="U398" i="2"/>
  <c r="D395" i="4"/>
  <c r="V398" i="2"/>
  <c r="E395" i="4"/>
  <c r="W398" i="2"/>
  <c r="F395" i="4"/>
  <c r="X398" i="2"/>
  <c r="G395" i="4"/>
  <c r="Y398" i="2"/>
  <c r="H395" i="4"/>
  <c r="Z398" i="2"/>
  <c r="I395" i="4"/>
  <c r="AA398" i="2"/>
  <c r="J395" i="4"/>
  <c r="AB398" i="2"/>
  <c r="K395" i="4"/>
  <c r="U399" i="2"/>
  <c r="D396" i="4"/>
  <c r="V399" i="2"/>
  <c r="E396" i="4"/>
  <c r="W399" i="2"/>
  <c r="F396" i="4"/>
  <c r="X399" i="2"/>
  <c r="G396" i="4"/>
  <c r="Y399" i="2"/>
  <c r="H396" i="4"/>
  <c r="Z399" i="2"/>
  <c r="I396" i="4"/>
  <c r="AA399" i="2"/>
  <c r="J396" i="4"/>
  <c r="AB399" i="2"/>
  <c r="K396" i="4"/>
  <c r="U400" i="2"/>
  <c r="D397" i="4"/>
  <c r="V400" i="2"/>
  <c r="E397" i="4"/>
  <c r="W400" i="2"/>
  <c r="F397" i="4"/>
  <c r="X400" i="2"/>
  <c r="G397" i="4"/>
  <c r="Y400" i="2"/>
  <c r="H397" i="4"/>
  <c r="Z400" i="2"/>
  <c r="I397" i="4"/>
  <c r="AA400" i="2"/>
  <c r="J397" i="4"/>
  <c r="AB400" i="2"/>
  <c r="K397" i="4"/>
  <c r="U401" i="2"/>
  <c r="D398" i="4"/>
  <c r="V401" i="2"/>
  <c r="E398" i="4"/>
  <c r="W401" i="2"/>
  <c r="F398" i="4"/>
  <c r="X401" i="2"/>
  <c r="G398" i="4"/>
  <c r="Y401" i="2"/>
  <c r="H398" i="4"/>
  <c r="Z401" i="2"/>
  <c r="I398" i="4"/>
  <c r="AA401" i="2"/>
  <c r="J398" i="4"/>
  <c r="AB401" i="2"/>
  <c r="K398" i="4"/>
  <c r="U402" i="2"/>
  <c r="D399" i="4"/>
  <c r="V402" i="2"/>
  <c r="E399" i="4"/>
  <c r="W402" i="2"/>
  <c r="F399" i="4"/>
  <c r="X402" i="2"/>
  <c r="G399" i="4"/>
  <c r="Y402" i="2"/>
  <c r="H399" i="4"/>
  <c r="Z402" i="2"/>
  <c r="I399" i="4"/>
  <c r="AA402" i="2"/>
  <c r="J399" i="4"/>
  <c r="AB402" i="2"/>
  <c r="K399" i="4"/>
  <c r="U403" i="2"/>
  <c r="D400" i="4"/>
  <c r="V403" i="2"/>
  <c r="E400" i="4"/>
  <c r="W403" i="2"/>
  <c r="F400" i="4"/>
  <c r="X403" i="2"/>
  <c r="G400" i="4"/>
  <c r="Y403" i="2"/>
  <c r="H400" i="4"/>
  <c r="Z403" i="2"/>
  <c r="I400" i="4"/>
  <c r="AA403" i="2"/>
  <c r="J400" i="4"/>
  <c r="AB403" i="2"/>
  <c r="K400" i="4"/>
  <c r="U404" i="2"/>
  <c r="D401" i="4"/>
  <c r="V404" i="2"/>
  <c r="E401" i="4"/>
  <c r="W404" i="2"/>
  <c r="F401" i="4"/>
  <c r="X404" i="2"/>
  <c r="G401" i="4"/>
  <c r="Y404" i="2"/>
  <c r="H401" i="4"/>
  <c r="Z404" i="2"/>
  <c r="I401" i="4"/>
  <c r="AA404" i="2"/>
  <c r="J401" i="4"/>
  <c r="AB404" i="2"/>
  <c r="K401" i="4"/>
  <c r="U405" i="2"/>
  <c r="D402" i="4"/>
  <c r="V405" i="2"/>
  <c r="E402" i="4"/>
  <c r="W405" i="2"/>
  <c r="F402" i="4"/>
  <c r="X405" i="2"/>
  <c r="G402" i="4"/>
  <c r="Y405" i="2"/>
  <c r="H402" i="4"/>
  <c r="Z405" i="2"/>
  <c r="I402" i="4"/>
  <c r="AA405" i="2"/>
  <c r="J402" i="4"/>
  <c r="AB405" i="2"/>
  <c r="K402" i="4"/>
  <c r="U406" i="2"/>
  <c r="D403" i="4"/>
  <c r="V406" i="2"/>
  <c r="E403" i="4"/>
  <c r="W406" i="2"/>
  <c r="F403" i="4"/>
  <c r="X406" i="2"/>
  <c r="G403" i="4"/>
  <c r="Y406" i="2"/>
  <c r="H403" i="4"/>
  <c r="Z406" i="2"/>
  <c r="I403" i="4"/>
  <c r="AA406" i="2"/>
  <c r="J403" i="4"/>
  <c r="AB406" i="2"/>
  <c r="K403" i="4"/>
  <c r="U407" i="2"/>
  <c r="D404" i="4"/>
  <c r="V407" i="2"/>
  <c r="E404" i="4"/>
  <c r="W407" i="2"/>
  <c r="F404" i="4"/>
  <c r="X407" i="2"/>
  <c r="G404" i="4"/>
  <c r="Y407" i="2"/>
  <c r="H404" i="4"/>
  <c r="Z407" i="2"/>
  <c r="I404" i="4"/>
  <c r="AA407" i="2"/>
  <c r="J404" i="4"/>
  <c r="AB407" i="2"/>
  <c r="K404" i="4"/>
  <c r="U408" i="2"/>
  <c r="D405" i="4"/>
  <c r="V408" i="2"/>
  <c r="E405" i="4"/>
  <c r="W408" i="2"/>
  <c r="F405" i="4"/>
  <c r="X408" i="2"/>
  <c r="G405" i="4"/>
  <c r="Y408" i="2"/>
  <c r="H405" i="4"/>
  <c r="Z408" i="2"/>
  <c r="I405" i="4"/>
  <c r="AA408" i="2"/>
  <c r="J405" i="4"/>
  <c r="AB408" i="2"/>
  <c r="K405" i="4"/>
  <c r="U409" i="2"/>
  <c r="D406" i="4"/>
  <c r="V409" i="2"/>
  <c r="E406" i="4"/>
  <c r="W409" i="2"/>
  <c r="F406" i="4"/>
  <c r="X409" i="2"/>
  <c r="G406" i="4"/>
  <c r="Y409" i="2"/>
  <c r="H406" i="4"/>
  <c r="Z409" i="2"/>
  <c r="I406" i="4"/>
  <c r="AA409" i="2"/>
  <c r="J406" i="4"/>
  <c r="AB409" i="2"/>
  <c r="K406" i="4"/>
  <c r="U410" i="2"/>
  <c r="D407" i="4"/>
  <c r="V410" i="2"/>
  <c r="E407" i="4"/>
  <c r="W410" i="2"/>
  <c r="F407" i="4"/>
  <c r="X410" i="2"/>
  <c r="G407" i="4"/>
  <c r="Y410" i="2"/>
  <c r="H407" i="4"/>
  <c r="Z410" i="2"/>
  <c r="I407" i="4"/>
  <c r="AA410" i="2"/>
  <c r="J407" i="4"/>
  <c r="AB410" i="2"/>
  <c r="K407" i="4"/>
  <c r="U411" i="2"/>
  <c r="D408" i="4"/>
  <c r="V411" i="2"/>
  <c r="E408" i="4"/>
  <c r="W411" i="2"/>
  <c r="F408" i="4"/>
  <c r="X411" i="2"/>
  <c r="G408" i="4"/>
  <c r="Y411" i="2"/>
  <c r="H408" i="4"/>
  <c r="Z411" i="2"/>
  <c r="I408" i="4"/>
  <c r="AA411" i="2"/>
  <c r="J408" i="4"/>
  <c r="AB411" i="2"/>
  <c r="K408" i="4"/>
  <c r="U412" i="2"/>
  <c r="D409" i="4"/>
  <c r="V412" i="2"/>
  <c r="E409" i="4"/>
  <c r="W412" i="2"/>
  <c r="F409" i="4"/>
  <c r="X412" i="2"/>
  <c r="G409" i="4"/>
  <c r="Y412" i="2"/>
  <c r="H409" i="4"/>
  <c r="Z412" i="2"/>
  <c r="I409" i="4"/>
  <c r="AA412" i="2"/>
  <c r="J409" i="4"/>
  <c r="AB412" i="2"/>
  <c r="K409" i="4"/>
  <c r="U413" i="2"/>
  <c r="D410" i="4"/>
  <c r="V413" i="2"/>
  <c r="E410" i="4"/>
  <c r="W413" i="2"/>
  <c r="F410" i="4"/>
  <c r="X413" i="2"/>
  <c r="G410" i="4"/>
  <c r="Y413" i="2"/>
  <c r="H410" i="4"/>
  <c r="Z413" i="2"/>
  <c r="I410" i="4"/>
  <c r="AA413" i="2"/>
  <c r="J410" i="4"/>
  <c r="AB413" i="2"/>
  <c r="K410" i="4"/>
  <c r="U414" i="2"/>
  <c r="D411" i="4"/>
  <c r="V414" i="2"/>
  <c r="E411" i="4"/>
  <c r="W414" i="2"/>
  <c r="F411" i="4"/>
  <c r="X414" i="2"/>
  <c r="G411" i="4"/>
  <c r="Y414" i="2"/>
  <c r="H411" i="4"/>
  <c r="Z414" i="2"/>
  <c r="I411" i="4"/>
  <c r="AA414" i="2"/>
  <c r="J411" i="4"/>
  <c r="AB414" i="2"/>
  <c r="K411" i="4"/>
  <c r="U415" i="2"/>
  <c r="D412" i="4"/>
  <c r="V415" i="2"/>
  <c r="E412" i="4"/>
  <c r="W415" i="2"/>
  <c r="F412" i="4"/>
  <c r="X415" i="2"/>
  <c r="G412" i="4"/>
  <c r="Y415" i="2"/>
  <c r="H412" i="4"/>
  <c r="Z415" i="2"/>
  <c r="I412" i="4"/>
  <c r="AA415" i="2"/>
  <c r="J412" i="4"/>
  <c r="AB415" i="2"/>
  <c r="K412" i="4"/>
  <c r="U416" i="2"/>
  <c r="D413" i="4"/>
  <c r="V416" i="2"/>
  <c r="E413" i="4"/>
  <c r="W416" i="2"/>
  <c r="F413" i="4"/>
  <c r="X416" i="2"/>
  <c r="G413" i="4"/>
  <c r="Y416" i="2"/>
  <c r="H413" i="4"/>
  <c r="Z416" i="2"/>
  <c r="I413" i="4"/>
  <c r="AA416" i="2"/>
  <c r="J413" i="4"/>
  <c r="AB416" i="2"/>
  <c r="K413" i="4"/>
  <c r="U417" i="2"/>
  <c r="D414" i="4"/>
  <c r="V417" i="2"/>
  <c r="E414" i="4"/>
  <c r="W417" i="2"/>
  <c r="F414" i="4"/>
  <c r="X417" i="2"/>
  <c r="G414" i="4"/>
  <c r="Y417" i="2"/>
  <c r="H414" i="4"/>
  <c r="Z417" i="2"/>
  <c r="I414" i="4"/>
  <c r="AA417" i="2"/>
  <c r="J414" i="4"/>
  <c r="AB417" i="2"/>
  <c r="K414" i="4"/>
  <c r="U418" i="2"/>
  <c r="D415" i="4"/>
  <c r="V418" i="2"/>
  <c r="E415" i="4"/>
  <c r="W418" i="2"/>
  <c r="F415" i="4"/>
  <c r="X418" i="2"/>
  <c r="G415" i="4"/>
  <c r="Y418" i="2"/>
  <c r="H415" i="4"/>
  <c r="Z418" i="2"/>
  <c r="I415" i="4"/>
  <c r="AA418" i="2"/>
  <c r="J415" i="4"/>
  <c r="AB418" i="2"/>
  <c r="K415" i="4"/>
  <c r="U419" i="2"/>
  <c r="D416" i="4"/>
  <c r="V419" i="2"/>
  <c r="E416" i="4"/>
  <c r="W419" i="2"/>
  <c r="F416" i="4"/>
  <c r="X419" i="2"/>
  <c r="G416" i="4"/>
  <c r="Y419" i="2"/>
  <c r="H416" i="4"/>
  <c r="Z419" i="2"/>
  <c r="I416" i="4"/>
  <c r="AA419" i="2"/>
  <c r="J416" i="4"/>
  <c r="AB419" i="2"/>
  <c r="K416" i="4"/>
  <c r="U420" i="2"/>
  <c r="D417" i="4"/>
  <c r="V420" i="2"/>
  <c r="E417" i="4"/>
  <c r="W420" i="2"/>
  <c r="F417" i="4"/>
  <c r="X420" i="2"/>
  <c r="G417" i="4"/>
  <c r="Y420" i="2"/>
  <c r="H417" i="4"/>
  <c r="Z420" i="2"/>
  <c r="I417" i="4"/>
  <c r="AA420" i="2"/>
  <c r="J417" i="4"/>
  <c r="AB420" i="2"/>
  <c r="K417" i="4"/>
  <c r="U421" i="2"/>
  <c r="D418" i="4"/>
  <c r="V421" i="2"/>
  <c r="E418" i="4"/>
  <c r="W421" i="2"/>
  <c r="F418" i="4"/>
  <c r="X421" i="2"/>
  <c r="G418" i="4"/>
  <c r="Y421" i="2"/>
  <c r="H418" i="4"/>
  <c r="Z421" i="2"/>
  <c r="I418" i="4"/>
  <c r="AA421" i="2"/>
  <c r="J418" i="4"/>
  <c r="AB421" i="2"/>
  <c r="K418" i="4"/>
  <c r="U422" i="2"/>
  <c r="D419" i="4"/>
  <c r="V422" i="2"/>
  <c r="E419" i="4"/>
  <c r="W422" i="2"/>
  <c r="F419" i="4"/>
  <c r="X422" i="2"/>
  <c r="G419" i="4"/>
  <c r="Y422" i="2"/>
  <c r="H419" i="4"/>
  <c r="Z422" i="2"/>
  <c r="I419" i="4"/>
  <c r="AA422" i="2"/>
  <c r="J419" i="4"/>
  <c r="AB422" i="2"/>
  <c r="K419" i="4"/>
  <c r="U423" i="2"/>
  <c r="D420" i="4"/>
  <c r="V423" i="2"/>
  <c r="E420" i="4"/>
  <c r="W423" i="2"/>
  <c r="F420" i="4"/>
  <c r="X423" i="2"/>
  <c r="G420" i="4"/>
  <c r="Y423" i="2"/>
  <c r="H420" i="4"/>
  <c r="Z423" i="2"/>
  <c r="I420" i="4"/>
  <c r="AA423" i="2"/>
  <c r="J420" i="4"/>
  <c r="AB423" i="2"/>
  <c r="K420" i="4"/>
  <c r="U424" i="2"/>
  <c r="D421" i="4"/>
  <c r="V424" i="2"/>
  <c r="E421" i="4"/>
  <c r="W424" i="2"/>
  <c r="F421" i="4"/>
  <c r="X424" i="2"/>
  <c r="G421" i="4"/>
  <c r="Y424" i="2"/>
  <c r="H421" i="4"/>
  <c r="Z424" i="2"/>
  <c r="I421" i="4"/>
  <c r="AA424" i="2"/>
  <c r="J421" i="4"/>
  <c r="AB424" i="2"/>
  <c r="K421" i="4"/>
  <c r="U425" i="2"/>
  <c r="D422" i="4"/>
  <c r="V425" i="2"/>
  <c r="E422" i="4"/>
  <c r="W425" i="2"/>
  <c r="F422" i="4"/>
  <c r="X425" i="2"/>
  <c r="G422" i="4"/>
  <c r="Y425" i="2"/>
  <c r="H422" i="4"/>
  <c r="Z425" i="2"/>
  <c r="I422" i="4"/>
  <c r="AA425" i="2"/>
  <c r="J422" i="4"/>
  <c r="AB425" i="2"/>
  <c r="K422" i="4"/>
  <c r="U426" i="2"/>
  <c r="D423" i="4"/>
  <c r="V426" i="2"/>
  <c r="E423" i="4"/>
  <c r="W426" i="2"/>
  <c r="F423" i="4"/>
  <c r="X426" i="2"/>
  <c r="G423" i="4"/>
  <c r="Y426" i="2"/>
  <c r="H423" i="4"/>
  <c r="Z426" i="2"/>
  <c r="I423" i="4"/>
  <c r="AA426" i="2"/>
  <c r="J423" i="4"/>
  <c r="AB426" i="2"/>
  <c r="K423" i="4"/>
  <c r="U427" i="2"/>
  <c r="D424" i="4"/>
  <c r="V427" i="2"/>
  <c r="E424" i="4"/>
  <c r="W427" i="2"/>
  <c r="F424" i="4"/>
  <c r="X427" i="2"/>
  <c r="G424" i="4"/>
  <c r="Y427" i="2"/>
  <c r="H424" i="4"/>
  <c r="Z427" i="2"/>
  <c r="I424" i="4"/>
  <c r="AA427" i="2"/>
  <c r="J424" i="4"/>
  <c r="AB427" i="2"/>
  <c r="K424" i="4"/>
  <c r="U428" i="2"/>
  <c r="D425" i="4"/>
  <c r="V428" i="2"/>
  <c r="E425" i="4"/>
  <c r="W428" i="2"/>
  <c r="F425" i="4"/>
  <c r="X428" i="2"/>
  <c r="G425" i="4"/>
  <c r="Y428" i="2"/>
  <c r="H425" i="4"/>
  <c r="Z428" i="2"/>
  <c r="I425" i="4"/>
  <c r="AA428" i="2"/>
  <c r="J425" i="4"/>
  <c r="AB428" i="2"/>
  <c r="K425" i="4"/>
  <c r="U429" i="2"/>
  <c r="D426" i="4"/>
  <c r="V429" i="2"/>
  <c r="E426" i="4"/>
  <c r="W429" i="2"/>
  <c r="F426" i="4"/>
  <c r="X429" i="2"/>
  <c r="G426" i="4"/>
  <c r="Y429" i="2"/>
  <c r="H426" i="4"/>
  <c r="Z429" i="2"/>
  <c r="I426" i="4"/>
  <c r="AA429" i="2"/>
  <c r="J426" i="4"/>
  <c r="AB429" i="2"/>
  <c r="K426" i="4"/>
  <c r="U430" i="2"/>
  <c r="D427" i="4"/>
  <c r="V430" i="2"/>
  <c r="E427" i="4"/>
  <c r="W430" i="2"/>
  <c r="F427" i="4"/>
  <c r="X430" i="2"/>
  <c r="G427" i="4"/>
  <c r="Y430" i="2"/>
  <c r="H427" i="4"/>
  <c r="Z430" i="2"/>
  <c r="I427" i="4"/>
  <c r="AA430" i="2"/>
  <c r="J427" i="4"/>
  <c r="AB430" i="2"/>
  <c r="K427" i="4"/>
  <c r="U431" i="2"/>
  <c r="D428" i="4"/>
  <c r="V431" i="2"/>
  <c r="E428" i="4"/>
  <c r="W431" i="2"/>
  <c r="F428" i="4"/>
  <c r="X431" i="2"/>
  <c r="G428" i="4"/>
  <c r="Y431" i="2"/>
  <c r="H428" i="4"/>
  <c r="Z431" i="2"/>
  <c r="I428" i="4"/>
  <c r="AA431" i="2"/>
  <c r="J428" i="4"/>
  <c r="AB431" i="2"/>
  <c r="K428" i="4"/>
  <c r="U432" i="2"/>
  <c r="D429" i="4"/>
  <c r="V432" i="2"/>
  <c r="E429" i="4"/>
  <c r="W432" i="2"/>
  <c r="F429" i="4"/>
  <c r="X432" i="2"/>
  <c r="G429" i="4"/>
  <c r="Y432" i="2"/>
  <c r="H429" i="4"/>
  <c r="Z432" i="2"/>
  <c r="I429" i="4"/>
  <c r="AA432" i="2"/>
  <c r="J429" i="4"/>
  <c r="AB432" i="2"/>
  <c r="K429" i="4"/>
  <c r="U433" i="2"/>
  <c r="D430" i="4"/>
  <c r="V433" i="2"/>
  <c r="E430" i="4"/>
  <c r="W433" i="2"/>
  <c r="F430" i="4"/>
  <c r="X433" i="2"/>
  <c r="G430" i="4"/>
  <c r="Y433" i="2"/>
  <c r="H430" i="4"/>
  <c r="Z433" i="2"/>
  <c r="I430" i="4"/>
  <c r="AA433" i="2"/>
  <c r="J430" i="4"/>
  <c r="AB433" i="2"/>
  <c r="K430" i="4"/>
  <c r="U434" i="2"/>
  <c r="D431" i="4"/>
  <c r="V434" i="2"/>
  <c r="E431" i="4"/>
  <c r="W434" i="2"/>
  <c r="F431" i="4"/>
  <c r="X434" i="2"/>
  <c r="G431" i="4"/>
  <c r="Y434" i="2"/>
  <c r="H431" i="4"/>
  <c r="Z434" i="2"/>
  <c r="I431" i="4"/>
  <c r="AA434" i="2"/>
  <c r="J431" i="4"/>
  <c r="AB434" i="2"/>
  <c r="K431" i="4"/>
  <c r="U435" i="2"/>
  <c r="D432" i="4"/>
  <c r="V435" i="2"/>
  <c r="E432" i="4"/>
  <c r="W435" i="2"/>
  <c r="F432" i="4"/>
  <c r="X435" i="2"/>
  <c r="G432" i="4"/>
  <c r="Y435" i="2"/>
  <c r="H432" i="4"/>
  <c r="Z435" i="2"/>
  <c r="I432" i="4"/>
  <c r="AA435" i="2"/>
  <c r="J432" i="4"/>
  <c r="AB435" i="2"/>
  <c r="K432" i="4"/>
  <c r="U436" i="2"/>
  <c r="D433" i="4"/>
  <c r="V436" i="2"/>
  <c r="E433" i="4"/>
  <c r="W436" i="2"/>
  <c r="F433" i="4"/>
  <c r="X436" i="2"/>
  <c r="G433" i="4"/>
  <c r="Y436" i="2"/>
  <c r="H433" i="4"/>
  <c r="Z436" i="2"/>
  <c r="I433" i="4"/>
  <c r="AA436" i="2"/>
  <c r="J433" i="4"/>
  <c r="AB436" i="2"/>
  <c r="K433" i="4"/>
  <c r="U437" i="2"/>
  <c r="D434" i="4"/>
  <c r="V437" i="2"/>
  <c r="E434" i="4"/>
  <c r="W437" i="2"/>
  <c r="F434" i="4"/>
  <c r="X437" i="2"/>
  <c r="G434" i="4"/>
  <c r="Y437" i="2"/>
  <c r="H434" i="4"/>
  <c r="Z437" i="2"/>
  <c r="I434" i="4"/>
  <c r="AA437" i="2"/>
  <c r="J434" i="4"/>
  <c r="AB437" i="2"/>
  <c r="K434" i="4"/>
  <c r="U438" i="2"/>
  <c r="D435" i="4"/>
  <c r="V438" i="2"/>
  <c r="E435" i="4"/>
  <c r="W438" i="2"/>
  <c r="F435" i="4"/>
  <c r="X438" i="2"/>
  <c r="G435" i="4"/>
  <c r="Y438" i="2"/>
  <c r="H435" i="4"/>
  <c r="Z438" i="2"/>
  <c r="I435" i="4"/>
  <c r="AA438" i="2"/>
  <c r="J435" i="4"/>
  <c r="AB438" i="2"/>
  <c r="K435" i="4"/>
  <c r="U439" i="2"/>
  <c r="D436" i="4"/>
  <c r="V439" i="2"/>
  <c r="E436" i="4"/>
  <c r="W439" i="2"/>
  <c r="F436" i="4"/>
  <c r="X439" i="2"/>
  <c r="G436" i="4"/>
  <c r="Y439" i="2"/>
  <c r="H436" i="4"/>
  <c r="Z439" i="2"/>
  <c r="I436" i="4"/>
  <c r="AA439" i="2"/>
  <c r="J436" i="4"/>
  <c r="AB439" i="2"/>
  <c r="K436" i="4"/>
  <c r="U440" i="2"/>
  <c r="D437" i="4"/>
  <c r="V440" i="2"/>
  <c r="E437" i="4"/>
  <c r="W440" i="2"/>
  <c r="F437" i="4"/>
  <c r="X440" i="2"/>
  <c r="G437" i="4"/>
  <c r="Y440" i="2"/>
  <c r="H437" i="4"/>
  <c r="Z440" i="2"/>
  <c r="I437" i="4"/>
  <c r="AA440" i="2"/>
  <c r="J437" i="4"/>
  <c r="AB440" i="2"/>
  <c r="K437" i="4"/>
  <c r="U441" i="2"/>
  <c r="D438" i="4"/>
  <c r="V441" i="2"/>
  <c r="E438" i="4"/>
  <c r="W441" i="2"/>
  <c r="F438" i="4"/>
  <c r="X441" i="2"/>
  <c r="G438" i="4"/>
  <c r="Y441" i="2"/>
  <c r="H438" i="4"/>
  <c r="Z441" i="2"/>
  <c r="I438" i="4"/>
  <c r="AA441" i="2"/>
  <c r="J438" i="4"/>
  <c r="AB441" i="2"/>
  <c r="K438" i="4"/>
  <c r="U442" i="2"/>
  <c r="D439" i="4"/>
  <c r="V442" i="2"/>
  <c r="E439" i="4"/>
  <c r="W442" i="2"/>
  <c r="F439" i="4"/>
  <c r="X442" i="2"/>
  <c r="G439" i="4"/>
  <c r="Y442" i="2"/>
  <c r="H439" i="4"/>
  <c r="Z442" i="2"/>
  <c r="I439" i="4"/>
  <c r="AA442" i="2"/>
  <c r="J439" i="4"/>
  <c r="AB442" i="2"/>
  <c r="K439" i="4"/>
  <c r="U443" i="2"/>
  <c r="D440" i="4"/>
  <c r="V443" i="2"/>
  <c r="E440" i="4"/>
  <c r="W443" i="2"/>
  <c r="F440" i="4"/>
  <c r="X443" i="2"/>
  <c r="G440" i="4"/>
  <c r="Y443" i="2"/>
  <c r="H440" i="4"/>
  <c r="Z443" i="2"/>
  <c r="I440" i="4"/>
  <c r="AA443" i="2"/>
  <c r="J440" i="4"/>
  <c r="AB443" i="2"/>
  <c r="K440" i="4"/>
  <c r="U444" i="2"/>
  <c r="D441" i="4"/>
  <c r="V444" i="2"/>
  <c r="E441" i="4"/>
  <c r="W444" i="2"/>
  <c r="F441" i="4"/>
  <c r="X444" i="2"/>
  <c r="G441" i="4"/>
  <c r="Y444" i="2"/>
  <c r="H441" i="4"/>
  <c r="Z444" i="2"/>
  <c r="I441" i="4"/>
  <c r="AA444" i="2"/>
  <c r="J441" i="4"/>
  <c r="AB444" i="2"/>
  <c r="K441" i="4"/>
  <c r="U445" i="2"/>
  <c r="D442" i="4"/>
  <c r="V445" i="2"/>
  <c r="E442" i="4"/>
  <c r="W445" i="2"/>
  <c r="F442" i="4"/>
  <c r="X445" i="2"/>
  <c r="G442" i="4"/>
  <c r="Y445" i="2"/>
  <c r="H442" i="4"/>
  <c r="Z445" i="2"/>
  <c r="I442" i="4"/>
  <c r="AA445" i="2"/>
  <c r="J442" i="4"/>
  <c r="AB445" i="2"/>
  <c r="K442" i="4"/>
  <c r="U446" i="2"/>
  <c r="D443" i="4"/>
  <c r="V446" i="2"/>
  <c r="E443" i="4"/>
  <c r="W446" i="2"/>
  <c r="F443" i="4"/>
  <c r="X446" i="2"/>
  <c r="G443" i="4"/>
  <c r="Y446" i="2"/>
  <c r="H443" i="4"/>
  <c r="Z446" i="2"/>
  <c r="I443" i="4"/>
  <c r="AA446" i="2"/>
  <c r="J443" i="4"/>
  <c r="AB446" i="2"/>
  <c r="K443" i="4"/>
  <c r="U447" i="2"/>
  <c r="D444" i="4"/>
  <c r="V447" i="2"/>
  <c r="E444" i="4"/>
  <c r="W447" i="2"/>
  <c r="F444" i="4"/>
  <c r="X447" i="2"/>
  <c r="G444" i="4"/>
  <c r="Y447" i="2"/>
  <c r="H444" i="4"/>
  <c r="Z447" i="2"/>
  <c r="I444" i="4"/>
  <c r="AA447" i="2"/>
  <c r="J444" i="4"/>
  <c r="AB447" i="2"/>
  <c r="K444" i="4"/>
  <c r="U448" i="2"/>
  <c r="D445" i="4"/>
  <c r="V448" i="2"/>
  <c r="E445" i="4"/>
  <c r="W448" i="2"/>
  <c r="F445" i="4"/>
  <c r="X448" i="2"/>
  <c r="G445" i="4"/>
  <c r="Y448" i="2"/>
  <c r="H445" i="4"/>
  <c r="Z448" i="2"/>
  <c r="I445" i="4"/>
  <c r="AA448" i="2"/>
  <c r="J445" i="4"/>
  <c r="AB448" i="2"/>
  <c r="K445" i="4"/>
  <c r="U449" i="2"/>
  <c r="D446" i="4"/>
  <c r="V449" i="2"/>
  <c r="E446" i="4"/>
  <c r="W449" i="2"/>
  <c r="F446" i="4"/>
  <c r="X449" i="2"/>
  <c r="G446" i="4"/>
  <c r="Y449" i="2"/>
  <c r="H446" i="4"/>
  <c r="Z449" i="2"/>
  <c r="I446" i="4"/>
  <c r="AA449" i="2"/>
  <c r="J446" i="4"/>
  <c r="AB449" i="2"/>
  <c r="K446" i="4"/>
  <c r="U450" i="2"/>
  <c r="D447" i="4"/>
  <c r="V450" i="2"/>
  <c r="E447" i="4"/>
  <c r="W450" i="2"/>
  <c r="F447" i="4"/>
  <c r="X450" i="2"/>
  <c r="G447" i="4"/>
  <c r="Y450" i="2"/>
  <c r="H447" i="4"/>
  <c r="Z450" i="2"/>
  <c r="I447" i="4"/>
  <c r="AA450" i="2"/>
  <c r="J447" i="4"/>
  <c r="AB450" i="2"/>
  <c r="K447" i="4"/>
  <c r="U451" i="2"/>
  <c r="D448" i="4"/>
  <c r="V451" i="2"/>
  <c r="E448" i="4"/>
  <c r="W451" i="2"/>
  <c r="F448" i="4"/>
  <c r="X451" i="2"/>
  <c r="G448" i="4"/>
  <c r="Y451" i="2"/>
  <c r="H448" i="4"/>
  <c r="Z451" i="2"/>
  <c r="I448" i="4"/>
  <c r="AA451" i="2"/>
  <c r="J448" i="4"/>
  <c r="AB451" i="2"/>
  <c r="K448" i="4"/>
  <c r="U452" i="2"/>
  <c r="D449" i="4"/>
  <c r="V452" i="2"/>
  <c r="E449" i="4"/>
  <c r="W452" i="2"/>
  <c r="F449" i="4"/>
  <c r="X452" i="2"/>
  <c r="G449" i="4"/>
  <c r="Y452" i="2"/>
  <c r="H449" i="4"/>
  <c r="Z452" i="2"/>
  <c r="I449" i="4"/>
  <c r="AA452" i="2"/>
  <c r="J449" i="4"/>
  <c r="AB452" i="2"/>
  <c r="K449" i="4"/>
  <c r="U453" i="2"/>
  <c r="D450" i="4"/>
  <c r="V453" i="2"/>
  <c r="E450" i="4"/>
  <c r="W453" i="2"/>
  <c r="F450" i="4"/>
  <c r="X453" i="2"/>
  <c r="G450" i="4"/>
  <c r="Y453" i="2"/>
  <c r="H450" i="4"/>
  <c r="Z453" i="2"/>
  <c r="I450" i="4"/>
  <c r="AA453" i="2"/>
  <c r="J450" i="4"/>
  <c r="AB453" i="2"/>
  <c r="K450" i="4"/>
  <c r="U454" i="2"/>
  <c r="D451" i="4"/>
  <c r="V454" i="2"/>
  <c r="E451" i="4"/>
  <c r="W454" i="2"/>
  <c r="F451" i="4"/>
  <c r="X454" i="2"/>
  <c r="G451" i="4"/>
  <c r="Y454" i="2"/>
  <c r="H451" i="4"/>
  <c r="Z454" i="2"/>
  <c r="I451" i="4"/>
  <c r="AA454" i="2"/>
  <c r="J451" i="4"/>
  <c r="AB454" i="2"/>
  <c r="K451" i="4"/>
  <c r="U455" i="2"/>
  <c r="D452" i="4"/>
  <c r="V455" i="2"/>
  <c r="E452" i="4"/>
  <c r="W455" i="2"/>
  <c r="F452" i="4"/>
  <c r="X455" i="2"/>
  <c r="G452" i="4"/>
  <c r="Y455" i="2"/>
  <c r="H452" i="4"/>
  <c r="Z455" i="2"/>
  <c r="I452" i="4"/>
  <c r="AA455" i="2"/>
  <c r="J452" i="4"/>
  <c r="AB455" i="2"/>
  <c r="K452" i="4"/>
  <c r="U456" i="2"/>
  <c r="D453" i="4"/>
  <c r="V456" i="2"/>
  <c r="E453" i="4"/>
  <c r="W456" i="2"/>
  <c r="F453" i="4"/>
  <c r="X456" i="2"/>
  <c r="G453" i="4"/>
  <c r="Y456" i="2"/>
  <c r="H453" i="4"/>
  <c r="Z456" i="2"/>
  <c r="I453" i="4"/>
  <c r="AA456" i="2"/>
  <c r="J453" i="4"/>
  <c r="AB456" i="2"/>
  <c r="K453" i="4"/>
  <c r="U457" i="2"/>
  <c r="D454" i="4"/>
  <c r="V457" i="2"/>
  <c r="E454" i="4"/>
  <c r="W457" i="2"/>
  <c r="F454" i="4"/>
  <c r="X457" i="2"/>
  <c r="G454" i="4"/>
  <c r="Y457" i="2"/>
  <c r="H454" i="4"/>
  <c r="Z457" i="2"/>
  <c r="I454" i="4"/>
  <c r="AA457" i="2"/>
  <c r="J454" i="4"/>
  <c r="AB457" i="2"/>
  <c r="K454" i="4"/>
  <c r="U458" i="2"/>
  <c r="D455" i="4"/>
  <c r="V458" i="2"/>
  <c r="E455" i="4"/>
  <c r="W458" i="2"/>
  <c r="F455" i="4"/>
  <c r="X458" i="2"/>
  <c r="G455" i="4"/>
  <c r="Y458" i="2"/>
  <c r="H455" i="4"/>
  <c r="Z458" i="2"/>
  <c r="I455" i="4"/>
  <c r="AA458" i="2"/>
  <c r="J455" i="4"/>
  <c r="AB458" i="2"/>
  <c r="K455" i="4"/>
  <c r="U459" i="2"/>
  <c r="D456" i="4"/>
  <c r="V459" i="2"/>
  <c r="E456" i="4"/>
  <c r="W459" i="2"/>
  <c r="F456" i="4"/>
  <c r="X459" i="2"/>
  <c r="G456" i="4"/>
  <c r="Y459" i="2"/>
  <c r="H456" i="4"/>
  <c r="Z459" i="2"/>
  <c r="I456" i="4"/>
  <c r="AA459" i="2"/>
  <c r="J456" i="4"/>
  <c r="AB459" i="2"/>
  <c r="K456" i="4"/>
  <c r="U460" i="2"/>
  <c r="D457" i="4"/>
  <c r="V460" i="2"/>
  <c r="E457" i="4"/>
  <c r="W460" i="2"/>
  <c r="F457" i="4"/>
  <c r="X460" i="2"/>
  <c r="G457" i="4"/>
  <c r="Y460" i="2"/>
  <c r="H457" i="4"/>
  <c r="Z460" i="2"/>
  <c r="I457" i="4"/>
  <c r="AA460" i="2"/>
  <c r="J457" i="4"/>
  <c r="AB460" i="2"/>
  <c r="K457" i="4"/>
  <c r="U461" i="2"/>
  <c r="D458" i="4"/>
  <c r="V461" i="2"/>
  <c r="E458" i="4"/>
  <c r="W461" i="2"/>
  <c r="F458" i="4"/>
  <c r="X461" i="2"/>
  <c r="G458" i="4"/>
  <c r="Y461" i="2"/>
  <c r="H458" i="4"/>
  <c r="Z461" i="2"/>
  <c r="I458" i="4"/>
  <c r="AA461" i="2"/>
  <c r="J458" i="4"/>
  <c r="AB461" i="2"/>
  <c r="K458" i="4"/>
  <c r="U462" i="2"/>
  <c r="D459" i="4"/>
  <c r="V462" i="2"/>
  <c r="E459" i="4"/>
  <c r="W462" i="2"/>
  <c r="F459" i="4"/>
  <c r="X462" i="2"/>
  <c r="G459" i="4"/>
  <c r="Y462" i="2"/>
  <c r="H459" i="4"/>
  <c r="Z462" i="2"/>
  <c r="I459" i="4"/>
  <c r="AA462" i="2"/>
  <c r="J459" i="4"/>
  <c r="AB462" i="2"/>
  <c r="K459" i="4"/>
  <c r="U463" i="2"/>
  <c r="D460" i="4"/>
  <c r="V463" i="2"/>
  <c r="E460" i="4"/>
  <c r="W463" i="2"/>
  <c r="F460" i="4"/>
  <c r="X463" i="2"/>
  <c r="G460" i="4"/>
  <c r="Y463" i="2"/>
  <c r="H460" i="4"/>
  <c r="Z463" i="2"/>
  <c r="I460" i="4"/>
  <c r="AA463" i="2"/>
  <c r="J460" i="4"/>
  <c r="AB463" i="2"/>
  <c r="K460" i="4"/>
  <c r="U464" i="2"/>
  <c r="D461" i="4"/>
  <c r="V464" i="2"/>
  <c r="E461" i="4"/>
  <c r="W464" i="2"/>
  <c r="F461" i="4"/>
  <c r="X464" i="2"/>
  <c r="G461" i="4"/>
  <c r="Y464" i="2"/>
  <c r="H461" i="4"/>
  <c r="Z464" i="2"/>
  <c r="I461" i="4"/>
  <c r="AA464" i="2"/>
  <c r="J461" i="4"/>
  <c r="AB464" i="2"/>
  <c r="K461" i="4"/>
  <c r="U465" i="2"/>
  <c r="D462" i="4"/>
  <c r="V465" i="2"/>
  <c r="E462" i="4"/>
  <c r="W465" i="2"/>
  <c r="F462" i="4"/>
  <c r="X465" i="2"/>
  <c r="G462" i="4"/>
  <c r="Y465" i="2"/>
  <c r="H462" i="4"/>
  <c r="Z465" i="2"/>
  <c r="I462" i="4"/>
  <c r="AA465" i="2"/>
  <c r="J462" i="4"/>
  <c r="AB465" i="2"/>
  <c r="K462" i="4"/>
  <c r="U466" i="2"/>
  <c r="D463" i="4"/>
  <c r="V466" i="2"/>
  <c r="E463" i="4"/>
  <c r="W466" i="2"/>
  <c r="F463" i="4"/>
  <c r="X466" i="2"/>
  <c r="G463" i="4"/>
  <c r="Y466" i="2"/>
  <c r="H463" i="4"/>
  <c r="Z466" i="2"/>
  <c r="I463" i="4"/>
  <c r="AA466" i="2"/>
  <c r="J463" i="4"/>
  <c r="AB466" i="2"/>
  <c r="K463" i="4"/>
  <c r="U467" i="2"/>
  <c r="D464" i="4"/>
  <c r="V467" i="2"/>
  <c r="E464" i="4"/>
  <c r="W467" i="2"/>
  <c r="F464" i="4"/>
  <c r="X467" i="2"/>
  <c r="G464" i="4"/>
  <c r="Y467" i="2"/>
  <c r="H464" i="4"/>
  <c r="Z467" i="2"/>
  <c r="I464" i="4"/>
  <c r="AA467" i="2"/>
  <c r="J464" i="4"/>
  <c r="AB467" i="2"/>
  <c r="K464" i="4"/>
  <c r="U468" i="2"/>
  <c r="D465" i="4"/>
  <c r="V468" i="2"/>
  <c r="E465" i="4"/>
  <c r="W468" i="2"/>
  <c r="F465" i="4"/>
  <c r="X468" i="2"/>
  <c r="G465" i="4"/>
  <c r="Y468" i="2"/>
  <c r="H465" i="4"/>
  <c r="Z468" i="2"/>
  <c r="I465" i="4"/>
  <c r="AA468" i="2"/>
  <c r="J465" i="4"/>
  <c r="AB468" i="2"/>
  <c r="K465" i="4"/>
  <c r="U469" i="2"/>
  <c r="D466" i="4"/>
  <c r="V469" i="2"/>
  <c r="E466" i="4"/>
  <c r="W469" i="2"/>
  <c r="F466" i="4"/>
  <c r="X469" i="2"/>
  <c r="G466" i="4"/>
  <c r="Y469" i="2"/>
  <c r="H466" i="4"/>
  <c r="Z469" i="2"/>
  <c r="I466" i="4"/>
  <c r="AA469" i="2"/>
  <c r="J466" i="4"/>
  <c r="AB469" i="2"/>
  <c r="K466" i="4"/>
  <c r="U470" i="2"/>
  <c r="D467" i="4"/>
  <c r="V470" i="2"/>
  <c r="E467" i="4"/>
  <c r="W470" i="2"/>
  <c r="F467" i="4"/>
  <c r="X470" i="2"/>
  <c r="G467" i="4"/>
  <c r="Y470" i="2"/>
  <c r="H467" i="4"/>
  <c r="Z470" i="2"/>
  <c r="I467" i="4"/>
  <c r="AA470" i="2"/>
  <c r="J467" i="4"/>
  <c r="AB470" i="2"/>
  <c r="K467" i="4"/>
  <c r="U471" i="2"/>
  <c r="D468" i="4"/>
  <c r="V471" i="2"/>
  <c r="E468" i="4"/>
  <c r="W471" i="2"/>
  <c r="F468" i="4"/>
  <c r="X471" i="2"/>
  <c r="G468" i="4"/>
  <c r="Y471" i="2"/>
  <c r="H468" i="4"/>
  <c r="Z471" i="2"/>
  <c r="I468" i="4"/>
  <c r="AA471" i="2"/>
  <c r="J468" i="4"/>
  <c r="AB471" i="2"/>
  <c r="K468" i="4"/>
  <c r="U472" i="2"/>
  <c r="D469" i="4"/>
  <c r="V472" i="2"/>
  <c r="E469" i="4"/>
  <c r="W472" i="2"/>
  <c r="F469" i="4"/>
  <c r="X472" i="2"/>
  <c r="G469" i="4"/>
  <c r="Y472" i="2"/>
  <c r="H469" i="4"/>
  <c r="Z472" i="2"/>
  <c r="I469" i="4"/>
  <c r="AA472" i="2"/>
  <c r="J469" i="4"/>
  <c r="AB472" i="2"/>
  <c r="K469" i="4"/>
  <c r="U473" i="2"/>
  <c r="D470" i="4"/>
  <c r="V473" i="2"/>
  <c r="E470" i="4"/>
  <c r="W473" i="2"/>
  <c r="F470" i="4"/>
  <c r="X473" i="2"/>
  <c r="G470" i="4"/>
  <c r="Y473" i="2"/>
  <c r="H470" i="4"/>
  <c r="Z473" i="2"/>
  <c r="I470" i="4"/>
  <c r="AA473" i="2"/>
  <c r="J470" i="4"/>
  <c r="AB473" i="2"/>
  <c r="K470" i="4"/>
  <c r="U474" i="2"/>
  <c r="D471" i="4"/>
  <c r="V474" i="2"/>
  <c r="E471" i="4"/>
  <c r="W474" i="2"/>
  <c r="F471" i="4"/>
  <c r="X474" i="2"/>
  <c r="G471" i="4"/>
  <c r="Y474" i="2"/>
  <c r="H471" i="4"/>
  <c r="Z474" i="2"/>
  <c r="I471" i="4"/>
  <c r="AA474" i="2"/>
  <c r="J471" i="4"/>
  <c r="AB474" i="2"/>
  <c r="K471" i="4"/>
  <c r="U475" i="2"/>
  <c r="D472" i="4"/>
  <c r="V475" i="2"/>
  <c r="E472" i="4"/>
  <c r="W475" i="2"/>
  <c r="F472" i="4"/>
  <c r="X475" i="2"/>
  <c r="G472" i="4"/>
  <c r="Y475" i="2"/>
  <c r="H472" i="4"/>
  <c r="Z475" i="2"/>
  <c r="I472" i="4"/>
  <c r="AA475" i="2"/>
  <c r="J472" i="4"/>
  <c r="AB475" i="2"/>
  <c r="K472" i="4"/>
  <c r="U476" i="2"/>
  <c r="D473" i="4"/>
  <c r="V476" i="2"/>
  <c r="E473" i="4"/>
  <c r="W476" i="2"/>
  <c r="F473" i="4"/>
  <c r="X476" i="2"/>
  <c r="G473" i="4"/>
  <c r="Y476" i="2"/>
  <c r="H473" i="4"/>
  <c r="Z476" i="2"/>
  <c r="I473" i="4"/>
  <c r="AA476" i="2"/>
  <c r="J473" i="4"/>
  <c r="AB476" i="2"/>
  <c r="K473" i="4"/>
  <c r="U477" i="2"/>
  <c r="D474" i="4"/>
  <c r="V477" i="2"/>
  <c r="E474" i="4"/>
  <c r="W477" i="2"/>
  <c r="F474" i="4"/>
  <c r="X477" i="2"/>
  <c r="G474" i="4"/>
  <c r="Y477" i="2"/>
  <c r="H474" i="4"/>
  <c r="Z477" i="2"/>
  <c r="I474" i="4"/>
  <c r="AA477" i="2"/>
  <c r="J474" i="4"/>
  <c r="AB477" i="2"/>
  <c r="K474" i="4"/>
  <c r="U478" i="2"/>
  <c r="D475" i="4"/>
  <c r="V478" i="2"/>
  <c r="E475" i="4"/>
  <c r="W478" i="2"/>
  <c r="F475" i="4"/>
  <c r="X478" i="2"/>
  <c r="G475" i="4"/>
  <c r="Y478" i="2"/>
  <c r="H475" i="4"/>
  <c r="Z478" i="2"/>
  <c r="I475" i="4"/>
  <c r="AA478" i="2"/>
  <c r="J475" i="4"/>
  <c r="AB478" i="2"/>
  <c r="K475" i="4"/>
  <c r="U479" i="2"/>
  <c r="D476" i="4"/>
  <c r="V479" i="2"/>
  <c r="E476" i="4"/>
  <c r="W479" i="2"/>
  <c r="F476" i="4"/>
  <c r="X479" i="2"/>
  <c r="G476" i="4"/>
  <c r="Y479" i="2"/>
  <c r="H476" i="4"/>
  <c r="Z479" i="2"/>
  <c r="I476" i="4"/>
  <c r="AA479" i="2"/>
  <c r="J476" i="4"/>
  <c r="AB479" i="2"/>
  <c r="K476" i="4"/>
  <c r="U480" i="2"/>
  <c r="D477" i="4"/>
  <c r="V480" i="2"/>
  <c r="E477" i="4"/>
  <c r="W480" i="2"/>
  <c r="F477" i="4"/>
  <c r="X480" i="2"/>
  <c r="G477" i="4"/>
  <c r="Y480" i="2"/>
  <c r="H477" i="4"/>
  <c r="Z480" i="2"/>
  <c r="I477" i="4"/>
  <c r="AA480" i="2"/>
  <c r="J477" i="4"/>
  <c r="AB480" i="2"/>
  <c r="K477" i="4"/>
  <c r="U481" i="2"/>
  <c r="D478" i="4"/>
  <c r="V481" i="2"/>
  <c r="E478" i="4"/>
  <c r="W481" i="2"/>
  <c r="F478" i="4"/>
  <c r="X481" i="2"/>
  <c r="G478" i="4"/>
  <c r="Y481" i="2"/>
  <c r="H478" i="4"/>
  <c r="Z481" i="2"/>
  <c r="I478" i="4"/>
  <c r="AA481" i="2"/>
  <c r="J478" i="4"/>
  <c r="AB481" i="2"/>
  <c r="K478" i="4"/>
  <c r="U482" i="2"/>
  <c r="D479" i="4"/>
  <c r="V482" i="2"/>
  <c r="E479" i="4"/>
  <c r="W482" i="2"/>
  <c r="F479" i="4"/>
  <c r="X482" i="2"/>
  <c r="G479" i="4"/>
  <c r="Y482" i="2"/>
  <c r="H479" i="4"/>
  <c r="Z482" i="2"/>
  <c r="I479" i="4"/>
  <c r="AA482" i="2"/>
  <c r="J479" i="4"/>
  <c r="AB482" i="2"/>
  <c r="K479" i="4"/>
  <c r="U483" i="2"/>
  <c r="D480" i="4"/>
  <c r="V483" i="2"/>
  <c r="E480" i="4"/>
  <c r="W483" i="2"/>
  <c r="F480" i="4"/>
  <c r="X483" i="2"/>
  <c r="G480" i="4"/>
  <c r="Y483" i="2"/>
  <c r="H480" i="4"/>
  <c r="Z483" i="2"/>
  <c r="I480" i="4"/>
  <c r="AA483" i="2"/>
  <c r="J480" i="4"/>
  <c r="AB483" i="2"/>
  <c r="K480" i="4"/>
  <c r="U484" i="2"/>
  <c r="D481" i="4"/>
  <c r="V484" i="2"/>
  <c r="E481" i="4"/>
  <c r="W484" i="2"/>
  <c r="F481" i="4"/>
  <c r="X484" i="2"/>
  <c r="G481" i="4"/>
  <c r="Y484" i="2"/>
  <c r="H481" i="4"/>
  <c r="Z484" i="2"/>
  <c r="I481" i="4"/>
  <c r="AA484" i="2"/>
  <c r="J481" i="4"/>
  <c r="AB484" i="2"/>
  <c r="K481" i="4"/>
  <c r="U485" i="2"/>
  <c r="D482" i="4"/>
  <c r="V485" i="2"/>
  <c r="E482" i="4"/>
  <c r="W485" i="2"/>
  <c r="F482" i="4"/>
  <c r="X485" i="2"/>
  <c r="G482" i="4"/>
  <c r="Y485" i="2"/>
  <c r="H482" i="4"/>
  <c r="Z485" i="2"/>
  <c r="I482" i="4"/>
  <c r="AA485" i="2"/>
  <c r="J482" i="4"/>
  <c r="AB485" i="2"/>
  <c r="K482" i="4"/>
  <c r="U486" i="2"/>
  <c r="D483" i="4"/>
  <c r="V486" i="2"/>
  <c r="E483" i="4"/>
  <c r="W486" i="2"/>
  <c r="F483" i="4"/>
  <c r="X486" i="2"/>
  <c r="G483" i="4"/>
  <c r="Y486" i="2"/>
  <c r="H483" i="4"/>
  <c r="Z486" i="2"/>
  <c r="I483" i="4"/>
  <c r="AA486" i="2"/>
  <c r="J483" i="4"/>
  <c r="AB486" i="2"/>
  <c r="K483" i="4"/>
  <c r="U487" i="2"/>
  <c r="D484" i="4"/>
  <c r="V487" i="2"/>
  <c r="E484" i="4"/>
  <c r="W487" i="2"/>
  <c r="F484" i="4"/>
  <c r="X487" i="2"/>
  <c r="G484" i="4"/>
  <c r="Y487" i="2"/>
  <c r="H484" i="4"/>
  <c r="Z487" i="2"/>
  <c r="I484" i="4"/>
  <c r="AA487" i="2"/>
  <c r="J484" i="4"/>
  <c r="AB487" i="2"/>
  <c r="K484" i="4"/>
  <c r="U488" i="2"/>
  <c r="D485" i="4"/>
  <c r="V488" i="2"/>
  <c r="E485" i="4"/>
  <c r="W488" i="2"/>
  <c r="F485" i="4"/>
  <c r="X488" i="2"/>
  <c r="G485" i="4"/>
  <c r="Y488" i="2"/>
  <c r="H485" i="4"/>
  <c r="Z488" i="2"/>
  <c r="I485" i="4"/>
  <c r="AA488" i="2"/>
  <c r="J485" i="4"/>
  <c r="AB488" i="2"/>
  <c r="K485" i="4"/>
  <c r="U489" i="2"/>
  <c r="D486" i="4"/>
  <c r="V489" i="2"/>
  <c r="E486" i="4"/>
  <c r="W489" i="2"/>
  <c r="F486" i="4"/>
  <c r="X489" i="2"/>
  <c r="G486" i="4"/>
  <c r="Y489" i="2"/>
  <c r="H486" i="4"/>
  <c r="Z489" i="2"/>
  <c r="I486" i="4"/>
  <c r="AA489" i="2"/>
  <c r="J486" i="4"/>
  <c r="AB489" i="2"/>
  <c r="K486" i="4"/>
  <c r="U490" i="2"/>
  <c r="D487" i="4"/>
  <c r="V490" i="2"/>
  <c r="E487" i="4"/>
  <c r="W490" i="2"/>
  <c r="F487" i="4"/>
  <c r="X490" i="2"/>
  <c r="G487" i="4"/>
  <c r="Y490" i="2"/>
  <c r="H487" i="4"/>
  <c r="Z490" i="2"/>
  <c r="I487" i="4"/>
  <c r="AA490" i="2"/>
  <c r="J487" i="4"/>
  <c r="AB490" i="2"/>
  <c r="K487" i="4"/>
  <c r="U491" i="2"/>
  <c r="D488" i="4"/>
  <c r="V491" i="2"/>
  <c r="E488" i="4"/>
  <c r="W491" i="2"/>
  <c r="F488" i="4"/>
  <c r="X491" i="2"/>
  <c r="G488" i="4"/>
  <c r="Y491" i="2"/>
  <c r="H488" i="4"/>
  <c r="Z491" i="2"/>
  <c r="I488" i="4"/>
  <c r="AA491" i="2"/>
  <c r="J488" i="4"/>
  <c r="AB491" i="2"/>
  <c r="K488" i="4"/>
  <c r="U492" i="2"/>
  <c r="D489" i="4"/>
  <c r="V492" i="2"/>
  <c r="E489" i="4"/>
  <c r="W492" i="2"/>
  <c r="F489" i="4"/>
  <c r="X492" i="2"/>
  <c r="G489" i="4"/>
  <c r="Y492" i="2"/>
  <c r="H489" i="4"/>
  <c r="Z492" i="2"/>
  <c r="I489" i="4"/>
  <c r="AA492" i="2"/>
  <c r="J489" i="4"/>
  <c r="AB492" i="2"/>
  <c r="K489" i="4"/>
  <c r="U493" i="2"/>
  <c r="D490" i="4"/>
  <c r="V493" i="2"/>
  <c r="E490" i="4"/>
  <c r="W493" i="2"/>
  <c r="F490" i="4"/>
  <c r="X493" i="2"/>
  <c r="G490" i="4"/>
  <c r="Y493" i="2"/>
  <c r="H490" i="4"/>
  <c r="Z493" i="2"/>
  <c r="I490" i="4"/>
  <c r="AA493" i="2"/>
  <c r="J490" i="4"/>
  <c r="AB493" i="2"/>
  <c r="K490" i="4"/>
  <c r="U494" i="2"/>
  <c r="D491" i="4"/>
  <c r="V494" i="2"/>
  <c r="E491" i="4"/>
  <c r="W494" i="2"/>
  <c r="F491" i="4"/>
  <c r="X494" i="2"/>
  <c r="G491" i="4"/>
  <c r="Y494" i="2"/>
  <c r="H491" i="4"/>
  <c r="Z494" i="2"/>
  <c r="I491" i="4"/>
  <c r="AA494" i="2"/>
  <c r="J491" i="4"/>
  <c r="AB494" i="2"/>
  <c r="K491" i="4"/>
  <c r="U495" i="2"/>
  <c r="D492" i="4"/>
  <c r="V495" i="2"/>
  <c r="E492" i="4"/>
  <c r="W495" i="2"/>
  <c r="F492" i="4"/>
  <c r="X495" i="2"/>
  <c r="G492" i="4"/>
  <c r="Y495" i="2"/>
  <c r="H492" i="4"/>
  <c r="Z495" i="2"/>
  <c r="I492" i="4"/>
  <c r="AA495" i="2"/>
  <c r="J492" i="4"/>
  <c r="AB495" i="2"/>
  <c r="K492" i="4"/>
  <c r="U496" i="2"/>
  <c r="D493" i="4"/>
  <c r="V496" i="2"/>
  <c r="E493" i="4"/>
  <c r="W496" i="2"/>
  <c r="F493" i="4"/>
  <c r="X496" i="2"/>
  <c r="G493" i="4"/>
  <c r="Y496" i="2"/>
  <c r="H493" i="4"/>
  <c r="Z496" i="2"/>
  <c r="I493" i="4"/>
  <c r="AA496" i="2"/>
  <c r="J493" i="4"/>
  <c r="AB496" i="2"/>
  <c r="K493" i="4"/>
  <c r="U497" i="2"/>
  <c r="D494" i="4"/>
  <c r="V497" i="2"/>
  <c r="E494" i="4"/>
  <c r="W497" i="2"/>
  <c r="F494" i="4"/>
  <c r="X497" i="2"/>
  <c r="G494" i="4"/>
  <c r="Y497" i="2"/>
  <c r="H494" i="4"/>
  <c r="Z497" i="2"/>
  <c r="I494" i="4"/>
  <c r="AA497" i="2"/>
  <c r="J494" i="4"/>
  <c r="AB497" i="2"/>
  <c r="K494" i="4"/>
  <c r="U498" i="2"/>
  <c r="D495" i="4"/>
  <c r="V498" i="2"/>
  <c r="E495" i="4"/>
  <c r="W498" i="2"/>
  <c r="F495" i="4"/>
  <c r="X498" i="2"/>
  <c r="G495" i="4"/>
  <c r="Y498" i="2"/>
  <c r="H495" i="4"/>
  <c r="Z498" i="2"/>
  <c r="I495" i="4"/>
  <c r="AA498" i="2"/>
  <c r="J495" i="4"/>
  <c r="AB498" i="2"/>
  <c r="K495" i="4"/>
  <c r="U499" i="2"/>
  <c r="D496" i="4"/>
  <c r="V499" i="2"/>
  <c r="E496" i="4"/>
  <c r="W499" i="2"/>
  <c r="F496" i="4"/>
  <c r="X499" i="2"/>
  <c r="G496" i="4"/>
  <c r="Y499" i="2"/>
  <c r="H496" i="4"/>
  <c r="Z499" i="2"/>
  <c r="I496" i="4"/>
  <c r="AA499" i="2"/>
  <c r="J496" i="4"/>
  <c r="AB499" i="2"/>
  <c r="K496" i="4"/>
  <c r="U500" i="2"/>
  <c r="D497" i="4"/>
  <c r="V500" i="2"/>
  <c r="E497" i="4"/>
  <c r="W500" i="2"/>
  <c r="F497" i="4"/>
  <c r="X500" i="2"/>
  <c r="G497" i="4"/>
  <c r="Y500" i="2"/>
  <c r="H497" i="4"/>
  <c r="Z500" i="2"/>
  <c r="I497" i="4"/>
  <c r="AA500" i="2"/>
  <c r="J497" i="4"/>
  <c r="AB500" i="2"/>
  <c r="K497" i="4"/>
  <c r="U501" i="2"/>
  <c r="D498" i="4"/>
  <c r="V501" i="2"/>
  <c r="E498" i="4"/>
  <c r="W501" i="2"/>
  <c r="F498" i="4"/>
  <c r="X501" i="2"/>
  <c r="G498" i="4"/>
  <c r="Y501" i="2"/>
  <c r="H498" i="4"/>
  <c r="Z501" i="2"/>
  <c r="I498" i="4"/>
  <c r="AA501" i="2"/>
  <c r="J498" i="4"/>
  <c r="AB501" i="2"/>
  <c r="K498" i="4"/>
  <c r="U502" i="2"/>
  <c r="D499" i="4"/>
  <c r="V502" i="2"/>
  <c r="E499" i="4"/>
  <c r="W502" i="2"/>
  <c r="F499" i="4"/>
  <c r="X502" i="2"/>
  <c r="G499" i="4"/>
  <c r="Y502" i="2"/>
  <c r="H499" i="4"/>
  <c r="Z502" i="2"/>
  <c r="I499" i="4"/>
  <c r="AA502" i="2"/>
  <c r="J499" i="4"/>
  <c r="AB502" i="2"/>
  <c r="K499" i="4"/>
  <c r="U503" i="2"/>
  <c r="D500" i="4"/>
  <c r="V503" i="2"/>
  <c r="E500" i="4"/>
  <c r="W503" i="2"/>
  <c r="F500" i="4"/>
  <c r="X503" i="2"/>
  <c r="G500" i="4"/>
  <c r="Y503" i="2"/>
  <c r="H500" i="4"/>
  <c r="Z503" i="2"/>
  <c r="I500" i="4"/>
  <c r="AA503" i="2"/>
  <c r="J500" i="4"/>
  <c r="AB503" i="2"/>
  <c r="K500" i="4"/>
  <c r="U504" i="2"/>
  <c r="D501" i="4"/>
  <c r="V504" i="2"/>
  <c r="E501" i="4"/>
  <c r="W504" i="2"/>
  <c r="F501" i="4"/>
  <c r="X504" i="2"/>
  <c r="G501" i="4"/>
  <c r="Y504" i="2"/>
  <c r="H501" i="4"/>
  <c r="Z504" i="2"/>
  <c r="I501" i="4"/>
  <c r="AA504" i="2"/>
  <c r="J501" i="4"/>
  <c r="AB504" i="2"/>
  <c r="K501" i="4"/>
  <c r="U505" i="2"/>
  <c r="D502" i="4"/>
  <c r="V505" i="2"/>
  <c r="E502" i="4"/>
  <c r="W505" i="2"/>
  <c r="F502" i="4"/>
  <c r="X505" i="2"/>
  <c r="G502" i="4"/>
  <c r="Y505" i="2"/>
  <c r="H502" i="4"/>
  <c r="Z505" i="2"/>
  <c r="I502" i="4"/>
  <c r="AA505" i="2"/>
  <c r="J502" i="4"/>
  <c r="AB505" i="2"/>
  <c r="K502" i="4"/>
  <c r="U506" i="2"/>
  <c r="D503" i="4"/>
  <c r="V506" i="2"/>
  <c r="E503" i="4"/>
  <c r="W506" i="2"/>
  <c r="F503" i="4"/>
  <c r="X506" i="2"/>
  <c r="G503" i="4"/>
  <c r="Y506" i="2"/>
  <c r="H503" i="4"/>
  <c r="Z506" i="2"/>
  <c r="I503" i="4"/>
  <c r="AA506" i="2"/>
  <c r="J503" i="4"/>
  <c r="AB506" i="2"/>
  <c r="K503" i="4"/>
  <c r="U507" i="2"/>
  <c r="D504" i="4"/>
  <c r="V507" i="2"/>
  <c r="E504" i="4"/>
  <c r="W507" i="2"/>
  <c r="F504" i="4"/>
  <c r="X507" i="2"/>
  <c r="G504" i="4"/>
  <c r="Y507" i="2"/>
  <c r="H504" i="4"/>
  <c r="Z507" i="2"/>
  <c r="I504" i="4"/>
  <c r="AA507" i="2"/>
  <c r="J504" i="4"/>
  <c r="AB507" i="2"/>
  <c r="K504" i="4"/>
  <c r="U508" i="2"/>
  <c r="D505" i="4"/>
  <c r="V508" i="2"/>
  <c r="E505" i="4"/>
  <c r="W508" i="2"/>
  <c r="F505" i="4"/>
  <c r="X508" i="2"/>
  <c r="G505" i="4"/>
  <c r="Y508" i="2"/>
  <c r="H505" i="4"/>
  <c r="Z508" i="2"/>
  <c r="I505" i="4"/>
  <c r="AA508" i="2"/>
  <c r="J505" i="4"/>
  <c r="AB508" i="2"/>
  <c r="K505" i="4"/>
  <c r="U509" i="2"/>
  <c r="D506" i="4"/>
  <c r="V509" i="2"/>
  <c r="E506" i="4"/>
  <c r="W509" i="2"/>
  <c r="F506" i="4"/>
  <c r="X509" i="2"/>
  <c r="G506" i="4"/>
  <c r="Y509" i="2"/>
  <c r="H506" i="4"/>
  <c r="Z509" i="2"/>
  <c r="I506" i="4"/>
  <c r="AA509" i="2"/>
  <c r="J506" i="4"/>
  <c r="AB509" i="2"/>
  <c r="K506" i="4"/>
  <c r="U510" i="2"/>
  <c r="D507" i="4"/>
  <c r="V510" i="2"/>
  <c r="E507" i="4"/>
  <c r="W510" i="2"/>
  <c r="F507" i="4"/>
  <c r="X510" i="2"/>
  <c r="G507" i="4"/>
  <c r="Y510" i="2"/>
  <c r="H507" i="4"/>
  <c r="Z510" i="2"/>
  <c r="I507" i="4"/>
  <c r="AA510" i="2"/>
  <c r="J507" i="4"/>
  <c r="AB510" i="2"/>
  <c r="K507" i="4"/>
  <c r="U511" i="2"/>
  <c r="D508" i="4"/>
  <c r="V511" i="2"/>
  <c r="E508" i="4"/>
  <c r="W511" i="2"/>
  <c r="F508" i="4"/>
  <c r="X511" i="2"/>
  <c r="G508" i="4"/>
  <c r="Y511" i="2"/>
  <c r="H508" i="4"/>
  <c r="Z511" i="2"/>
  <c r="I508" i="4"/>
  <c r="AA511" i="2"/>
  <c r="J508" i="4"/>
  <c r="AB511" i="2"/>
  <c r="K508" i="4"/>
  <c r="U512" i="2"/>
  <c r="D509" i="4"/>
  <c r="V512" i="2"/>
  <c r="E509" i="4"/>
  <c r="W512" i="2"/>
  <c r="F509" i="4"/>
  <c r="X512" i="2"/>
  <c r="G509" i="4"/>
  <c r="Y512" i="2"/>
  <c r="H509" i="4"/>
  <c r="Z512" i="2"/>
  <c r="I509" i="4"/>
  <c r="AA512" i="2"/>
  <c r="J509" i="4"/>
  <c r="AB512" i="2"/>
  <c r="K509" i="4"/>
  <c r="U513" i="2"/>
  <c r="D510" i="4"/>
  <c r="V513" i="2"/>
  <c r="E510" i="4"/>
  <c r="W513" i="2"/>
  <c r="F510" i="4"/>
  <c r="X513" i="2"/>
  <c r="G510" i="4"/>
  <c r="Y513" i="2"/>
  <c r="H510" i="4"/>
  <c r="Z513" i="2"/>
  <c r="I510" i="4"/>
  <c r="AA513" i="2"/>
  <c r="J510" i="4"/>
  <c r="AB513" i="2"/>
  <c r="K510" i="4"/>
  <c r="U514" i="2"/>
  <c r="D511" i="4"/>
  <c r="V514" i="2"/>
  <c r="E511" i="4"/>
  <c r="W514" i="2"/>
  <c r="F511" i="4"/>
  <c r="X514" i="2"/>
  <c r="G511" i="4"/>
  <c r="Y514" i="2"/>
  <c r="H511" i="4"/>
  <c r="Z514" i="2"/>
  <c r="I511" i="4"/>
  <c r="AA514" i="2"/>
  <c r="J511" i="4"/>
  <c r="AB514" i="2"/>
  <c r="K511" i="4"/>
  <c r="U515" i="2"/>
  <c r="D512" i="4"/>
  <c r="V515" i="2"/>
  <c r="E512" i="4"/>
  <c r="W515" i="2"/>
  <c r="F512" i="4"/>
  <c r="X515" i="2"/>
  <c r="G512" i="4"/>
  <c r="Y515" i="2"/>
  <c r="H512" i="4"/>
  <c r="Z515" i="2"/>
  <c r="I512" i="4"/>
  <c r="AA515" i="2"/>
  <c r="J512" i="4"/>
  <c r="AB515" i="2"/>
  <c r="K512" i="4"/>
  <c r="U516" i="2"/>
  <c r="D513" i="4"/>
  <c r="V516" i="2"/>
  <c r="E513" i="4"/>
  <c r="W516" i="2"/>
  <c r="F513" i="4"/>
  <c r="X516" i="2"/>
  <c r="G513" i="4"/>
  <c r="Y516" i="2"/>
  <c r="H513" i="4"/>
  <c r="Z516" i="2"/>
  <c r="I513" i="4"/>
  <c r="AA516" i="2"/>
  <c r="J513" i="4"/>
  <c r="AB516" i="2"/>
  <c r="K513" i="4"/>
  <c r="U517" i="2"/>
  <c r="D514" i="4"/>
  <c r="V517" i="2"/>
  <c r="E514" i="4"/>
  <c r="W517" i="2"/>
  <c r="F514" i="4"/>
  <c r="X517" i="2"/>
  <c r="G514" i="4"/>
  <c r="Y517" i="2"/>
  <c r="H514" i="4"/>
  <c r="Z517" i="2"/>
  <c r="I514" i="4"/>
  <c r="AA517" i="2"/>
  <c r="J514" i="4"/>
  <c r="AB517" i="2"/>
  <c r="K514" i="4"/>
  <c r="U518" i="2"/>
  <c r="D515" i="4"/>
  <c r="V518" i="2"/>
  <c r="E515" i="4"/>
  <c r="W518" i="2"/>
  <c r="F515" i="4"/>
  <c r="X518" i="2"/>
  <c r="G515" i="4"/>
  <c r="Y518" i="2"/>
  <c r="H515" i="4"/>
  <c r="Z518" i="2"/>
  <c r="I515" i="4"/>
  <c r="AA518" i="2"/>
  <c r="J515" i="4"/>
  <c r="AB518" i="2"/>
  <c r="K515" i="4"/>
  <c r="U519" i="2"/>
  <c r="D516" i="4"/>
  <c r="V519" i="2"/>
  <c r="E516" i="4"/>
  <c r="W519" i="2"/>
  <c r="F516" i="4"/>
  <c r="X519" i="2"/>
  <c r="G516" i="4"/>
  <c r="Y519" i="2"/>
  <c r="H516" i="4"/>
  <c r="Z519" i="2"/>
  <c r="I516" i="4"/>
  <c r="AA519" i="2"/>
  <c r="J516" i="4"/>
  <c r="AB519" i="2"/>
  <c r="K516" i="4"/>
  <c r="U520" i="2"/>
  <c r="D517" i="4"/>
  <c r="V520" i="2"/>
  <c r="E517" i="4"/>
  <c r="W520" i="2"/>
  <c r="F517" i="4"/>
  <c r="X520" i="2"/>
  <c r="G517" i="4"/>
  <c r="Y520" i="2"/>
  <c r="H517" i="4"/>
  <c r="Z520" i="2"/>
  <c r="I517" i="4"/>
  <c r="AA520" i="2"/>
  <c r="J517" i="4"/>
  <c r="AB520" i="2"/>
  <c r="K517" i="4"/>
  <c r="U521" i="2"/>
  <c r="D518" i="4"/>
  <c r="V521" i="2"/>
  <c r="E518" i="4"/>
  <c r="W521" i="2"/>
  <c r="F518" i="4"/>
  <c r="X521" i="2"/>
  <c r="G518" i="4"/>
  <c r="Y521" i="2"/>
  <c r="H518" i="4"/>
  <c r="Z521" i="2"/>
  <c r="I518" i="4"/>
  <c r="AA521" i="2"/>
  <c r="J518" i="4"/>
  <c r="AB521" i="2"/>
  <c r="K518" i="4"/>
  <c r="U522" i="2"/>
  <c r="D519" i="4"/>
  <c r="V522" i="2"/>
  <c r="E519" i="4"/>
  <c r="W522" i="2"/>
  <c r="F519" i="4"/>
  <c r="X522" i="2"/>
  <c r="G519" i="4"/>
  <c r="Y522" i="2"/>
  <c r="H519" i="4"/>
  <c r="Z522" i="2"/>
  <c r="I519" i="4"/>
  <c r="AA522" i="2"/>
  <c r="J519" i="4"/>
  <c r="AB522" i="2"/>
  <c r="K519" i="4"/>
  <c r="U523" i="2"/>
  <c r="D520" i="4"/>
  <c r="V523" i="2"/>
  <c r="E520" i="4"/>
  <c r="W523" i="2"/>
  <c r="F520" i="4"/>
  <c r="X523" i="2"/>
  <c r="G520" i="4"/>
  <c r="Y523" i="2"/>
  <c r="H520" i="4"/>
  <c r="Z523" i="2"/>
  <c r="I520" i="4"/>
  <c r="AA523" i="2"/>
  <c r="J520" i="4"/>
  <c r="AB523" i="2"/>
  <c r="K520" i="4"/>
  <c r="U524" i="2"/>
  <c r="D521" i="4"/>
  <c r="V524" i="2"/>
  <c r="E521" i="4"/>
  <c r="W524" i="2"/>
  <c r="F521" i="4"/>
  <c r="X524" i="2"/>
  <c r="G521" i="4"/>
  <c r="Y524" i="2"/>
  <c r="H521" i="4"/>
  <c r="Z524" i="2"/>
  <c r="I521" i="4"/>
  <c r="AA524" i="2"/>
  <c r="J521" i="4"/>
  <c r="AB524" i="2"/>
  <c r="K521" i="4"/>
  <c r="U525" i="2"/>
  <c r="D522" i="4"/>
  <c r="V525" i="2"/>
  <c r="E522" i="4"/>
  <c r="W525" i="2"/>
  <c r="F522" i="4"/>
  <c r="X525" i="2"/>
  <c r="G522" i="4"/>
  <c r="Y525" i="2"/>
  <c r="H522" i="4"/>
  <c r="Z525" i="2"/>
  <c r="I522" i="4"/>
  <c r="AA525" i="2"/>
  <c r="J522" i="4"/>
  <c r="AB525" i="2"/>
  <c r="K522" i="4"/>
  <c r="U526" i="2"/>
  <c r="D523" i="4"/>
  <c r="V526" i="2"/>
  <c r="E523" i="4"/>
  <c r="W526" i="2"/>
  <c r="F523" i="4"/>
  <c r="X526" i="2"/>
  <c r="G523" i="4"/>
  <c r="Y526" i="2"/>
  <c r="H523" i="4"/>
  <c r="Z526" i="2"/>
  <c r="I523" i="4"/>
  <c r="AA526" i="2"/>
  <c r="J523" i="4"/>
  <c r="AB526" i="2"/>
  <c r="K523" i="4"/>
  <c r="U527" i="2"/>
  <c r="D524" i="4"/>
  <c r="V527" i="2"/>
  <c r="E524" i="4"/>
  <c r="W527" i="2"/>
  <c r="F524" i="4"/>
  <c r="X527" i="2"/>
  <c r="G524" i="4"/>
  <c r="Y527" i="2"/>
  <c r="H524" i="4"/>
  <c r="Z527" i="2"/>
  <c r="I524" i="4"/>
  <c r="AA527" i="2"/>
  <c r="J524" i="4"/>
  <c r="AB527" i="2"/>
  <c r="K524" i="4"/>
  <c r="U528" i="2"/>
  <c r="D525" i="4"/>
  <c r="V528" i="2"/>
  <c r="E525" i="4"/>
  <c r="W528" i="2"/>
  <c r="F525" i="4"/>
  <c r="X528" i="2"/>
  <c r="G525" i="4"/>
  <c r="Y528" i="2"/>
  <c r="H525" i="4"/>
  <c r="Z528" i="2"/>
  <c r="I525" i="4"/>
  <c r="AA528" i="2"/>
  <c r="J525" i="4"/>
  <c r="AB528" i="2"/>
  <c r="K525" i="4"/>
  <c r="U529" i="2"/>
  <c r="D526" i="4"/>
  <c r="V529" i="2"/>
  <c r="E526" i="4"/>
  <c r="W529" i="2"/>
  <c r="F526" i="4"/>
  <c r="X529" i="2"/>
  <c r="G526" i="4"/>
  <c r="Y529" i="2"/>
  <c r="H526" i="4"/>
  <c r="Z529" i="2"/>
  <c r="I526" i="4"/>
  <c r="AA529" i="2"/>
  <c r="J526" i="4"/>
  <c r="AB529" i="2"/>
  <c r="K526" i="4"/>
  <c r="U530" i="2"/>
  <c r="D527" i="4"/>
  <c r="V530" i="2"/>
  <c r="E527" i="4"/>
  <c r="W530" i="2"/>
  <c r="F527" i="4"/>
  <c r="X530" i="2"/>
  <c r="G527" i="4"/>
  <c r="Y530" i="2"/>
  <c r="H527" i="4"/>
  <c r="Z530" i="2"/>
  <c r="I527" i="4"/>
  <c r="AA530" i="2"/>
  <c r="J527" i="4"/>
  <c r="AB530" i="2"/>
  <c r="K527" i="4"/>
  <c r="U531" i="2"/>
  <c r="D528" i="4"/>
  <c r="V531" i="2"/>
  <c r="E528" i="4"/>
  <c r="W531" i="2"/>
  <c r="F528" i="4"/>
  <c r="X531" i="2"/>
  <c r="G528" i="4"/>
  <c r="Y531" i="2"/>
  <c r="H528" i="4"/>
  <c r="Z531" i="2"/>
  <c r="I528" i="4"/>
  <c r="AA531" i="2"/>
  <c r="J528" i="4"/>
  <c r="AB531" i="2"/>
  <c r="K528" i="4"/>
  <c r="U532" i="2"/>
  <c r="D529" i="4"/>
  <c r="V532" i="2"/>
  <c r="E529" i="4"/>
  <c r="W532" i="2"/>
  <c r="F529" i="4"/>
  <c r="X532" i="2"/>
  <c r="G529" i="4"/>
  <c r="Y532" i="2"/>
  <c r="H529" i="4"/>
  <c r="Z532" i="2"/>
  <c r="I529" i="4"/>
  <c r="AA532" i="2"/>
  <c r="J529" i="4"/>
  <c r="AB532" i="2"/>
  <c r="K529" i="4"/>
  <c r="U533" i="2"/>
  <c r="D530" i="4"/>
  <c r="V533" i="2"/>
  <c r="E530" i="4"/>
  <c r="W533" i="2"/>
  <c r="F530" i="4"/>
  <c r="X533" i="2"/>
  <c r="G530" i="4"/>
  <c r="Y533" i="2"/>
  <c r="H530" i="4"/>
  <c r="Z533" i="2"/>
  <c r="I530" i="4"/>
  <c r="AA533" i="2"/>
  <c r="J530" i="4"/>
  <c r="AB533" i="2"/>
  <c r="K530" i="4"/>
  <c r="U534" i="2"/>
  <c r="D531" i="4"/>
  <c r="V534" i="2"/>
  <c r="E531" i="4"/>
  <c r="W534" i="2"/>
  <c r="F531" i="4"/>
  <c r="X534" i="2"/>
  <c r="G531" i="4"/>
  <c r="Y534" i="2"/>
  <c r="H531" i="4"/>
  <c r="Z534" i="2"/>
  <c r="I531" i="4"/>
  <c r="AA534" i="2"/>
  <c r="J531" i="4"/>
  <c r="AB534" i="2"/>
  <c r="K531" i="4"/>
  <c r="U535" i="2"/>
  <c r="D532" i="4"/>
  <c r="V535" i="2"/>
  <c r="E532" i="4"/>
  <c r="W535" i="2"/>
  <c r="F532" i="4"/>
  <c r="X535" i="2"/>
  <c r="G532" i="4"/>
  <c r="Y535" i="2"/>
  <c r="H532" i="4"/>
  <c r="Z535" i="2"/>
  <c r="I532" i="4"/>
  <c r="AA535" i="2"/>
  <c r="J532" i="4"/>
  <c r="AB535" i="2"/>
  <c r="K532" i="4"/>
  <c r="U536" i="2"/>
  <c r="D533" i="4"/>
  <c r="V536" i="2"/>
  <c r="E533" i="4"/>
  <c r="W536" i="2"/>
  <c r="F533" i="4"/>
  <c r="X536" i="2"/>
  <c r="G533" i="4"/>
  <c r="Y536" i="2"/>
  <c r="H533" i="4"/>
  <c r="Z536" i="2"/>
  <c r="I533" i="4"/>
  <c r="AA536" i="2"/>
  <c r="J533" i="4"/>
  <c r="AB536" i="2"/>
  <c r="K533" i="4"/>
  <c r="U537" i="2"/>
  <c r="D534" i="4"/>
  <c r="V537" i="2"/>
  <c r="E534" i="4"/>
  <c r="W537" i="2"/>
  <c r="F534" i="4"/>
  <c r="X537" i="2"/>
  <c r="G534" i="4"/>
  <c r="Y537" i="2"/>
  <c r="H534" i="4"/>
  <c r="Z537" i="2"/>
  <c r="I534" i="4"/>
  <c r="AA537" i="2"/>
  <c r="J534" i="4"/>
  <c r="AB537" i="2"/>
  <c r="K534" i="4"/>
  <c r="U538" i="2"/>
  <c r="D535" i="4"/>
  <c r="V538" i="2"/>
  <c r="E535" i="4"/>
  <c r="W538" i="2"/>
  <c r="F535" i="4"/>
  <c r="X538" i="2"/>
  <c r="G535" i="4"/>
  <c r="Y538" i="2"/>
  <c r="H535" i="4"/>
  <c r="Z538" i="2"/>
  <c r="I535" i="4"/>
  <c r="AA538" i="2"/>
  <c r="J535" i="4"/>
  <c r="AB538" i="2"/>
  <c r="K535" i="4"/>
  <c r="U539" i="2"/>
  <c r="D536" i="4"/>
  <c r="V539" i="2"/>
  <c r="E536" i="4"/>
  <c r="W539" i="2"/>
  <c r="F536" i="4"/>
  <c r="X539" i="2"/>
  <c r="G536" i="4"/>
  <c r="Y539" i="2"/>
  <c r="H536" i="4"/>
  <c r="Z539" i="2"/>
  <c r="I536" i="4"/>
  <c r="AA539" i="2"/>
  <c r="J536" i="4"/>
  <c r="AB539" i="2"/>
  <c r="K536" i="4"/>
  <c r="U540" i="2"/>
  <c r="D537" i="4"/>
  <c r="V540" i="2"/>
  <c r="E537" i="4"/>
  <c r="W540" i="2"/>
  <c r="F537" i="4"/>
  <c r="X540" i="2"/>
  <c r="G537" i="4"/>
  <c r="Y540" i="2"/>
  <c r="H537" i="4"/>
  <c r="Z540" i="2"/>
  <c r="I537" i="4"/>
  <c r="AA540" i="2"/>
  <c r="J537" i="4"/>
  <c r="AB540" i="2"/>
  <c r="K537" i="4"/>
  <c r="U541" i="2"/>
  <c r="D538" i="4"/>
  <c r="V541" i="2"/>
  <c r="E538" i="4"/>
  <c r="W541" i="2"/>
  <c r="F538" i="4"/>
  <c r="X541" i="2"/>
  <c r="G538" i="4"/>
  <c r="Y541" i="2"/>
  <c r="H538" i="4"/>
  <c r="Z541" i="2"/>
  <c r="I538" i="4"/>
  <c r="AA541" i="2"/>
  <c r="J538" i="4"/>
  <c r="AB541" i="2"/>
  <c r="K538" i="4"/>
  <c r="U542" i="2"/>
  <c r="D539" i="4"/>
  <c r="V542" i="2"/>
  <c r="E539" i="4"/>
  <c r="W542" i="2"/>
  <c r="F539" i="4"/>
  <c r="X542" i="2"/>
  <c r="G539" i="4"/>
  <c r="Y542" i="2"/>
  <c r="H539" i="4"/>
  <c r="Z542" i="2"/>
  <c r="I539" i="4"/>
  <c r="AA542" i="2"/>
  <c r="J539" i="4"/>
  <c r="AB542" i="2"/>
  <c r="K539" i="4"/>
  <c r="U543" i="2"/>
  <c r="D540" i="4"/>
  <c r="V543" i="2"/>
  <c r="E540" i="4"/>
  <c r="W543" i="2"/>
  <c r="F540" i="4"/>
  <c r="X543" i="2"/>
  <c r="G540" i="4"/>
  <c r="Y543" i="2"/>
  <c r="H540" i="4"/>
  <c r="Z543" i="2"/>
  <c r="I540" i="4"/>
  <c r="AA543" i="2"/>
  <c r="J540" i="4"/>
  <c r="AB543" i="2"/>
  <c r="K540" i="4"/>
  <c r="U544" i="2"/>
  <c r="D541" i="4"/>
  <c r="V544" i="2"/>
  <c r="E541" i="4"/>
  <c r="W544" i="2"/>
  <c r="F541" i="4"/>
  <c r="X544" i="2"/>
  <c r="G541" i="4"/>
  <c r="Y544" i="2"/>
  <c r="H541" i="4"/>
  <c r="Z544" i="2"/>
  <c r="I541" i="4"/>
  <c r="AA544" i="2"/>
  <c r="J541" i="4"/>
  <c r="AB544" i="2"/>
  <c r="K541" i="4"/>
  <c r="U545" i="2"/>
  <c r="D542" i="4"/>
  <c r="V545" i="2"/>
  <c r="E542" i="4"/>
  <c r="W545" i="2"/>
  <c r="F542" i="4"/>
  <c r="X545" i="2"/>
  <c r="G542" i="4"/>
  <c r="Y545" i="2"/>
  <c r="H542" i="4"/>
  <c r="Z545" i="2"/>
  <c r="I542" i="4"/>
  <c r="AA545" i="2"/>
  <c r="J542" i="4"/>
  <c r="AB545" i="2"/>
  <c r="K542" i="4"/>
  <c r="U546" i="2"/>
  <c r="D543" i="4"/>
  <c r="V546" i="2"/>
  <c r="E543" i="4"/>
  <c r="W546" i="2"/>
  <c r="F543" i="4"/>
  <c r="X546" i="2"/>
  <c r="G543" i="4"/>
  <c r="Y546" i="2"/>
  <c r="H543" i="4"/>
  <c r="Z546" i="2"/>
  <c r="I543" i="4"/>
  <c r="AA546" i="2"/>
  <c r="J543" i="4"/>
  <c r="AB546" i="2"/>
  <c r="K543" i="4"/>
  <c r="U547" i="2"/>
  <c r="D544" i="4"/>
  <c r="V547" i="2"/>
  <c r="E544" i="4"/>
  <c r="W547" i="2"/>
  <c r="F544" i="4"/>
  <c r="X547" i="2"/>
  <c r="G544" i="4"/>
  <c r="Y547" i="2"/>
  <c r="H544" i="4"/>
  <c r="Z547" i="2"/>
  <c r="I544" i="4"/>
  <c r="AA547" i="2"/>
  <c r="J544" i="4"/>
  <c r="AB547" i="2"/>
  <c r="K544" i="4"/>
  <c r="U548" i="2"/>
  <c r="D545" i="4"/>
  <c r="V548" i="2"/>
  <c r="E545" i="4"/>
  <c r="W548" i="2"/>
  <c r="F545" i="4"/>
  <c r="X548" i="2"/>
  <c r="G545" i="4"/>
  <c r="Y548" i="2"/>
  <c r="H545" i="4"/>
  <c r="Z548" i="2"/>
  <c r="I545" i="4"/>
  <c r="AA548" i="2"/>
  <c r="J545" i="4"/>
  <c r="AB548" i="2"/>
  <c r="K545" i="4"/>
  <c r="U549" i="2"/>
  <c r="D546" i="4"/>
  <c r="V549" i="2"/>
  <c r="E546" i="4"/>
  <c r="W549" i="2"/>
  <c r="F546" i="4"/>
  <c r="X549" i="2"/>
  <c r="G546" i="4"/>
  <c r="Y549" i="2"/>
  <c r="H546" i="4"/>
  <c r="Z549" i="2"/>
  <c r="I546" i="4"/>
  <c r="AA549" i="2"/>
  <c r="J546" i="4"/>
  <c r="AB549" i="2"/>
  <c r="K546" i="4"/>
  <c r="U550" i="2"/>
  <c r="D547" i="4"/>
  <c r="V550" i="2"/>
  <c r="E547" i="4"/>
  <c r="W550" i="2"/>
  <c r="F547" i="4"/>
  <c r="X550" i="2"/>
  <c r="G547" i="4"/>
  <c r="Y550" i="2"/>
  <c r="H547" i="4"/>
  <c r="Z550" i="2"/>
  <c r="I547" i="4"/>
  <c r="AA550" i="2"/>
  <c r="J547" i="4"/>
  <c r="AB550" i="2"/>
  <c r="K547" i="4"/>
  <c r="U551" i="2"/>
  <c r="D548" i="4"/>
  <c r="V551" i="2"/>
  <c r="E548" i="4"/>
  <c r="W551" i="2"/>
  <c r="F548" i="4"/>
  <c r="X551" i="2"/>
  <c r="G548" i="4"/>
  <c r="Y551" i="2"/>
  <c r="H548" i="4"/>
  <c r="Z551" i="2"/>
  <c r="I548" i="4"/>
  <c r="AA551" i="2"/>
  <c r="J548" i="4"/>
  <c r="AB551" i="2"/>
  <c r="K548" i="4"/>
  <c r="U552" i="2"/>
  <c r="D549" i="4"/>
  <c r="V552" i="2"/>
  <c r="E549" i="4"/>
  <c r="W552" i="2"/>
  <c r="F549" i="4"/>
  <c r="X552" i="2"/>
  <c r="G549" i="4"/>
  <c r="Y552" i="2"/>
  <c r="H549" i="4"/>
  <c r="Z552" i="2"/>
  <c r="I549" i="4"/>
  <c r="AA552" i="2"/>
  <c r="J549" i="4"/>
  <c r="AB552" i="2"/>
  <c r="K549" i="4"/>
  <c r="U553" i="2"/>
  <c r="D550" i="4"/>
  <c r="V553" i="2"/>
  <c r="E550" i="4"/>
  <c r="W553" i="2"/>
  <c r="F550" i="4"/>
  <c r="X553" i="2"/>
  <c r="G550" i="4"/>
  <c r="Y553" i="2"/>
  <c r="H550" i="4"/>
  <c r="Z553" i="2"/>
  <c r="I550" i="4"/>
  <c r="AA553" i="2"/>
  <c r="J550" i="4"/>
  <c r="AB553" i="2"/>
  <c r="K550" i="4"/>
  <c r="U554" i="2"/>
  <c r="D551" i="4"/>
  <c r="V554" i="2"/>
  <c r="E551" i="4"/>
  <c r="W554" i="2"/>
  <c r="F551" i="4"/>
  <c r="X554" i="2"/>
  <c r="G551" i="4"/>
  <c r="Y554" i="2"/>
  <c r="H551" i="4"/>
  <c r="Z554" i="2"/>
  <c r="I551" i="4"/>
  <c r="AA554" i="2"/>
  <c r="J551" i="4"/>
  <c r="AB554" i="2"/>
  <c r="K551" i="4"/>
  <c r="U555" i="2"/>
  <c r="D552" i="4"/>
  <c r="V555" i="2"/>
  <c r="E552" i="4"/>
  <c r="W555" i="2"/>
  <c r="F552" i="4"/>
  <c r="X555" i="2"/>
  <c r="G552" i="4"/>
  <c r="Y555" i="2"/>
  <c r="H552" i="4"/>
  <c r="Z555" i="2"/>
  <c r="I552" i="4"/>
  <c r="AA555" i="2"/>
  <c r="J552" i="4"/>
  <c r="AB555" i="2"/>
  <c r="K552" i="4"/>
  <c r="U556" i="2"/>
  <c r="D553" i="4"/>
  <c r="V556" i="2"/>
  <c r="E553" i="4"/>
  <c r="W556" i="2"/>
  <c r="F553" i="4"/>
  <c r="X556" i="2"/>
  <c r="G553" i="4"/>
  <c r="Y556" i="2"/>
  <c r="H553" i="4"/>
  <c r="Z556" i="2"/>
  <c r="I553" i="4"/>
  <c r="AA556" i="2"/>
  <c r="J553" i="4"/>
  <c r="AB556" i="2"/>
  <c r="K553" i="4"/>
  <c r="U557" i="2"/>
  <c r="D554" i="4"/>
  <c r="V557" i="2"/>
  <c r="E554" i="4"/>
  <c r="W557" i="2"/>
  <c r="F554" i="4"/>
  <c r="X557" i="2"/>
  <c r="G554" i="4"/>
  <c r="Y557" i="2"/>
  <c r="H554" i="4"/>
  <c r="Z557" i="2"/>
  <c r="I554" i="4"/>
  <c r="AA557" i="2"/>
  <c r="J554" i="4"/>
  <c r="AB557" i="2"/>
  <c r="K554" i="4"/>
  <c r="U558" i="2"/>
  <c r="D555" i="4"/>
  <c r="V558" i="2"/>
  <c r="E555" i="4"/>
  <c r="W558" i="2"/>
  <c r="F555" i="4"/>
  <c r="X558" i="2"/>
  <c r="G555" i="4"/>
  <c r="Y558" i="2"/>
  <c r="H555" i="4"/>
  <c r="Z558" i="2"/>
  <c r="I555" i="4"/>
  <c r="AA558" i="2"/>
  <c r="J555" i="4"/>
  <c r="AB558" i="2"/>
  <c r="K555" i="4"/>
  <c r="U559" i="2"/>
  <c r="D556" i="4"/>
  <c r="V559" i="2"/>
  <c r="E556" i="4"/>
  <c r="W559" i="2"/>
  <c r="F556" i="4"/>
  <c r="X559" i="2"/>
  <c r="G556" i="4"/>
  <c r="Y559" i="2"/>
  <c r="H556" i="4"/>
  <c r="Z559" i="2"/>
  <c r="I556" i="4"/>
  <c r="AA559" i="2"/>
  <c r="J556" i="4"/>
  <c r="AB559" i="2"/>
  <c r="K556" i="4"/>
  <c r="U560" i="2"/>
  <c r="D557" i="4"/>
  <c r="V560" i="2"/>
  <c r="E557" i="4"/>
  <c r="W560" i="2"/>
  <c r="F557" i="4"/>
  <c r="X560" i="2"/>
  <c r="G557" i="4"/>
  <c r="Y560" i="2"/>
  <c r="H557" i="4"/>
  <c r="Z560" i="2"/>
  <c r="I557" i="4"/>
  <c r="AA560" i="2"/>
  <c r="J557" i="4"/>
  <c r="AB560" i="2"/>
  <c r="K557" i="4"/>
  <c r="U561" i="2"/>
  <c r="D558" i="4"/>
  <c r="V561" i="2"/>
  <c r="E558" i="4"/>
  <c r="W561" i="2"/>
  <c r="F558" i="4"/>
  <c r="X561" i="2"/>
  <c r="G558" i="4"/>
  <c r="Y561" i="2"/>
  <c r="H558" i="4"/>
  <c r="Z561" i="2"/>
  <c r="I558" i="4"/>
  <c r="AA561" i="2"/>
  <c r="J558" i="4"/>
  <c r="AB561" i="2"/>
  <c r="K558" i="4"/>
  <c r="U562" i="2"/>
  <c r="D559" i="4"/>
  <c r="V562" i="2"/>
  <c r="E559" i="4"/>
  <c r="W562" i="2"/>
  <c r="F559" i="4"/>
  <c r="X562" i="2"/>
  <c r="G559" i="4"/>
  <c r="Y562" i="2"/>
  <c r="H559" i="4"/>
  <c r="Z562" i="2"/>
  <c r="I559" i="4"/>
  <c r="AA562" i="2"/>
  <c r="J559" i="4"/>
  <c r="AB562" i="2"/>
  <c r="K559" i="4"/>
  <c r="U563" i="2"/>
  <c r="D560" i="4"/>
  <c r="V563" i="2"/>
  <c r="E560" i="4"/>
  <c r="W563" i="2"/>
  <c r="F560" i="4"/>
  <c r="X563" i="2"/>
  <c r="G560" i="4"/>
  <c r="Y563" i="2"/>
  <c r="H560" i="4"/>
  <c r="Z563" i="2"/>
  <c r="I560" i="4"/>
  <c r="AA563" i="2"/>
  <c r="J560" i="4"/>
  <c r="AB563" i="2"/>
  <c r="K560" i="4"/>
  <c r="U564" i="2"/>
  <c r="D561" i="4"/>
  <c r="V564" i="2"/>
  <c r="E561" i="4"/>
  <c r="W564" i="2"/>
  <c r="F561" i="4"/>
  <c r="X564" i="2"/>
  <c r="G561" i="4"/>
  <c r="Y564" i="2"/>
  <c r="H561" i="4"/>
  <c r="Z564" i="2"/>
  <c r="I561" i="4"/>
  <c r="AA564" i="2"/>
  <c r="J561" i="4"/>
  <c r="AB564" i="2"/>
  <c r="K561" i="4"/>
  <c r="U565" i="2"/>
  <c r="D562" i="4"/>
  <c r="V565" i="2"/>
  <c r="E562" i="4"/>
  <c r="W565" i="2"/>
  <c r="F562" i="4"/>
  <c r="X565" i="2"/>
  <c r="G562" i="4"/>
  <c r="Y565" i="2"/>
  <c r="H562" i="4"/>
  <c r="Z565" i="2"/>
  <c r="I562" i="4"/>
  <c r="AA565" i="2"/>
  <c r="J562" i="4"/>
  <c r="AB565" i="2"/>
  <c r="K562" i="4"/>
  <c r="U566" i="2"/>
  <c r="D563" i="4"/>
  <c r="V566" i="2"/>
  <c r="E563" i="4"/>
  <c r="W566" i="2"/>
  <c r="F563" i="4"/>
  <c r="X566" i="2"/>
  <c r="G563" i="4"/>
  <c r="Y566" i="2"/>
  <c r="H563" i="4"/>
  <c r="Z566" i="2"/>
  <c r="I563" i="4"/>
  <c r="AA566" i="2"/>
  <c r="J563" i="4"/>
  <c r="AB566" i="2"/>
  <c r="K563" i="4"/>
  <c r="U567" i="2"/>
  <c r="D564" i="4"/>
  <c r="V567" i="2"/>
  <c r="E564" i="4"/>
  <c r="W567" i="2"/>
  <c r="F564" i="4"/>
  <c r="X567" i="2"/>
  <c r="G564" i="4"/>
  <c r="Y567" i="2"/>
  <c r="H564" i="4"/>
  <c r="Z567" i="2"/>
  <c r="I564" i="4"/>
  <c r="AA567" i="2"/>
  <c r="J564" i="4"/>
  <c r="AB567" i="2"/>
  <c r="K564" i="4"/>
  <c r="U568" i="2"/>
  <c r="D565" i="4"/>
  <c r="V568" i="2"/>
  <c r="E565" i="4"/>
  <c r="W568" i="2"/>
  <c r="F565" i="4"/>
  <c r="X568" i="2"/>
  <c r="G565" i="4"/>
  <c r="Y568" i="2"/>
  <c r="H565" i="4"/>
  <c r="Z568" i="2"/>
  <c r="I565" i="4"/>
  <c r="AA568" i="2"/>
  <c r="J565" i="4"/>
  <c r="AB568" i="2"/>
  <c r="K565" i="4"/>
  <c r="U569" i="2"/>
  <c r="D566" i="4"/>
  <c r="V569" i="2"/>
  <c r="E566" i="4"/>
  <c r="W569" i="2"/>
  <c r="F566" i="4"/>
  <c r="X569" i="2"/>
  <c r="G566" i="4"/>
  <c r="Y569" i="2"/>
  <c r="H566" i="4"/>
  <c r="Z569" i="2"/>
  <c r="I566" i="4"/>
  <c r="AA569" i="2"/>
  <c r="J566" i="4"/>
  <c r="AB569" i="2"/>
  <c r="K566" i="4"/>
  <c r="U570" i="2"/>
  <c r="D567" i="4"/>
  <c r="V570" i="2"/>
  <c r="E567" i="4"/>
  <c r="W570" i="2"/>
  <c r="F567" i="4"/>
  <c r="X570" i="2"/>
  <c r="G567" i="4"/>
  <c r="Y570" i="2"/>
  <c r="H567" i="4"/>
  <c r="Z570" i="2"/>
  <c r="I567" i="4"/>
  <c r="AA570" i="2"/>
  <c r="J567" i="4"/>
  <c r="AB570" i="2"/>
  <c r="K567" i="4"/>
  <c r="U571" i="2"/>
  <c r="D568" i="4"/>
  <c r="V571" i="2"/>
  <c r="E568" i="4"/>
  <c r="W571" i="2"/>
  <c r="F568" i="4"/>
  <c r="X571" i="2"/>
  <c r="G568" i="4"/>
  <c r="Y571" i="2"/>
  <c r="H568" i="4"/>
  <c r="Z571" i="2"/>
  <c r="I568" i="4"/>
  <c r="AA571" i="2"/>
  <c r="J568" i="4"/>
  <c r="AB571" i="2"/>
  <c r="K568" i="4"/>
  <c r="U572" i="2"/>
  <c r="D569" i="4"/>
  <c r="V572" i="2"/>
  <c r="E569" i="4"/>
  <c r="W572" i="2"/>
  <c r="F569" i="4"/>
  <c r="X572" i="2"/>
  <c r="G569" i="4"/>
  <c r="Y572" i="2"/>
  <c r="H569" i="4"/>
  <c r="Z572" i="2"/>
  <c r="I569" i="4"/>
  <c r="AA572" i="2"/>
  <c r="J569" i="4"/>
  <c r="AB572" i="2"/>
  <c r="K569" i="4"/>
  <c r="U573" i="2"/>
  <c r="D570" i="4"/>
  <c r="V573" i="2"/>
  <c r="E570" i="4"/>
  <c r="W573" i="2"/>
  <c r="F570" i="4"/>
  <c r="X573" i="2"/>
  <c r="G570" i="4"/>
  <c r="Y573" i="2"/>
  <c r="H570" i="4"/>
  <c r="Z573" i="2"/>
  <c r="I570" i="4"/>
  <c r="AA573" i="2"/>
  <c r="J570" i="4"/>
  <c r="AB573" i="2"/>
  <c r="K570" i="4"/>
  <c r="U574" i="2"/>
  <c r="D571" i="4"/>
  <c r="V574" i="2"/>
  <c r="E571" i="4"/>
  <c r="W574" i="2"/>
  <c r="F571" i="4"/>
  <c r="X574" i="2"/>
  <c r="G571" i="4"/>
  <c r="Y574" i="2"/>
  <c r="H571" i="4"/>
  <c r="Z574" i="2"/>
  <c r="I571" i="4"/>
  <c r="AA574" i="2"/>
  <c r="J571" i="4"/>
  <c r="AB574" i="2"/>
  <c r="K571" i="4"/>
  <c r="U575" i="2"/>
  <c r="D572" i="4"/>
  <c r="V575" i="2"/>
  <c r="E572" i="4"/>
  <c r="W575" i="2"/>
  <c r="F572" i="4"/>
  <c r="X575" i="2"/>
  <c r="G572" i="4"/>
  <c r="Y575" i="2"/>
  <c r="H572" i="4"/>
  <c r="Z575" i="2"/>
  <c r="I572" i="4"/>
  <c r="AA575" i="2"/>
  <c r="J572" i="4"/>
  <c r="AB575" i="2"/>
  <c r="K572" i="4"/>
  <c r="U576" i="2"/>
  <c r="D573" i="4"/>
  <c r="V576" i="2"/>
  <c r="E573" i="4"/>
  <c r="W576" i="2"/>
  <c r="F573" i="4"/>
  <c r="X576" i="2"/>
  <c r="G573" i="4"/>
  <c r="Y576" i="2"/>
  <c r="H573" i="4"/>
  <c r="Z576" i="2"/>
  <c r="I573" i="4"/>
  <c r="AA576" i="2"/>
  <c r="J573" i="4"/>
  <c r="AB576" i="2"/>
  <c r="K573" i="4"/>
  <c r="U577" i="2"/>
  <c r="D574" i="4"/>
  <c r="V577" i="2"/>
  <c r="E574" i="4"/>
  <c r="W577" i="2"/>
  <c r="F574" i="4"/>
  <c r="X577" i="2"/>
  <c r="G574" i="4"/>
  <c r="Y577" i="2"/>
  <c r="H574" i="4"/>
  <c r="Z577" i="2"/>
  <c r="I574" i="4"/>
  <c r="AA577" i="2"/>
  <c r="J574" i="4"/>
  <c r="AB577" i="2"/>
  <c r="K574" i="4"/>
  <c r="U578" i="2"/>
  <c r="D575" i="4"/>
  <c r="V578" i="2"/>
  <c r="E575" i="4"/>
  <c r="W578" i="2"/>
  <c r="F575" i="4"/>
  <c r="X578" i="2"/>
  <c r="G575" i="4"/>
  <c r="Y578" i="2"/>
  <c r="H575" i="4"/>
  <c r="Z578" i="2"/>
  <c r="I575" i="4"/>
  <c r="AA578" i="2"/>
  <c r="J575" i="4"/>
  <c r="AB578" i="2"/>
  <c r="K575" i="4"/>
  <c r="U579" i="2"/>
  <c r="D576" i="4"/>
  <c r="V579" i="2"/>
  <c r="E576" i="4"/>
  <c r="W579" i="2"/>
  <c r="F576" i="4"/>
  <c r="X579" i="2"/>
  <c r="G576" i="4"/>
  <c r="Y579" i="2"/>
  <c r="H576" i="4"/>
  <c r="Z579" i="2"/>
  <c r="I576" i="4"/>
  <c r="AA579" i="2"/>
  <c r="J576" i="4"/>
  <c r="AB579" i="2"/>
  <c r="K576" i="4"/>
  <c r="U580" i="2"/>
  <c r="D577" i="4"/>
  <c r="V580" i="2"/>
  <c r="E577" i="4"/>
  <c r="W580" i="2"/>
  <c r="F577" i="4"/>
  <c r="X580" i="2"/>
  <c r="G577" i="4"/>
  <c r="Y580" i="2"/>
  <c r="H577" i="4"/>
  <c r="Z580" i="2"/>
  <c r="I577" i="4"/>
  <c r="AA580" i="2"/>
  <c r="J577" i="4"/>
  <c r="AB580" i="2"/>
  <c r="K577" i="4"/>
  <c r="U581" i="2"/>
  <c r="D578" i="4"/>
  <c r="V581" i="2"/>
  <c r="E578" i="4"/>
  <c r="W581" i="2"/>
  <c r="F578" i="4"/>
  <c r="X581" i="2"/>
  <c r="G578" i="4"/>
  <c r="Y581" i="2"/>
  <c r="H578" i="4"/>
  <c r="Z581" i="2"/>
  <c r="I578" i="4"/>
  <c r="AA581" i="2"/>
  <c r="J578" i="4"/>
  <c r="AB581" i="2"/>
  <c r="K578" i="4"/>
  <c r="U582" i="2"/>
  <c r="D579" i="4"/>
  <c r="V582" i="2"/>
  <c r="E579" i="4"/>
  <c r="W582" i="2"/>
  <c r="F579" i="4"/>
  <c r="X582" i="2"/>
  <c r="G579" i="4"/>
  <c r="Y582" i="2"/>
  <c r="H579" i="4"/>
  <c r="Z582" i="2"/>
  <c r="I579" i="4"/>
  <c r="AA582" i="2"/>
  <c r="J579" i="4"/>
  <c r="AB582" i="2"/>
  <c r="K579" i="4"/>
  <c r="U583" i="2"/>
  <c r="D580" i="4"/>
  <c r="V583" i="2"/>
  <c r="E580" i="4"/>
  <c r="W583" i="2"/>
  <c r="F580" i="4"/>
  <c r="X583" i="2"/>
  <c r="G580" i="4"/>
  <c r="Y583" i="2"/>
  <c r="H580" i="4"/>
  <c r="Z583" i="2"/>
  <c r="I580" i="4"/>
  <c r="AA583" i="2"/>
  <c r="J580" i="4"/>
  <c r="AB583" i="2"/>
  <c r="K580" i="4"/>
  <c r="U584" i="2"/>
  <c r="D581" i="4"/>
  <c r="V584" i="2"/>
  <c r="E581" i="4"/>
  <c r="W584" i="2"/>
  <c r="F581" i="4"/>
  <c r="X584" i="2"/>
  <c r="G581" i="4"/>
  <c r="Y584" i="2"/>
  <c r="H581" i="4"/>
  <c r="Z584" i="2"/>
  <c r="I581" i="4"/>
  <c r="AA584" i="2"/>
  <c r="J581" i="4"/>
  <c r="AB584" i="2"/>
  <c r="K581" i="4"/>
  <c r="U585" i="2"/>
  <c r="D582" i="4"/>
  <c r="V585" i="2"/>
  <c r="E582" i="4"/>
  <c r="W585" i="2"/>
  <c r="F582" i="4"/>
  <c r="X585" i="2"/>
  <c r="G582" i="4"/>
  <c r="Y585" i="2"/>
  <c r="H582" i="4"/>
  <c r="Z585" i="2"/>
  <c r="I582" i="4"/>
  <c r="AA585" i="2"/>
  <c r="J582" i="4"/>
  <c r="AB585" i="2"/>
  <c r="K582" i="4"/>
  <c r="U586" i="2"/>
  <c r="D583" i="4"/>
  <c r="V586" i="2"/>
  <c r="E583" i="4"/>
  <c r="W586" i="2"/>
  <c r="F583" i="4"/>
  <c r="X586" i="2"/>
  <c r="G583" i="4"/>
  <c r="Y586" i="2"/>
  <c r="H583" i="4"/>
  <c r="Z586" i="2"/>
  <c r="I583" i="4"/>
  <c r="AA586" i="2"/>
  <c r="J583" i="4"/>
  <c r="AB586" i="2"/>
  <c r="K583" i="4"/>
  <c r="U587" i="2"/>
  <c r="D584" i="4"/>
  <c r="V587" i="2"/>
  <c r="E584" i="4"/>
  <c r="W587" i="2"/>
  <c r="F584" i="4"/>
  <c r="X587" i="2"/>
  <c r="G584" i="4"/>
  <c r="Y587" i="2"/>
  <c r="H584" i="4"/>
  <c r="Z587" i="2"/>
  <c r="I584" i="4"/>
  <c r="AA587" i="2"/>
  <c r="J584" i="4"/>
  <c r="AB587" i="2"/>
  <c r="K584" i="4"/>
  <c r="U588" i="2"/>
  <c r="D585" i="4"/>
  <c r="V588" i="2"/>
  <c r="E585" i="4"/>
  <c r="W588" i="2"/>
  <c r="F585" i="4"/>
  <c r="X588" i="2"/>
  <c r="G585" i="4"/>
  <c r="Y588" i="2"/>
  <c r="H585" i="4"/>
  <c r="Z588" i="2"/>
  <c r="I585" i="4"/>
  <c r="AA588" i="2"/>
  <c r="J585" i="4"/>
  <c r="AB588" i="2"/>
  <c r="K585" i="4"/>
  <c r="U589" i="2"/>
  <c r="D586" i="4"/>
  <c r="V589" i="2"/>
  <c r="E586" i="4"/>
  <c r="W589" i="2"/>
  <c r="F586" i="4"/>
  <c r="X589" i="2"/>
  <c r="G586" i="4"/>
  <c r="Y589" i="2"/>
  <c r="H586" i="4"/>
  <c r="Z589" i="2"/>
  <c r="I586" i="4"/>
  <c r="AA589" i="2"/>
  <c r="J586" i="4"/>
  <c r="AB589" i="2"/>
  <c r="K586" i="4"/>
  <c r="U590" i="2"/>
  <c r="D587" i="4"/>
  <c r="V590" i="2"/>
  <c r="E587" i="4"/>
  <c r="W590" i="2"/>
  <c r="F587" i="4"/>
  <c r="X590" i="2"/>
  <c r="G587" i="4"/>
  <c r="Y590" i="2"/>
  <c r="H587" i="4"/>
  <c r="Z590" i="2"/>
  <c r="I587" i="4"/>
  <c r="AA590" i="2"/>
  <c r="J587" i="4"/>
  <c r="AB590" i="2"/>
  <c r="K587" i="4"/>
  <c r="U591" i="2"/>
  <c r="D588" i="4"/>
  <c r="V591" i="2"/>
  <c r="E588" i="4"/>
  <c r="W591" i="2"/>
  <c r="F588" i="4"/>
  <c r="X591" i="2"/>
  <c r="G588" i="4"/>
  <c r="Y591" i="2"/>
  <c r="H588" i="4"/>
  <c r="Z591" i="2"/>
  <c r="I588" i="4"/>
  <c r="AA591" i="2"/>
  <c r="J588" i="4"/>
  <c r="AB591" i="2"/>
  <c r="K588" i="4"/>
  <c r="U592" i="2"/>
  <c r="D589" i="4"/>
  <c r="V592" i="2"/>
  <c r="E589" i="4"/>
  <c r="W592" i="2"/>
  <c r="F589" i="4"/>
  <c r="X592" i="2"/>
  <c r="G589" i="4"/>
  <c r="Y592" i="2"/>
  <c r="H589" i="4"/>
  <c r="Z592" i="2"/>
  <c r="I589" i="4"/>
  <c r="AA592" i="2"/>
  <c r="J589" i="4"/>
  <c r="AB592" i="2"/>
  <c r="K589" i="4"/>
  <c r="U593" i="2"/>
  <c r="D590" i="4"/>
  <c r="V593" i="2"/>
  <c r="E590" i="4"/>
  <c r="W593" i="2"/>
  <c r="F590" i="4"/>
  <c r="X593" i="2"/>
  <c r="G590" i="4"/>
  <c r="Y593" i="2"/>
  <c r="H590" i="4"/>
  <c r="Z593" i="2"/>
  <c r="I590" i="4"/>
  <c r="AA593" i="2"/>
  <c r="J590" i="4"/>
  <c r="AB593" i="2"/>
  <c r="K590" i="4"/>
  <c r="U594" i="2"/>
  <c r="D591" i="4"/>
  <c r="V594" i="2"/>
  <c r="E591" i="4"/>
  <c r="W594" i="2"/>
  <c r="F591" i="4"/>
  <c r="X594" i="2"/>
  <c r="G591" i="4"/>
  <c r="Y594" i="2"/>
  <c r="H591" i="4"/>
  <c r="Z594" i="2"/>
  <c r="I591" i="4"/>
  <c r="AA594" i="2"/>
  <c r="J591" i="4"/>
  <c r="AB594" i="2"/>
  <c r="K591" i="4"/>
  <c r="U595" i="2"/>
  <c r="D592" i="4"/>
  <c r="V595" i="2"/>
  <c r="E592" i="4"/>
  <c r="W595" i="2"/>
  <c r="F592" i="4"/>
  <c r="X595" i="2"/>
  <c r="G592" i="4"/>
  <c r="Y595" i="2"/>
  <c r="H592" i="4"/>
  <c r="Z595" i="2"/>
  <c r="I592" i="4"/>
  <c r="AA595" i="2"/>
  <c r="J592" i="4"/>
  <c r="AB595" i="2"/>
  <c r="K592" i="4"/>
  <c r="U596" i="2"/>
  <c r="D593" i="4"/>
  <c r="V596" i="2"/>
  <c r="E593" i="4"/>
  <c r="W596" i="2"/>
  <c r="F593" i="4"/>
  <c r="X596" i="2"/>
  <c r="G593" i="4"/>
  <c r="Y596" i="2"/>
  <c r="H593" i="4"/>
  <c r="Z596" i="2"/>
  <c r="I593" i="4"/>
  <c r="AA596" i="2"/>
  <c r="J593" i="4"/>
  <c r="AB596" i="2"/>
  <c r="K593" i="4"/>
  <c r="U597" i="2"/>
  <c r="D594" i="4"/>
  <c r="V597" i="2"/>
  <c r="E594" i="4"/>
  <c r="W597" i="2"/>
  <c r="F594" i="4"/>
  <c r="X597" i="2"/>
  <c r="G594" i="4"/>
  <c r="Y597" i="2"/>
  <c r="H594" i="4"/>
  <c r="Z597" i="2"/>
  <c r="I594" i="4"/>
  <c r="AA597" i="2"/>
  <c r="J594" i="4"/>
  <c r="AB597" i="2"/>
  <c r="K594" i="4"/>
  <c r="U598" i="2"/>
  <c r="D595" i="4"/>
  <c r="V598" i="2"/>
  <c r="E595" i="4"/>
  <c r="W598" i="2"/>
  <c r="F595" i="4"/>
  <c r="X598" i="2"/>
  <c r="G595" i="4"/>
  <c r="Y598" i="2"/>
  <c r="H595" i="4"/>
  <c r="Z598" i="2"/>
  <c r="I595" i="4"/>
  <c r="AA598" i="2"/>
  <c r="J595" i="4"/>
  <c r="AB598" i="2"/>
  <c r="K595" i="4"/>
  <c r="U599" i="2"/>
  <c r="D596" i="4"/>
  <c r="V599" i="2"/>
  <c r="E596" i="4"/>
  <c r="W599" i="2"/>
  <c r="F596" i="4"/>
  <c r="X599" i="2"/>
  <c r="G596" i="4"/>
  <c r="Y599" i="2"/>
  <c r="H596" i="4"/>
  <c r="Z599" i="2"/>
  <c r="I596" i="4"/>
  <c r="AA599" i="2"/>
  <c r="J596" i="4"/>
  <c r="AB599" i="2"/>
  <c r="K596" i="4"/>
  <c r="U600" i="2"/>
  <c r="D597" i="4"/>
  <c r="V600" i="2"/>
  <c r="E597" i="4"/>
  <c r="W600" i="2"/>
  <c r="F597" i="4"/>
  <c r="X600" i="2"/>
  <c r="G597" i="4"/>
  <c r="Y600" i="2"/>
  <c r="H597" i="4"/>
  <c r="Z600" i="2"/>
  <c r="I597" i="4"/>
  <c r="AA600" i="2"/>
  <c r="J597" i="4"/>
  <c r="AB600" i="2"/>
  <c r="K597" i="4"/>
  <c r="U601" i="2"/>
  <c r="D598" i="4"/>
  <c r="V601" i="2"/>
  <c r="E598" i="4"/>
  <c r="W601" i="2"/>
  <c r="F598" i="4"/>
  <c r="X601" i="2"/>
  <c r="G598" i="4"/>
  <c r="Y601" i="2"/>
  <c r="H598" i="4"/>
  <c r="Z601" i="2"/>
  <c r="I598" i="4"/>
  <c r="AA601" i="2"/>
  <c r="J598" i="4"/>
  <c r="AB601" i="2"/>
  <c r="K598" i="4"/>
  <c r="U602" i="2"/>
  <c r="D599" i="4"/>
  <c r="V602" i="2"/>
  <c r="E599" i="4"/>
  <c r="W602" i="2"/>
  <c r="F599" i="4"/>
  <c r="X602" i="2"/>
  <c r="G599" i="4"/>
  <c r="Y602" i="2"/>
  <c r="H599" i="4"/>
  <c r="Z602" i="2"/>
  <c r="I599" i="4"/>
  <c r="AA602" i="2"/>
  <c r="J599" i="4"/>
  <c r="AB602" i="2"/>
  <c r="K599" i="4"/>
  <c r="U603" i="2"/>
  <c r="D600" i="4"/>
  <c r="V603" i="2"/>
  <c r="E600" i="4"/>
  <c r="W603" i="2"/>
  <c r="F600" i="4"/>
  <c r="X603" i="2"/>
  <c r="G600" i="4"/>
  <c r="Y603" i="2"/>
  <c r="H600" i="4"/>
  <c r="Z603" i="2"/>
  <c r="I600" i="4"/>
  <c r="AA603" i="2"/>
  <c r="J600" i="4"/>
  <c r="AB603" i="2"/>
  <c r="K600" i="4"/>
  <c r="U604" i="2"/>
  <c r="D601" i="4"/>
  <c r="V604" i="2"/>
  <c r="E601" i="4"/>
  <c r="W604" i="2"/>
  <c r="F601" i="4"/>
  <c r="X604" i="2"/>
  <c r="G601" i="4"/>
  <c r="Y604" i="2"/>
  <c r="H601" i="4"/>
  <c r="Z604" i="2"/>
  <c r="I601" i="4"/>
  <c r="AA604" i="2"/>
  <c r="J601" i="4"/>
  <c r="AB604" i="2"/>
  <c r="K601" i="4"/>
  <c r="U605" i="2"/>
  <c r="D602" i="4"/>
  <c r="V605" i="2"/>
  <c r="E602" i="4"/>
  <c r="W605" i="2"/>
  <c r="F602" i="4"/>
  <c r="X605" i="2"/>
  <c r="G602" i="4"/>
  <c r="Y605" i="2"/>
  <c r="H602" i="4"/>
  <c r="Z605" i="2"/>
  <c r="I602" i="4"/>
  <c r="AA605" i="2"/>
  <c r="J602" i="4"/>
  <c r="AB605" i="2"/>
  <c r="K602" i="4"/>
  <c r="U606" i="2"/>
  <c r="D603" i="4"/>
  <c r="V606" i="2"/>
  <c r="E603" i="4"/>
  <c r="W606" i="2"/>
  <c r="F603" i="4"/>
  <c r="X606" i="2"/>
  <c r="G603" i="4"/>
  <c r="Y606" i="2"/>
  <c r="H603" i="4"/>
  <c r="Z606" i="2"/>
  <c r="I603" i="4"/>
  <c r="AA606" i="2"/>
  <c r="J603" i="4"/>
  <c r="AB606" i="2"/>
  <c r="K603" i="4"/>
  <c r="U607" i="2"/>
  <c r="D604" i="4"/>
  <c r="V607" i="2"/>
  <c r="E604" i="4"/>
  <c r="W607" i="2"/>
  <c r="F604" i="4"/>
  <c r="X607" i="2"/>
  <c r="G604" i="4"/>
  <c r="Y607" i="2"/>
  <c r="H604" i="4"/>
  <c r="Z607" i="2"/>
  <c r="I604" i="4"/>
  <c r="AA607" i="2"/>
  <c r="J604" i="4"/>
  <c r="AB607" i="2"/>
  <c r="K604" i="4"/>
  <c r="U608" i="2"/>
  <c r="D605" i="4"/>
  <c r="V608" i="2"/>
  <c r="E605" i="4"/>
  <c r="W608" i="2"/>
  <c r="F605" i="4"/>
  <c r="X608" i="2"/>
  <c r="G605" i="4"/>
  <c r="Y608" i="2"/>
  <c r="H605" i="4"/>
  <c r="Z608" i="2"/>
  <c r="I605" i="4"/>
  <c r="AA608" i="2"/>
  <c r="J605" i="4"/>
  <c r="AB608" i="2"/>
  <c r="K605" i="4"/>
  <c r="U609" i="2"/>
  <c r="D606" i="4"/>
  <c r="V609" i="2"/>
  <c r="E606" i="4"/>
  <c r="W609" i="2"/>
  <c r="F606" i="4"/>
  <c r="X609" i="2"/>
  <c r="G606" i="4"/>
  <c r="Y609" i="2"/>
  <c r="H606" i="4"/>
  <c r="Z609" i="2"/>
  <c r="I606" i="4"/>
  <c r="AA609" i="2"/>
  <c r="J606" i="4"/>
  <c r="AB609" i="2"/>
  <c r="K606" i="4"/>
  <c r="U610" i="2"/>
  <c r="D607" i="4"/>
  <c r="V610" i="2"/>
  <c r="E607" i="4"/>
  <c r="W610" i="2"/>
  <c r="F607" i="4"/>
  <c r="X610" i="2"/>
  <c r="G607" i="4"/>
  <c r="Y610" i="2"/>
  <c r="H607" i="4"/>
  <c r="Z610" i="2"/>
  <c r="I607" i="4"/>
  <c r="AA610" i="2"/>
  <c r="J607" i="4"/>
  <c r="AB610" i="2"/>
  <c r="K607" i="4"/>
  <c r="U611" i="2"/>
  <c r="D608" i="4"/>
  <c r="V611" i="2"/>
  <c r="E608" i="4"/>
  <c r="W611" i="2"/>
  <c r="F608" i="4"/>
  <c r="X611" i="2"/>
  <c r="G608" i="4"/>
  <c r="Y611" i="2"/>
  <c r="H608" i="4"/>
  <c r="Z611" i="2"/>
  <c r="I608" i="4"/>
  <c r="AA611" i="2"/>
  <c r="J608" i="4"/>
  <c r="AB611" i="2"/>
  <c r="K608" i="4"/>
  <c r="U612" i="2"/>
  <c r="D609" i="4"/>
  <c r="V612" i="2"/>
  <c r="E609" i="4"/>
  <c r="W612" i="2"/>
  <c r="F609" i="4"/>
  <c r="X612" i="2"/>
  <c r="G609" i="4"/>
  <c r="Y612" i="2"/>
  <c r="H609" i="4"/>
  <c r="Z612" i="2"/>
  <c r="I609" i="4"/>
  <c r="AA612" i="2"/>
  <c r="J609" i="4"/>
  <c r="AB612" i="2"/>
  <c r="K609" i="4"/>
  <c r="U613" i="2"/>
  <c r="D610" i="4"/>
  <c r="V613" i="2"/>
  <c r="E610" i="4"/>
  <c r="W613" i="2"/>
  <c r="F610" i="4"/>
  <c r="X613" i="2"/>
  <c r="G610" i="4"/>
  <c r="Y613" i="2"/>
  <c r="H610" i="4"/>
  <c r="Z613" i="2"/>
  <c r="I610" i="4"/>
  <c r="AA613" i="2"/>
  <c r="J610" i="4"/>
  <c r="AB613" i="2"/>
  <c r="K610" i="4"/>
  <c r="U614" i="2"/>
  <c r="D611" i="4"/>
  <c r="V614" i="2"/>
  <c r="E611" i="4"/>
  <c r="W614" i="2"/>
  <c r="F611" i="4"/>
  <c r="X614" i="2"/>
  <c r="G611" i="4"/>
  <c r="Y614" i="2"/>
  <c r="H611" i="4"/>
  <c r="Z614" i="2"/>
  <c r="I611" i="4"/>
  <c r="AA614" i="2"/>
  <c r="J611" i="4"/>
  <c r="AB614" i="2"/>
  <c r="K611" i="4"/>
  <c r="U615" i="2"/>
  <c r="D612" i="4"/>
  <c r="V615" i="2"/>
  <c r="E612" i="4"/>
  <c r="W615" i="2"/>
  <c r="F612" i="4"/>
  <c r="X615" i="2"/>
  <c r="G612" i="4"/>
  <c r="Y615" i="2"/>
  <c r="H612" i="4"/>
  <c r="Z615" i="2"/>
  <c r="I612" i="4"/>
  <c r="AA615" i="2"/>
  <c r="J612" i="4"/>
  <c r="AB615" i="2"/>
  <c r="K612" i="4"/>
  <c r="U616" i="2"/>
  <c r="D613" i="4"/>
  <c r="V616" i="2"/>
  <c r="E613" i="4"/>
  <c r="W616" i="2"/>
  <c r="F613" i="4"/>
  <c r="X616" i="2"/>
  <c r="G613" i="4"/>
  <c r="Y616" i="2"/>
  <c r="H613" i="4"/>
  <c r="Z616" i="2"/>
  <c r="I613" i="4"/>
  <c r="AA616" i="2"/>
  <c r="J613" i="4"/>
  <c r="AB616" i="2"/>
  <c r="K613" i="4"/>
  <c r="U617" i="2"/>
  <c r="D614" i="4"/>
  <c r="V617" i="2"/>
  <c r="E614" i="4"/>
  <c r="W617" i="2"/>
  <c r="F614" i="4"/>
  <c r="X617" i="2"/>
  <c r="G614" i="4"/>
  <c r="Y617" i="2"/>
  <c r="H614" i="4"/>
  <c r="Z617" i="2"/>
  <c r="I614" i="4"/>
  <c r="AA617" i="2"/>
  <c r="J614" i="4"/>
  <c r="AB617" i="2"/>
  <c r="K614" i="4"/>
  <c r="U618" i="2"/>
  <c r="D615" i="4"/>
  <c r="V618" i="2"/>
  <c r="E615" i="4"/>
  <c r="W618" i="2"/>
  <c r="F615" i="4"/>
  <c r="X618" i="2"/>
  <c r="G615" i="4"/>
  <c r="Y618" i="2"/>
  <c r="H615" i="4"/>
  <c r="Z618" i="2"/>
  <c r="I615" i="4"/>
  <c r="AA618" i="2"/>
  <c r="J615" i="4"/>
  <c r="AB618" i="2"/>
  <c r="K615" i="4"/>
  <c r="U619" i="2"/>
  <c r="D616" i="4"/>
  <c r="V619" i="2"/>
  <c r="E616" i="4"/>
  <c r="W619" i="2"/>
  <c r="F616" i="4"/>
  <c r="X619" i="2"/>
  <c r="G616" i="4"/>
  <c r="Y619" i="2"/>
  <c r="H616" i="4"/>
  <c r="Z619" i="2"/>
  <c r="I616" i="4"/>
  <c r="AA619" i="2"/>
  <c r="J616" i="4"/>
  <c r="AB619" i="2"/>
  <c r="K616" i="4"/>
  <c r="U620" i="2"/>
  <c r="D617" i="4"/>
  <c r="V620" i="2"/>
  <c r="E617" i="4"/>
  <c r="W620" i="2"/>
  <c r="F617" i="4"/>
  <c r="X620" i="2"/>
  <c r="G617" i="4"/>
  <c r="Y620" i="2"/>
  <c r="H617" i="4"/>
  <c r="Z620" i="2"/>
  <c r="I617" i="4"/>
  <c r="AA620" i="2"/>
  <c r="J617" i="4"/>
  <c r="AB620" i="2"/>
  <c r="K617" i="4"/>
  <c r="U621" i="2"/>
  <c r="D618" i="4"/>
  <c r="V621" i="2"/>
  <c r="E618" i="4"/>
  <c r="W621" i="2"/>
  <c r="F618" i="4"/>
  <c r="X621" i="2"/>
  <c r="G618" i="4"/>
  <c r="Y621" i="2"/>
  <c r="H618" i="4"/>
  <c r="Z621" i="2"/>
  <c r="I618" i="4"/>
  <c r="AA621" i="2"/>
  <c r="J618" i="4"/>
  <c r="AB621" i="2"/>
  <c r="K618" i="4"/>
  <c r="U622" i="2"/>
  <c r="D619" i="4"/>
  <c r="V622" i="2"/>
  <c r="E619" i="4"/>
  <c r="W622" i="2"/>
  <c r="F619" i="4"/>
  <c r="X622" i="2"/>
  <c r="G619" i="4"/>
  <c r="Y622" i="2"/>
  <c r="H619" i="4"/>
  <c r="Z622" i="2"/>
  <c r="I619" i="4"/>
  <c r="AA622" i="2"/>
  <c r="J619" i="4"/>
  <c r="AB622" i="2"/>
  <c r="K619" i="4"/>
  <c r="U623" i="2"/>
  <c r="D620" i="4"/>
  <c r="V623" i="2"/>
  <c r="E620" i="4"/>
  <c r="W623" i="2"/>
  <c r="F620" i="4"/>
  <c r="X623" i="2"/>
  <c r="G620" i="4"/>
  <c r="Y623" i="2"/>
  <c r="H620" i="4"/>
  <c r="Z623" i="2"/>
  <c r="I620" i="4"/>
  <c r="AA623" i="2"/>
  <c r="J620" i="4"/>
  <c r="AB623" i="2"/>
  <c r="K620" i="4"/>
  <c r="U624" i="2"/>
  <c r="D621" i="4"/>
  <c r="V624" i="2"/>
  <c r="E621" i="4"/>
  <c r="W624" i="2"/>
  <c r="F621" i="4"/>
  <c r="X624" i="2"/>
  <c r="G621" i="4"/>
  <c r="Y624" i="2"/>
  <c r="H621" i="4"/>
  <c r="Z624" i="2"/>
  <c r="I621" i="4"/>
  <c r="AA624" i="2"/>
  <c r="J621" i="4"/>
  <c r="AB624" i="2"/>
  <c r="K621" i="4"/>
  <c r="U625" i="2"/>
  <c r="D622" i="4"/>
  <c r="V625" i="2"/>
  <c r="E622" i="4"/>
  <c r="W625" i="2"/>
  <c r="F622" i="4"/>
  <c r="X625" i="2"/>
  <c r="G622" i="4"/>
  <c r="Y625" i="2"/>
  <c r="H622" i="4"/>
  <c r="Z625" i="2"/>
  <c r="I622" i="4"/>
  <c r="AA625" i="2"/>
  <c r="J622" i="4"/>
  <c r="AB625" i="2"/>
  <c r="K622" i="4"/>
  <c r="U626" i="2"/>
  <c r="D623" i="4"/>
  <c r="V626" i="2"/>
  <c r="E623" i="4"/>
  <c r="W626" i="2"/>
  <c r="F623" i="4"/>
  <c r="X626" i="2"/>
  <c r="G623" i="4"/>
  <c r="Y626" i="2"/>
  <c r="H623" i="4"/>
  <c r="Z626" i="2"/>
  <c r="I623" i="4"/>
  <c r="AA626" i="2"/>
  <c r="J623" i="4"/>
  <c r="AB626" i="2"/>
  <c r="K623" i="4"/>
  <c r="U627" i="2"/>
  <c r="D624" i="4"/>
  <c r="V627" i="2"/>
  <c r="E624" i="4"/>
  <c r="W627" i="2"/>
  <c r="F624" i="4"/>
  <c r="X627" i="2"/>
  <c r="G624" i="4"/>
  <c r="Y627" i="2"/>
  <c r="H624" i="4"/>
  <c r="Z627" i="2"/>
  <c r="I624" i="4"/>
  <c r="AA627" i="2"/>
  <c r="J624" i="4"/>
  <c r="AB627" i="2"/>
  <c r="K624" i="4"/>
  <c r="U628" i="2"/>
  <c r="D625" i="4"/>
  <c r="V628" i="2"/>
  <c r="E625" i="4"/>
  <c r="W628" i="2"/>
  <c r="F625" i="4"/>
  <c r="X628" i="2"/>
  <c r="G625" i="4"/>
  <c r="Y628" i="2"/>
  <c r="H625" i="4"/>
  <c r="Z628" i="2"/>
  <c r="I625" i="4"/>
  <c r="AA628" i="2"/>
  <c r="J625" i="4"/>
  <c r="AB628" i="2"/>
  <c r="K625" i="4"/>
  <c r="U629" i="2"/>
  <c r="D626" i="4"/>
  <c r="V629" i="2"/>
  <c r="E626" i="4"/>
  <c r="W629" i="2"/>
  <c r="F626" i="4"/>
  <c r="X629" i="2"/>
  <c r="G626" i="4"/>
  <c r="Y629" i="2"/>
  <c r="H626" i="4"/>
  <c r="Z629" i="2"/>
  <c r="I626" i="4"/>
  <c r="AA629" i="2"/>
  <c r="J626" i="4"/>
  <c r="AB629" i="2"/>
  <c r="K626" i="4"/>
  <c r="U630" i="2"/>
  <c r="D627" i="4"/>
  <c r="V630" i="2"/>
  <c r="E627" i="4"/>
  <c r="W630" i="2"/>
  <c r="F627" i="4"/>
  <c r="X630" i="2"/>
  <c r="G627" i="4"/>
  <c r="Y630" i="2"/>
  <c r="H627" i="4"/>
  <c r="Z630" i="2"/>
  <c r="I627" i="4"/>
  <c r="AA630" i="2"/>
  <c r="J627" i="4"/>
  <c r="AB630" i="2"/>
  <c r="K627" i="4"/>
  <c r="U631" i="2"/>
  <c r="D628" i="4"/>
  <c r="V631" i="2"/>
  <c r="E628" i="4"/>
  <c r="W631" i="2"/>
  <c r="F628" i="4"/>
  <c r="X631" i="2"/>
  <c r="G628" i="4"/>
  <c r="Y631" i="2"/>
  <c r="H628" i="4"/>
  <c r="Z631" i="2"/>
  <c r="I628" i="4"/>
  <c r="AA631" i="2"/>
  <c r="J628" i="4"/>
  <c r="AB631" i="2"/>
  <c r="K628" i="4"/>
  <c r="U632" i="2"/>
  <c r="D629" i="4"/>
  <c r="V632" i="2"/>
  <c r="E629" i="4"/>
  <c r="W632" i="2"/>
  <c r="F629" i="4"/>
  <c r="X632" i="2"/>
  <c r="G629" i="4"/>
  <c r="Y632" i="2"/>
  <c r="H629" i="4"/>
  <c r="Z632" i="2"/>
  <c r="I629" i="4"/>
  <c r="AA632" i="2"/>
  <c r="J629" i="4"/>
  <c r="AB632" i="2"/>
  <c r="K629" i="4"/>
  <c r="U633" i="2"/>
  <c r="D630" i="4"/>
  <c r="V633" i="2"/>
  <c r="E630" i="4"/>
  <c r="W633" i="2"/>
  <c r="F630" i="4"/>
  <c r="X633" i="2"/>
  <c r="G630" i="4"/>
  <c r="Y633" i="2"/>
  <c r="H630" i="4"/>
  <c r="Z633" i="2"/>
  <c r="I630" i="4"/>
  <c r="AA633" i="2"/>
  <c r="J630" i="4"/>
  <c r="AB633" i="2"/>
  <c r="K630" i="4"/>
  <c r="U634" i="2"/>
  <c r="D631" i="4"/>
  <c r="V634" i="2"/>
  <c r="E631" i="4"/>
  <c r="W634" i="2"/>
  <c r="F631" i="4"/>
  <c r="X634" i="2"/>
  <c r="G631" i="4"/>
  <c r="Y634" i="2"/>
  <c r="H631" i="4"/>
  <c r="Z634" i="2"/>
  <c r="I631" i="4"/>
  <c r="AA634" i="2"/>
  <c r="J631" i="4"/>
  <c r="AB634" i="2"/>
  <c r="K631" i="4"/>
  <c r="U635" i="2"/>
  <c r="D632" i="4"/>
  <c r="V635" i="2"/>
  <c r="E632" i="4"/>
  <c r="W635" i="2"/>
  <c r="F632" i="4"/>
  <c r="X635" i="2"/>
  <c r="G632" i="4"/>
  <c r="Y635" i="2"/>
  <c r="H632" i="4"/>
  <c r="Z635" i="2"/>
  <c r="I632" i="4"/>
  <c r="AA635" i="2"/>
  <c r="J632" i="4"/>
  <c r="AB635" i="2"/>
  <c r="K632" i="4"/>
  <c r="U636" i="2"/>
  <c r="D633" i="4"/>
  <c r="V636" i="2"/>
  <c r="E633" i="4"/>
  <c r="W636" i="2"/>
  <c r="F633" i="4"/>
  <c r="X636" i="2"/>
  <c r="G633" i="4"/>
  <c r="Y636" i="2"/>
  <c r="H633" i="4"/>
  <c r="Z636" i="2"/>
  <c r="I633" i="4"/>
  <c r="AA636" i="2"/>
  <c r="J633" i="4"/>
  <c r="AB636" i="2"/>
  <c r="K633" i="4"/>
  <c r="U637" i="2"/>
  <c r="D634" i="4"/>
  <c r="V637" i="2"/>
  <c r="E634" i="4"/>
  <c r="W637" i="2"/>
  <c r="F634" i="4"/>
  <c r="X637" i="2"/>
  <c r="G634" i="4"/>
  <c r="Y637" i="2"/>
  <c r="H634" i="4"/>
  <c r="Z637" i="2"/>
  <c r="I634" i="4"/>
  <c r="AA637" i="2"/>
  <c r="J634" i="4"/>
  <c r="AB637" i="2"/>
  <c r="K634" i="4"/>
  <c r="U638" i="2"/>
  <c r="D635" i="4"/>
  <c r="V638" i="2"/>
  <c r="E635" i="4"/>
  <c r="W638" i="2"/>
  <c r="F635" i="4"/>
  <c r="X638" i="2"/>
  <c r="G635" i="4"/>
  <c r="Y638" i="2"/>
  <c r="H635" i="4"/>
  <c r="Z638" i="2"/>
  <c r="I635" i="4"/>
  <c r="AA638" i="2"/>
  <c r="J635" i="4"/>
  <c r="AB638" i="2"/>
  <c r="K635" i="4"/>
  <c r="U639" i="2"/>
  <c r="D636" i="4"/>
  <c r="V639" i="2"/>
  <c r="E636" i="4"/>
  <c r="W639" i="2"/>
  <c r="F636" i="4"/>
  <c r="X639" i="2"/>
  <c r="G636" i="4"/>
  <c r="Y639" i="2"/>
  <c r="H636" i="4"/>
  <c r="Z639" i="2"/>
  <c r="I636" i="4"/>
  <c r="AA639" i="2"/>
  <c r="J636" i="4"/>
  <c r="AB639" i="2"/>
  <c r="K636" i="4"/>
  <c r="U640" i="2"/>
  <c r="D637" i="4"/>
  <c r="V640" i="2"/>
  <c r="E637" i="4"/>
  <c r="W640" i="2"/>
  <c r="F637" i="4"/>
  <c r="X640" i="2"/>
  <c r="G637" i="4"/>
  <c r="Y640" i="2"/>
  <c r="H637" i="4"/>
  <c r="Z640" i="2"/>
  <c r="I637" i="4"/>
  <c r="AA640" i="2"/>
  <c r="J637" i="4"/>
  <c r="AB640" i="2"/>
  <c r="K637" i="4"/>
  <c r="U641" i="2"/>
  <c r="D638" i="4"/>
  <c r="V641" i="2"/>
  <c r="E638" i="4"/>
  <c r="W641" i="2"/>
  <c r="F638" i="4"/>
  <c r="X641" i="2"/>
  <c r="G638" i="4"/>
  <c r="Y641" i="2"/>
  <c r="H638" i="4"/>
  <c r="Z641" i="2"/>
  <c r="I638" i="4"/>
  <c r="AA641" i="2"/>
  <c r="J638" i="4"/>
  <c r="AB641" i="2"/>
  <c r="K638" i="4"/>
  <c r="U642" i="2"/>
  <c r="D639" i="4"/>
  <c r="V642" i="2"/>
  <c r="E639" i="4"/>
  <c r="W642" i="2"/>
  <c r="F639" i="4"/>
  <c r="X642" i="2"/>
  <c r="G639" i="4"/>
  <c r="Y642" i="2"/>
  <c r="H639" i="4"/>
  <c r="Z642" i="2"/>
  <c r="I639" i="4"/>
  <c r="AA642" i="2"/>
  <c r="J639" i="4"/>
  <c r="AB642" i="2"/>
  <c r="K639" i="4"/>
  <c r="U643" i="2"/>
  <c r="D640" i="4"/>
  <c r="V643" i="2"/>
  <c r="E640" i="4"/>
  <c r="W643" i="2"/>
  <c r="F640" i="4"/>
  <c r="X643" i="2"/>
  <c r="G640" i="4"/>
  <c r="Y643" i="2"/>
  <c r="H640" i="4"/>
  <c r="Z643" i="2"/>
  <c r="I640" i="4"/>
  <c r="AA643" i="2"/>
  <c r="J640" i="4"/>
  <c r="AB643" i="2"/>
  <c r="K640" i="4"/>
  <c r="U644" i="2"/>
  <c r="D641" i="4"/>
  <c r="V644" i="2"/>
  <c r="E641" i="4"/>
  <c r="W644" i="2"/>
  <c r="F641" i="4"/>
  <c r="X644" i="2"/>
  <c r="G641" i="4"/>
  <c r="Y644" i="2"/>
  <c r="H641" i="4"/>
  <c r="Z644" i="2"/>
  <c r="I641" i="4"/>
  <c r="AA644" i="2"/>
  <c r="J641" i="4"/>
  <c r="AB644" i="2"/>
  <c r="K641" i="4"/>
  <c r="U645" i="2"/>
  <c r="D642" i="4"/>
  <c r="V645" i="2"/>
  <c r="E642" i="4"/>
  <c r="W645" i="2"/>
  <c r="F642" i="4"/>
  <c r="X645" i="2"/>
  <c r="G642" i="4"/>
  <c r="Y645" i="2"/>
  <c r="H642" i="4"/>
  <c r="Z645" i="2"/>
  <c r="I642" i="4"/>
  <c r="AA645" i="2"/>
  <c r="J642" i="4"/>
  <c r="AB645" i="2"/>
  <c r="K642" i="4"/>
  <c r="U646" i="2"/>
  <c r="D643" i="4"/>
  <c r="V646" i="2"/>
  <c r="E643" i="4"/>
  <c r="W646" i="2"/>
  <c r="F643" i="4"/>
  <c r="X646" i="2"/>
  <c r="G643" i="4"/>
  <c r="Y646" i="2"/>
  <c r="H643" i="4"/>
  <c r="Z646" i="2"/>
  <c r="I643" i="4"/>
  <c r="AA646" i="2"/>
  <c r="J643" i="4"/>
  <c r="AB646" i="2"/>
  <c r="K643" i="4"/>
  <c r="U647" i="2"/>
  <c r="D644" i="4"/>
  <c r="V647" i="2"/>
  <c r="E644" i="4"/>
  <c r="W647" i="2"/>
  <c r="F644" i="4"/>
  <c r="X647" i="2"/>
  <c r="G644" i="4"/>
  <c r="Y647" i="2"/>
  <c r="H644" i="4"/>
  <c r="Z647" i="2"/>
  <c r="I644" i="4"/>
  <c r="AA647" i="2"/>
  <c r="J644" i="4"/>
  <c r="AB647" i="2"/>
  <c r="K644" i="4"/>
  <c r="U648" i="2"/>
  <c r="D645" i="4"/>
  <c r="V648" i="2"/>
  <c r="E645" i="4"/>
  <c r="W648" i="2"/>
  <c r="F645" i="4"/>
  <c r="X648" i="2"/>
  <c r="G645" i="4"/>
  <c r="Y648" i="2"/>
  <c r="H645" i="4"/>
  <c r="Z648" i="2"/>
  <c r="I645" i="4"/>
  <c r="AA648" i="2"/>
  <c r="J645" i="4"/>
  <c r="AB648" i="2"/>
  <c r="K645" i="4"/>
  <c r="U649" i="2"/>
  <c r="D646" i="4"/>
  <c r="V649" i="2"/>
  <c r="E646" i="4"/>
  <c r="W649" i="2"/>
  <c r="F646" i="4"/>
  <c r="X649" i="2"/>
  <c r="G646" i="4"/>
  <c r="Y649" i="2"/>
  <c r="H646" i="4"/>
  <c r="Z649" i="2"/>
  <c r="I646" i="4"/>
  <c r="AA649" i="2"/>
  <c r="J646" i="4"/>
  <c r="AB649" i="2"/>
  <c r="K646" i="4"/>
  <c r="U650" i="2"/>
  <c r="D647" i="4"/>
  <c r="V650" i="2"/>
  <c r="E647" i="4"/>
  <c r="W650" i="2"/>
  <c r="F647" i="4"/>
  <c r="X650" i="2"/>
  <c r="G647" i="4"/>
  <c r="Y650" i="2"/>
  <c r="H647" i="4"/>
  <c r="Z650" i="2"/>
  <c r="I647" i="4"/>
  <c r="AA650" i="2"/>
  <c r="J647" i="4"/>
  <c r="AB650" i="2"/>
  <c r="K647" i="4"/>
  <c r="U651" i="2"/>
  <c r="D648" i="4"/>
  <c r="V651" i="2"/>
  <c r="E648" i="4"/>
  <c r="W651" i="2"/>
  <c r="F648" i="4"/>
  <c r="X651" i="2"/>
  <c r="G648" i="4"/>
  <c r="Y651" i="2"/>
  <c r="H648" i="4"/>
  <c r="Z651" i="2"/>
  <c r="I648" i="4"/>
  <c r="AA651" i="2"/>
  <c r="J648" i="4"/>
  <c r="AB651" i="2"/>
  <c r="K648" i="4"/>
  <c r="U652" i="2"/>
  <c r="D649" i="4"/>
  <c r="V652" i="2"/>
  <c r="E649" i="4"/>
  <c r="W652" i="2"/>
  <c r="F649" i="4"/>
  <c r="X652" i="2"/>
  <c r="G649" i="4"/>
  <c r="Y652" i="2"/>
  <c r="H649" i="4"/>
  <c r="Z652" i="2"/>
  <c r="I649" i="4"/>
  <c r="AA652" i="2"/>
  <c r="J649" i="4"/>
  <c r="AB652" i="2"/>
  <c r="K649" i="4"/>
  <c r="U653" i="2"/>
  <c r="D650" i="4"/>
  <c r="V653" i="2"/>
  <c r="E650" i="4"/>
  <c r="W653" i="2"/>
  <c r="F650" i="4"/>
  <c r="X653" i="2"/>
  <c r="G650" i="4"/>
  <c r="Y653" i="2"/>
  <c r="H650" i="4"/>
  <c r="Z653" i="2"/>
  <c r="I650" i="4"/>
  <c r="AA653" i="2"/>
  <c r="J650" i="4"/>
  <c r="AB653" i="2"/>
  <c r="K650" i="4"/>
  <c r="U654" i="2"/>
  <c r="D651" i="4"/>
  <c r="V654" i="2"/>
  <c r="E651" i="4"/>
  <c r="W654" i="2"/>
  <c r="F651" i="4"/>
  <c r="X654" i="2"/>
  <c r="G651" i="4"/>
  <c r="Y654" i="2"/>
  <c r="H651" i="4"/>
  <c r="Z654" i="2"/>
  <c r="I651" i="4"/>
  <c r="AA654" i="2"/>
  <c r="J651" i="4"/>
  <c r="AB654" i="2"/>
  <c r="K651" i="4"/>
  <c r="U655" i="2"/>
  <c r="D652" i="4"/>
  <c r="V655" i="2"/>
  <c r="E652" i="4"/>
  <c r="W655" i="2"/>
  <c r="F652" i="4"/>
  <c r="X655" i="2"/>
  <c r="G652" i="4"/>
  <c r="Y655" i="2"/>
  <c r="H652" i="4"/>
  <c r="Z655" i="2"/>
  <c r="I652" i="4"/>
  <c r="AA655" i="2"/>
  <c r="J652" i="4"/>
  <c r="AB655" i="2"/>
  <c r="K652" i="4"/>
  <c r="U656" i="2"/>
  <c r="D653" i="4"/>
  <c r="V656" i="2"/>
  <c r="E653" i="4"/>
  <c r="W656" i="2"/>
  <c r="F653" i="4"/>
  <c r="X656" i="2"/>
  <c r="G653" i="4"/>
  <c r="Y656" i="2"/>
  <c r="H653" i="4"/>
  <c r="Z656" i="2"/>
  <c r="I653" i="4"/>
  <c r="AA656" i="2"/>
  <c r="J653" i="4"/>
  <c r="AB656" i="2"/>
  <c r="K653" i="4"/>
  <c r="U657" i="2"/>
  <c r="D654" i="4"/>
  <c r="V657" i="2"/>
  <c r="E654" i="4"/>
  <c r="W657" i="2"/>
  <c r="F654" i="4"/>
  <c r="X657" i="2"/>
  <c r="G654" i="4"/>
  <c r="Y657" i="2"/>
  <c r="H654" i="4"/>
  <c r="Z657" i="2"/>
  <c r="I654" i="4"/>
  <c r="AA657" i="2"/>
  <c r="J654" i="4"/>
  <c r="AB657" i="2"/>
  <c r="K654" i="4"/>
  <c r="U658" i="2"/>
  <c r="D655" i="4"/>
  <c r="V658" i="2"/>
  <c r="E655" i="4"/>
  <c r="W658" i="2"/>
  <c r="F655" i="4"/>
  <c r="X658" i="2"/>
  <c r="G655" i="4"/>
  <c r="Y658" i="2"/>
  <c r="H655" i="4"/>
  <c r="Z658" i="2"/>
  <c r="I655" i="4"/>
  <c r="AA658" i="2"/>
  <c r="J655" i="4"/>
  <c r="AB658" i="2"/>
  <c r="K655" i="4"/>
  <c r="U659" i="2"/>
  <c r="D656" i="4"/>
  <c r="V659" i="2"/>
  <c r="E656" i="4"/>
  <c r="W659" i="2"/>
  <c r="F656" i="4"/>
  <c r="X659" i="2"/>
  <c r="G656" i="4"/>
  <c r="Y659" i="2"/>
  <c r="H656" i="4"/>
  <c r="Z659" i="2"/>
  <c r="I656" i="4"/>
  <c r="AA659" i="2"/>
  <c r="J656" i="4"/>
  <c r="AB659" i="2"/>
  <c r="K656" i="4"/>
  <c r="U660" i="2"/>
  <c r="D657" i="4"/>
  <c r="V660" i="2"/>
  <c r="E657" i="4"/>
  <c r="W660" i="2"/>
  <c r="F657" i="4"/>
  <c r="X660" i="2"/>
  <c r="G657" i="4"/>
  <c r="Y660" i="2"/>
  <c r="H657" i="4"/>
  <c r="Z660" i="2"/>
  <c r="I657" i="4"/>
  <c r="AA660" i="2"/>
  <c r="J657" i="4"/>
  <c r="AB660" i="2"/>
  <c r="K657" i="4"/>
  <c r="U661" i="2"/>
  <c r="D658" i="4"/>
  <c r="V661" i="2"/>
  <c r="E658" i="4"/>
  <c r="W661" i="2"/>
  <c r="F658" i="4"/>
  <c r="X661" i="2"/>
  <c r="G658" i="4"/>
  <c r="Y661" i="2"/>
  <c r="H658" i="4"/>
  <c r="Z661" i="2"/>
  <c r="I658" i="4"/>
  <c r="AA661" i="2"/>
  <c r="J658" i="4"/>
  <c r="AB661" i="2"/>
  <c r="K658" i="4"/>
  <c r="U662" i="2"/>
  <c r="D659" i="4"/>
  <c r="V662" i="2"/>
  <c r="E659" i="4"/>
  <c r="W662" i="2"/>
  <c r="F659" i="4"/>
  <c r="X662" i="2"/>
  <c r="G659" i="4"/>
  <c r="Y662" i="2"/>
  <c r="H659" i="4"/>
  <c r="Z662" i="2"/>
  <c r="I659" i="4"/>
  <c r="AA662" i="2"/>
  <c r="J659" i="4"/>
  <c r="AB662" i="2"/>
  <c r="K659" i="4"/>
  <c r="U663" i="2"/>
  <c r="D660" i="4"/>
  <c r="V663" i="2"/>
  <c r="E660" i="4"/>
  <c r="W663" i="2"/>
  <c r="F660" i="4"/>
  <c r="X663" i="2"/>
  <c r="G660" i="4"/>
  <c r="Y663" i="2"/>
  <c r="H660" i="4"/>
  <c r="Z663" i="2"/>
  <c r="I660" i="4"/>
  <c r="AA663" i="2"/>
  <c r="J660" i="4"/>
  <c r="AB663" i="2"/>
  <c r="K660" i="4"/>
  <c r="U664" i="2"/>
  <c r="D661" i="4"/>
  <c r="V664" i="2"/>
  <c r="E661" i="4"/>
  <c r="W664" i="2"/>
  <c r="F661" i="4"/>
  <c r="X664" i="2"/>
  <c r="G661" i="4"/>
  <c r="Y664" i="2"/>
  <c r="H661" i="4"/>
  <c r="Z664" i="2"/>
  <c r="I661" i="4"/>
  <c r="AA664" i="2"/>
  <c r="J661" i="4"/>
  <c r="AB664" i="2"/>
  <c r="K661" i="4"/>
  <c r="U665" i="2"/>
  <c r="D662" i="4"/>
  <c r="V665" i="2"/>
  <c r="E662" i="4"/>
  <c r="W665" i="2"/>
  <c r="F662" i="4"/>
  <c r="X665" i="2"/>
  <c r="G662" i="4"/>
  <c r="Y665" i="2"/>
  <c r="H662" i="4"/>
  <c r="Z665" i="2"/>
  <c r="I662" i="4"/>
  <c r="AA665" i="2"/>
  <c r="J662" i="4"/>
  <c r="AB665" i="2"/>
  <c r="K662" i="4"/>
  <c r="U666" i="2"/>
  <c r="D663" i="4"/>
  <c r="V666" i="2"/>
  <c r="E663" i="4"/>
  <c r="W666" i="2"/>
  <c r="F663" i="4"/>
  <c r="X666" i="2"/>
  <c r="G663" i="4"/>
  <c r="Y666" i="2"/>
  <c r="H663" i="4"/>
  <c r="Z666" i="2"/>
  <c r="I663" i="4"/>
  <c r="AA666" i="2"/>
  <c r="J663" i="4"/>
  <c r="AB666" i="2"/>
  <c r="K663" i="4"/>
  <c r="U667" i="2"/>
  <c r="D664" i="4"/>
  <c r="V667" i="2"/>
  <c r="E664" i="4"/>
  <c r="W667" i="2"/>
  <c r="F664" i="4"/>
  <c r="X667" i="2"/>
  <c r="G664" i="4"/>
  <c r="Y667" i="2"/>
  <c r="H664" i="4"/>
  <c r="Z667" i="2"/>
  <c r="I664" i="4"/>
  <c r="AA667" i="2"/>
  <c r="J664" i="4"/>
  <c r="AB667" i="2"/>
  <c r="K664" i="4"/>
  <c r="U668" i="2"/>
  <c r="D665" i="4"/>
  <c r="V668" i="2"/>
  <c r="E665" i="4"/>
  <c r="W668" i="2"/>
  <c r="F665" i="4"/>
  <c r="X668" i="2"/>
  <c r="G665" i="4"/>
  <c r="Y668" i="2"/>
  <c r="H665" i="4"/>
  <c r="Z668" i="2"/>
  <c r="I665" i="4"/>
  <c r="AA668" i="2"/>
  <c r="J665" i="4"/>
  <c r="AB668" i="2"/>
  <c r="K665" i="4"/>
  <c r="U669" i="2"/>
  <c r="D666" i="4"/>
  <c r="V669" i="2"/>
  <c r="E666" i="4"/>
  <c r="W669" i="2"/>
  <c r="F666" i="4"/>
  <c r="X669" i="2"/>
  <c r="G666" i="4"/>
  <c r="Y669" i="2"/>
  <c r="H666" i="4"/>
  <c r="Z669" i="2"/>
  <c r="I666" i="4"/>
  <c r="AA669" i="2"/>
  <c r="J666" i="4"/>
  <c r="AB669" i="2"/>
  <c r="K666" i="4"/>
  <c r="U670" i="2"/>
  <c r="D667" i="4"/>
  <c r="V670" i="2"/>
  <c r="E667" i="4"/>
  <c r="W670" i="2"/>
  <c r="F667" i="4"/>
  <c r="X670" i="2"/>
  <c r="G667" i="4"/>
  <c r="Y670" i="2"/>
  <c r="H667" i="4"/>
  <c r="Z670" i="2"/>
  <c r="I667" i="4"/>
  <c r="AA670" i="2"/>
  <c r="J667" i="4"/>
  <c r="AB670" i="2"/>
  <c r="K667" i="4"/>
  <c r="U671" i="2"/>
  <c r="D668" i="4"/>
  <c r="V671" i="2"/>
  <c r="E668" i="4"/>
  <c r="W671" i="2"/>
  <c r="F668" i="4"/>
  <c r="X671" i="2"/>
  <c r="G668" i="4"/>
  <c r="Y671" i="2"/>
  <c r="H668" i="4"/>
  <c r="Z671" i="2"/>
  <c r="I668" i="4"/>
  <c r="AA671" i="2"/>
  <c r="J668" i="4"/>
  <c r="AB671" i="2"/>
  <c r="K668" i="4"/>
  <c r="U672" i="2"/>
  <c r="D669" i="4"/>
  <c r="V672" i="2"/>
  <c r="E669" i="4"/>
  <c r="W672" i="2"/>
  <c r="F669" i="4"/>
  <c r="X672" i="2"/>
  <c r="G669" i="4"/>
  <c r="Y672" i="2"/>
  <c r="H669" i="4"/>
  <c r="Z672" i="2"/>
  <c r="I669" i="4"/>
  <c r="AA672" i="2"/>
  <c r="J669" i="4"/>
  <c r="AB672" i="2"/>
  <c r="K669" i="4"/>
  <c r="U673" i="2"/>
  <c r="D670" i="4"/>
  <c r="V673" i="2"/>
  <c r="E670" i="4"/>
  <c r="W673" i="2"/>
  <c r="F670" i="4"/>
  <c r="X673" i="2"/>
  <c r="G670" i="4"/>
  <c r="Y673" i="2"/>
  <c r="H670" i="4"/>
  <c r="Z673" i="2"/>
  <c r="I670" i="4"/>
  <c r="AA673" i="2"/>
  <c r="J670" i="4"/>
  <c r="AB673" i="2"/>
  <c r="K670" i="4"/>
  <c r="U674" i="2"/>
  <c r="D671" i="4"/>
  <c r="V674" i="2"/>
  <c r="E671" i="4"/>
  <c r="W674" i="2"/>
  <c r="F671" i="4"/>
  <c r="X674" i="2"/>
  <c r="G671" i="4"/>
  <c r="Y674" i="2"/>
  <c r="H671" i="4"/>
  <c r="Z674" i="2"/>
  <c r="I671" i="4"/>
  <c r="AA674" i="2"/>
  <c r="J671" i="4"/>
  <c r="AB674" i="2"/>
  <c r="K671" i="4"/>
  <c r="U675" i="2"/>
  <c r="D672" i="4"/>
  <c r="V675" i="2"/>
  <c r="E672" i="4"/>
  <c r="W675" i="2"/>
  <c r="F672" i="4"/>
  <c r="X675" i="2"/>
  <c r="G672" i="4"/>
  <c r="Y675" i="2"/>
  <c r="H672" i="4"/>
  <c r="Z675" i="2"/>
  <c r="I672" i="4"/>
  <c r="AA675" i="2"/>
  <c r="J672" i="4"/>
  <c r="AB675" i="2"/>
  <c r="K672" i="4"/>
  <c r="U676" i="2"/>
  <c r="D673" i="4"/>
  <c r="V676" i="2"/>
  <c r="E673" i="4"/>
  <c r="W676" i="2"/>
  <c r="F673" i="4"/>
  <c r="X676" i="2"/>
  <c r="G673" i="4"/>
  <c r="Y676" i="2"/>
  <c r="H673" i="4"/>
  <c r="Z676" i="2"/>
  <c r="I673" i="4"/>
  <c r="AA676" i="2"/>
  <c r="J673" i="4"/>
  <c r="AB676" i="2"/>
  <c r="K673" i="4"/>
  <c r="U677" i="2"/>
  <c r="D674" i="4"/>
  <c r="V677" i="2"/>
  <c r="E674" i="4"/>
  <c r="W677" i="2"/>
  <c r="F674" i="4"/>
  <c r="X677" i="2"/>
  <c r="G674" i="4"/>
  <c r="Y677" i="2"/>
  <c r="H674" i="4"/>
  <c r="Z677" i="2"/>
  <c r="I674" i="4"/>
  <c r="AA677" i="2"/>
  <c r="J674" i="4"/>
  <c r="AB677" i="2"/>
  <c r="K674" i="4"/>
  <c r="U678" i="2"/>
  <c r="D675" i="4"/>
  <c r="V678" i="2"/>
  <c r="E675" i="4"/>
  <c r="W678" i="2"/>
  <c r="F675" i="4"/>
  <c r="X678" i="2"/>
  <c r="G675" i="4"/>
  <c r="Y678" i="2"/>
  <c r="H675" i="4"/>
  <c r="Z678" i="2"/>
  <c r="I675" i="4"/>
  <c r="AA678" i="2"/>
  <c r="J675" i="4"/>
  <c r="AB678" i="2"/>
  <c r="K675" i="4"/>
  <c r="U679" i="2"/>
  <c r="D676" i="4"/>
  <c r="V679" i="2"/>
  <c r="E676" i="4"/>
  <c r="W679" i="2"/>
  <c r="F676" i="4"/>
  <c r="X679" i="2"/>
  <c r="G676" i="4"/>
  <c r="Y679" i="2"/>
  <c r="H676" i="4"/>
  <c r="Z679" i="2"/>
  <c r="I676" i="4"/>
  <c r="AA679" i="2"/>
  <c r="J676" i="4"/>
  <c r="AB679" i="2"/>
  <c r="K676" i="4"/>
  <c r="U680" i="2"/>
  <c r="D677" i="4"/>
  <c r="V680" i="2"/>
  <c r="E677" i="4"/>
  <c r="W680" i="2"/>
  <c r="F677" i="4"/>
  <c r="X680" i="2"/>
  <c r="G677" i="4"/>
  <c r="Y680" i="2"/>
  <c r="H677" i="4"/>
  <c r="Z680" i="2"/>
  <c r="I677" i="4"/>
  <c r="AA680" i="2"/>
  <c r="J677" i="4"/>
  <c r="AB680" i="2"/>
  <c r="K677" i="4"/>
  <c r="U681" i="2"/>
  <c r="D678" i="4"/>
  <c r="V681" i="2"/>
  <c r="E678" i="4"/>
  <c r="W681" i="2"/>
  <c r="F678" i="4"/>
  <c r="X681" i="2"/>
  <c r="G678" i="4"/>
  <c r="Y681" i="2"/>
  <c r="H678" i="4"/>
  <c r="Z681" i="2"/>
  <c r="I678" i="4"/>
  <c r="AA681" i="2"/>
  <c r="J678" i="4"/>
  <c r="AB681" i="2"/>
  <c r="K678" i="4"/>
  <c r="U682" i="2"/>
  <c r="D679" i="4"/>
  <c r="V682" i="2"/>
  <c r="E679" i="4"/>
  <c r="W682" i="2"/>
  <c r="F679" i="4"/>
  <c r="X682" i="2"/>
  <c r="G679" i="4"/>
  <c r="Y682" i="2"/>
  <c r="H679" i="4"/>
  <c r="Z682" i="2"/>
  <c r="I679" i="4"/>
  <c r="AA682" i="2"/>
  <c r="J679" i="4"/>
  <c r="AB682" i="2"/>
  <c r="K679" i="4"/>
  <c r="U683" i="2"/>
  <c r="D680" i="4"/>
  <c r="V683" i="2"/>
  <c r="E680" i="4"/>
  <c r="W683" i="2"/>
  <c r="F680" i="4"/>
  <c r="X683" i="2"/>
  <c r="G680" i="4"/>
  <c r="Y683" i="2"/>
  <c r="H680" i="4"/>
  <c r="Z683" i="2"/>
  <c r="I680" i="4"/>
  <c r="AA683" i="2"/>
  <c r="J680" i="4"/>
  <c r="AB683" i="2"/>
  <c r="K680" i="4"/>
  <c r="U684" i="2"/>
  <c r="D681" i="4"/>
  <c r="V684" i="2"/>
  <c r="E681" i="4"/>
  <c r="W684" i="2"/>
  <c r="F681" i="4"/>
  <c r="X684" i="2"/>
  <c r="G681" i="4"/>
  <c r="Y684" i="2"/>
  <c r="H681" i="4"/>
  <c r="Z684" i="2"/>
  <c r="I681" i="4"/>
  <c r="AA684" i="2"/>
  <c r="J681" i="4"/>
  <c r="AB684" i="2"/>
  <c r="K681" i="4"/>
  <c r="U685" i="2"/>
  <c r="D682" i="4"/>
  <c r="V685" i="2"/>
  <c r="E682" i="4"/>
  <c r="W685" i="2"/>
  <c r="F682" i="4"/>
  <c r="X685" i="2"/>
  <c r="G682" i="4"/>
  <c r="Y685" i="2"/>
  <c r="H682" i="4"/>
  <c r="Z685" i="2"/>
  <c r="I682" i="4"/>
  <c r="AA685" i="2"/>
  <c r="J682" i="4"/>
  <c r="AB685" i="2"/>
  <c r="K682" i="4"/>
  <c r="U686" i="2"/>
  <c r="D683" i="4"/>
  <c r="V686" i="2"/>
  <c r="E683" i="4"/>
  <c r="W686" i="2"/>
  <c r="F683" i="4"/>
  <c r="X686" i="2"/>
  <c r="G683" i="4"/>
  <c r="Y686" i="2"/>
  <c r="H683" i="4"/>
  <c r="Z686" i="2"/>
  <c r="I683" i="4"/>
  <c r="AA686" i="2"/>
  <c r="J683" i="4"/>
  <c r="AB686" i="2"/>
  <c r="K683" i="4"/>
  <c r="U687" i="2"/>
  <c r="D684" i="4"/>
  <c r="V687" i="2"/>
  <c r="E684" i="4"/>
  <c r="W687" i="2"/>
  <c r="F684" i="4"/>
  <c r="X687" i="2"/>
  <c r="G684" i="4"/>
  <c r="Y687" i="2"/>
  <c r="H684" i="4"/>
  <c r="Z687" i="2"/>
  <c r="I684" i="4"/>
  <c r="AA687" i="2"/>
  <c r="J684" i="4"/>
  <c r="AB687" i="2"/>
  <c r="K684" i="4"/>
  <c r="U688" i="2"/>
  <c r="D685" i="4"/>
  <c r="V688" i="2"/>
  <c r="E685" i="4"/>
  <c r="W688" i="2"/>
  <c r="F685" i="4"/>
  <c r="X688" i="2"/>
  <c r="G685" i="4"/>
  <c r="Y688" i="2"/>
  <c r="H685" i="4"/>
  <c r="Z688" i="2"/>
  <c r="I685" i="4"/>
  <c r="AA688" i="2"/>
  <c r="J685" i="4"/>
  <c r="AB688" i="2"/>
  <c r="K685" i="4"/>
  <c r="U689" i="2"/>
  <c r="D686" i="4"/>
  <c r="V689" i="2"/>
  <c r="E686" i="4"/>
  <c r="W689" i="2"/>
  <c r="F686" i="4"/>
  <c r="X689" i="2"/>
  <c r="G686" i="4"/>
  <c r="Y689" i="2"/>
  <c r="H686" i="4"/>
  <c r="Z689" i="2"/>
  <c r="I686" i="4"/>
  <c r="AA689" i="2"/>
  <c r="J686" i="4"/>
  <c r="AB689" i="2"/>
  <c r="K686" i="4"/>
  <c r="U690" i="2"/>
  <c r="D687" i="4"/>
  <c r="V690" i="2"/>
  <c r="E687" i="4"/>
  <c r="W690" i="2"/>
  <c r="F687" i="4"/>
  <c r="X690" i="2"/>
  <c r="G687" i="4"/>
  <c r="Y690" i="2"/>
  <c r="H687" i="4"/>
  <c r="Z690" i="2"/>
  <c r="I687" i="4"/>
  <c r="AA690" i="2"/>
  <c r="J687" i="4"/>
  <c r="AB690" i="2"/>
  <c r="K687" i="4"/>
  <c r="U691" i="2"/>
  <c r="D688" i="4"/>
  <c r="V691" i="2"/>
  <c r="E688" i="4"/>
  <c r="W691" i="2"/>
  <c r="F688" i="4"/>
  <c r="X691" i="2"/>
  <c r="G688" i="4"/>
  <c r="Y691" i="2"/>
  <c r="H688" i="4"/>
  <c r="Z691" i="2"/>
  <c r="I688" i="4"/>
  <c r="AA691" i="2"/>
  <c r="J688" i="4"/>
  <c r="AB691" i="2"/>
  <c r="K688" i="4"/>
  <c r="U692" i="2"/>
  <c r="D689" i="4"/>
  <c r="V692" i="2"/>
  <c r="E689" i="4"/>
  <c r="W692" i="2"/>
  <c r="F689" i="4"/>
  <c r="X692" i="2"/>
  <c r="G689" i="4"/>
  <c r="Y692" i="2"/>
  <c r="H689" i="4"/>
  <c r="Z692" i="2"/>
  <c r="I689" i="4"/>
  <c r="AA692" i="2"/>
  <c r="J689" i="4"/>
  <c r="AB692" i="2"/>
  <c r="K689" i="4"/>
  <c r="U693" i="2"/>
  <c r="D690" i="4"/>
  <c r="V693" i="2"/>
  <c r="E690" i="4"/>
  <c r="W693" i="2"/>
  <c r="F690" i="4"/>
  <c r="X693" i="2"/>
  <c r="G690" i="4"/>
  <c r="Y693" i="2"/>
  <c r="H690" i="4"/>
  <c r="Z693" i="2"/>
  <c r="I690" i="4"/>
  <c r="AA693" i="2"/>
  <c r="J690" i="4"/>
  <c r="AB693" i="2"/>
  <c r="K690" i="4"/>
  <c r="U694" i="2"/>
  <c r="D691" i="4"/>
  <c r="V694" i="2"/>
  <c r="E691" i="4"/>
  <c r="W694" i="2"/>
  <c r="F691" i="4"/>
  <c r="X694" i="2"/>
  <c r="G691" i="4"/>
  <c r="Y694" i="2"/>
  <c r="H691" i="4"/>
  <c r="Z694" i="2"/>
  <c r="I691" i="4"/>
  <c r="AA694" i="2"/>
  <c r="J691" i="4"/>
  <c r="AB694" i="2"/>
  <c r="K691" i="4"/>
  <c r="U695" i="2"/>
  <c r="D692" i="4"/>
  <c r="V695" i="2"/>
  <c r="E692" i="4"/>
  <c r="W695" i="2"/>
  <c r="F692" i="4"/>
  <c r="X695" i="2"/>
  <c r="G692" i="4"/>
  <c r="Y695" i="2"/>
  <c r="H692" i="4"/>
  <c r="Z695" i="2"/>
  <c r="I692" i="4"/>
  <c r="AA695" i="2"/>
  <c r="J692" i="4"/>
  <c r="AB695" i="2"/>
  <c r="K692" i="4"/>
  <c r="U696" i="2"/>
  <c r="D693" i="4"/>
  <c r="V696" i="2"/>
  <c r="E693" i="4"/>
  <c r="W696" i="2"/>
  <c r="F693" i="4"/>
  <c r="X696" i="2"/>
  <c r="G693" i="4"/>
  <c r="Y696" i="2"/>
  <c r="H693" i="4"/>
  <c r="Z696" i="2"/>
  <c r="I693" i="4"/>
  <c r="AA696" i="2"/>
  <c r="J693" i="4"/>
  <c r="AB696" i="2"/>
  <c r="K693" i="4"/>
  <c r="U697" i="2"/>
  <c r="D694" i="4"/>
  <c r="V697" i="2"/>
  <c r="E694" i="4"/>
  <c r="W697" i="2"/>
  <c r="F694" i="4"/>
  <c r="X697" i="2"/>
  <c r="G694" i="4"/>
  <c r="Y697" i="2"/>
  <c r="H694" i="4"/>
  <c r="Z697" i="2"/>
  <c r="I694" i="4"/>
  <c r="AA697" i="2"/>
  <c r="J694" i="4"/>
  <c r="AB697" i="2"/>
  <c r="K694" i="4"/>
  <c r="U698" i="2"/>
  <c r="D695" i="4"/>
  <c r="V698" i="2"/>
  <c r="E695" i="4"/>
  <c r="W698" i="2"/>
  <c r="F695" i="4"/>
  <c r="X698" i="2"/>
  <c r="G695" i="4"/>
  <c r="Y698" i="2"/>
  <c r="H695" i="4"/>
  <c r="Z698" i="2"/>
  <c r="I695" i="4"/>
  <c r="AA698" i="2"/>
  <c r="J695" i="4"/>
  <c r="AB698" i="2"/>
  <c r="K695" i="4"/>
  <c r="U699" i="2"/>
  <c r="D696" i="4"/>
  <c r="V699" i="2"/>
  <c r="E696" i="4"/>
  <c r="W699" i="2"/>
  <c r="F696" i="4"/>
  <c r="X699" i="2"/>
  <c r="G696" i="4"/>
  <c r="Y699" i="2"/>
  <c r="H696" i="4"/>
  <c r="Z699" i="2"/>
  <c r="I696" i="4"/>
  <c r="AA699" i="2"/>
  <c r="J696" i="4"/>
  <c r="AB699" i="2"/>
  <c r="K696" i="4"/>
  <c r="U700" i="2"/>
  <c r="D697" i="4"/>
  <c r="V700" i="2"/>
  <c r="E697" i="4"/>
  <c r="W700" i="2"/>
  <c r="F697" i="4"/>
  <c r="X700" i="2"/>
  <c r="G697" i="4"/>
  <c r="Y700" i="2"/>
  <c r="H697" i="4"/>
  <c r="Z700" i="2"/>
  <c r="I697" i="4"/>
  <c r="AA700" i="2"/>
  <c r="J697" i="4"/>
  <c r="AB700" i="2"/>
  <c r="K697" i="4"/>
  <c r="U701" i="2"/>
  <c r="D698" i="4"/>
  <c r="V701" i="2"/>
  <c r="E698" i="4"/>
  <c r="W701" i="2"/>
  <c r="F698" i="4"/>
  <c r="X701" i="2"/>
  <c r="G698" i="4"/>
  <c r="Y701" i="2"/>
  <c r="H698" i="4"/>
  <c r="Z701" i="2"/>
  <c r="I698" i="4"/>
  <c r="AA701" i="2"/>
  <c r="J698" i="4"/>
  <c r="AB701" i="2"/>
  <c r="K698" i="4"/>
  <c r="U702" i="2"/>
  <c r="D699" i="4"/>
  <c r="V702" i="2"/>
  <c r="E699" i="4"/>
  <c r="W702" i="2"/>
  <c r="F699" i="4"/>
  <c r="X702" i="2"/>
  <c r="G699" i="4"/>
  <c r="Y702" i="2"/>
  <c r="H699" i="4"/>
  <c r="Z702" i="2"/>
  <c r="I699" i="4"/>
  <c r="AA702" i="2"/>
  <c r="J699" i="4"/>
  <c r="AB702" i="2"/>
  <c r="K699" i="4"/>
  <c r="U703" i="2"/>
  <c r="D700" i="4"/>
  <c r="V703" i="2"/>
  <c r="E700" i="4"/>
  <c r="W703" i="2"/>
  <c r="F700" i="4"/>
  <c r="X703" i="2"/>
  <c r="G700" i="4"/>
  <c r="Y703" i="2"/>
  <c r="H700" i="4"/>
  <c r="Z703" i="2"/>
  <c r="I700" i="4"/>
  <c r="AA703" i="2"/>
  <c r="J700" i="4"/>
  <c r="AB703" i="2"/>
  <c r="K700" i="4"/>
  <c r="U704" i="2"/>
  <c r="D701" i="4"/>
  <c r="V704" i="2"/>
  <c r="E701" i="4"/>
  <c r="W704" i="2"/>
  <c r="F701" i="4"/>
  <c r="X704" i="2"/>
  <c r="G701" i="4"/>
  <c r="Y704" i="2"/>
  <c r="H701" i="4"/>
  <c r="Z704" i="2"/>
  <c r="I701" i="4"/>
  <c r="AA704" i="2"/>
  <c r="J701" i="4"/>
  <c r="AB704" i="2"/>
  <c r="K701" i="4"/>
  <c r="U705" i="2"/>
  <c r="D702" i="4"/>
  <c r="V705" i="2"/>
  <c r="E702" i="4"/>
  <c r="W705" i="2"/>
  <c r="F702" i="4"/>
  <c r="X705" i="2"/>
  <c r="G702" i="4"/>
  <c r="Y705" i="2"/>
  <c r="H702" i="4"/>
  <c r="Z705" i="2"/>
  <c r="I702" i="4"/>
  <c r="AA705" i="2"/>
  <c r="J702" i="4"/>
  <c r="AB705" i="2"/>
  <c r="K702" i="4"/>
  <c r="U706" i="2"/>
  <c r="D703" i="4"/>
  <c r="V706" i="2"/>
  <c r="E703" i="4"/>
  <c r="W706" i="2"/>
  <c r="F703" i="4"/>
  <c r="X706" i="2"/>
  <c r="G703" i="4"/>
  <c r="Y706" i="2"/>
  <c r="H703" i="4"/>
  <c r="Z706" i="2"/>
  <c r="I703" i="4"/>
  <c r="AA706" i="2"/>
  <c r="J703" i="4"/>
  <c r="AB706" i="2"/>
  <c r="K703" i="4"/>
  <c r="U707" i="2"/>
  <c r="D704" i="4"/>
  <c r="V707" i="2"/>
  <c r="E704" i="4"/>
  <c r="W707" i="2"/>
  <c r="F704" i="4"/>
  <c r="X707" i="2"/>
  <c r="G704" i="4"/>
  <c r="Y707" i="2"/>
  <c r="H704" i="4"/>
  <c r="Z707" i="2"/>
  <c r="I704" i="4"/>
  <c r="AA707" i="2"/>
  <c r="J704" i="4"/>
  <c r="AB707" i="2"/>
  <c r="K704" i="4"/>
  <c r="U708" i="2"/>
  <c r="D705" i="4"/>
  <c r="V708" i="2"/>
  <c r="E705" i="4"/>
  <c r="W708" i="2"/>
  <c r="F705" i="4"/>
  <c r="X708" i="2"/>
  <c r="G705" i="4"/>
  <c r="Y708" i="2"/>
  <c r="H705" i="4"/>
  <c r="Z708" i="2"/>
  <c r="I705" i="4"/>
  <c r="AA708" i="2"/>
  <c r="J705" i="4"/>
  <c r="AB708" i="2"/>
  <c r="K705" i="4"/>
  <c r="U709" i="2"/>
  <c r="D706" i="4"/>
  <c r="V709" i="2"/>
  <c r="E706" i="4"/>
  <c r="W709" i="2"/>
  <c r="F706" i="4"/>
  <c r="X709" i="2"/>
  <c r="G706" i="4"/>
  <c r="Y709" i="2"/>
  <c r="H706" i="4"/>
  <c r="Z709" i="2"/>
  <c r="I706" i="4"/>
  <c r="AA709" i="2"/>
  <c r="J706" i="4"/>
  <c r="AB709" i="2"/>
  <c r="K706" i="4"/>
  <c r="U710" i="2"/>
  <c r="D707" i="4"/>
  <c r="V710" i="2"/>
  <c r="E707" i="4"/>
  <c r="W710" i="2"/>
  <c r="F707" i="4"/>
  <c r="X710" i="2"/>
  <c r="G707" i="4"/>
  <c r="Y710" i="2"/>
  <c r="H707" i="4"/>
  <c r="Z710" i="2"/>
  <c r="I707" i="4"/>
  <c r="AA710" i="2"/>
  <c r="J707" i="4"/>
  <c r="AB710" i="2"/>
  <c r="K707" i="4"/>
  <c r="U711" i="2"/>
  <c r="D708" i="4"/>
  <c r="V711" i="2"/>
  <c r="E708" i="4"/>
  <c r="W711" i="2"/>
  <c r="F708" i="4"/>
  <c r="X711" i="2"/>
  <c r="G708" i="4"/>
  <c r="Y711" i="2"/>
  <c r="H708" i="4"/>
  <c r="Z711" i="2"/>
  <c r="I708" i="4"/>
  <c r="AA711" i="2"/>
  <c r="J708" i="4"/>
  <c r="AB711" i="2"/>
  <c r="K708" i="4"/>
  <c r="U712" i="2"/>
  <c r="D709" i="4"/>
  <c r="V712" i="2"/>
  <c r="E709" i="4"/>
  <c r="W712" i="2"/>
  <c r="F709" i="4"/>
  <c r="X712" i="2"/>
  <c r="G709" i="4"/>
  <c r="Y712" i="2"/>
  <c r="H709" i="4"/>
  <c r="Z712" i="2"/>
  <c r="I709" i="4"/>
  <c r="AA712" i="2"/>
  <c r="J709" i="4"/>
  <c r="AB712" i="2"/>
  <c r="K709" i="4"/>
  <c r="U713" i="2"/>
  <c r="D710" i="4"/>
  <c r="V713" i="2"/>
  <c r="E710" i="4"/>
  <c r="W713" i="2"/>
  <c r="F710" i="4"/>
  <c r="X713" i="2"/>
  <c r="G710" i="4"/>
  <c r="Y713" i="2"/>
  <c r="H710" i="4"/>
  <c r="Z713" i="2"/>
  <c r="I710" i="4"/>
  <c r="AA713" i="2"/>
  <c r="J710" i="4"/>
  <c r="AB713" i="2"/>
  <c r="K710" i="4"/>
  <c r="U714" i="2"/>
  <c r="D711" i="4"/>
  <c r="V714" i="2"/>
  <c r="E711" i="4"/>
  <c r="W714" i="2"/>
  <c r="F711" i="4"/>
  <c r="X714" i="2"/>
  <c r="G711" i="4"/>
  <c r="Y714" i="2"/>
  <c r="H711" i="4"/>
  <c r="Z714" i="2"/>
  <c r="I711" i="4"/>
  <c r="AA714" i="2"/>
  <c r="J711" i="4"/>
  <c r="AB714" i="2"/>
  <c r="K711" i="4"/>
  <c r="U715" i="2"/>
  <c r="D712" i="4"/>
  <c r="V715" i="2"/>
  <c r="E712" i="4"/>
  <c r="W715" i="2"/>
  <c r="F712" i="4"/>
  <c r="X715" i="2"/>
  <c r="G712" i="4"/>
  <c r="Y715" i="2"/>
  <c r="H712" i="4"/>
  <c r="Z715" i="2"/>
  <c r="I712" i="4"/>
  <c r="AA715" i="2"/>
  <c r="J712" i="4"/>
  <c r="AB715" i="2"/>
  <c r="K712" i="4"/>
  <c r="U716" i="2"/>
  <c r="D713" i="4"/>
  <c r="V716" i="2"/>
  <c r="E713" i="4"/>
  <c r="W716" i="2"/>
  <c r="F713" i="4"/>
  <c r="X716" i="2"/>
  <c r="G713" i="4"/>
  <c r="Y716" i="2"/>
  <c r="H713" i="4"/>
  <c r="Z716" i="2"/>
  <c r="I713" i="4"/>
  <c r="AA716" i="2"/>
  <c r="J713" i="4"/>
  <c r="AB716" i="2"/>
  <c r="K713" i="4"/>
  <c r="U717" i="2"/>
  <c r="D714" i="4"/>
  <c r="V717" i="2"/>
  <c r="E714" i="4"/>
  <c r="W717" i="2"/>
  <c r="F714" i="4"/>
  <c r="X717" i="2"/>
  <c r="G714" i="4"/>
  <c r="Y717" i="2"/>
  <c r="H714" i="4"/>
  <c r="Z717" i="2"/>
  <c r="I714" i="4"/>
  <c r="AA717" i="2"/>
  <c r="J714" i="4"/>
  <c r="AB717" i="2"/>
  <c r="K714" i="4"/>
  <c r="U718" i="2"/>
  <c r="D715" i="4"/>
  <c r="V718" i="2"/>
  <c r="E715" i="4"/>
  <c r="W718" i="2"/>
  <c r="F715" i="4"/>
  <c r="X718" i="2"/>
  <c r="G715" i="4"/>
  <c r="Y718" i="2"/>
  <c r="H715" i="4"/>
  <c r="Z718" i="2"/>
  <c r="I715" i="4"/>
  <c r="AA718" i="2"/>
  <c r="J715" i="4"/>
  <c r="AB718" i="2"/>
  <c r="K715" i="4"/>
  <c r="U719" i="2"/>
  <c r="D716" i="4"/>
  <c r="V719" i="2"/>
  <c r="E716" i="4"/>
  <c r="W719" i="2"/>
  <c r="F716" i="4"/>
  <c r="X719" i="2"/>
  <c r="G716" i="4"/>
  <c r="Y719" i="2"/>
  <c r="H716" i="4"/>
  <c r="Z719" i="2"/>
  <c r="I716" i="4"/>
  <c r="AA719" i="2"/>
  <c r="J716" i="4"/>
  <c r="AB719" i="2"/>
  <c r="K716" i="4"/>
  <c r="U720" i="2"/>
  <c r="D717" i="4"/>
  <c r="V720" i="2"/>
  <c r="E717" i="4"/>
  <c r="W720" i="2"/>
  <c r="F717" i="4"/>
  <c r="X720" i="2"/>
  <c r="G717" i="4"/>
  <c r="Y720" i="2"/>
  <c r="H717" i="4"/>
  <c r="Z720" i="2"/>
  <c r="I717" i="4"/>
  <c r="AA720" i="2"/>
  <c r="J717" i="4"/>
  <c r="AB720" i="2"/>
  <c r="K717" i="4"/>
  <c r="U721" i="2"/>
  <c r="D718" i="4"/>
  <c r="V721" i="2"/>
  <c r="E718" i="4"/>
  <c r="W721" i="2"/>
  <c r="F718" i="4"/>
  <c r="X721" i="2"/>
  <c r="G718" i="4"/>
  <c r="Y721" i="2"/>
  <c r="H718" i="4"/>
  <c r="Z721" i="2"/>
  <c r="I718" i="4"/>
  <c r="AA721" i="2"/>
  <c r="J718" i="4"/>
  <c r="AB721" i="2"/>
  <c r="K718" i="4"/>
  <c r="U722" i="2"/>
  <c r="D719" i="4"/>
  <c r="V722" i="2"/>
  <c r="E719" i="4"/>
  <c r="W722" i="2"/>
  <c r="F719" i="4"/>
  <c r="X722" i="2"/>
  <c r="G719" i="4"/>
  <c r="Y722" i="2"/>
  <c r="H719" i="4"/>
  <c r="Z722" i="2"/>
  <c r="I719" i="4"/>
  <c r="AA722" i="2"/>
  <c r="J719" i="4"/>
  <c r="AB722" i="2"/>
  <c r="K719" i="4"/>
  <c r="U723" i="2"/>
  <c r="D720" i="4"/>
  <c r="V723" i="2"/>
  <c r="E720" i="4"/>
  <c r="W723" i="2"/>
  <c r="F720" i="4"/>
  <c r="X723" i="2"/>
  <c r="G720" i="4"/>
  <c r="Y723" i="2"/>
  <c r="H720" i="4"/>
  <c r="Z723" i="2"/>
  <c r="I720" i="4"/>
  <c r="AA723" i="2"/>
  <c r="J720" i="4"/>
  <c r="AB723" i="2"/>
  <c r="K720" i="4"/>
  <c r="U724" i="2"/>
  <c r="D721" i="4"/>
  <c r="V724" i="2"/>
  <c r="E721" i="4"/>
  <c r="W724" i="2"/>
  <c r="F721" i="4"/>
  <c r="X724" i="2"/>
  <c r="G721" i="4"/>
  <c r="Y724" i="2"/>
  <c r="H721" i="4"/>
  <c r="Z724" i="2"/>
  <c r="I721" i="4"/>
  <c r="AA724" i="2"/>
  <c r="J721" i="4"/>
  <c r="AB724" i="2"/>
  <c r="K721" i="4"/>
  <c r="U725" i="2"/>
  <c r="D722" i="4"/>
  <c r="V725" i="2"/>
  <c r="E722" i="4"/>
  <c r="W725" i="2"/>
  <c r="F722" i="4"/>
  <c r="X725" i="2"/>
  <c r="G722" i="4"/>
  <c r="Y725" i="2"/>
  <c r="H722" i="4"/>
  <c r="Z725" i="2"/>
  <c r="I722" i="4"/>
  <c r="AA725" i="2"/>
  <c r="J722" i="4"/>
  <c r="AB725" i="2"/>
  <c r="K722" i="4"/>
  <c r="U726" i="2"/>
  <c r="D723" i="4"/>
  <c r="V726" i="2"/>
  <c r="E723" i="4"/>
  <c r="W726" i="2"/>
  <c r="F723" i="4"/>
  <c r="X726" i="2"/>
  <c r="G723" i="4"/>
  <c r="Y726" i="2"/>
  <c r="H723" i="4"/>
  <c r="Z726" i="2"/>
  <c r="I723" i="4"/>
  <c r="AA726" i="2"/>
  <c r="J723" i="4"/>
  <c r="AB726" i="2"/>
  <c r="K723" i="4"/>
  <c r="U727" i="2"/>
  <c r="D724" i="4"/>
  <c r="V727" i="2"/>
  <c r="E724" i="4"/>
  <c r="W727" i="2"/>
  <c r="F724" i="4"/>
  <c r="X727" i="2"/>
  <c r="G724" i="4"/>
  <c r="Y727" i="2"/>
  <c r="H724" i="4"/>
  <c r="Z727" i="2"/>
  <c r="I724" i="4"/>
  <c r="AA727" i="2"/>
  <c r="J724" i="4"/>
  <c r="AB727" i="2"/>
  <c r="K724" i="4"/>
  <c r="U728" i="2"/>
  <c r="D725" i="4"/>
  <c r="V728" i="2"/>
  <c r="E725" i="4"/>
  <c r="W728" i="2"/>
  <c r="F725" i="4"/>
  <c r="X728" i="2"/>
  <c r="G725" i="4"/>
  <c r="Y728" i="2"/>
  <c r="H725" i="4"/>
  <c r="Z728" i="2"/>
  <c r="I725" i="4"/>
  <c r="AA728" i="2"/>
  <c r="J725" i="4"/>
  <c r="AB728" i="2"/>
  <c r="K725" i="4"/>
  <c r="U729" i="2"/>
  <c r="D726" i="4"/>
  <c r="V729" i="2"/>
  <c r="E726" i="4"/>
  <c r="W729" i="2"/>
  <c r="F726" i="4"/>
  <c r="X729" i="2"/>
  <c r="G726" i="4"/>
  <c r="Y729" i="2"/>
  <c r="H726" i="4"/>
  <c r="Z729" i="2"/>
  <c r="I726" i="4"/>
  <c r="AA729" i="2"/>
  <c r="J726" i="4"/>
  <c r="AB729" i="2"/>
  <c r="K726" i="4"/>
  <c r="U730" i="2"/>
  <c r="D727" i="4"/>
  <c r="V730" i="2"/>
  <c r="E727" i="4"/>
  <c r="W730" i="2"/>
  <c r="F727" i="4"/>
  <c r="X730" i="2"/>
  <c r="G727" i="4"/>
  <c r="Y730" i="2"/>
  <c r="H727" i="4"/>
  <c r="Z730" i="2"/>
  <c r="I727" i="4"/>
  <c r="AA730" i="2"/>
  <c r="J727" i="4"/>
  <c r="AB730" i="2"/>
  <c r="K727" i="4"/>
  <c r="U731" i="2"/>
  <c r="D728" i="4"/>
  <c r="V731" i="2"/>
  <c r="E728" i="4"/>
  <c r="W731" i="2"/>
  <c r="F728" i="4"/>
  <c r="X731" i="2"/>
  <c r="G728" i="4"/>
  <c r="Y731" i="2"/>
  <c r="H728" i="4"/>
  <c r="Z731" i="2"/>
  <c r="I728" i="4"/>
  <c r="AA731" i="2"/>
  <c r="J728" i="4"/>
  <c r="AB731" i="2"/>
  <c r="K728" i="4"/>
  <c r="U732" i="2"/>
  <c r="D729" i="4"/>
  <c r="V732" i="2"/>
  <c r="E729" i="4"/>
  <c r="W732" i="2"/>
  <c r="F729" i="4"/>
  <c r="X732" i="2"/>
  <c r="G729" i="4"/>
  <c r="Y732" i="2"/>
  <c r="H729" i="4"/>
  <c r="Z732" i="2"/>
  <c r="I729" i="4"/>
  <c r="AA732" i="2"/>
  <c r="J729" i="4"/>
  <c r="AB732" i="2"/>
  <c r="K729" i="4"/>
  <c r="U733" i="2"/>
  <c r="D730" i="4"/>
  <c r="V733" i="2"/>
  <c r="E730" i="4"/>
  <c r="W733" i="2"/>
  <c r="F730" i="4"/>
  <c r="X733" i="2"/>
  <c r="G730" i="4"/>
  <c r="Y733" i="2"/>
  <c r="H730" i="4"/>
  <c r="Z733" i="2"/>
  <c r="I730" i="4"/>
  <c r="AA733" i="2"/>
  <c r="J730" i="4"/>
  <c r="AB733" i="2"/>
  <c r="K730" i="4"/>
  <c r="U734" i="2"/>
  <c r="D731" i="4"/>
  <c r="V734" i="2"/>
  <c r="E731" i="4"/>
  <c r="W734" i="2"/>
  <c r="F731" i="4"/>
  <c r="X734" i="2"/>
  <c r="G731" i="4"/>
  <c r="Y734" i="2"/>
  <c r="H731" i="4"/>
  <c r="Z734" i="2"/>
  <c r="I731" i="4"/>
  <c r="AA734" i="2"/>
  <c r="J731" i="4"/>
  <c r="AB734" i="2"/>
  <c r="K731" i="4"/>
  <c r="U735" i="2"/>
  <c r="D732" i="4"/>
  <c r="V735" i="2"/>
  <c r="E732" i="4"/>
  <c r="W735" i="2"/>
  <c r="F732" i="4"/>
  <c r="X735" i="2"/>
  <c r="G732" i="4"/>
  <c r="Y735" i="2"/>
  <c r="H732" i="4"/>
  <c r="Z735" i="2"/>
  <c r="I732" i="4"/>
  <c r="AA735" i="2"/>
  <c r="J732" i="4"/>
  <c r="AB735" i="2"/>
  <c r="K732" i="4"/>
  <c r="U736" i="2"/>
  <c r="D733" i="4"/>
  <c r="V736" i="2"/>
  <c r="E733" i="4"/>
  <c r="W736" i="2"/>
  <c r="F733" i="4"/>
  <c r="X736" i="2"/>
  <c r="G733" i="4"/>
  <c r="Y736" i="2"/>
  <c r="H733" i="4"/>
  <c r="Z736" i="2"/>
  <c r="I733" i="4"/>
  <c r="AA736" i="2"/>
  <c r="J733" i="4"/>
  <c r="AB736" i="2"/>
  <c r="K733" i="4"/>
  <c r="U737" i="2"/>
  <c r="D734" i="4"/>
  <c r="V737" i="2"/>
  <c r="E734" i="4"/>
  <c r="W737" i="2"/>
  <c r="F734" i="4"/>
  <c r="X737" i="2"/>
  <c r="G734" i="4"/>
  <c r="Y737" i="2"/>
  <c r="H734" i="4"/>
  <c r="Z737" i="2"/>
  <c r="I734" i="4"/>
  <c r="AA737" i="2"/>
  <c r="J734" i="4"/>
  <c r="AB737" i="2"/>
  <c r="K734" i="4"/>
  <c r="U738" i="2"/>
  <c r="D735" i="4"/>
  <c r="V738" i="2"/>
  <c r="E735" i="4"/>
  <c r="W738" i="2"/>
  <c r="F735" i="4"/>
  <c r="X738" i="2"/>
  <c r="G735" i="4"/>
  <c r="Y738" i="2"/>
  <c r="H735" i="4"/>
  <c r="Z738" i="2"/>
  <c r="I735" i="4"/>
  <c r="AA738" i="2"/>
  <c r="J735" i="4"/>
  <c r="AB738" i="2"/>
  <c r="K735" i="4"/>
  <c r="U739" i="2"/>
  <c r="D736" i="4"/>
  <c r="V739" i="2"/>
  <c r="E736" i="4"/>
  <c r="W739" i="2"/>
  <c r="F736" i="4"/>
  <c r="X739" i="2"/>
  <c r="G736" i="4"/>
  <c r="Y739" i="2"/>
  <c r="H736" i="4"/>
  <c r="Z739" i="2"/>
  <c r="I736" i="4"/>
  <c r="AA739" i="2"/>
  <c r="J736" i="4"/>
  <c r="AB739" i="2"/>
  <c r="K736" i="4"/>
  <c r="U740" i="2"/>
  <c r="D737" i="4"/>
  <c r="V740" i="2"/>
  <c r="E737" i="4"/>
  <c r="W740" i="2"/>
  <c r="F737" i="4"/>
  <c r="X740" i="2"/>
  <c r="G737" i="4"/>
  <c r="Y740" i="2"/>
  <c r="H737" i="4"/>
  <c r="Z740" i="2"/>
  <c r="I737" i="4"/>
  <c r="AA740" i="2"/>
  <c r="J737" i="4"/>
  <c r="AB740" i="2"/>
  <c r="K737" i="4"/>
  <c r="U741" i="2"/>
  <c r="D738" i="4"/>
  <c r="V741" i="2"/>
  <c r="E738" i="4"/>
  <c r="W741" i="2"/>
  <c r="F738" i="4"/>
  <c r="X741" i="2"/>
  <c r="G738" i="4"/>
  <c r="Y741" i="2"/>
  <c r="H738" i="4"/>
  <c r="Z741" i="2"/>
  <c r="I738" i="4"/>
  <c r="AA741" i="2"/>
  <c r="J738" i="4"/>
  <c r="AB741" i="2"/>
  <c r="K738" i="4"/>
  <c r="U742" i="2"/>
  <c r="D739" i="4"/>
  <c r="V742" i="2"/>
  <c r="E739" i="4"/>
  <c r="W742" i="2"/>
  <c r="F739" i="4"/>
  <c r="X742" i="2"/>
  <c r="G739" i="4"/>
  <c r="Y742" i="2"/>
  <c r="H739" i="4"/>
  <c r="Z742" i="2"/>
  <c r="I739" i="4"/>
  <c r="AA742" i="2"/>
  <c r="J739" i="4"/>
  <c r="AB742" i="2"/>
  <c r="K739" i="4"/>
  <c r="U743" i="2"/>
  <c r="D740" i="4"/>
  <c r="V743" i="2"/>
  <c r="E740" i="4"/>
  <c r="W743" i="2"/>
  <c r="F740" i="4"/>
  <c r="X743" i="2"/>
  <c r="G740" i="4"/>
  <c r="Y743" i="2"/>
  <c r="H740" i="4"/>
  <c r="Z743" i="2"/>
  <c r="I740" i="4"/>
  <c r="AA743" i="2"/>
  <c r="J740" i="4"/>
  <c r="AB743" i="2"/>
  <c r="K740" i="4"/>
  <c r="U744" i="2"/>
  <c r="D741" i="4"/>
  <c r="V744" i="2"/>
  <c r="E741" i="4"/>
  <c r="W744" i="2"/>
  <c r="F741" i="4"/>
  <c r="X744" i="2"/>
  <c r="G741" i="4"/>
  <c r="Y744" i="2"/>
  <c r="H741" i="4"/>
  <c r="Z744" i="2"/>
  <c r="I741" i="4"/>
  <c r="AA744" i="2"/>
  <c r="J741" i="4"/>
  <c r="AB744" i="2"/>
  <c r="K741" i="4"/>
  <c r="U745" i="2"/>
  <c r="D742" i="4"/>
  <c r="V745" i="2"/>
  <c r="E742" i="4"/>
  <c r="W745" i="2"/>
  <c r="F742" i="4"/>
  <c r="X745" i="2"/>
  <c r="G742" i="4"/>
  <c r="Y745" i="2"/>
  <c r="H742" i="4"/>
  <c r="Z745" i="2"/>
  <c r="I742" i="4"/>
  <c r="AA745" i="2"/>
  <c r="J742" i="4"/>
  <c r="AB745" i="2"/>
  <c r="K742" i="4"/>
  <c r="U746" i="2"/>
  <c r="D743" i="4"/>
  <c r="V746" i="2"/>
  <c r="E743" i="4"/>
  <c r="W746" i="2"/>
  <c r="F743" i="4"/>
  <c r="X746" i="2"/>
  <c r="G743" i="4"/>
  <c r="Y746" i="2"/>
  <c r="H743" i="4"/>
  <c r="Z746" i="2"/>
  <c r="I743" i="4"/>
  <c r="AA746" i="2"/>
  <c r="J743" i="4"/>
  <c r="AB746" i="2"/>
  <c r="K743" i="4"/>
  <c r="U747" i="2"/>
  <c r="D744" i="4"/>
  <c r="V747" i="2"/>
  <c r="E744" i="4"/>
  <c r="W747" i="2"/>
  <c r="F744" i="4"/>
  <c r="X747" i="2"/>
  <c r="G744" i="4"/>
  <c r="Y747" i="2"/>
  <c r="H744" i="4"/>
  <c r="Z747" i="2"/>
  <c r="I744" i="4"/>
  <c r="AA747" i="2"/>
  <c r="J744" i="4"/>
  <c r="AB747" i="2"/>
  <c r="K744" i="4"/>
  <c r="U748" i="2"/>
  <c r="D745" i="4"/>
  <c r="V748" i="2"/>
  <c r="E745" i="4"/>
  <c r="W748" i="2"/>
  <c r="F745" i="4"/>
  <c r="X748" i="2"/>
  <c r="G745" i="4"/>
  <c r="Y748" i="2"/>
  <c r="H745" i="4"/>
  <c r="Z748" i="2"/>
  <c r="I745" i="4"/>
  <c r="AA748" i="2"/>
  <c r="J745" i="4"/>
  <c r="AB748" i="2"/>
  <c r="K745" i="4"/>
  <c r="U749" i="2"/>
  <c r="D746" i="4"/>
  <c r="V749" i="2"/>
  <c r="E746" i="4"/>
  <c r="W749" i="2"/>
  <c r="F746" i="4"/>
  <c r="X749" i="2"/>
  <c r="G746" i="4"/>
  <c r="Y749" i="2"/>
  <c r="H746" i="4"/>
  <c r="Z749" i="2"/>
  <c r="I746" i="4"/>
  <c r="AA749" i="2"/>
  <c r="J746" i="4"/>
  <c r="AB749" i="2"/>
  <c r="K746" i="4"/>
  <c r="U750" i="2"/>
  <c r="D747" i="4"/>
  <c r="V750" i="2"/>
  <c r="E747" i="4"/>
  <c r="W750" i="2"/>
  <c r="F747" i="4"/>
  <c r="X750" i="2"/>
  <c r="G747" i="4"/>
  <c r="Y750" i="2"/>
  <c r="H747" i="4"/>
  <c r="Z750" i="2"/>
  <c r="I747" i="4"/>
  <c r="AA750" i="2"/>
  <c r="J747" i="4"/>
  <c r="AB750" i="2"/>
  <c r="K747" i="4"/>
  <c r="U751" i="2"/>
  <c r="D748" i="4"/>
  <c r="V751" i="2"/>
  <c r="E748" i="4"/>
  <c r="W751" i="2"/>
  <c r="F748" i="4"/>
  <c r="X751" i="2"/>
  <c r="G748" i="4"/>
  <c r="Y751" i="2"/>
  <c r="H748" i="4"/>
  <c r="Z751" i="2"/>
  <c r="I748" i="4"/>
  <c r="AA751" i="2"/>
  <c r="J748" i="4"/>
  <c r="AB751" i="2"/>
  <c r="K748" i="4"/>
  <c r="U752" i="2"/>
  <c r="D749" i="4"/>
  <c r="V752" i="2"/>
  <c r="E749" i="4"/>
  <c r="W752" i="2"/>
  <c r="F749" i="4"/>
  <c r="X752" i="2"/>
  <c r="G749" i="4"/>
  <c r="Y752" i="2"/>
  <c r="H749" i="4"/>
  <c r="Z752" i="2"/>
  <c r="I749" i="4"/>
  <c r="AA752" i="2"/>
  <c r="J749" i="4"/>
  <c r="AB752" i="2"/>
  <c r="K749" i="4"/>
  <c r="U753" i="2"/>
  <c r="D750" i="4"/>
  <c r="V753" i="2"/>
  <c r="E750" i="4"/>
  <c r="W753" i="2"/>
  <c r="F750" i="4"/>
  <c r="X753" i="2"/>
  <c r="G750" i="4"/>
  <c r="Y753" i="2"/>
  <c r="H750" i="4"/>
  <c r="Z753" i="2"/>
  <c r="I750" i="4"/>
  <c r="AA753" i="2"/>
  <c r="J750" i="4"/>
  <c r="AB753" i="2"/>
  <c r="K750" i="4"/>
  <c r="U754" i="2"/>
  <c r="D751" i="4"/>
  <c r="V754" i="2"/>
  <c r="E751" i="4"/>
  <c r="W754" i="2"/>
  <c r="F751" i="4"/>
  <c r="X754" i="2"/>
  <c r="G751" i="4"/>
  <c r="Y754" i="2"/>
  <c r="H751" i="4"/>
  <c r="Z754" i="2"/>
  <c r="I751" i="4"/>
  <c r="AA754" i="2"/>
  <c r="J751" i="4"/>
  <c r="AB754" i="2"/>
  <c r="K751" i="4"/>
  <c r="U755" i="2"/>
  <c r="D752" i="4"/>
  <c r="V755" i="2"/>
  <c r="E752" i="4"/>
  <c r="W755" i="2"/>
  <c r="F752" i="4"/>
  <c r="X755" i="2"/>
  <c r="G752" i="4"/>
  <c r="Y755" i="2"/>
  <c r="H752" i="4"/>
  <c r="Z755" i="2"/>
  <c r="I752" i="4"/>
  <c r="AA755" i="2"/>
  <c r="J752" i="4"/>
  <c r="AB755" i="2"/>
  <c r="K752" i="4"/>
  <c r="U756" i="2"/>
  <c r="D753" i="4"/>
  <c r="V756" i="2"/>
  <c r="E753" i="4"/>
  <c r="W756" i="2"/>
  <c r="F753" i="4"/>
  <c r="X756" i="2"/>
  <c r="G753" i="4"/>
  <c r="Y756" i="2"/>
  <c r="H753" i="4"/>
  <c r="Z756" i="2"/>
  <c r="I753" i="4"/>
  <c r="AA756" i="2"/>
  <c r="J753" i="4"/>
  <c r="AB756" i="2"/>
  <c r="K753" i="4"/>
  <c r="U757" i="2"/>
  <c r="D754" i="4"/>
  <c r="V757" i="2"/>
  <c r="E754" i="4"/>
  <c r="W757" i="2"/>
  <c r="F754" i="4"/>
  <c r="X757" i="2"/>
  <c r="G754" i="4"/>
  <c r="Y757" i="2"/>
  <c r="H754" i="4"/>
  <c r="Z757" i="2"/>
  <c r="I754" i="4"/>
  <c r="AA757" i="2"/>
  <c r="J754" i="4"/>
  <c r="AB757" i="2"/>
  <c r="K754" i="4"/>
  <c r="U758" i="2"/>
  <c r="D755" i="4"/>
  <c r="V758" i="2"/>
  <c r="E755" i="4"/>
  <c r="W758" i="2"/>
  <c r="F755" i="4"/>
  <c r="X758" i="2"/>
  <c r="G755" i="4"/>
  <c r="Y758" i="2"/>
  <c r="H755" i="4"/>
  <c r="Z758" i="2"/>
  <c r="I755" i="4"/>
  <c r="AA758" i="2"/>
  <c r="J755" i="4"/>
  <c r="AB758" i="2"/>
  <c r="K755" i="4"/>
  <c r="U759" i="2"/>
  <c r="D756" i="4"/>
  <c r="V759" i="2"/>
  <c r="E756" i="4"/>
  <c r="W759" i="2"/>
  <c r="F756" i="4"/>
  <c r="X759" i="2"/>
  <c r="G756" i="4"/>
  <c r="Y759" i="2"/>
  <c r="H756" i="4"/>
  <c r="Z759" i="2"/>
  <c r="I756" i="4"/>
  <c r="AA759" i="2"/>
  <c r="J756" i="4"/>
  <c r="AB759" i="2"/>
  <c r="K756" i="4"/>
  <c r="U760" i="2"/>
  <c r="D757" i="4"/>
  <c r="V760" i="2"/>
  <c r="E757" i="4"/>
  <c r="W760" i="2"/>
  <c r="F757" i="4"/>
  <c r="X760" i="2"/>
  <c r="G757" i="4"/>
  <c r="Y760" i="2"/>
  <c r="H757" i="4"/>
  <c r="Z760" i="2"/>
  <c r="I757" i="4"/>
  <c r="AA760" i="2"/>
  <c r="J757" i="4"/>
  <c r="AB760" i="2"/>
  <c r="K757" i="4"/>
  <c r="U761" i="2"/>
  <c r="D758" i="4"/>
  <c r="V761" i="2"/>
  <c r="E758" i="4"/>
  <c r="W761" i="2"/>
  <c r="F758" i="4"/>
  <c r="X761" i="2"/>
  <c r="G758" i="4"/>
  <c r="Y761" i="2"/>
  <c r="H758" i="4"/>
  <c r="Z761" i="2"/>
  <c r="I758" i="4"/>
  <c r="AA761" i="2"/>
  <c r="J758" i="4"/>
  <c r="AB761" i="2"/>
  <c r="K758" i="4"/>
  <c r="U762" i="2"/>
  <c r="D759" i="4"/>
  <c r="V762" i="2"/>
  <c r="E759" i="4"/>
  <c r="W762" i="2"/>
  <c r="F759" i="4"/>
  <c r="X762" i="2"/>
  <c r="G759" i="4"/>
  <c r="Y762" i="2"/>
  <c r="H759" i="4"/>
  <c r="Z762" i="2"/>
  <c r="I759" i="4"/>
  <c r="AA762" i="2"/>
  <c r="J759" i="4"/>
  <c r="AB762" i="2"/>
  <c r="K759" i="4"/>
  <c r="U763" i="2"/>
  <c r="D760" i="4"/>
  <c r="V763" i="2"/>
  <c r="E760" i="4"/>
  <c r="W763" i="2"/>
  <c r="F760" i="4"/>
  <c r="X763" i="2"/>
  <c r="G760" i="4"/>
  <c r="Y763" i="2"/>
  <c r="H760" i="4"/>
  <c r="Z763" i="2"/>
  <c r="I760" i="4"/>
  <c r="AA763" i="2"/>
  <c r="J760" i="4"/>
  <c r="AB763" i="2"/>
  <c r="K760" i="4"/>
  <c r="U764" i="2"/>
  <c r="D761" i="4"/>
  <c r="V764" i="2"/>
  <c r="E761" i="4"/>
  <c r="W764" i="2"/>
  <c r="F761" i="4"/>
  <c r="X764" i="2"/>
  <c r="G761" i="4"/>
  <c r="Y764" i="2"/>
  <c r="H761" i="4"/>
  <c r="Z764" i="2"/>
  <c r="I761" i="4"/>
  <c r="AA764" i="2"/>
  <c r="J761" i="4"/>
  <c r="AB764" i="2"/>
  <c r="K761" i="4"/>
  <c r="U765" i="2"/>
  <c r="D762" i="4"/>
  <c r="V765" i="2"/>
  <c r="E762" i="4"/>
  <c r="W765" i="2"/>
  <c r="F762" i="4"/>
  <c r="X765" i="2"/>
  <c r="G762" i="4"/>
  <c r="Y765" i="2"/>
  <c r="H762" i="4"/>
  <c r="Z765" i="2"/>
  <c r="I762" i="4"/>
  <c r="AA765" i="2"/>
  <c r="J762" i="4"/>
  <c r="AB765" i="2"/>
  <c r="K762" i="4"/>
  <c r="U766" i="2"/>
  <c r="D763" i="4"/>
  <c r="V766" i="2"/>
  <c r="E763" i="4"/>
  <c r="W766" i="2"/>
  <c r="F763" i="4"/>
  <c r="X766" i="2"/>
  <c r="G763" i="4"/>
  <c r="Y766" i="2"/>
  <c r="H763" i="4"/>
  <c r="Z766" i="2"/>
  <c r="I763" i="4"/>
  <c r="AA766" i="2"/>
  <c r="J763" i="4"/>
  <c r="AB766" i="2"/>
  <c r="K763" i="4"/>
  <c r="U767" i="2"/>
  <c r="D764" i="4"/>
  <c r="V767" i="2"/>
  <c r="E764" i="4"/>
  <c r="W767" i="2"/>
  <c r="F764" i="4"/>
  <c r="X767" i="2"/>
  <c r="G764" i="4"/>
  <c r="Y767" i="2"/>
  <c r="H764" i="4"/>
  <c r="Z767" i="2"/>
  <c r="I764" i="4"/>
  <c r="AA767" i="2"/>
  <c r="J764" i="4"/>
  <c r="AB767" i="2"/>
  <c r="K764" i="4"/>
  <c r="U768" i="2"/>
  <c r="D765" i="4"/>
  <c r="V768" i="2"/>
  <c r="E765" i="4"/>
  <c r="W768" i="2"/>
  <c r="F765" i="4"/>
  <c r="X768" i="2"/>
  <c r="G765" i="4"/>
  <c r="Y768" i="2"/>
  <c r="H765" i="4"/>
  <c r="Z768" i="2"/>
  <c r="I765" i="4"/>
  <c r="AA768" i="2"/>
  <c r="J765" i="4"/>
  <c r="AB768" i="2"/>
  <c r="K765" i="4"/>
  <c r="U769" i="2"/>
  <c r="D766" i="4"/>
  <c r="V769" i="2"/>
  <c r="E766" i="4"/>
  <c r="W769" i="2"/>
  <c r="F766" i="4"/>
  <c r="X769" i="2"/>
  <c r="G766" i="4"/>
  <c r="Y769" i="2"/>
  <c r="H766" i="4"/>
  <c r="Z769" i="2"/>
  <c r="I766" i="4"/>
  <c r="AA769" i="2"/>
  <c r="J766" i="4"/>
  <c r="AB769" i="2"/>
  <c r="K766" i="4"/>
  <c r="U770" i="2"/>
  <c r="D767" i="4"/>
  <c r="V770" i="2"/>
  <c r="E767" i="4"/>
  <c r="W770" i="2"/>
  <c r="F767" i="4"/>
  <c r="X770" i="2"/>
  <c r="G767" i="4"/>
  <c r="Y770" i="2"/>
  <c r="H767" i="4"/>
  <c r="Z770" i="2"/>
  <c r="I767" i="4"/>
  <c r="AA770" i="2"/>
  <c r="J767" i="4"/>
  <c r="AB770" i="2"/>
  <c r="K767" i="4"/>
  <c r="U771" i="2"/>
  <c r="D768" i="4"/>
  <c r="V771" i="2"/>
  <c r="E768" i="4"/>
  <c r="W771" i="2"/>
  <c r="F768" i="4"/>
  <c r="X771" i="2"/>
  <c r="G768" i="4"/>
  <c r="Y771" i="2"/>
  <c r="H768" i="4"/>
  <c r="Z771" i="2"/>
  <c r="I768" i="4"/>
  <c r="AA771" i="2"/>
  <c r="J768" i="4"/>
  <c r="AB771" i="2"/>
  <c r="K768" i="4"/>
  <c r="U772" i="2"/>
  <c r="D769" i="4"/>
  <c r="V772" i="2"/>
  <c r="E769" i="4"/>
  <c r="W772" i="2"/>
  <c r="F769" i="4"/>
  <c r="X772" i="2"/>
  <c r="G769" i="4"/>
  <c r="Y772" i="2"/>
  <c r="H769" i="4"/>
  <c r="Z772" i="2"/>
  <c r="I769" i="4"/>
  <c r="AA772" i="2"/>
  <c r="J769" i="4"/>
  <c r="AB772" i="2"/>
  <c r="K769" i="4"/>
  <c r="U773" i="2"/>
  <c r="D770" i="4"/>
  <c r="V773" i="2"/>
  <c r="E770" i="4"/>
  <c r="W773" i="2"/>
  <c r="F770" i="4"/>
  <c r="X773" i="2"/>
  <c r="G770" i="4"/>
  <c r="Y773" i="2"/>
  <c r="H770" i="4"/>
  <c r="Z773" i="2"/>
  <c r="I770" i="4"/>
  <c r="AA773" i="2"/>
  <c r="J770" i="4"/>
  <c r="AB773" i="2"/>
  <c r="K770" i="4"/>
  <c r="U774" i="2"/>
  <c r="D771" i="4"/>
  <c r="V774" i="2"/>
  <c r="E771" i="4"/>
  <c r="W774" i="2"/>
  <c r="F771" i="4"/>
  <c r="X774" i="2"/>
  <c r="G771" i="4"/>
  <c r="Y774" i="2"/>
  <c r="H771" i="4"/>
  <c r="Z774" i="2"/>
  <c r="I771" i="4"/>
  <c r="AA774" i="2"/>
  <c r="J771" i="4"/>
  <c r="AB774" i="2"/>
  <c r="K771" i="4"/>
  <c r="U775" i="2"/>
  <c r="D772" i="4"/>
  <c r="V775" i="2"/>
  <c r="E772" i="4"/>
  <c r="W775" i="2"/>
  <c r="F772" i="4"/>
  <c r="X775" i="2"/>
  <c r="G772" i="4"/>
  <c r="Y775" i="2"/>
  <c r="H772" i="4"/>
  <c r="Z775" i="2"/>
  <c r="I772" i="4"/>
  <c r="AA775" i="2"/>
  <c r="J772" i="4"/>
  <c r="AB775" i="2"/>
  <c r="K772" i="4"/>
  <c r="U776" i="2"/>
  <c r="D773" i="4"/>
  <c r="V776" i="2"/>
  <c r="E773" i="4"/>
  <c r="W776" i="2"/>
  <c r="F773" i="4"/>
  <c r="X776" i="2"/>
  <c r="G773" i="4"/>
  <c r="Y776" i="2"/>
  <c r="H773" i="4"/>
  <c r="Z776" i="2"/>
  <c r="I773" i="4"/>
  <c r="AA776" i="2"/>
  <c r="J773" i="4"/>
  <c r="AB776" i="2"/>
  <c r="K773" i="4"/>
  <c r="U777" i="2"/>
  <c r="D774" i="4"/>
  <c r="V777" i="2"/>
  <c r="E774" i="4"/>
  <c r="W777" i="2"/>
  <c r="F774" i="4"/>
  <c r="X777" i="2"/>
  <c r="G774" i="4"/>
  <c r="Y777" i="2"/>
  <c r="H774" i="4"/>
  <c r="Z777" i="2"/>
  <c r="I774" i="4"/>
  <c r="AA777" i="2"/>
  <c r="J774" i="4"/>
  <c r="AB777" i="2"/>
  <c r="K774" i="4"/>
  <c r="U778" i="2"/>
  <c r="D775" i="4"/>
  <c r="V778" i="2"/>
  <c r="E775" i="4"/>
  <c r="W778" i="2"/>
  <c r="F775" i="4"/>
  <c r="X778" i="2"/>
  <c r="G775" i="4"/>
  <c r="Y778" i="2"/>
  <c r="H775" i="4"/>
  <c r="Z778" i="2"/>
  <c r="I775" i="4"/>
  <c r="AA778" i="2"/>
  <c r="J775" i="4"/>
  <c r="AB778" i="2"/>
  <c r="K775" i="4"/>
  <c r="U779" i="2"/>
  <c r="D776" i="4"/>
  <c r="V779" i="2"/>
  <c r="E776" i="4"/>
  <c r="W779" i="2"/>
  <c r="F776" i="4"/>
  <c r="X779" i="2"/>
  <c r="G776" i="4"/>
  <c r="Y779" i="2"/>
  <c r="H776" i="4"/>
  <c r="Z779" i="2"/>
  <c r="I776" i="4"/>
  <c r="AA779" i="2"/>
  <c r="J776" i="4"/>
  <c r="AB779" i="2"/>
  <c r="K776" i="4"/>
  <c r="U780" i="2"/>
  <c r="D777" i="4"/>
  <c r="V780" i="2"/>
  <c r="E777" i="4"/>
  <c r="W780" i="2"/>
  <c r="F777" i="4"/>
  <c r="X780" i="2"/>
  <c r="G777" i="4"/>
  <c r="Y780" i="2"/>
  <c r="H777" i="4"/>
  <c r="Z780" i="2"/>
  <c r="I777" i="4"/>
  <c r="AA780" i="2"/>
  <c r="J777" i="4"/>
  <c r="AB780" i="2"/>
  <c r="K777" i="4"/>
  <c r="U781" i="2"/>
  <c r="D778" i="4"/>
  <c r="V781" i="2"/>
  <c r="E778" i="4"/>
  <c r="W781" i="2"/>
  <c r="F778" i="4"/>
  <c r="X781" i="2"/>
  <c r="G778" i="4"/>
  <c r="Y781" i="2"/>
  <c r="H778" i="4"/>
  <c r="Z781" i="2"/>
  <c r="I778" i="4"/>
  <c r="AA781" i="2"/>
  <c r="J778" i="4"/>
  <c r="AB781" i="2"/>
  <c r="K778" i="4"/>
  <c r="U782" i="2"/>
  <c r="D779" i="4"/>
  <c r="V782" i="2"/>
  <c r="E779" i="4"/>
  <c r="W782" i="2"/>
  <c r="F779" i="4"/>
  <c r="X782" i="2"/>
  <c r="G779" i="4"/>
  <c r="Y782" i="2"/>
  <c r="H779" i="4"/>
  <c r="Z782" i="2"/>
  <c r="I779" i="4"/>
  <c r="AA782" i="2"/>
  <c r="J779" i="4"/>
  <c r="AB782" i="2"/>
  <c r="K779" i="4"/>
  <c r="U783" i="2"/>
  <c r="D780" i="4"/>
  <c r="V783" i="2"/>
  <c r="E780" i="4"/>
  <c r="W783" i="2"/>
  <c r="F780" i="4"/>
  <c r="X783" i="2"/>
  <c r="G780" i="4"/>
  <c r="Y783" i="2"/>
  <c r="H780" i="4"/>
  <c r="Z783" i="2"/>
  <c r="I780" i="4"/>
  <c r="AA783" i="2"/>
  <c r="J780" i="4"/>
  <c r="AB783" i="2"/>
  <c r="K780" i="4"/>
  <c r="U784" i="2"/>
  <c r="D781" i="4"/>
  <c r="V784" i="2"/>
  <c r="E781" i="4"/>
  <c r="W784" i="2"/>
  <c r="F781" i="4"/>
  <c r="X784" i="2"/>
  <c r="G781" i="4"/>
  <c r="Y784" i="2"/>
  <c r="H781" i="4"/>
  <c r="Z784" i="2"/>
  <c r="I781" i="4"/>
  <c r="AA784" i="2"/>
  <c r="J781" i="4"/>
  <c r="AB784" i="2"/>
  <c r="K781" i="4"/>
  <c r="U785" i="2"/>
  <c r="D782" i="4"/>
  <c r="V785" i="2"/>
  <c r="E782" i="4"/>
  <c r="W785" i="2"/>
  <c r="F782" i="4"/>
  <c r="X785" i="2"/>
  <c r="G782" i="4"/>
  <c r="Y785" i="2"/>
  <c r="H782" i="4"/>
  <c r="Z785" i="2"/>
  <c r="I782" i="4"/>
  <c r="AA785" i="2"/>
  <c r="J782" i="4"/>
  <c r="AB785" i="2"/>
  <c r="K782" i="4"/>
  <c r="U786" i="2"/>
  <c r="D783" i="4"/>
  <c r="V786" i="2"/>
  <c r="E783" i="4"/>
  <c r="W786" i="2"/>
  <c r="F783" i="4"/>
  <c r="X786" i="2"/>
  <c r="G783" i="4"/>
  <c r="Y786" i="2"/>
  <c r="H783" i="4"/>
  <c r="Z786" i="2"/>
  <c r="I783" i="4"/>
  <c r="AA786" i="2"/>
  <c r="J783" i="4"/>
  <c r="AB786" i="2"/>
  <c r="K783" i="4"/>
  <c r="U787" i="2"/>
  <c r="D784" i="4"/>
  <c r="V787" i="2"/>
  <c r="E784" i="4"/>
  <c r="W787" i="2"/>
  <c r="F784" i="4"/>
  <c r="X787" i="2"/>
  <c r="G784" i="4"/>
  <c r="Y787" i="2"/>
  <c r="H784" i="4"/>
  <c r="Z787" i="2"/>
  <c r="I784" i="4"/>
  <c r="AA787" i="2"/>
  <c r="J784" i="4"/>
  <c r="AB787" i="2"/>
  <c r="K784" i="4"/>
  <c r="U788" i="2"/>
  <c r="D785" i="4"/>
  <c r="V788" i="2"/>
  <c r="E785" i="4"/>
  <c r="W788" i="2"/>
  <c r="F785" i="4"/>
  <c r="X788" i="2"/>
  <c r="G785" i="4"/>
  <c r="Y788" i="2"/>
  <c r="H785" i="4"/>
  <c r="Z788" i="2"/>
  <c r="I785" i="4"/>
  <c r="AA788" i="2"/>
  <c r="J785" i="4"/>
  <c r="AB788" i="2"/>
  <c r="K785" i="4"/>
  <c r="U789" i="2"/>
  <c r="D786" i="4"/>
  <c r="V789" i="2"/>
  <c r="E786" i="4"/>
  <c r="W789" i="2"/>
  <c r="F786" i="4"/>
  <c r="X789" i="2"/>
  <c r="G786" i="4"/>
  <c r="Y789" i="2"/>
  <c r="H786" i="4"/>
  <c r="Z789" i="2"/>
  <c r="I786" i="4"/>
  <c r="AA789" i="2"/>
  <c r="J786" i="4"/>
  <c r="AB789" i="2"/>
  <c r="K786" i="4"/>
  <c r="U790" i="2"/>
  <c r="D787" i="4"/>
  <c r="V790" i="2"/>
  <c r="E787" i="4"/>
  <c r="W790" i="2"/>
  <c r="F787" i="4"/>
  <c r="X790" i="2"/>
  <c r="G787" i="4"/>
  <c r="Y790" i="2"/>
  <c r="H787" i="4"/>
  <c r="Z790" i="2"/>
  <c r="I787" i="4"/>
  <c r="AA790" i="2"/>
  <c r="J787" i="4"/>
  <c r="AB790" i="2"/>
  <c r="K787" i="4"/>
  <c r="U791" i="2"/>
  <c r="D788" i="4"/>
  <c r="V791" i="2"/>
  <c r="E788" i="4"/>
  <c r="W791" i="2"/>
  <c r="F788" i="4"/>
  <c r="X791" i="2"/>
  <c r="G788" i="4"/>
  <c r="Y791" i="2"/>
  <c r="H788" i="4"/>
  <c r="Z791" i="2"/>
  <c r="I788" i="4"/>
  <c r="AA791" i="2"/>
  <c r="J788" i="4"/>
  <c r="AB791" i="2"/>
  <c r="K788" i="4"/>
  <c r="U792" i="2"/>
  <c r="D789" i="4"/>
  <c r="V792" i="2"/>
  <c r="E789" i="4"/>
  <c r="W792" i="2"/>
  <c r="F789" i="4"/>
  <c r="X792" i="2"/>
  <c r="G789" i="4"/>
  <c r="Y792" i="2"/>
  <c r="H789" i="4"/>
  <c r="Z792" i="2"/>
  <c r="I789" i="4"/>
  <c r="AA792" i="2"/>
  <c r="J789" i="4"/>
  <c r="AB792" i="2"/>
  <c r="K789" i="4"/>
  <c r="U793" i="2"/>
  <c r="D790" i="4"/>
  <c r="V793" i="2"/>
  <c r="E790" i="4"/>
  <c r="W793" i="2"/>
  <c r="F790" i="4"/>
  <c r="X793" i="2"/>
  <c r="G790" i="4"/>
  <c r="Y793" i="2"/>
  <c r="H790" i="4"/>
  <c r="Z793" i="2"/>
  <c r="I790" i="4"/>
  <c r="AA793" i="2"/>
  <c r="J790" i="4"/>
  <c r="AB793" i="2"/>
  <c r="K790" i="4"/>
  <c r="U794" i="2"/>
  <c r="D791" i="4"/>
  <c r="V794" i="2"/>
  <c r="E791" i="4"/>
  <c r="W794" i="2"/>
  <c r="F791" i="4"/>
  <c r="X794" i="2"/>
  <c r="G791" i="4"/>
  <c r="Y794" i="2"/>
  <c r="H791" i="4"/>
  <c r="Z794" i="2"/>
  <c r="I791" i="4"/>
  <c r="AA794" i="2"/>
  <c r="J791" i="4"/>
  <c r="AB794" i="2"/>
  <c r="K791" i="4"/>
  <c r="U795" i="2"/>
  <c r="D792" i="4"/>
  <c r="V795" i="2"/>
  <c r="E792" i="4"/>
  <c r="W795" i="2"/>
  <c r="F792" i="4"/>
  <c r="X795" i="2"/>
  <c r="G792" i="4"/>
  <c r="Y795" i="2"/>
  <c r="H792" i="4"/>
  <c r="Z795" i="2"/>
  <c r="I792" i="4"/>
  <c r="AA795" i="2"/>
  <c r="J792" i="4"/>
  <c r="AB795" i="2"/>
  <c r="K792" i="4"/>
  <c r="U796" i="2"/>
  <c r="D793" i="4"/>
  <c r="V796" i="2"/>
  <c r="E793" i="4"/>
  <c r="W796" i="2"/>
  <c r="F793" i="4"/>
  <c r="X796" i="2"/>
  <c r="G793" i="4"/>
  <c r="Y796" i="2"/>
  <c r="H793" i="4"/>
  <c r="Z796" i="2"/>
  <c r="I793" i="4"/>
  <c r="AA796" i="2"/>
  <c r="J793" i="4"/>
  <c r="AB796" i="2"/>
  <c r="K793" i="4"/>
  <c r="U797" i="2"/>
  <c r="D794" i="4"/>
  <c r="V797" i="2"/>
  <c r="E794" i="4"/>
  <c r="W797" i="2"/>
  <c r="F794" i="4"/>
  <c r="X797" i="2"/>
  <c r="G794" i="4"/>
  <c r="Y797" i="2"/>
  <c r="H794" i="4"/>
  <c r="Z797" i="2"/>
  <c r="I794" i="4"/>
  <c r="AA797" i="2"/>
  <c r="J794" i="4"/>
  <c r="AB797" i="2"/>
  <c r="K794" i="4"/>
  <c r="U798" i="2"/>
  <c r="D795" i="4"/>
  <c r="V798" i="2"/>
  <c r="E795" i="4"/>
  <c r="W798" i="2"/>
  <c r="F795" i="4"/>
  <c r="X798" i="2"/>
  <c r="G795" i="4"/>
  <c r="Y798" i="2"/>
  <c r="H795" i="4"/>
  <c r="Z798" i="2"/>
  <c r="I795" i="4"/>
  <c r="AA798" i="2"/>
  <c r="J795" i="4"/>
  <c r="AB798" i="2"/>
  <c r="K795" i="4"/>
  <c r="U799" i="2"/>
  <c r="D796" i="4"/>
  <c r="V799" i="2"/>
  <c r="E796" i="4"/>
  <c r="W799" i="2"/>
  <c r="F796" i="4"/>
  <c r="X799" i="2"/>
  <c r="G796" i="4"/>
  <c r="Y799" i="2"/>
  <c r="H796" i="4"/>
  <c r="Z799" i="2"/>
  <c r="I796" i="4"/>
  <c r="AA799" i="2"/>
  <c r="J796" i="4"/>
  <c r="AB799" i="2"/>
  <c r="K796" i="4"/>
  <c r="U800" i="2"/>
  <c r="D797" i="4"/>
  <c r="V800" i="2"/>
  <c r="E797" i="4"/>
  <c r="W800" i="2"/>
  <c r="F797" i="4"/>
  <c r="X800" i="2"/>
  <c r="G797" i="4"/>
  <c r="Y800" i="2"/>
  <c r="H797" i="4"/>
  <c r="Z800" i="2"/>
  <c r="I797" i="4"/>
  <c r="AA800" i="2"/>
  <c r="J797" i="4"/>
  <c r="AB800" i="2"/>
  <c r="K797" i="4"/>
  <c r="U801" i="2"/>
  <c r="D798" i="4"/>
  <c r="V801" i="2"/>
  <c r="E798" i="4"/>
  <c r="W801" i="2"/>
  <c r="F798" i="4"/>
  <c r="X801" i="2"/>
  <c r="G798" i="4"/>
  <c r="Y801" i="2"/>
  <c r="H798" i="4"/>
  <c r="Z801" i="2"/>
  <c r="I798" i="4"/>
  <c r="AA801" i="2"/>
  <c r="J798" i="4"/>
  <c r="AB801" i="2"/>
  <c r="K798" i="4"/>
  <c r="U802" i="2"/>
  <c r="D799" i="4"/>
  <c r="V802" i="2"/>
  <c r="E799" i="4"/>
  <c r="W802" i="2"/>
  <c r="F799" i="4"/>
  <c r="X802" i="2"/>
  <c r="G799" i="4"/>
  <c r="Y802" i="2"/>
  <c r="H799" i="4"/>
  <c r="Z802" i="2"/>
  <c r="I799" i="4"/>
  <c r="AA802" i="2"/>
  <c r="J799" i="4"/>
  <c r="AB802" i="2"/>
  <c r="K799" i="4"/>
  <c r="U803" i="2"/>
  <c r="D800" i="4"/>
  <c r="V803" i="2"/>
  <c r="E800" i="4"/>
  <c r="W803" i="2"/>
  <c r="F800" i="4"/>
  <c r="X803" i="2"/>
  <c r="G800" i="4"/>
  <c r="Y803" i="2"/>
  <c r="H800" i="4"/>
  <c r="Z803" i="2"/>
  <c r="I800" i="4"/>
  <c r="AA803" i="2"/>
  <c r="J800" i="4"/>
  <c r="AB803" i="2"/>
  <c r="K800" i="4"/>
  <c r="U804" i="2"/>
  <c r="D801" i="4"/>
  <c r="V804" i="2"/>
  <c r="E801" i="4"/>
  <c r="W804" i="2"/>
  <c r="F801" i="4"/>
  <c r="X804" i="2"/>
  <c r="G801" i="4"/>
  <c r="Y804" i="2"/>
  <c r="H801" i="4"/>
  <c r="Z804" i="2"/>
  <c r="I801" i="4"/>
  <c r="AA804" i="2"/>
  <c r="J801" i="4"/>
  <c r="AB804" i="2"/>
  <c r="K801" i="4"/>
  <c r="U805" i="2"/>
  <c r="D802" i="4"/>
  <c r="V805" i="2"/>
  <c r="E802" i="4"/>
  <c r="W805" i="2"/>
  <c r="F802" i="4"/>
  <c r="X805" i="2"/>
  <c r="G802" i="4"/>
  <c r="Y805" i="2"/>
  <c r="H802" i="4"/>
  <c r="Z805" i="2"/>
  <c r="I802" i="4"/>
  <c r="AA805" i="2"/>
  <c r="J802" i="4"/>
  <c r="AB805" i="2"/>
  <c r="K802" i="4"/>
  <c r="U806" i="2"/>
  <c r="D803" i="4"/>
  <c r="V806" i="2"/>
  <c r="E803" i="4"/>
  <c r="W806" i="2"/>
  <c r="F803" i="4"/>
  <c r="X806" i="2"/>
  <c r="G803" i="4"/>
  <c r="Y806" i="2"/>
  <c r="H803" i="4"/>
  <c r="Z806" i="2"/>
  <c r="I803" i="4"/>
  <c r="AA806" i="2"/>
  <c r="J803" i="4"/>
  <c r="AB806" i="2"/>
  <c r="K803" i="4"/>
  <c r="U807" i="2"/>
  <c r="D804" i="4"/>
  <c r="V807" i="2"/>
  <c r="E804" i="4"/>
  <c r="W807" i="2"/>
  <c r="F804" i="4"/>
  <c r="X807" i="2"/>
  <c r="G804" i="4"/>
  <c r="Y807" i="2"/>
  <c r="H804" i="4"/>
  <c r="Z807" i="2"/>
  <c r="I804" i="4"/>
  <c r="AA807" i="2"/>
  <c r="J804" i="4"/>
  <c r="AB807" i="2"/>
  <c r="K804" i="4"/>
  <c r="U808" i="2"/>
  <c r="D805" i="4"/>
  <c r="V808" i="2"/>
  <c r="E805" i="4"/>
  <c r="W808" i="2"/>
  <c r="F805" i="4"/>
  <c r="X808" i="2"/>
  <c r="G805" i="4"/>
  <c r="Y808" i="2"/>
  <c r="H805" i="4"/>
  <c r="Z808" i="2"/>
  <c r="I805" i="4"/>
  <c r="AA808" i="2"/>
  <c r="J805" i="4"/>
  <c r="AB808" i="2"/>
  <c r="K805" i="4"/>
  <c r="U809" i="2"/>
  <c r="D806" i="4"/>
  <c r="V809" i="2"/>
  <c r="E806" i="4"/>
  <c r="W809" i="2"/>
  <c r="F806" i="4"/>
  <c r="X809" i="2"/>
  <c r="G806" i="4"/>
  <c r="Y809" i="2"/>
  <c r="H806" i="4"/>
  <c r="Z809" i="2"/>
  <c r="I806" i="4"/>
  <c r="AA809" i="2"/>
  <c r="J806" i="4"/>
  <c r="AB809" i="2"/>
  <c r="K806" i="4"/>
  <c r="U810" i="2"/>
  <c r="D807" i="4"/>
  <c r="V810" i="2"/>
  <c r="E807" i="4"/>
  <c r="W810" i="2"/>
  <c r="F807" i="4"/>
  <c r="X810" i="2"/>
  <c r="G807" i="4"/>
  <c r="Y810" i="2"/>
  <c r="H807" i="4"/>
  <c r="Z810" i="2"/>
  <c r="I807" i="4"/>
  <c r="AA810" i="2"/>
  <c r="J807" i="4"/>
  <c r="AB810" i="2"/>
  <c r="K807" i="4"/>
  <c r="U811" i="2"/>
  <c r="D808" i="4"/>
  <c r="V811" i="2"/>
  <c r="E808" i="4"/>
  <c r="W811" i="2"/>
  <c r="F808" i="4"/>
  <c r="X811" i="2"/>
  <c r="G808" i="4"/>
  <c r="Y811" i="2"/>
  <c r="H808" i="4"/>
  <c r="Z811" i="2"/>
  <c r="I808" i="4"/>
  <c r="AA811" i="2"/>
  <c r="J808" i="4"/>
  <c r="AB811" i="2"/>
  <c r="K808" i="4"/>
  <c r="U812" i="2"/>
  <c r="D809" i="4"/>
  <c r="V812" i="2"/>
  <c r="E809" i="4"/>
  <c r="W812" i="2"/>
  <c r="F809" i="4"/>
  <c r="X812" i="2"/>
  <c r="G809" i="4"/>
  <c r="Y812" i="2"/>
  <c r="H809" i="4"/>
  <c r="Z812" i="2"/>
  <c r="I809" i="4"/>
  <c r="AA812" i="2"/>
  <c r="J809" i="4"/>
  <c r="AB812" i="2"/>
  <c r="K809" i="4"/>
  <c r="U813" i="2"/>
  <c r="D810" i="4"/>
  <c r="V813" i="2"/>
  <c r="E810" i="4"/>
  <c r="W813" i="2"/>
  <c r="F810" i="4"/>
  <c r="X813" i="2"/>
  <c r="G810" i="4"/>
  <c r="Y813" i="2"/>
  <c r="H810" i="4"/>
  <c r="Z813" i="2"/>
  <c r="I810" i="4"/>
  <c r="AA813" i="2"/>
  <c r="J810" i="4"/>
  <c r="AB813" i="2"/>
  <c r="K810" i="4"/>
  <c r="U814" i="2"/>
  <c r="D811" i="4"/>
  <c r="V814" i="2"/>
  <c r="E811" i="4"/>
  <c r="W814" i="2"/>
  <c r="F811" i="4"/>
  <c r="X814" i="2"/>
  <c r="G811" i="4"/>
  <c r="Y814" i="2"/>
  <c r="H811" i="4"/>
  <c r="Z814" i="2"/>
  <c r="I811" i="4"/>
  <c r="AA814" i="2"/>
  <c r="J811" i="4"/>
  <c r="AB814" i="2"/>
  <c r="K811" i="4"/>
  <c r="U815" i="2"/>
  <c r="D812" i="4"/>
  <c r="V815" i="2"/>
  <c r="E812" i="4"/>
  <c r="W815" i="2"/>
  <c r="F812" i="4"/>
  <c r="X815" i="2"/>
  <c r="G812" i="4"/>
  <c r="Y815" i="2"/>
  <c r="H812" i="4"/>
  <c r="Z815" i="2"/>
  <c r="I812" i="4"/>
  <c r="AA815" i="2"/>
  <c r="J812" i="4"/>
  <c r="AB815" i="2"/>
  <c r="K812" i="4"/>
  <c r="U816" i="2"/>
  <c r="D813" i="4"/>
  <c r="V816" i="2"/>
  <c r="E813" i="4"/>
  <c r="W816" i="2"/>
  <c r="F813" i="4"/>
  <c r="X816" i="2"/>
  <c r="G813" i="4"/>
  <c r="Y816" i="2"/>
  <c r="H813" i="4"/>
  <c r="Z816" i="2"/>
  <c r="I813" i="4"/>
  <c r="AA816" i="2"/>
  <c r="J813" i="4"/>
  <c r="AB816" i="2"/>
  <c r="K813" i="4"/>
  <c r="U817" i="2"/>
  <c r="D814" i="4"/>
  <c r="V817" i="2"/>
  <c r="E814" i="4"/>
  <c r="W817" i="2"/>
  <c r="F814" i="4"/>
  <c r="X817" i="2"/>
  <c r="G814" i="4"/>
  <c r="Y817" i="2"/>
  <c r="H814" i="4"/>
  <c r="Z817" i="2"/>
  <c r="I814" i="4"/>
  <c r="AA817" i="2"/>
  <c r="J814" i="4"/>
  <c r="AB817" i="2"/>
  <c r="K814" i="4"/>
  <c r="U818" i="2"/>
  <c r="D815" i="4"/>
  <c r="V818" i="2"/>
  <c r="E815" i="4"/>
  <c r="W818" i="2"/>
  <c r="F815" i="4"/>
  <c r="X818" i="2"/>
  <c r="G815" i="4"/>
  <c r="Y818" i="2"/>
  <c r="H815" i="4"/>
  <c r="Z818" i="2"/>
  <c r="I815" i="4"/>
  <c r="AA818" i="2"/>
  <c r="J815" i="4"/>
  <c r="AB818" i="2"/>
  <c r="K815" i="4"/>
  <c r="U819" i="2"/>
  <c r="D816" i="4"/>
  <c r="V819" i="2"/>
  <c r="E816" i="4"/>
  <c r="W819" i="2"/>
  <c r="F816" i="4"/>
  <c r="X819" i="2"/>
  <c r="G816" i="4"/>
  <c r="Y819" i="2"/>
  <c r="H816" i="4"/>
  <c r="Z819" i="2"/>
  <c r="I816" i="4"/>
  <c r="AA819" i="2"/>
  <c r="J816" i="4"/>
  <c r="AB819" i="2"/>
  <c r="K816" i="4"/>
  <c r="U820" i="2"/>
  <c r="D817" i="4"/>
  <c r="V820" i="2"/>
  <c r="E817" i="4"/>
  <c r="W820" i="2"/>
  <c r="F817" i="4"/>
  <c r="X820" i="2"/>
  <c r="G817" i="4"/>
  <c r="Y820" i="2"/>
  <c r="H817" i="4"/>
  <c r="Z820" i="2"/>
  <c r="I817" i="4"/>
  <c r="AA820" i="2"/>
  <c r="J817" i="4"/>
  <c r="AB820" i="2"/>
  <c r="K817" i="4"/>
  <c r="U821" i="2"/>
  <c r="D818" i="4"/>
  <c r="V821" i="2"/>
  <c r="E818" i="4"/>
  <c r="W821" i="2"/>
  <c r="F818" i="4"/>
  <c r="X821" i="2"/>
  <c r="G818" i="4"/>
  <c r="Y821" i="2"/>
  <c r="H818" i="4"/>
  <c r="Z821" i="2"/>
  <c r="I818" i="4"/>
  <c r="AA821" i="2"/>
  <c r="J818" i="4"/>
  <c r="AB821" i="2"/>
  <c r="K818" i="4"/>
  <c r="U822" i="2"/>
  <c r="D819" i="4"/>
  <c r="V822" i="2"/>
  <c r="E819" i="4"/>
  <c r="W822" i="2"/>
  <c r="F819" i="4"/>
  <c r="X822" i="2"/>
  <c r="G819" i="4"/>
  <c r="Y822" i="2"/>
  <c r="H819" i="4"/>
  <c r="Z822" i="2"/>
  <c r="I819" i="4"/>
  <c r="AA822" i="2"/>
  <c r="J819" i="4"/>
  <c r="AB822" i="2"/>
  <c r="K819" i="4"/>
  <c r="U823" i="2"/>
  <c r="D820" i="4"/>
  <c r="V823" i="2"/>
  <c r="E820" i="4"/>
  <c r="W823" i="2"/>
  <c r="F820" i="4"/>
  <c r="X823" i="2"/>
  <c r="G820" i="4"/>
  <c r="Y823" i="2"/>
  <c r="H820" i="4"/>
  <c r="Z823" i="2"/>
  <c r="I820" i="4"/>
  <c r="AA823" i="2"/>
  <c r="J820" i="4"/>
  <c r="AB823" i="2"/>
  <c r="K820" i="4"/>
  <c r="U824" i="2"/>
  <c r="D821" i="4"/>
  <c r="V824" i="2"/>
  <c r="E821" i="4"/>
  <c r="W824" i="2"/>
  <c r="F821" i="4"/>
  <c r="X824" i="2"/>
  <c r="G821" i="4"/>
  <c r="Y824" i="2"/>
  <c r="H821" i="4"/>
  <c r="Z824" i="2"/>
  <c r="I821" i="4"/>
  <c r="AA824" i="2"/>
  <c r="J821" i="4"/>
  <c r="AB824" i="2"/>
  <c r="K821" i="4"/>
  <c r="U825" i="2"/>
  <c r="D822" i="4"/>
  <c r="V825" i="2"/>
  <c r="E822" i="4"/>
  <c r="W825" i="2"/>
  <c r="F822" i="4"/>
  <c r="X825" i="2"/>
  <c r="G822" i="4"/>
  <c r="Y825" i="2"/>
  <c r="H822" i="4"/>
  <c r="Z825" i="2"/>
  <c r="I822" i="4"/>
  <c r="AA825" i="2"/>
  <c r="J822" i="4"/>
  <c r="AB825" i="2"/>
  <c r="K822" i="4"/>
  <c r="U826" i="2"/>
  <c r="D823" i="4"/>
  <c r="V826" i="2"/>
  <c r="E823" i="4"/>
  <c r="W826" i="2"/>
  <c r="F823" i="4"/>
  <c r="X826" i="2"/>
  <c r="G823" i="4"/>
  <c r="Y826" i="2"/>
  <c r="H823" i="4"/>
  <c r="Z826" i="2"/>
  <c r="I823" i="4"/>
  <c r="AA826" i="2"/>
  <c r="J823" i="4"/>
  <c r="AB826" i="2"/>
  <c r="K823" i="4"/>
  <c r="U827" i="2"/>
  <c r="D824" i="4"/>
  <c r="V827" i="2"/>
  <c r="E824" i="4"/>
  <c r="W827" i="2"/>
  <c r="F824" i="4"/>
  <c r="X827" i="2"/>
  <c r="G824" i="4"/>
  <c r="Y827" i="2"/>
  <c r="H824" i="4"/>
  <c r="Z827" i="2"/>
  <c r="I824" i="4"/>
  <c r="AA827" i="2"/>
  <c r="J824" i="4"/>
  <c r="AB827" i="2"/>
  <c r="K824" i="4"/>
  <c r="U828" i="2"/>
  <c r="D825" i="4"/>
  <c r="V828" i="2"/>
  <c r="E825" i="4"/>
  <c r="W828" i="2"/>
  <c r="F825" i="4"/>
  <c r="X828" i="2"/>
  <c r="G825" i="4"/>
  <c r="Y828" i="2"/>
  <c r="H825" i="4"/>
  <c r="Z828" i="2"/>
  <c r="I825" i="4"/>
  <c r="AA828" i="2"/>
  <c r="J825" i="4"/>
  <c r="AB828" i="2"/>
  <c r="K825" i="4"/>
  <c r="U829" i="2"/>
  <c r="D826" i="4"/>
  <c r="V829" i="2"/>
  <c r="E826" i="4"/>
  <c r="W829" i="2"/>
  <c r="F826" i="4"/>
  <c r="X829" i="2"/>
  <c r="G826" i="4"/>
  <c r="Y829" i="2"/>
  <c r="H826" i="4"/>
  <c r="Z829" i="2"/>
  <c r="I826" i="4"/>
  <c r="AA829" i="2"/>
  <c r="J826" i="4"/>
  <c r="AB829" i="2"/>
  <c r="K826" i="4"/>
  <c r="U830" i="2"/>
  <c r="D827" i="4"/>
  <c r="V830" i="2"/>
  <c r="E827" i="4"/>
  <c r="W830" i="2"/>
  <c r="F827" i="4"/>
  <c r="X830" i="2"/>
  <c r="G827" i="4"/>
  <c r="Y830" i="2"/>
  <c r="H827" i="4"/>
  <c r="Z830" i="2"/>
  <c r="I827" i="4"/>
  <c r="AA830" i="2"/>
  <c r="J827" i="4"/>
  <c r="AB830" i="2"/>
  <c r="K827" i="4"/>
  <c r="U831" i="2"/>
  <c r="D828" i="4"/>
  <c r="V831" i="2"/>
  <c r="E828" i="4"/>
  <c r="W831" i="2"/>
  <c r="F828" i="4"/>
  <c r="X831" i="2"/>
  <c r="G828" i="4"/>
  <c r="Y831" i="2"/>
  <c r="H828" i="4"/>
  <c r="Z831" i="2"/>
  <c r="I828" i="4"/>
  <c r="AA831" i="2"/>
  <c r="J828" i="4"/>
  <c r="AB831" i="2"/>
  <c r="K828" i="4"/>
  <c r="U832" i="2"/>
  <c r="D829" i="4"/>
  <c r="V832" i="2"/>
  <c r="E829" i="4"/>
  <c r="W832" i="2"/>
  <c r="F829" i="4"/>
  <c r="X832" i="2"/>
  <c r="G829" i="4"/>
  <c r="Y832" i="2"/>
  <c r="H829" i="4"/>
  <c r="Z832" i="2"/>
  <c r="I829" i="4"/>
  <c r="AA832" i="2"/>
  <c r="J829" i="4"/>
  <c r="AB832" i="2"/>
  <c r="K829" i="4"/>
  <c r="U833" i="2"/>
  <c r="D830" i="4"/>
  <c r="V833" i="2"/>
  <c r="E830" i="4"/>
  <c r="W833" i="2"/>
  <c r="F830" i="4"/>
  <c r="X833" i="2"/>
  <c r="G830" i="4"/>
  <c r="Y833" i="2"/>
  <c r="H830" i="4"/>
  <c r="Z833" i="2"/>
  <c r="I830" i="4"/>
  <c r="AA833" i="2"/>
  <c r="J830" i="4"/>
  <c r="AB833" i="2"/>
  <c r="K830" i="4"/>
  <c r="U834" i="2"/>
  <c r="D831" i="4"/>
  <c r="V834" i="2"/>
  <c r="E831" i="4"/>
  <c r="W834" i="2"/>
  <c r="F831" i="4"/>
  <c r="X834" i="2"/>
  <c r="G831" i="4"/>
  <c r="Y834" i="2"/>
  <c r="H831" i="4"/>
  <c r="Z834" i="2"/>
  <c r="I831" i="4"/>
  <c r="AA834" i="2"/>
  <c r="J831" i="4"/>
  <c r="AB834" i="2"/>
  <c r="K831" i="4"/>
  <c r="U835" i="2"/>
  <c r="D832" i="4"/>
  <c r="V835" i="2"/>
  <c r="E832" i="4"/>
  <c r="W835" i="2"/>
  <c r="F832" i="4"/>
  <c r="X835" i="2"/>
  <c r="G832" i="4"/>
  <c r="Y835" i="2"/>
  <c r="H832" i="4"/>
  <c r="Z835" i="2"/>
  <c r="I832" i="4"/>
  <c r="AA835" i="2"/>
  <c r="J832" i="4"/>
  <c r="AB835" i="2"/>
  <c r="K832" i="4"/>
  <c r="U836" i="2"/>
  <c r="D833" i="4"/>
  <c r="V836" i="2"/>
  <c r="E833" i="4"/>
  <c r="W836" i="2"/>
  <c r="F833" i="4"/>
  <c r="X836" i="2"/>
  <c r="G833" i="4"/>
  <c r="Y836" i="2"/>
  <c r="H833" i="4"/>
  <c r="Z836" i="2"/>
  <c r="I833" i="4"/>
  <c r="AA836" i="2"/>
  <c r="J833" i="4"/>
  <c r="AB836" i="2"/>
  <c r="K833" i="4"/>
  <c r="U837" i="2"/>
  <c r="D834" i="4"/>
  <c r="V837" i="2"/>
  <c r="E834" i="4"/>
  <c r="W837" i="2"/>
  <c r="F834" i="4"/>
  <c r="X837" i="2"/>
  <c r="G834" i="4"/>
  <c r="Y837" i="2"/>
  <c r="H834" i="4"/>
  <c r="Z837" i="2"/>
  <c r="I834" i="4"/>
  <c r="AA837" i="2"/>
  <c r="J834" i="4"/>
  <c r="AB837" i="2"/>
  <c r="K834" i="4"/>
  <c r="U838" i="2"/>
  <c r="D835" i="4"/>
  <c r="V838" i="2"/>
  <c r="E835" i="4"/>
  <c r="W838" i="2"/>
  <c r="F835" i="4"/>
  <c r="X838" i="2"/>
  <c r="G835" i="4"/>
  <c r="Y838" i="2"/>
  <c r="H835" i="4"/>
  <c r="Z838" i="2"/>
  <c r="I835" i="4"/>
  <c r="AA838" i="2"/>
  <c r="J835" i="4"/>
  <c r="AB838" i="2"/>
  <c r="K835" i="4"/>
  <c r="U839" i="2"/>
  <c r="D836" i="4"/>
  <c r="V839" i="2"/>
  <c r="E836" i="4"/>
  <c r="W839" i="2"/>
  <c r="F836" i="4"/>
  <c r="X839" i="2"/>
  <c r="G836" i="4"/>
  <c r="Y839" i="2"/>
  <c r="H836" i="4"/>
  <c r="Z839" i="2"/>
  <c r="I836" i="4"/>
  <c r="AA839" i="2"/>
  <c r="J836" i="4"/>
  <c r="AB839" i="2"/>
  <c r="K836" i="4"/>
  <c r="U840" i="2"/>
  <c r="D837" i="4"/>
  <c r="V840" i="2"/>
  <c r="E837" i="4"/>
  <c r="W840" i="2"/>
  <c r="F837" i="4"/>
  <c r="X840" i="2"/>
  <c r="G837" i="4"/>
  <c r="Y840" i="2"/>
  <c r="H837" i="4"/>
  <c r="Z840" i="2"/>
  <c r="I837" i="4"/>
  <c r="AA840" i="2"/>
  <c r="J837" i="4"/>
  <c r="AB840" i="2"/>
  <c r="K837" i="4"/>
  <c r="U841" i="2"/>
  <c r="D838" i="4"/>
  <c r="V841" i="2"/>
  <c r="E838" i="4"/>
  <c r="W841" i="2"/>
  <c r="F838" i="4"/>
  <c r="X841" i="2"/>
  <c r="G838" i="4"/>
  <c r="Y841" i="2"/>
  <c r="H838" i="4"/>
  <c r="Z841" i="2"/>
  <c r="I838" i="4"/>
  <c r="AA841" i="2"/>
  <c r="J838" i="4"/>
  <c r="AB841" i="2"/>
  <c r="K838" i="4"/>
  <c r="U842" i="2"/>
  <c r="D839" i="4"/>
  <c r="V842" i="2"/>
  <c r="E839" i="4"/>
  <c r="W842" i="2"/>
  <c r="F839" i="4"/>
  <c r="X842" i="2"/>
  <c r="G839" i="4"/>
  <c r="Y842" i="2"/>
  <c r="H839" i="4"/>
  <c r="Z842" i="2"/>
  <c r="I839" i="4"/>
  <c r="AA842" i="2"/>
  <c r="J839" i="4"/>
  <c r="AB842" i="2"/>
  <c r="K839" i="4"/>
  <c r="U843" i="2"/>
  <c r="D840" i="4"/>
  <c r="V843" i="2"/>
  <c r="E840" i="4"/>
  <c r="W843" i="2"/>
  <c r="F840" i="4"/>
  <c r="X843" i="2"/>
  <c r="G840" i="4"/>
  <c r="Y843" i="2"/>
  <c r="H840" i="4"/>
  <c r="Z843" i="2"/>
  <c r="I840" i="4"/>
  <c r="AA843" i="2"/>
  <c r="J840" i="4"/>
  <c r="AB843" i="2"/>
  <c r="K840" i="4"/>
  <c r="U844" i="2"/>
  <c r="D841" i="4"/>
  <c r="V844" i="2"/>
  <c r="E841" i="4"/>
  <c r="W844" i="2"/>
  <c r="F841" i="4"/>
  <c r="X844" i="2"/>
  <c r="G841" i="4"/>
  <c r="Y844" i="2"/>
  <c r="H841" i="4"/>
  <c r="Z844" i="2"/>
  <c r="I841" i="4"/>
  <c r="AA844" i="2"/>
  <c r="J841" i="4"/>
  <c r="AB844" i="2"/>
  <c r="K841" i="4"/>
  <c r="U845" i="2"/>
  <c r="D842" i="4"/>
  <c r="V845" i="2"/>
  <c r="E842" i="4"/>
  <c r="W845" i="2"/>
  <c r="F842" i="4"/>
  <c r="X845" i="2"/>
  <c r="G842" i="4"/>
  <c r="Y845" i="2"/>
  <c r="H842" i="4"/>
  <c r="Z845" i="2"/>
  <c r="I842" i="4"/>
  <c r="AA845" i="2"/>
  <c r="J842" i="4"/>
  <c r="AB845" i="2"/>
  <c r="K842" i="4"/>
  <c r="U846" i="2"/>
  <c r="D843" i="4"/>
  <c r="V846" i="2"/>
  <c r="E843" i="4"/>
  <c r="W846" i="2"/>
  <c r="F843" i="4"/>
  <c r="X846" i="2"/>
  <c r="G843" i="4"/>
  <c r="Y846" i="2"/>
  <c r="H843" i="4"/>
  <c r="Z846" i="2"/>
  <c r="I843" i="4"/>
  <c r="AA846" i="2"/>
  <c r="J843" i="4"/>
  <c r="AB846" i="2"/>
  <c r="K843" i="4"/>
  <c r="U847" i="2"/>
  <c r="D844" i="4"/>
  <c r="V847" i="2"/>
  <c r="E844" i="4"/>
  <c r="W847" i="2"/>
  <c r="F844" i="4"/>
  <c r="X847" i="2"/>
  <c r="G844" i="4"/>
  <c r="Y847" i="2"/>
  <c r="H844" i="4"/>
  <c r="Z847" i="2"/>
  <c r="I844" i="4"/>
  <c r="AA847" i="2"/>
  <c r="J844" i="4"/>
  <c r="AB847" i="2"/>
  <c r="K844" i="4"/>
  <c r="U848" i="2"/>
  <c r="D845" i="4"/>
  <c r="V848" i="2"/>
  <c r="E845" i="4"/>
  <c r="W848" i="2"/>
  <c r="F845" i="4"/>
  <c r="X848" i="2"/>
  <c r="G845" i="4"/>
  <c r="Y848" i="2"/>
  <c r="H845" i="4"/>
  <c r="Z848" i="2"/>
  <c r="I845" i="4"/>
  <c r="AA848" i="2"/>
  <c r="J845" i="4"/>
  <c r="AB848" i="2"/>
  <c r="K845" i="4"/>
  <c r="U849" i="2"/>
  <c r="D846" i="4"/>
  <c r="V849" i="2"/>
  <c r="E846" i="4"/>
  <c r="W849" i="2"/>
  <c r="F846" i="4"/>
  <c r="X849" i="2"/>
  <c r="G846" i="4"/>
  <c r="Y849" i="2"/>
  <c r="H846" i="4"/>
  <c r="Z849" i="2"/>
  <c r="I846" i="4"/>
  <c r="AA849" i="2"/>
  <c r="J846" i="4"/>
  <c r="AB849" i="2"/>
  <c r="K846" i="4"/>
  <c r="U850" i="2"/>
  <c r="D847" i="4"/>
  <c r="V850" i="2"/>
  <c r="E847" i="4"/>
  <c r="W850" i="2"/>
  <c r="F847" i="4"/>
  <c r="X850" i="2"/>
  <c r="G847" i="4"/>
  <c r="Y850" i="2"/>
  <c r="H847" i="4"/>
  <c r="Z850" i="2"/>
  <c r="I847" i="4"/>
  <c r="AA850" i="2"/>
  <c r="J847" i="4"/>
  <c r="AB850" i="2"/>
  <c r="K847" i="4"/>
  <c r="U851" i="2"/>
  <c r="D848" i="4"/>
  <c r="V851" i="2"/>
  <c r="E848" i="4"/>
  <c r="W851" i="2"/>
  <c r="F848" i="4"/>
  <c r="X851" i="2"/>
  <c r="G848" i="4"/>
  <c r="Y851" i="2"/>
  <c r="H848" i="4"/>
  <c r="Z851" i="2"/>
  <c r="I848" i="4"/>
  <c r="AA851" i="2"/>
  <c r="J848" i="4"/>
  <c r="AB851" i="2"/>
  <c r="K848" i="4"/>
  <c r="U852" i="2"/>
  <c r="D849" i="4"/>
  <c r="V852" i="2"/>
  <c r="E849" i="4"/>
  <c r="W852" i="2"/>
  <c r="F849" i="4"/>
  <c r="X852" i="2"/>
  <c r="G849" i="4"/>
  <c r="Y852" i="2"/>
  <c r="H849" i="4"/>
  <c r="Z852" i="2"/>
  <c r="I849" i="4"/>
  <c r="AA852" i="2"/>
  <c r="J849" i="4"/>
  <c r="AB852" i="2"/>
  <c r="K849" i="4"/>
  <c r="U853" i="2"/>
  <c r="D850" i="4"/>
  <c r="V853" i="2"/>
  <c r="E850" i="4"/>
  <c r="W853" i="2"/>
  <c r="F850" i="4"/>
  <c r="X853" i="2"/>
  <c r="G850" i="4"/>
  <c r="Y853" i="2"/>
  <c r="H850" i="4"/>
  <c r="Z853" i="2"/>
  <c r="I850" i="4"/>
  <c r="AA853" i="2"/>
  <c r="J850" i="4"/>
  <c r="AB853" i="2"/>
  <c r="K850" i="4"/>
  <c r="U854" i="2"/>
  <c r="D851" i="4"/>
  <c r="V854" i="2"/>
  <c r="E851" i="4"/>
  <c r="W854" i="2"/>
  <c r="F851" i="4"/>
  <c r="X854" i="2"/>
  <c r="G851" i="4"/>
  <c r="Y854" i="2"/>
  <c r="H851" i="4"/>
  <c r="Z854" i="2"/>
  <c r="I851" i="4"/>
  <c r="AA854" i="2"/>
  <c r="J851" i="4"/>
  <c r="AB854" i="2"/>
  <c r="K851" i="4"/>
  <c r="U855" i="2"/>
  <c r="D852" i="4"/>
  <c r="V855" i="2"/>
  <c r="E852" i="4"/>
  <c r="W855" i="2"/>
  <c r="F852" i="4"/>
  <c r="X855" i="2"/>
  <c r="G852" i="4"/>
  <c r="Y855" i="2"/>
  <c r="H852" i="4"/>
  <c r="Z855" i="2"/>
  <c r="I852" i="4"/>
  <c r="AA855" i="2"/>
  <c r="J852" i="4"/>
  <c r="AB855" i="2"/>
  <c r="K852" i="4"/>
  <c r="U856" i="2"/>
  <c r="D853" i="4"/>
  <c r="V856" i="2"/>
  <c r="E853" i="4"/>
  <c r="W856" i="2"/>
  <c r="F853" i="4"/>
  <c r="X856" i="2"/>
  <c r="G853" i="4"/>
  <c r="Y856" i="2"/>
  <c r="H853" i="4"/>
  <c r="Z856" i="2"/>
  <c r="I853" i="4"/>
  <c r="AA856" i="2"/>
  <c r="J853" i="4"/>
  <c r="AB856" i="2"/>
  <c r="K853" i="4"/>
  <c r="U857" i="2"/>
  <c r="D854" i="4"/>
  <c r="V857" i="2"/>
  <c r="E854" i="4"/>
  <c r="W857" i="2"/>
  <c r="F854" i="4"/>
  <c r="X857" i="2"/>
  <c r="G854" i="4"/>
  <c r="Y857" i="2"/>
  <c r="H854" i="4"/>
  <c r="Z857" i="2"/>
  <c r="I854" i="4"/>
  <c r="AA857" i="2"/>
  <c r="J854" i="4"/>
  <c r="AB857" i="2"/>
  <c r="K854" i="4"/>
  <c r="U858" i="2"/>
  <c r="D855" i="4"/>
  <c r="V858" i="2"/>
  <c r="E855" i="4"/>
  <c r="W858" i="2"/>
  <c r="F855" i="4"/>
  <c r="X858" i="2"/>
  <c r="G855" i="4"/>
  <c r="Y858" i="2"/>
  <c r="H855" i="4"/>
  <c r="Z858" i="2"/>
  <c r="I855" i="4"/>
  <c r="AA858" i="2"/>
  <c r="J855" i="4"/>
  <c r="AB858" i="2"/>
  <c r="K855" i="4"/>
  <c r="U859" i="2"/>
  <c r="D856" i="4"/>
  <c r="V859" i="2"/>
  <c r="E856" i="4"/>
  <c r="W859" i="2"/>
  <c r="F856" i="4"/>
  <c r="X859" i="2"/>
  <c r="G856" i="4"/>
  <c r="Y859" i="2"/>
  <c r="H856" i="4"/>
  <c r="Z859" i="2"/>
  <c r="I856" i="4"/>
  <c r="AA859" i="2"/>
  <c r="J856" i="4"/>
  <c r="AB859" i="2"/>
  <c r="K856" i="4"/>
  <c r="U860" i="2"/>
  <c r="D857" i="4"/>
  <c r="V860" i="2"/>
  <c r="E857" i="4"/>
  <c r="W860" i="2"/>
  <c r="F857" i="4"/>
  <c r="X860" i="2"/>
  <c r="G857" i="4"/>
  <c r="Y860" i="2"/>
  <c r="H857" i="4"/>
  <c r="Z860" i="2"/>
  <c r="I857" i="4"/>
  <c r="AA860" i="2"/>
  <c r="J857" i="4"/>
  <c r="AB860" i="2"/>
  <c r="K857" i="4"/>
  <c r="U861" i="2"/>
  <c r="D858" i="4"/>
  <c r="V861" i="2"/>
  <c r="E858" i="4"/>
  <c r="W861" i="2"/>
  <c r="F858" i="4"/>
  <c r="X861" i="2"/>
  <c r="G858" i="4"/>
  <c r="Y861" i="2"/>
  <c r="H858" i="4"/>
  <c r="Z861" i="2"/>
  <c r="I858" i="4"/>
  <c r="AA861" i="2"/>
  <c r="J858" i="4"/>
  <c r="AB861" i="2"/>
  <c r="K858" i="4"/>
  <c r="U862" i="2"/>
  <c r="D859" i="4"/>
  <c r="V862" i="2"/>
  <c r="E859" i="4"/>
  <c r="W862" i="2"/>
  <c r="F859" i="4"/>
  <c r="X862" i="2"/>
  <c r="G859" i="4"/>
  <c r="Y862" i="2"/>
  <c r="H859" i="4"/>
  <c r="Z862" i="2"/>
  <c r="I859" i="4"/>
  <c r="AA862" i="2"/>
  <c r="J859" i="4"/>
  <c r="AB862" i="2"/>
  <c r="K859" i="4"/>
  <c r="U863" i="2"/>
  <c r="D860" i="4"/>
  <c r="V863" i="2"/>
  <c r="E860" i="4"/>
  <c r="W863" i="2"/>
  <c r="F860" i="4"/>
  <c r="X863" i="2"/>
  <c r="G860" i="4"/>
  <c r="Y863" i="2"/>
  <c r="H860" i="4"/>
  <c r="Z863" i="2"/>
  <c r="I860" i="4"/>
  <c r="AA863" i="2"/>
  <c r="J860" i="4"/>
  <c r="AB863" i="2"/>
  <c r="K860" i="4"/>
  <c r="U864" i="2"/>
  <c r="D861" i="4"/>
  <c r="V864" i="2"/>
  <c r="E861" i="4"/>
  <c r="W864" i="2"/>
  <c r="F861" i="4"/>
  <c r="X864" i="2"/>
  <c r="G861" i="4"/>
  <c r="Y864" i="2"/>
  <c r="H861" i="4"/>
  <c r="Z864" i="2"/>
  <c r="I861" i="4"/>
  <c r="AA864" i="2"/>
  <c r="J861" i="4"/>
  <c r="AB864" i="2"/>
  <c r="K861" i="4"/>
  <c r="U865" i="2"/>
  <c r="D862" i="4"/>
  <c r="V865" i="2"/>
  <c r="E862" i="4"/>
  <c r="W865" i="2"/>
  <c r="F862" i="4"/>
  <c r="X865" i="2"/>
  <c r="G862" i="4"/>
  <c r="Y865" i="2"/>
  <c r="H862" i="4"/>
  <c r="Z865" i="2"/>
  <c r="I862" i="4"/>
  <c r="AA865" i="2"/>
  <c r="J862" i="4"/>
  <c r="AB865" i="2"/>
  <c r="K862" i="4"/>
  <c r="U866" i="2"/>
  <c r="D863" i="4"/>
  <c r="V866" i="2"/>
  <c r="E863" i="4"/>
  <c r="W866" i="2"/>
  <c r="F863" i="4"/>
  <c r="X866" i="2"/>
  <c r="G863" i="4"/>
  <c r="Y866" i="2"/>
  <c r="H863" i="4"/>
  <c r="Z866" i="2"/>
  <c r="I863" i="4"/>
  <c r="AA866" i="2"/>
  <c r="J863" i="4"/>
  <c r="AB866" i="2"/>
  <c r="K863" i="4"/>
  <c r="U867" i="2"/>
  <c r="D864" i="4"/>
  <c r="V867" i="2"/>
  <c r="E864" i="4"/>
  <c r="W867" i="2"/>
  <c r="F864" i="4"/>
  <c r="X867" i="2"/>
  <c r="G864" i="4"/>
  <c r="Y867" i="2"/>
  <c r="H864" i="4"/>
  <c r="Z867" i="2"/>
  <c r="I864" i="4"/>
  <c r="AA867" i="2"/>
  <c r="J864" i="4"/>
  <c r="AB867" i="2"/>
  <c r="K864" i="4"/>
  <c r="U868" i="2"/>
  <c r="D865" i="4"/>
  <c r="V868" i="2"/>
  <c r="E865" i="4"/>
  <c r="W868" i="2"/>
  <c r="F865" i="4"/>
  <c r="X868" i="2"/>
  <c r="G865" i="4"/>
  <c r="Y868" i="2"/>
  <c r="H865" i="4"/>
  <c r="Z868" i="2"/>
  <c r="I865" i="4"/>
  <c r="AA868" i="2"/>
  <c r="J865" i="4"/>
  <c r="AB868" i="2"/>
  <c r="K865" i="4"/>
  <c r="U869" i="2"/>
  <c r="D866" i="4"/>
  <c r="V869" i="2"/>
  <c r="E866" i="4"/>
  <c r="W869" i="2"/>
  <c r="F866" i="4"/>
  <c r="X869" i="2"/>
  <c r="G866" i="4"/>
  <c r="Y869" i="2"/>
  <c r="H866" i="4"/>
  <c r="Z869" i="2"/>
  <c r="I866" i="4"/>
  <c r="AA869" i="2"/>
  <c r="J866" i="4"/>
  <c r="AB869" i="2"/>
  <c r="K866" i="4"/>
  <c r="U870" i="2"/>
  <c r="D867" i="4"/>
  <c r="V870" i="2"/>
  <c r="E867" i="4"/>
  <c r="W870" i="2"/>
  <c r="F867" i="4"/>
  <c r="X870" i="2"/>
  <c r="G867" i="4"/>
  <c r="Y870" i="2"/>
  <c r="H867" i="4"/>
  <c r="Z870" i="2"/>
  <c r="I867" i="4"/>
  <c r="AA870" i="2"/>
  <c r="J867" i="4"/>
  <c r="AB870" i="2"/>
  <c r="K867" i="4"/>
  <c r="U871" i="2"/>
  <c r="D868" i="4"/>
  <c r="V871" i="2"/>
  <c r="E868" i="4"/>
  <c r="W871" i="2"/>
  <c r="F868" i="4"/>
  <c r="X871" i="2"/>
  <c r="G868" i="4"/>
  <c r="Y871" i="2"/>
  <c r="H868" i="4"/>
  <c r="Z871" i="2"/>
  <c r="I868" i="4"/>
  <c r="AA871" i="2"/>
  <c r="J868" i="4"/>
  <c r="AB871" i="2"/>
  <c r="K868" i="4"/>
  <c r="U872" i="2"/>
  <c r="D869" i="4"/>
  <c r="V872" i="2"/>
  <c r="E869" i="4"/>
  <c r="W872" i="2"/>
  <c r="F869" i="4"/>
  <c r="X872" i="2"/>
  <c r="G869" i="4"/>
  <c r="Y872" i="2"/>
  <c r="H869" i="4"/>
  <c r="Z872" i="2"/>
  <c r="I869" i="4"/>
  <c r="AA872" i="2"/>
  <c r="J869" i="4"/>
  <c r="AB872" i="2"/>
  <c r="K869" i="4"/>
  <c r="U873" i="2"/>
  <c r="D870" i="4"/>
  <c r="V873" i="2"/>
  <c r="E870" i="4"/>
  <c r="W873" i="2"/>
  <c r="F870" i="4"/>
  <c r="X873" i="2"/>
  <c r="G870" i="4"/>
  <c r="Y873" i="2"/>
  <c r="H870" i="4"/>
  <c r="Z873" i="2"/>
  <c r="I870" i="4"/>
  <c r="AA873" i="2"/>
  <c r="J870" i="4"/>
  <c r="AB873" i="2"/>
  <c r="K870" i="4"/>
  <c r="U874" i="2"/>
  <c r="D871" i="4"/>
  <c r="V874" i="2"/>
  <c r="E871" i="4"/>
  <c r="W874" i="2"/>
  <c r="F871" i="4"/>
  <c r="X874" i="2"/>
  <c r="G871" i="4"/>
  <c r="Y874" i="2"/>
  <c r="H871" i="4"/>
  <c r="Z874" i="2"/>
  <c r="I871" i="4"/>
  <c r="AA874" i="2"/>
  <c r="J871" i="4"/>
  <c r="AB874" i="2"/>
  <c r="K871" i="4"/>
  <c r="U875" i="2"/>
  <c r="D872" i="4"/>
  <c r="V875" i="2"/>
  <c r="E872" i="4"/>
  <c r="W875" i="2"/>
  <c r="F872" i="4"/>
  <c r="X875" i="2"/>
  <c r="G872" i="4"/>
  <c r="Y875" i="2"/>
  <c r="H872" i="4"/>
  <c r="Z875" i="2"/>
  <c r="I872" i="4"/>
  <c r="AA875" i="2"/>
  <c r="J872" i="4"/>
  <c r="AB875" i="2"/>
  <c r="K872" i="4"/>
  <c r="U876" i="2"/>
  <c r="D873" i="4"/>
  <c r="V876" i="2"/>
  <c r="E873" i="4"/>
  <c r="W876" i="2"/>
  <c r="F873" i="4"/>
  <c r="X876" i="2"/>
  <c r="G873" i="4"/>
  <c r="Y876" i="2"/>
  <c r="H873" i="4"/>
  <c r="Z876" i="2"/>
  <c r="I873" i="4"/>
  <c r="AA876" i="2"/>
  <c r="J873" i="4"/>
  <c r="AB876" i="2"/>
  <c r="K873" i="4"/>
  <c r="U877" i="2"/>
  <c r="D874" i="4"/>
  <c r="V877" i="2"/>
  <c r="E874" i="4"/>
  <c r="W877" i="2"/>
  <c r="F874" i="4"/>
  <c r="X877" i="2"/>
  <c r="G874" i="4"/>
  <c r="Y877" i="2"/>
  <c r="H874" i="4"/>
  <c r="Z877" i="2"/>
  <c r="I874" i="4"/>
  <c r="AA877" i="2"/>
  <c r="J874" i="4"/>
  <c r="AB877" i="2"/>
  <c r="K874" i="4"/>
  <c r="U878" i="2"/>
  <c r="D875" i="4"/>
  <c r="V878" i="2"/>
  <c r="E875" i="4"/>
  <c r="W878" i="2"/>
  <c r="F875" i="4"/>
  <c r="X878" i="2"/>
  <c r="G875" i="4"/>
  <c r="Y878" i="2"/>
  <c r="H875" i="4"/>
  <c r="Z878" i="2"/>
  <c r="I875" i="4"/>
  <c r="AA878" i="2"/>
  <c r="J875" i="4"/>
  <c r="AB878" i="2"/>
  <c r="K875" i="4"/>
  <c r="U879" i="2"/>
  <c r="D876" i="4"/>
  <c r="V879" i="2"/>
  <c r="E876" i="4"/>
  <c r="W879" i="2"/>
  <c r="F876" i="4"/>
  <c r="X879" i="2"/>
  <c r="G876" i="4"/>
  <c r="Y879" i="2"/>
  <c r="H876" i="4"/>
  <c r="Z879" i="2"/>
  <c r="I876" i="4"/>
  <c r="AA879" i="2"/>
  <c r="J876" i="4"/>
  <c r="AB879" i="2"/>
  <c r="K876" i="4"/>
  <c r="U880" i="2"/>
  <c r="D877" i="4"/>
  <c r="V880" i="2"/>
  <c r="E877" i="4"/>
  <c r="W880" i="2"/>
  <c r="F877" i="4"/>
  <c r="X880" i="2"/>
  <c r="G877" i="4"/>
  <c r="Y880" i="2"/>
  <c r="H877" i="4"/>
  <c r="Z880" i="2"/>
  <c r="I877" i="4"/>
  <c r="AA880" i="2"/>
  <c r="J877" i="4"/>
  <c r="AB880" i="2"/>
  <c r="K877" i="4"/>
  <c r="U881" i="2"/>
  <c r="D878" i="4"/>
  <c r="V881" i="2"/>
  <c r="E878" i="4"/>
  <c r="W881" i="2"/>
  <c r="F878" i="4"/>
  <c r="X881" i="2"/>
  <c r="G878" i="4"/>
  <c r="Y881" i="2"/>
  <c r="H878" i="4"/>
  <c r="Z881" i="2"/>
  <c r="I878" i="4"/>
  <c r="AA881" i="2"/>
  <c r="J878" i="4"/>
  <c r="AB881" i="2"/>
  <c r="K878" i="4"/>
  <c r="U882" i="2"/>
  <c r="D879" i="4"/>
  <c r="V882" i="2"/>
  <c r="E879" i="4"/>
  <c r="W882" i="2"/>
  <c r="F879" i="4"/>
  <c r="X882" i="2"/>
  <c r="G879" i="4"/>
  <c r="Y882" i="2"/>
  <c r="H879" i="4"/>
  <c r="Z882" i="2"/>
  <c r="I879" i="4"/>
  <c r="AA882" i="2"/>
  <c r="J879" i="4"/>
  <c r="AB882" i="2"/>
  <c r="K879" i="4"/>
  <c r="U883" i="2"/>
  <c r="D880" i="4"/>
  <c r="V883" i="2"/>
  <c r="E880" i="4"/>
  <c r="W883" i="2"/>
  <c r="F880" i="4"/>
  <c r="X883" i="2"/>
  <c r="G880" i="4"/>
  <c r="Y883" i="2"/>
  <c r="H880" i="4"/>
  <c r="Z883" i="2"/>
  <c r="I880" i="4"/>
  <c r="AA883" i="2"/>
  <c r="J880" i="4"/>
  <c r="AB883" i="2"/>
  <c r="K880" i="4"/>
  <c r="U884" i="2"/>
  <c r="D881" i="4"/>
  <c r="V884" i="2"/>
  <c r="E881" i="4"/>
  <c r="W884" i="2"/>
  <c r="F881" i="4"/>
  <c r="X884" i="2"/>
  <c r="G881" i="4"/>
  <c r="Y884" i="2"/>
  <c r="H881" i="4"/>
  <c r="Z884" i="2"/>
  <c r="I881" i="4"/>
  <c r="AA884" i="2"/>
  <c r="J881" i="4"/>
  <c r="AB884" i="2"/>
  <c r="K881" i="4"/>
  <c r="U885" i="2"/>
  <c r="D882" i="4"/>
  <c r="V885" i="2"/>
  <c r="E882" i="4"/>
  <c r="W885" i="2"/>
  <c r="F882" i="4"/>
  <c r="X885" i="2"/>
  <c r="G882" i="4"/>
  <c r="Y885" i="2"/>
  <c r="H882" i="4"/>
  <c r="Z885" i="2"/>
  <c r="I882" i="4"/>
  <c r="AA885" i="2"/>
  <c r="J882" i="4"/>
  <c r="AB885" i="2"/>
  <c r="K882" i="4"/>
  <c r="U886" i="2"/>
  <c r="D883" i="4"/>
  <c r="V886" i="2"/>
  <c r="E883" i="4"/>
  <c r="W886" i="2"/>
  <c r="F883" i="4"/>
  <c r="X886" i="2"/>
  <c r="G883" i="4"/>
  <c r="Y886" i="2"/>
  <c r="H883" i="4"/>
  <c r="Z886" i="2"/>
  <c r="I883" i="4"/>
  <c r="AA886" i="2"/>
  <c r="J883" i="4"/>
  <c r="AB886" i="2"/>
  <c r="K883" i="4"/>
  <c r="U887" i="2"/>
  <c r="D884" i="4"/>
  <c r="V887" i="2"/>
  <c r="E884" i="4"/>
  <c r="W887" i="2"/>
  <c r="F884" i="4"/>
  <c r="X887" i="2"/>
  <c r="G884" i="4"/>
  <c r="Y887" i="2"/>
  <c r="H884" i="4"/>
  <c r="Z887" i="2"/>
  <c r="I884" i="4"/>
  <c r="AA887" i="2"/>
  <c r="J884" i="4"/>
  <c r="AB887" i="2"/>
  <c r="K884" i="4"/>
  <c r="U888" i="2"/>
  <c r="D885" i="4"/>
  <c r="V888" i="2"/>
  <c r="E885" i="4"/>
  <c r="W888" i="2"/>
  <c r="F885" i="4"/>
  <c r="X888" i="2"/>
  <c r="G885" i="4"/>
  <c r="Y888" i="2"/>
  <c r="H885" i="4"/>
  <c r="Z888" i="2"/>
  <c r="I885" i="4"/>
  <c r="AA888" i="2"/>
  <c r="J885" i="4"/>
  <c r="AB888" i="2"/>
  <c r="K885" i="4"/>
  <c r="U889" i="2"/>
  <c r="D886" i="4"/>
  <c r="V889" i="2"/>
  <c r="E886" i="4"/>
  <c r="W889" i="2"/>
  <c r="F886" i="4"/>
  <c r="X889" i="2"/>
  <c r="G886" i="4"/>
  <c r="Y889" i="2"/>
  <c r="H886" i="4"/>
  <c r="Z889" i="2"/>
  <c r="I886" i="4"/>
  <c r="AA889" i="2"/>
  <c r="J886" i="4"/>
  <c r="AB889" i="2"/>
  <c r="K886" i="4"/>
  <c r="U890" i="2"/>
  <c r="D887" i="4"/>
  <c r="V890" i="2"/>
  <c r="E887" i="4"/>
  <c r="W890" i="2"/>
  <c r="F887" i="4"/>
  <c r="X890" i="2"/>
  <c r="G887" i="4"/>
  <c r="Y890" i="2"/>
  <c r="H887" i="4"/>
  <c r="Z890" i="2"/>
  <c r="I887" i="4"/>
  <c r="AA890" i="2"/>
  <c r="J887" i="4"/>
  <c r="AB890" i="2"/>
  <c r="K887" i="4"/>
  <c r="U891" i="2"/>
  <c r="D888" i="4"/>
  <c r="V891" i="2"/>
  <c r="E888" i="4"/>
  <c r="W891" i="2"/>
  <c r="F888" i="4"/>
  <c r="X891" i="2"/>
  <c r="G888" i="4"/>
  <c r="Y891" i="2"/>
  <c r="H888" i="4"/>
  <c r="Z891" i="2"/>
  <c r="I888" i="4"/>
  <c r="AA891" i="2"/>
  <c r="J888" i="4"/>
  <c r="AB891" i="2"/>
  <c r="K888" i="4"/>
  <c r="U892" i="2"/>
  <c r="D889" i="4"/>
  <c r="V892" i="2"/>
  <c r="E889" i="4"/>
  <c r="W892" i="2"/>
  <c r="F889" i="4"/>
  <c r="X892" i="2"/>
  <c r="G889" i="4"/>
  <c r="Y892" i="2"/>
  <c r="H889" i="4"/>
  <c r="Z892" i="2"/>
  <c r="I889" i="4"/>
  <c r="AA892" i="2"/>
  <c r="J889" i="4"/>
  <c r="AB892" i="2"/>
  <c r="K889" i="4"/>
  <c r="U893" i="2"/>
  <c r="D890" i="4"/>
  <c r="V893" i="2"/>
  <c r="E890" i="4"/>
  <c r="W893" i="2"/>
  <c r="F890" i="4"/>
  <c r="X893" i="2"/>
  <c r="G890" i="4"/>
  <c r="Y893" i="2"/>
  <c r="H890" i="4"/>
  <c r="Z893" i="2"/>
  <c r="I890" i="4"/>
  <c r="AA893" i="2"/>
  <c r="J890" i="4"/>
  <c r="AB893" i="2"/>
  <c r="K890" i="4"/>
  <c r="U894" i="2"/>
  <c r="D891" i="4"/>
  <c r="V894" i="2"/>
  <c r="E891" i="4"/>
  <c r="W894" i="2"/>
  <c r="F891" i="4"/>
  <c r="X894" i="2"/>
  <c r="G891" i="4"/>
  <c r="Y894" i="2"/>
  <c r="H891" i="4"/>
  <c r="Z894" i="2"/>
  <c r="I891" i="4"/>
  <c r="AA894" i="2"/>
  <c r="J891" i="4"/>
  <c r="AB894" i="2"/>
  <c r="K891" i="4"/>
  <c r="U895" i="2"/>
  <c r="D892" i="4"/>
  <c r="V895" i="2"/>
  <c r="E892" i="4"/>
  <c r="W895" i="2"/>
  <c r="F892" i="4"/>
  <c r="X895" i="2"/>
  <c r="G892" i="4"/>
  <c r="Y895" i="2"/>
  <c r="H892" i="4"/>
  <c r="Z895" i="2"/>
  <c r="I892" i="4"/>
  <c r="AA895" i="2"/>
  <c r="J892" i="4"/>
  <c r="AB895" i="2"/>
  <c r="K892" i="4"/>
  <c r="U896" i="2"/>
  <c r="D893" i="4"/>
  <c r="V896" i="2"/>
  <c r="E893" i="4"/>
  <c r="W896" i="2"/>
  <c r="F893" i="4"/>
  <c r="X896" i="2"/>
  <c r="G893" i="4"/>
  <c r="Y896" i="2"/>
  <c r="H893" i="4"/>
  <c r="Z896" i="2"/>
  <c r="I893" i="4"/>
  <c r="AA896" i="2"/>
  <c r="J893" i="4"/>
  <c r="AB896" i="2"/>
  <c r="K893" i="4"/>
  <c r="U897" i="2"/>
  <c r="D894" i="4"/>
  <c r="V897" i="2"/>
  <c r="E894" i="4"/>
  <c r="W897" i="2"/>
  <c r="F894" i="4"/>
  <c r="X897" i="2"/>
  <c r="G894" i="4"/>
  <c r="Y897" i="2"/>
  <c r="H894" i="4"/>
  <c r="Z897" i="2"/>
  <c r="I894" i="4"/>
  <c r="AA897" i="2"/>
  <c r="J894" i="4"/>
  <c r="AB897" i="2"/>
  <c r="K894" i="4"/>
  <c r="U898" i="2"/>
  <c r="D895" i="4"/>
  <c r="V898" i="2"/>
  <c r="E895" i="4"/>
  <c r="W898" i="2"/>
  <c r="F895" i="4"/>
  <c r="X898" i="2"/>
  <c r="G895" i="4"/>
  <c r="Y898" i="2"/>
  <c r="H895" i="4"/>
  <c r="Z898" i="2"/>
  <c r="I895" i="4"/>
  <c r="AA898" i="2"/>
  <c r="J895" i="4"/>
  <c r="AB898" i="2"/>
  <c r="K895" i="4"/>
  <c r="U899" i="2"/>
  <c r="D896" i="4"/>
  <c r="V899" i="2"/>
  <c r="E896" i="4"/>
  <c r="W899" i="2"/>
  <c r="F896" i="4"/>
  <c r="X899" i="2"/>
  <c r="G896" i="4"/>
  <c r="Y899" i="2"/>
  <c r="H896" i="4"/>
  <c r="Z899" i="2"/>
  <c r="I896" i="4"/>
  <c r="AA899" i="2"/>
  <c r="J896" i="4"/>
  <c r="AB899" i="2"/>
  <c r="K896" i="4"/>
  <c r="U900" i="2"/>
  <c r="D897" i="4"/>
  <c r="V900" i="2"/>
  <c r="E897" i="4"/>
  <c r="W900" i="2"/>
  <c r="F897" i="4"/>
  <c r="X900" i="2"/>
  <c r="G897" i="4"/>
  <c r="Y900" i="2"/>
  <c r="H897" i="4"/>
  <c r="Z900" i="2"/>
  <c r="I897" i="4"/>
  <c r="AA900" i="2"/>
  <c r="J897" i="4"/>
  <c r="AB900" i="2"/>
  <c r="K897" i="4"/>
  <c r="U901" i="2"/>
  <c r="D898" i="4"/>
  <c r="V901" i="2"/>
  <c r="E898" i="4"/>
  <c r="W901" i="2"/>
  <c r="F898" i="4"/>
  <c r="X901" i="2"/>
  <c r="G898" i="4"/>
  <c r="Y901" i="2"/>
  <c r="H898" i="4"/>
  <c r="Z901" i="2"/>
  <c r="I898" i="4"/>
  <c r="AA901" i="2"/>
  <c r="J898" i="4"/>
  <c r="AB901" i="2"/>
  <c r="K898" i="4"/>
  <c r="U902" i="2"/>
  <c r="D899" i="4"/>
  <c r="V902" i="2"/>
  <c r="E899" i="4"/>
  <c r="W902" i="2"/>
  <c r="F899" i="4"/>
  <c r="X902" i="2"/>
  <c r="G899" i="4"/>
  <c r="Y902" i="2"/>
  <c r="H899" i="4"/>
  <c r="Z902" i="2"/>
  <c r="I899" i="4"/>
  <c r="AA902" i="2"/>
  <c r="J899" i="4"/>
  <c r="AB902" i="2"/>
  <c r="K899" i="4"/>
  <c r="U903" i="2"/>
  <c r="D900" i="4"/>
  <c r="V903" i="2"/>
  <c r="E900" i="4"/>
  <c r="W903" i="2"/>
  <c r="F900" i="4"/>
  <c r="X903" i="2"/>
  <c r="G900" i="4"/>
  <c r="Y903" i="2"/>
  <c r="H900" i="4"/>
  <c r="Z903" i="2"/>
  <c r="I900" i="4"/>
  <c r="AA903" i="2"/>
  <c r="J900" i="4"/>
  <c r="AB903" i="2"/>
  <c r="K900" i="4"/>
  <c r="U904" i="2"/>
  <c r="D901" i="4"/>
  <c r="V904" i="2"/>
  <c r="E901" i="4"/>
  <c r="W904" i="2"/>
  <c r="F901" i="4"/>
  <c r="X904" i="2"/>
  <c r="G901" i="4"/>
  <c r="Y904" i="2"/>
  <c r="H901" i="4"/>
  <c r="Z904" i="2"/>
  <c r="I901" i="4"/>
  <c r="AA904" i="2"/>
  <c r="J901" i="4"/>
  <c r="AB904" i="2"/>
  <c r="K901" i="4"/>
  <c r="U905" i="2"/>
  <c r="D902" i="4"/>
  <c r="V905" i="2"/>
  <c r="E902" i="4"/>
  <c r="W905" i="2"/>
  <c r="F902" i="4"/>
  <c r="X905" i="2"/>
  <c r="G902" i="4"/>
  <c r="Y905" i="2"/>
  <c r="H902" i="4"/>
  <c r="Z905" i="2"/>
  <c r="I902" i="4"/>
  <c r="AA905" i="2"/>
  <c r="J902" i="4"/>
  <c r="AB905" i="2"/>
  <c r="K902" i="4"/>
  <c r="U906" i="2"/>
  <c r="D903" i="4"/>
  <c r="V906" i="2"/>
  <c r="E903" i="4"/>
  <c r="W906" i="2"/>
  <c r="F903" i="4"/>
  <c r="X906" i="2"/>
  <c r="G903" i="4"/>
  <c r="Y906" i="2"/>
  <c r="H903" i="4"/>
  <c r="Z906" i="2"/>
  <c r="I903" i="4"/>
  <c r="AA906" i="2"/>
  <c r="J903" i="4"/>
  <c r="AB906" i="2"/>
  <c r="K903" i="4"/>
  <c r="U907" i="2"/>
  <c r="D904" i="4"/>
  <c r="V907" i="2"/>
  <c r="E904" i="4"/>
  <c r="W907" i="2"/>
  <c r="F904" i="4"/>
  <c r="X907" i="2"/>
  <c r="G904" i="4"/>
  <c r="Y907" i="2"/>
  <c r="H904" i="4"/>
  <c r="Z907" i="2"/>
  <c r="I904" i="4"/>
  <c r="AA907" i="2"/>
  <c r="J904" i="4"/>
  <c r="AB907" i="2"/>
  <c r="K904" i="4"/>
  <c r="U908" i="2"/>
  <c r="D905" i="4"/>
  <c r="V908" i="2"/>
  <c r="E905" i="4"/>
  <c r="W908" i="2"/>
  <c r="F905" i="4"/>
  <c r="X908" i="2"/>
  <c r="G905" i="4"/>
  <c r="Y908" i="2"/>
  <c r="H905" i="4"/>
  <c r="Z908" i="2"/>
  <c r="I905" i="4"/>
  <c r="AA908" i="2"/>
  <c r="J905" i="4"/>
  <c r="AB908" i="2"/>
  <c r="K905" i="4"/>
  <c r="U909" i="2"/>
  <c r="D906" i="4"/>
  <c r="V909" i="2"/>
  <c r="E906" i="4"/>
  <c r="W909" i="2"/>
  <c r="F906" i="4"/>
  <c r="X909" i="2"/>
  <c r="G906" i="4"/>
  <c r="Y909" i="2"/>
  <c r="H906" i="4"/>
  <c r="Z909" i="2"/>
  <c r="I906" i="4"/>
  <c r="AA909" i="2"/>
  <c r="J906" i="4"/>
  <c r="AB909" i="2"/>
  <c r="K906" i="4"/>
  <c r="U910" i="2"/>
  <c r="D907" i="4"/>
  <c r="V910" i="2"/>
  <c r="E907" i="4"/>
  <c r="W910" i="2"/>
  <c r="F907" i="4"/>
  <c r="X910" i="2"/>
  <c r="G907" i="4"/>
  <c r="Y910" i="2"/>
  <c r="H907" i="4"/>
  <c r="Z910" i="2"/>
  <c r="I907" i="4"/>
  <c r="AA910" i="2"/>
  <c r="J907" i="4"/>
  <c r="AB910" i="2"/>
  <c r="K907" i="4"/>
  <c r="U911" i="2"/>
  <c r="D908" i="4"/>
  <c r="V911" i="2"/>
  <c r="E908" i="4"/>
  <c r="W911" i="2"/>
  <c r="F908" i="4"/>
  <c r="X911" i="2"/>
  <c r="G908" i="4"/>
  <c r="Y911" i="2"/>
  <c r="H908" i="4"/>
  <c r="Z911" i="2"/>
  <c r="I908" i="4"/>
  <c r="AA911" i="2"/>
  <c r="J908" i="4"/>
  <c r="AB911" i="2"/>
  <c r="K908" i="4"/>
  <c r="U912" i="2"/>
  <c r="D909" i="4"/>
  <c r="V912" i="2"/>
  <c r="E909" i="4"/>
  <c r="W912" i="2"/>
  <c r="F909" i="4"/>
  <c r="X912" i="2"/>
  <c r="G909" i="4"/>
  <c r="Y912" i="2"/>
  <c r="H909" i="4"/>
  <c r="Z912" i="2"/>
  <c r="I909" i="4"/>
  <c r="AA912" i="2"/>
  <c r="J909" i="4"/>
  <c r="AB912" i="2"/>
  <c r="K909" i="4"/>
  <c r="U913" i="2"/>
  <c r="D910" i="4"/>
  <c r="V913" i="2"/>
  <c r="E910" i="4"/>
  <c r="W913" i="2"/>
  <c r="F910" i="4"/>
  <c r="X913" i="2"/>
  <c r="G910" i="4"/>
  <c r="Y913" i="2"/>
  <c r="H910" i="4"/>
  <c r="Z913" i="2"/>
  <c r="I910" i="4"/>
  <c r="AA913" i="2"/>
  <c r="J910" i="4"/>
  <c r="AB913" i="2"/>
  <c r="K910" i="4"/>
  <c r="U914" i="2"/>
  <c r="D911" i="4"/>
  <c r="V914" i="2"/>
  <c r="E911" i="4"/>
  <c r="W914" i="2"/>
  <c r="F911" i="4"/>
  <c r="X914" i="2"/>
  <c r="G911" i="4"/>
  <c r="Y914" i="2"/>
  <c r="H911" i="4"/>
  <c r="Z914" i="2"/>
  <c r="I911" i="4"/>
  <c r="AA914" i="2"/>
  <c r="J911" i="4"/>
  <c r="AB914" i="2"/>
  <c r="K911" i="4"/>
  <c r="U915" i="2"/>
  <c r="D912" i="4"/>
  <c r="V915" i="2"/>
  <c r="E912" i="4"/>
  <c r="W915" i="2"/>
  <c r="F912" i="4"/>
  <c r="X915" i="2"/>
  <c r="G912" i="4"/>
  <c r="Y915" i="2"/>
  <c r="H912" i="4"/>
  <c r="Z915" i="2"/>
  <c r="I912" i="4"/>
  <c r="AA915" i="2"/>
  <c r="J912" i="4"/>
  <c r="AB915" i="2"/>
  <c r="K912" i="4"/>
  <c r="U916" i="2"/>
  <c r="D913" i="4"/>
  <c r="V916" i="2"/>
  <c r="E913" i="4"/>
  <c r="W916" i="2"/>
  <c r="F913" i="4"/>
  <c r="X916" i="2"/>
  <c r="G913" i="4"/>
  <c r="Y916" i="2"/>
  <c r="H913" i="4"/>
  <c r="Z916" i="2"/>
  <c r="I913" i="4"/>
  <c r="AA916" i="2"/>
  <c r="J913" i="4"/>
  <c r="AB916" i="2"/>
  <c r="K913" i="4"/>
  <c r="U917" i="2"/>
  <c r="D914" i="4"/>
  <c r="V917" i="2"/>
  <c r="E914" i="4"/>
  <c r="W917" i="2"/>
  <c r="F914" i="4"/>
  <c r="X917" i="2"/>
  <c r="G914" i="4"/>
  <c r="Y917" i="2"/>
  <c r="H914" i="4"/>
  <c r="Z917" i="2"/>
  <c r="I914" i="4"/>
  <c r="AA917" i="2"/>
  <c r="J914" i="4"/>
  <c r="AB917" i="2"/>
  <c r="K914" i="4"/>
  <c r="U918" i="2"/>
  <c r="D915" i="4"/>
  <c r="V918" i="2"/>
  <c r="E915" i="4"/>
  <c r="W918" i="2"/>
  <c r="F915" i="4"/>
  <c r="X918" i="2"/>
  <c r="G915" i="4"/>
  <c r="Y918" i="2"/>
  <c r="H915" i="4"/>
  <c r="Z918" i="2"/>
  <c r="I915" i="4"/>
  <c r="AA918" i="2"/>
  <c r="J915" i="4"/>
  <c r="AB918" i="2"/>
  <c r="K915" i="4"/>
  <c r="U919" i="2"/>
  <c r="D916" i="4"/>
  <c r="V919" i="2"/>
  <c r="E916" i="4"/>
  <c r="W919" i="2"/>
  <c r="F916" i="4"/>
  <c r="X919" i="2"/>
  <c r="G916" i="4"/>
  <c r="Y919" i="2"/>
  <c r="H916" i="4"/>
  <c r="Z919" i="2"/>
  <c r="I916" i="4"/>
  <c r="AA919" i="2"/>
  <c r="J916" i="4"/>
  <c r="AB919" i="2"/>
  <c r="K916" i="4"/>
  <c r="U920" i="2"/>
  <c r="D917" i="4"/>
  <c r="V920" i="2"/>
  <c r="E917" i="4"/>
  <c r="W920" i="2"/>
  <c r="F917" i="4"/>
  <c r="X920" i="2"/>
  <c r="G917" i="4"/>
  <c r="Y920" i="2"/>
  <c r="H917" i="4"/>
  <c r="Z920" i="2"/>
  <c r="I917" i="4"/>
  <c r="AA920" i="2"/>
  <c r="J917" i="4"/>
  <c r="AB920" i="2"/>
  <c r="K917" i="4"/>
  <c r="U921" i="2"/>
  <c r="D918" i="4"/>
  <c r="V921" i="2"/>
  <c r="E918" i="4"/>
  <c r="W921" i="2"/>
  <c r="F918" i="4"/>
  <c r="X921" i="2"/>
  <c r="G918" i="4"/>
  <c r="Y921" i="2"/>
  <c r="H918" i="4"/>
  <c r="Z921" i="2"/>
  <c r="I918" i="4"/>
  <c r="AA921" i="2"/>
  <c r="J918" i="4"/>
  <c r="AB921" i="2"/>
  <c r="K918" i="4"/>
  <c r="U922" i="2"/>
  <c r="D919" i="4"/>
  <c r="V922" i="2"/>
  <c r="E919" i="4"/>
  <c r="W922" i="2"/>
  <c r="F919" i="4"/>
  <c r="X922" i="2"/>
  <c r="G919" i="4"/>
  <c r="Y922" i="2"/>
  <c r="H919" i="4"/>
  <c r="Z922" i="2"/>
  <c r="I919" i="4"/>
  <c r="AA922" i="2"/>
  <c r="J919" i="4"/>
  <c r="AB922" i="2"/>
  <c r="K919" i="4"/>
  <c r="U923" i="2"/>
  <c r="D920" i="4"/>
  <c r="V923" i="2"/>
  <c r="E920" i="4"/>
  <c r="W923" i="2"/>
  <c r="F920" i="4"/>
  <c r="X923" i="2"/>
  <c r="G920" i="4"/>
  <c r="Y923" i="2"/>
  <c r="H920" i="4"/>
  <c r="Z923" i="2"/>
  <c r="I920" i="4"/>
  <c r="AA923" i="2"/>
  <c r="J920" i="4"/>
  <c r="AB923" i="2"/>
  <c r="K920" i="4"/>
  <c r="U924" i="2"/>
  <c r="D921" i="4"/>
  <c r="V924" i="2"/>
  <c r="E921" i="4"/>
  <c r="W924" i="2"/>
  <c r="F921" i="4"/>
  <c r="X924" i="2"/>
  <c r="G921" i="4"/>
  <c r="Y924" i="2"/>
  <c r="H921" i="4"/>
  <c r="Z924" i="2"/>
  <c r="I921" i="4"/>
  <c r="AA924" i="2"/>
  <c r="J921" i="4"/>
  <c r="AB924" i="2"/>
  <c r="K921" i="4"/>
  <c r="U925" i="2"/>
  <c r="D922" i="4"/>
  <c r="V925" i="2"/>
  <c r="E922" i="4"/>
  <c r="W925" i="2"/>
  <c r="F922" i="4"/>
  <c r="X925" i="2"/>
  <c r="G922" i="4"/>
  <c r="Y925" i="2"/>
  <c r="H922" i="4"/>
  <c r="Z925" i="2"/>
  <c r="I922" i="4"/>
  <c r="AA925" i="2"/>
  <c r="J922" i="4"/>
  <c r="AB925" i="2"/>
  <c r="K922" i="4"/>
  <c r="U926" i="2"/>
  <c r="D923" i="4"/>
  <c r="V926" i="2"/>
  <c r="E923" i="4"/>
  <c r="W926" i="2"/>
  <c r="F923" i="4"/>
  <c r="X926" i="2"/>
  <c r="G923" i="4"/>
  <c r="Y926" i="2"/>
  <c r="H923" i="4"/>
  <c r="Z926" i="2"/>
  <c r="I923" i="4"/>
  <c r="AA926" i="2"/>
  <c r="J923" i="4"/>
  <c r="AB926" i="2"/>
  <c r="K923" i="4"/>
  <c r="U927" i="2"/>
  <c r="D924" i="4"/>
  <c r="V927" i="2"/>
  <c r="E924" i="4"/>
  <c r="W927" i="2"/>
  <c r="F924" i="4"/>
  <c r="X927" i="2"/>
  <c r="G924" i="4"/>
  <c r="Y927" i="2"/>
  <c r="H924" i="4"/>
  <c r="Z927" i="2"/>
  <c r="I924" i="4"/>
  <c r="AA927" i="2"/>
  <c r="J924" i="4"/>
  <c r="AB927" i="2"/>
  <c r="K924" i="4"/>
  <c r="U928" i="2"/>
  <c r="D925" i="4"/>
  <c r="V928" i="2"/>
  <c r="E925" i="4"/>
  <c r="W928" i="2"/>
  <c r="F925" i="4"/>
  <c r="X928" i="2"/>
  <c r="G925" i="4"/>
  <c r="Y928" i="2"/>
  <c r="H925" i="4"/>
  <c r="Z928" i="2"/>
  <c r="I925" i="4"/>
  <c r="AA928" i="2"/>
  <c r="J925" i="4"/>
  <c r="AB928" i="2"/>
  <c r="K925" i="4"/>
  <c r="U929" i="2"/>
  <c r="D926" i="4"/>
  <c r="V929" i="2"/>
  <c r="E926" i="4"/>
  <c r="W929" i="2"/>
  <c r="F926" i="4"/>
  <c r="X929" i="2"/>
  <c r="G926" i="4"/>
  <c r="Y929" i="2"/>
  <c r="H926" i="4"/>
  <c r="Z929" i="2"/>
  <c r="I926" i="4"/>
  <c r="AA929" i="2"/>
  <c r="J926" i="4"/>
  <c r="AB929" i="2"/>
  <c r="K926" i="4"/>
  <c r="U930" i="2"/>
  <c r="D927" i="4"/>
  <c r="V930" i="2"/>
  <c r="E927" i="4"/>
  <c r="W930" i="2"/>
  <c r="F927" i="4"/>
  <c r="X930" i="2"/>
  <c r="G927" i="4"/>
  <c r="Y930" i="2"/>
  <c r="H927" i="4"/>
  <c r="Z930" i="2"/>
  <c r="I927" i="4"/>
  <c r="AA930" i="2"/>
  <c r="J927" i="4"/>
  <c r="AB930" i="2"/>
  <c r="K927" i="4"/>
  <c r="U931" i="2"/>
  <c r="D928" i="4"/>
  <c r="V931" i="2"/>
  <c r="E928" i="4"/>
  <c r="W931" i="2"/>
  <c r="F928" i="4"/>
  <c r="X931" i="2"/>
  <c r="G928" i="4"/>
  <c r="Y931" i="2"/>
  <c r="H928" i="4"/>
  <c r="Z931" i="2"/>
  <c r="I928" i="4"/>
  <c r="AA931" i="2"/>
  <c r="J928" i="4"/>
  <c r="AB931" i="2"/>
  <c r="K928" i="4"/>
  <c r="U932" i="2"/>
  <c r="D929" i="4"/>
  <c r="V932" i="2"/>
  <c r="E929" i="4"/>
  <c r="W932" i="2"/>
  <c r="F929" i="4"/>
  <c r="X932" i="2"/>
  <c r="G929" i="4"/>
  <c r="Y932" i="2"/>
  <c r="H929" i="4"/>
  <c r="Z932" i="2"/>
  <c r="I929" i="4"/>
  <c r="AA932" i="2"/>
  <c r="J929" i="4"/>
  <c r="AB932" i="2"/>
  <c r="K929" i="4"/>
  <c r="U933" i="2"/>
  <c r="D930" i="4"/>
  <c r="V933" i="2"/>
  <c r="E930" i="4"/>
  <c r="W933" i="2"/>
  <c r="F930" i="4"/>
  <c r="X933" i="2"/>
  <c r="G930" i="4"/>
  <c r="Y933" i="2"/>
  <c r="H930" i="4"/>
  <c r="Z933" i="2"/>
  <c r="I930" i="4"/>
  <c r="AA933" i="2"/>
  <c r="J930" i="4"/>
  <c r="AB933" i="2"/>
  <c r="K930" i="4"/>
  <c r="U934" i="2"/>
  <c r="D931" i="4"/>
  <c r="V934" i="2"/>
  <c r="E931" i="4"/>
  <c r="W934" i="2"/>
  <c r="F931" i="4"/>
  <c r="X934" i="2"/>
  <c r="G931" i="4"/>
  <c r="Y934" i="2"/>
  <c r="H931" i="4"/>
  <c r="Z934" i="2"/>
  <c r="I931" i="4"/>
  <c r="AA934" i="2"/>
  <c r="J931" i="4"/>
  <c r="AB934" i="2"/>
  <c r="K931" i="4"/>
  <c r="U935" i="2"/>
  <c r="D932" i="4"/>
  <c r="V935" i="2"/>
  <c r="E932" i="4"/>
  <c r="W935" i="2"/>
  <c r="F932" i="4"/>
  <c r="X935" i="2"/>
  <c r="G932" i="4"/>
  <c r="Y935" i="2"/>
  <c r="H932" i="4"/>
  <c r="Z935" i="2"/>
  <c r="I932" i="4"/>
  <c r="AA935" i="2"/>
  <c r="J932" i="4"/>
  <c r="AB935" i="2"/>
  <c r="K932" i="4"/>
  <c r="U936" i="2"/>
  <c r="D933" i="4"/>
  <c r="V936" i="2"/>
  <c r="E933" i="4"/>
  <c r="W936" i="2"/>
  <c r="F933" i="4"/>
  <c r="X936" i="2"/>
  <c r="G933" i="4"/>
  <c r="Y936" i="2"/>
  <c r="H933" i="4"/>
  <c r="Z936" i="2"/>
  <c r="I933" i="4"/>
  <c r="AA936" i="2"/>
  <c r="J933" i="4"/>
  <c r="AB936" i="2"/>
  <c r="K933" i="4"/>
  <c r="U937" i="2"/>
  <c r="D934" i="4"/>
  <c r="V937" i="2"/>
  <c r="E934" i="4"/>
  <c r="W937" i="2"/>
  <c r="F934" i="4"/>
  <c r="X937" i="2"/>
  <c r="G934" i="4"/>
  <c r="Y937" i="2"/>
  <c r="H934" i="4"/>
  <c r="Z937" i="2"/>
  <c r="I934" i="4"/>
  <c r="AA937" i="2"/>
  <c r="J934" i="4"/>
  <c r="AB937" i="2"/>
  <c r="K934" i="4"/>
  <c r="U938" i="2"/>
  <c r="D935" i="4"/>
  <c r="V938" i="2"/>
  <c r="E935" i="4"/>
  <c r="W938" i="2"/>
  <c r="F935" i="4"/>
  <c r="X938" i="2"/>
  <c r="G935" i="4"/>
  <c r="Y938" i="2"/>
  <c r="H935" i="4"/>
  <c r="Z938" i="2"/>
  <c r="I935" i="4"/>
  <c r="AA938" i="2"/>
  <c r="J935" i="4"/>
  <c r="AB938" i="2"/>
  <c r="K935" i="4"/>
  <c r="U939" i="2"/>
  <c r="D936" i="4"/>
  <c r="V939" i="2"/>
  <c r="E936" i="4"/>
  <c r="W939" i="2"/>
  <c r="F936" i="4"/>
  <c r="X939" i="2"/>
  <c r="G936" i="4"/>
  <c r="Y939" i="2"/>
  <c r="H936" i="4"/>
  <c r="Z939" i="2"/>
  <c r="I936" i="4"/>
  <c r="AA939" i="2"/>
  <c r="J936" i="4"/>
  <c r="AB939" i="2"/>
  <c r="K936" i="4"/>
  <c r="U940" i="2"/>
  <c r="D937" i="4"/>
  <c r="V940" i="2"/>
  <c r="E937" i="4"/>
  <c r="W940" i="2"/>
  <c r="F937" i="4"/>
  <c r="X940" i="2"/>
  <c r="G937" i="4"/>
  <c r="Y940" i="2"/>
  <c r="H937" i="4"/>
  <c r="Z940" i="2"/>
  <c r="I937" i="4"/>
  <c r="AA940" i="2"/>
  <c r="J937" i="4"/>
  <c r="AB940" i="2"/>
  <c r="K937" i="4"/>
  <c r="U941" i="2"/>
  <c r="D938" i="4"/>
  <c r="V941" i="2"/>
  <c r="E938" i="4"/>
  <c r="W941" i="2"/>
  <c r="F938" i="4"/>
  <c r="X941" i="2"/>
  <c r="G938" i="4"/>
  <c r="Y941" i="2"/>
  <c r="H938" i="4"/>
  <c r="Z941" i="2"/>
  <c r="I938" i="4"/>
  <c r="AA941" i="2"/>
  <c r="J938" i="4"/>
  <c r="AB941" i="2"/>
  <c r="K938" i="4"/>
  <c r="U942" i="2"/>
  <c r="D939" i="4"/>
  <c r="V942" i="2"/>
  <c r="E939" i="4"/>
  <c r="W942" i="2"/>
  <c r="F939" i="4"/>
  <c r="X942" i="2"/>
  <c r="G939" i="4"/>
  <c r="Y942" i="2"/>
  <c r="H939" i="4"/>
  <c r="Z942" i="2"/>
  <c r="I939" i="4"/>
  <c r="AA942" i="2"/>
  <c r="J939" i="4"/>
  <c r="AB942" i="2"/>
  <c r="K939" i="4"/>
  <c r="U943" i="2"/>
  <c r="D940" i="4"/>
  <c r="V943" i="2"/>
  <c r="E940" i="4"/>
  <c r="W943" i="2"/>
  <c r="F940" i="4"/>
  <c r="X943" i="2"/>
  <c r="G940" i="4"/>
  <c r="Y943" i="2"/>
  <c r="H940" i="4"/>
  <c r="Z943" i="2"/>
  <c r="I940" i="4"/>
  <c r="AA943" i="2"/>
  <c r="J940" i="4"/>
  <c r="AB943" i="2"/>
  <c r="K940" i="4"/>
  <c r="U944" i="2"/>
  <c r="D941" i="4"/>
  <c r="V944" i="2"/>
  <c r="E941" i="4"/>
  <c r="W944" i="2"/>
  <c r="F941" i="4"/>
  <c r="X944" i="2"/>
  <c r="G941" i="4"/>
  <c r="Y944" i="2"/>
  <c r="H941" i="4"/>
  <c r="Z944" i="2"/>
  <c r="I941" i="4"/>
  <c r="AA944" i="2"/>
  <c r="J941" i="4"/>
  <c r="AB944" i="2"/>
  <c r="K941" i="4"/>
  <c r="U945" i="2"/>
  <c r="D942" i="4"/>
  <c r="V945" i="2"/>
  <c r="E942" i="4"/>
  <c r="W945" i="2"/>
  <c r="F942" i="4"/>
  <c r="X945" i="2"/>
  <c r="G942" i="4"/>
  <c r="Y945" i="2"/>
  <c r="H942" i="4"/>
  <c r="Z945" i="2"/>
  <c r="I942" i="4"/>
  <c r="AA945" i="2"/>
  <c r="J942" i="4"/>
  <c r="AB945" i="2"/>
  <c r="K942" i="4"/>
  <c r="U946" i="2"/>
  <c r="D943" i="4"/>
  <c r="V946" i="2"/>
  <c r="E943" i="4"/>
  <c r="W946" i="2"/>
  <c r="F943" i="4"/>
  <c r="X946" i="2"/>
  <c r="G943" i="4"/>
  <c r="Y946" i="2"/>
  <c r="H943" i="4"/>
  <c r="Z946" i="2"/>
  <c r="I943" i="4"/>
  <c r="AA946" i="2"/>
  <c r="J943" i="4"/>
  <c r="AB946" i="2"/>
  <c r="K943" i="4"/>
  <c r="U947" i="2"/>
  <c r="D944" i="4"/>
  <c r="V947" i="2"/>
  <c r="E944" i="4"/>
  <c r="W947" i="2"/>
  <c r="F944" i="4"/>
  <c r="X947" i="2"/>
  <c r="G944" i="4"/>
  <c r="Y947" i="2"/>
  <c r="H944" i="4"/>
  <c r="Z947" i="2"/>
  <c r="I944" i="4"/>
  <c r="AA947" i="2"/>
  <c r="J944" i="4"/>
  <c r="AB947" i="2"/>
  <c r="K944" i="4"/>
  <c r="U948" i="2"/>
  <c r="D945" i="4"/>
  <c r="V948" i="2"/>
  <c r="E945" i="4"/>
  <c r="W948" i="2"/>
  <c r="F945" i="4"/>
  <c r="X948" i="2"/>
  <c r="G945" i="4"/>
  <c r="Y948" i="2"/>
  <c r="H945" i="4"/>
  <c r="Z948" i="2"/>
  <c r="I945" i="4"/>
  <c r="AA948" i="2"/>
  <c r="J945" i="4"/>
  <c r="AB948" i="2"/>
  <c r="K945" i="4"/>
  <c r="U949" i="2"/>
  <c r="D946" i="4"/>
  <c r="V949" i="2"/>
  <c r="E946" i="4"/>
  <c r="W949" i="2"/>
  <c r="F946" i="4"/>
  <c r="X949" i="2"/>
  <c r="G946" i="4"/>
  <c r="Y949" i="2"/>
  <c r="H946" i="4"/>
  <c r="Z949" i="2"/>
  <c r="I946" i="4"/>
  <c r="AA949" i="2"/>
  <c r="J946" i="4"/>
  <c r="AB949" i="2"/>
  <c r="K946" i="4"/>
  <c r="U950" i="2"/>
  <c r="D947" i="4"/>
  <c r="V950" i="2"/>
  <c r="E947" i="4"/>
  <c r="W950" i="2"/>
  <c r="F947" i="4"/>
  <c r="X950" i="2"/>
  <c r="G947" i="4"/>
  <c r="Y950" i="2"/>
  <c r="H947" i="4"/>
  <c r="Z950" i="2"/>
  <c r="I947" i="4"/>
  <c r="AA950" i="2"/>
  <c r="J947" i="4"/>
  <c r="AB950" i="2"/>
  <c r="K947" i="4"/>
  <c r="U951" i="2"/>
  <c r="D948" i="4"/>
  <c r="V951" i="2"/>
  <c r="E948" i="4"/>
  <c r="W951" i="2"/>
  <c r="F948" i="4"/>
  <c r="X951" i="2"/>
  <c r="G948" i="4"/>
  <c r="Y951" i="2"/>
  <c r="H948" i="4"/>
  <c r="Z951" i="2"/>
  <c r="I948" i="4"/>
  <c r="AA951" i="2"/>
  <c r="J948" i="4"/>
  <c r="AB951" i="2"/>
  <c r="K948" i="4"/>
  <c r="U952" i="2"/>
  <c r="D949" i="4"/>
  <c r="V952" i="2"/>
  <c r="E949" i="4"/>
  <c r="W952" i="2"/>
  <c r="F949" i="4"/>
  <c r="X952" i="2"/>
  <c r="G949" i="4"/>
  <c r="Y952" i="2"/>
  <c r="H949" i="4"/>
  <c r="Z952" i="2"/>
  <c r="I949" i="4"/>
  <c r="AA952" i="2"/>
  <c r="J949" i="4"/>
  <c r="AB952" i="2"/>
  <c r="K949" i="4"/>
  <c r="U953" i="2"/>
  <c r="D950" i="4"/>
  <c r="V953" i="2"/>
  <c r="E950" i="4"/>
  <c r="W953" i="2"/>
  <c r="F950" i="4"/>
  <c r="X953" i="2"/>
  <c r="G950" i="4"/>
  <c r="Y953" i="2"/>
  <c r="H950" i="4"/>
  <c r="Z953" i="2"/>
  <c r="I950" i="4"/>
  <c r="AA953" i="2"/>
  <c r="J950" i="4"/>
  <c r="AB953" i="2"/>
  <c r="K950" i="4"/>
  <c r="U954" i="2"/>
  <c r="D951" i="4"/>
  <c r="V954" i="2"/>
  <c r="E951" i="4"/>
  <c r="W954" i="2"/>
  <c r="F951" i="4"/>
  <c r="X954" i="2"/>
  <c r="G951" i="4"/>
  <c r="Y954" i="2"/>
  <c r="H951" i="4"/>
  <c r="Z954" i="2"/>
  <c r="I951" i="4"/>
  <c r="AA954" i="2"/>
  <c r="J951" i="4"/>
  <c r="AB954" i="2"/>
  <c r="K951" i="4"/>
  <c r="U955" i="2"/>
  <c r="D952" i="4"/>
  <c r="V955" i="2"/>
  <c r="E952" i="4"/>
  <c r="W955" i="2"/>
  <c r="F952" i="4"/>
  <c r="X955" i="2"/>
  <c r="G952" i="4"/>
  <c r="Y955" i="2"/>
  <c r="H952" i="4"/>
  <c r="Z955" i="2"/>
  <c r="I952" i="4"/>
  <c r="AA955" i="2"/>
  <c r="J952" i="4"/>
  <c r="AB955" i="2"/>
  <c r="K952" i="4"/>
  <c r="U956" i="2"/>
  <c r="D953" i="4"/>
  <c r="V956" i="2"/>
  <c r="E953" i="4"/>
  <c r="W956" i="2"/>
  <c r="F953" i="4"/>
  <c r="X956" i="2"/>
  <c r="G953" i="4"/>
  <c r="Y956" i="2"/>
  <c r="H953" i="4"/>
  <c r="Z956" i="2"/>
  <c r="I953" i="4"/>
  <c r="AA956" i="2"/>
  <c r="J953" i="4"/>
  <c r="AB956" i="2"/>
  <c r="K953" i="4"/>
  <c r="U957" i="2"/>
  <c r="D954" i="4"/>
  <c r="V957" i="2"/>
  <c r="E954" i="4"/>
  <c r="W957" i="2"/>
  <c r="F954" i="4"/>
  <c r="X957" i="2"/>
  <c r="G954" i="4"/>
  <c r="Y957" i="2"/>
  <c r="H954" i="4"/>
  <c r="Z957" i="2"/>
  <c r="I954" i="4"/>
  <c r="AA957" i="2"/>
  <c r="J954" i="4"/>
  <c r="AB957" i="2"/>
  <c r="K954" i="4"/>
  <c r="U958" i="2"/>
  <c r="D955" i="4"/>
  <c r="V958" i="2"/>
  <c r="E955" i="4"/>
  <c r="W958" i="2"/>
  <c r="F955" i="4"/>
  <c r="X958" i="2"/>
  <c r="G955" i="4"/>
  <c r="Y958" i="2"/>
  <c r="H955" i="4"/>
  <c r="Z958" i="2"/>
  <c r="I955" i="4"/>
  <c r="AA958" i="2"/>
  <c r="J955" i="4"/>
  <c r="AB958" i="2"/>
  <c r="K955" i="4"/>
  <c r="U959" i="2"/>
  <c r="D956" i="4"/>
  <c r="V959" i="2"/>
  <c r="E956" i="4"/>
  <c r="W959" i="2"/>
  <c r="F956" i="4"/>
  <c r="X959" i="2"/>
  <c r="G956" i="4"/>
  <c r="Y959" i="2"/>
  <c r="H956" i="4"/>
  <c r="Z959" i="2"/>
  <c r="I956" i="4"/>
  <c r="AA959" i="2"/>
  <c r="J956" i="4"/>
  <c r="AB959" i="2"/>
  <c r="K956" i="4"/>
  <c r="U960" i="2"/>
  <c r="D957" i="4"/>
  <c r="V960" i="2"/>
  <c r="E957" i="4"/>
  <c r="W960" i="2"/>
  <c r="F957" i="4"/>
  <c r="X960" i="2"/>
  <c r="G957" i="4"/>
  <c r="Y960" i="2"/>
  <c r="H957" i="4"/>
  <c r="Z960" i="2"/>
  <c r="I957" i="4"/>
  <c r="AA960" i="2"/>
  <c r="J957" i="4"/>
  <c r="AB960" i="2"/>
  <c r="K957" i="4"/>
  <c r="U961" i="2"/>
  <c r="D958" i="4"/>
  <c r="V961" i="2"/>
  <c r="E958" i="4"/>
  <c r="W961" i="2"/>
  <c r="F958" i="4"/>
  <c r="X961" i="2"/>
  <c r="G958" i="4"/>
  <c r="Y961" i="2"/>
  <c r="H958" i="4"/>
  <c r="Z961" i="2"/>
  <c r="I958" i="4"/>
  <c r="AA961" i="2"/>
  <c r="J958" i="4"/>
  <c r="AB961" i="2"/>
  <c r="K958" i="4"/>
  <c r="U962" i="2"/>
  <c r="D959" i="4"/>
  <c r="V962" i="2"/>
  <c r="E959" i="4"/>
  <c r="W962" i="2"/>
  <c r="F959" i="4"/>
  <c r="X962" i="2"/>
  <c r="G959" i="4"/>
  <c r="Y962" i="2"/>
  <c r="H959" i="4"/>
  <c r="Z962" i="2"/>
  <c r="I959" i="4"/>
  <c r="AA962" i="2"/>
  <c r="J959" i="4"/>
  <c r="AB962" i="2"/>
  <c r="K959" i="4"/>
  <c r="U963" i="2"/>
  <c r="D960" i="4"/>
  <c r="V963" i="2"/>
  <c r="E960" i="4"/>
  <c r="W963" i="2"/>
  <c r="F960" i="4"/>
  <c r="X963" i="2"/>
  <c r="G960" i="4"/>
  <c r="Y963" i="2"/>
  <c r="H960" i="4"/>
  <c r="Z963" i="2"/>
  <c r="I960" i="4"/>
  <c r="AA963" i="2"/>
  <c r="J960" i="4"/>
  <c r="AB963" i="2"/>
  <c r="K960" i="4"/>
  <c r="U964" i="2"/>
  <c r="D961" i="4"/>
  <c r="V964" i="2"/>
  <c r="E961" i="4"/>
  <c r="W964" i="2"/>
  <c r="F961" i="4"/>
  <c r="X964" i="2"/>
  <c r="G961" i="4"/>
  <c r="Y964" i="2"/>
  <c r="H961" i="4"/>
  <c r="Z964" i="2"/>
  <c r="I961" i="4"/>
  <c r="AA964" i="2"/>
  <c r="J961" i="4"/>
  <c r="AB964" i="2"/>
  <c r="K961" i="4"/>
  <c r="U965" i="2"/>
  <c r="D962" i="4"/>
  <c r="V965" i="2"/>
  <c r="E962" i="4"/>
  <c r="W965" i="2"/>
  <c r="F962" i="4"/>
  <c r="X965" i="2"/>
  <c r="G962" i="4"/>
  <c r="Y965" i="2"/>
  <c r="H962" i="4"/>
  <c r="Z965" i="2"/>
  <c r="I962" i="4"/>
  <c r="AA965" i="2"/>
  <c r="J962" i="4"/>
  <c r="AB965" i="2"/>
  <c r="K962" i="4"/>
  <c r="U966" i="2"/>
  <c r="D963" i="4"/>
  <c r="V966" i="2"/>
  <c r="E963" i="4"/>
  <c r="W966" i="2"/>
  <c r="F963" i="4"/>
  <c r="X966" i="2"/>
  <c r="G963" i="4"/>
  <c r="Y966" i="2"/>
  <c r="H963" i="4"/>
  <c r="Z966" i="2"/>
  <c r="I963" i="4"/>
  <c r="AA966" i="2"/>
  <c r="J963" i="4"/>
  <c r="AB966" i="2"/>
  <c r="K963" i="4"/>
  <c r="U967" i="2"/>
  <c r="D964" i="4"/>
  <c r="V967" i="2"/>
  <c r="E964" i="4"/>
  <c r="W967" i="2"/>
  <c r="F964" i="4"/>
  <c r="X967" i="2"/>
  <c r="G964" i="4"/>
  <c r="Y967" i="2"/>
  <c r="H964" i="4"/>
  <c r="Z967" i="2"/>
  <c r="I964" i="4"/>
  <c r="AA967" i="2"/>
  <c r="J964" i="4"/>
  <c r="AB967" i="2"/>
  <c r="K964" i="4"/>
  <c r="U968" i="2"/>
  <c r="D965" i="4"/>
  <c r="V968" i="2"/>
  <c r="E965" i="4"/>
  <c r="W968" i="2"/>
  <c r="F965" i="4"/>
  <c r="X968" i="2"/>
  <c r="G965" i="4"/>
  <c r="Y968" i="2"/>
  <c r="H965" i="4"/>
  <c r="Z968" i="2"/>
  <c r="I965" i="4"/>
  <c r="AA968" i="2"/>
  <c r="J965" i="4"/>
  <c r="AB968" i="2"/>
  <c r="K965" i="4"/>
  <c r="U969" i="2"/>
  <c r="D966" i="4"/>
  <c r="V969" i="2"/>
  <c r="E966" i="4"/>
  <c r="W969" i="2"/>
  <c r="F966" i="4"/>
  <c r="X969" i="2"/>
  <c r="G966" i="4"/>
  <c r="Y969" i="2"/>
  <c r="H966" i="4"/>
  <c r="Z969" i="2"/>
  <c r="I966" i="4"/>
  <c r="AA969" i="2"/>
  <c r="J966" i="4"/>
  <c r="AB969" i="2"/>
  <c r="K966" i="4"/>
  <c r="U970" i="2"/>
  <c r="D967" i="4"/>
  <c r="V970" i="2"/>
  <c r="E967" i="4"/>
  <c r="W970" i="2"/>
  <c r="F967" i="4"/>
  <c r="X970" i="2"/>
  <c r="G967" i="4"/>
  <c r="Y970" i="2"/>
  <c r="H967" i="4"/>
  <c r="Z970" i="2"/>
  <c r="I967" i="4"/>
  <c r="AA970" i="2"/>
  <c r="J967" i="4"/>
  <c r="AB970" i="2"/>
  <c r="K967" i="4"/>
  <c r="U971" i="2"/>
  <c r="D968" i="4"/>
  <c r="V971" i="2"/>
  <c r="E968" i="4"/>
  <c r="W971" i="2"/>
  <c r="F968" i="4"/>
  <c r="X971" i="2"/>
  <c r="G968" i="4"/>
  <c r="Y971" i="2"/>
  <c r="H968" i="4"/>
  <c r="Z971" i="2"/>
  <c r="I968" i="4"/>
  <c r="AA971" i="2"/>
  <c r="J968" i="4"/>
  <c r="AB971" i="2"/>
  <c r="K968" i="4"/>
  <c r="U972" i="2"/>
  <c r="D969" i="4"/>
  <c r="V972" i="2"/>
  <c r="E969" i="4"/>
  <c r="W972" i="2"/>
  <c r="F969" i="4"/>
  <c r="X972" i="2"/>
  <c r="G969" i="4"/>
  <c r="Y972" i="2"/>
  <c r="H969" i="4"/>
  <c r="Z972" i="2"/>
  <c r="I969" i="4"/>
  <c r="AA972" i="2"/>
  <c r="J969" i="4"/>
  <c r="AB972" i="2"/>
  <c r="K969" i="4"/>
  <c r="U973" i="2"/>
  <c r="D970" i="4"/>
  <c r="V973" i="2"/>
  <c r="E970" i="4"/>
  <c r="W973" i="2"/>
  <c r="F970" i="4"/>
  <c r="X973" i="2"/>
  <c r="G970" i="4"/>
  <c r="Y973" i="2"/>
  <c r="H970" i="4"/>
  <c r="Z973" i="2"/>
  <c r="I970" i="4"/>
  <c r="AA973" i="2"/>
  <c r="J970" i="4"/>
  <c r="AB973" i="2"/>
  <c r="K970" i="4"/>
  <c r="U974" i="2"/>
  <c r="D971" i="4"/>
  <c r="V974" i="2"/>
  <c r="E971" i="4"/>
  <c r="W974" i="2"/>
  <c r="F971" i="4"/>
  <c r="X974" i="2"/>
  <c r="G971" i="4"/>
  <c r="Y974" i="2"/>
  <c r="H971" i="4"/>
  <c r="Z974" i="2"/>
  <c r="I971" i="4"/>
  <c r="AA974" i="2"/>
  <c r="J971" i="4"/>
  <c r="AB974" i="2"/>
  <c r="K971" i="4"/>
  <c r="U975" i="2"/>
  <c r="D972" i="4"/>
  <c r="V975" i="2"/>
  <c r="E972" i="4"/>
  <c r="W975" i="2"/>
  <c r="F972" i="4"/>
  <c r="X975" i="2"/>
  <c r="G972" i="4"/>
  <c r="Y975" i="2"/>
  <c r="H972" i="4"/>
  <c r="Z975" i="2"/>
  <c r="I972" i="4"/>
  <c r="AA975" i="2"/>
  <c r="J972" i="4"/>
  <c r="AB975" i="2"/>
  <c r="K972" i="4"/>
  <c r="U976" i="2"/>
  <c r="D973" i="4"/>
  <c r="V976" i="2"/>
  <c r="E973" i="4"/>
  <c r="W976" i="2"/>
  <c r="F973" i="4"/>
  <c r="X976" i="2"/>
  <c r="G973" i="4"/>
  <c r="Y976" i="2"/>
  <c r="H973" i="4"/>
  <c r="Z976" i="2"/>
  <c r="I973" i="4"/>
  <c r="AA976" i="2"/>
  <c r="J973" i="4"/>
  <c r="AB976" i="2"/>
  <c r="K973" i="4"/>
  <c r="U977" i="2"/>
  <c r="D974" i="4"/>
  <c r="V977" i="2"/>
  <c r="E974" i="4"/>
  <c r="W977" i="2"/>
  <c r="F974" i="4"/>
  <c r="X977" i="2"/>
  <c r="G974" i="4"/>
  <c r="Y977" i="2"/>
  <c r="H974" i="4"/>
  <c r="Z977" i="2"/>
  <c r="I974" i="4"/>
  <c r="AA977" i="2"/>
  <c r="J974" i="4"/>
  <c r="AB977" i="2"/>
  <c r="K974" i="4"/>
  <c r="U978" i="2"/>
  <c r="D975" i="4"/>
  <c r="V978" i="2"/>
  <c r="E975" i="4"/>
  <c r="W978" i="2"/>
  <c r="F975" i="4"/>
  <c r="X978" i="2"/>
  <c r="G975" i="4"/>
  <c r="Y978" i="2"/>
  <c r="H975" i="4"/>
  <c r="Z978" i="2"/>
  <c r="I975" i="4"/>
  <c r="AA978" i="2"/>
  <c r="J975" i="4"/>
  <c r="AB978" i="2"/>
  <c r="K975" i="4"/>
  <c r="U979" i="2"/>
  <c r="D976" i="4"/>
  <c r="V979" i="2"/>
  <c r="E976" i="4"/>
  <c r="W979" i="2"/>
  <c r="F976" i="4"/>
  <c r="X979" i="2"/>
  <c r="G976" i="4"/>
  <c r="Y979" i="2"/>
  <c r="H976" i="4"/>
  <c r="Z979" i="2"/>
  <c r="I976" i="4"/>
  <c r="AA979" i="2"/>
  <c r="J976" i="4"/>
  <c r="AB979" i="2"/>
  <c r="K976" i="4"/>
  <c r="U980" i="2"/>
  <c r="D977" i="4"/>
  <c r="V980" i="2"/>
  <c r="E977" i="4"/>
  <c r="W980" i="2"/>
  <c r="F977" i="4"/>
  <c r="X980" i="2"/>
  <c r="G977" i="4"/>
  <c r="Y980" i="2"/>
  <c r="H977" i="4"/>
  <c r="Z980" i="2"/>
  <c r="I977" i="4"/>
  <c r="AA980" i="2"/>
  <c r="J977" i="4"/>
  <c r="AB980" i="2"/>
  <c r="K977" i="4"/>
  <c r="U981" i="2"/>
  <c r="D978" i="4"/>
  <c r="V981" i="2"/>
  <c r="E978" i="4"/>
  <c r="W981" i="2"/>
  <c r="F978" i="4"/>
  <c r="X981" i="2"/>
  <c r="G978" i="4"/>
  <c r="Y981" i="2"/>
  <c r="H978" i="4"/>
  <c r="Z981" i="2"/>
  <c r="I978" i="4"/>
  <c r="AA981" i="2"/>
  <c r="J978" i="4"/>
  <c r="AB981" i="2"/>
  <c r="K978" i="4"/>
  <c r="U982" i="2"/>
  <c r="D979" i="4"/>
  <c r="V982" i="2"/>
  <c r="E979" i="4"/>
  <c r="W982" i="2"/>
  <c r="F979" i="4"/>
  <c r="X982" i="2"/>
  <c r="G979" i="4"/>
  <c r="Y982" i="2"/>
  <c r="H979" i="4"/>
  <c r="Z982" i="2"/>
  <c r="I979" i="4"/>
  <c r="AA982" i="2"/>
  <c r="J979" i="4"/>
  <c r="AB982" i="2"/>
  <c r="K979" i="4"/>
  <c r="U983" i="2"/>
  <c r="D980" i="4"/>
  <c r="V983" i="2"/>
  <c r="E980" i="4"/>
  <c r="W983" i="2"/>
  <c r="F980" i="4"/>
  <c r="X983" i="2"/>
  <c r="G980" i="4"/>
  <c r="Y983" i="2"/>
  <c r="H980" i="4"/>
  <c r="Z983" i="2"/>
  <c r="I980" i="4"/>
  <c r="AA983" i="2"/>
  <c r="J980" i="4"/>
  <c r="AB983" i="2"/>
  <c r="K980" i="4"/>
  <c r="U984" i="2"/>
  <c r="D981" i="4"/>
  <c r="V984" i="2"/>
  <c r="E981" i="4"/>
  <c r="W984" i="2"/>
  <c r="F981" i="4"/>
  <c r="X984" i="2"/>
  <c r="G981" i="4"/>
  <c r="Y984" i="2"/>
  <c r="H981" i="4"/>
  <c r="Z984" i="2"/>
  <c r="I981" i="4"/>
  <c r="AA984" i="2"/>
  <c r="J981" i="4"/>
  <c r="AB984" i="2"/>
  <c r="K981" i="4"/>
  <c r="U985" i="2"/>
  <c r="D982" i="4"/>
  <c r="V985" i="2"/>
  <c r="E982" i="4"/>
  <c r="W985" i="2"/>
  <c r="F982" i="4"/>
  <c r="X985" i="2"/>
  <c r="G982" i="4"/>
  <c r="Y985" i="2"/>
  <c r="H982" i="4"/>
  <c r="Z985" i="2"/>
  <c r="I982" i="4"/>
  <c r="AA985" i="2"/>
  <c r="J982" i="4"/>
  <c r="AB985" i="2"/>
  <c r="K982" i="4"/>
  <c r="U986" i="2"/>
  <c r="D983" i="4"/>
  <c r="V986" i="2"/>
  <c r="E983" i="4"/>
  <c r="W986" i="2"/>
  <c r="F983" i="4"/>
  <c r="X986" i="2"/>
  <c r="G983" i="4"/>
  <c r="Y986" i="2"/>
  <c r="H983" i="4"/>
  <c r="Z986" i="2"/>
  <c r="I983" i="4"/>
  <c r="AA986" i="2"/>
  <c r="J983" i="4"/>
  <c r="AB986" i="2"/>
  <c r="K983" i="4"/>
  <c r="U987" i="2"/>
  <c r="D984" i="4"/>
  <c r="V987" i="2"/>
  <c r="E984" i="4"/>
  <c r="W987" i="2"/>
  <c r="F984" i="4"/>
  <c r="X987" i="2"/>
  <c r="G984" i="4"/>
  <c r="Y987" i="2"/>
  <c r="H984" i="4"/>
  <c r="Z987" i="2"/>
  <c r="I984" i="4"/>
  <c r="AA987" i="2"/>
  <c r="J984" i="4"/>
  <c r="AB987" i="2"/>
  <c r="K984" i="4"/>
  <c r="U988" i="2"/>
  <c r="D985" i="4"/>
  <c r="V988" i="2"/>
  <c r="E985" i="4"/>
  <c r="W988" i="2"/>
  <c r="F985" i="4"/>
  <c r="X988" i="2"/>
  <c r="G985" i="4"/>
  <c r="Y988" i="2"/>
  <c r="H985" i="4"/>
  <c r="Z988" i="2"/>
  <c r="I985" i="4"/>
  <c r="AA988" i="2"/>
  <c r="J985" i="4"/>
  <c r="AB988" i="2"/>
  <c r="K985" i="4"/>
  <c r="U989" i="2"/>
  <c r="D986" i="4"/>
  <c r="V989" i="2"/>
  <c r="E986" i="4"/>
  <c r="W989" i="2"/>
  <c r="F986" i="4"/>
  <c r="X989" i="2"/>
  <c r="G986" i="4"/>
  <c r="Y989" i="2"/>
  <c r="H986" i="4"/>
  <c r="Z989" i="2"/>
  <c r="I986" i="4"/>
  <c r="AA989" i="2"/>
  <c r="J986" i="4"/>
  <c r="AB989" i="2"/>
  <c r="K986" i="4"/>
  <c r="U990" i="2"/>
  <c r="D987" i="4"/>
  <c r="V990" i="2"/>
  <c r="E987" i="4"/>
  <c r="W990" i="2"/>
  <c r="F987" i="4"/>
  <c r="X990" i="2"/>
  <c r="G987" i="4"/>
  <c r="Y990" i="2"/>
  <c r="H987" i="4"/>
  <c r="Z990" i="2"/>
  <c r="I987" i="4"/>
  <c r="AA990" i="2"/>
  <c r="J987" i="4"/>
  <c r="AB990" i="2"/>
  <c r="K987" i="4"/>
  <c r="U991" i="2"/>
  <c r="D988" i="4"/>
  <c r="V991" i="2"/>
  <c r="E988" i="4"/>
  <c r="W991" i="2"/>
  <c r="F988" i="4"/>
  <c r="X991" i="2"/>
  <c r="G988" i="4"/>
  <c r="Y991" i="2"/>
  <c r="H988" i="4"/>
  <c r="Z991" i="2"/>
  <c r="I988" i="4"/>
  <c r="AA991" i="2"/>
  <c r="J988" i="4"/>
  <c r="AB991" i="2"/>
  <c r="K988" i="4"/>
  <c r="U992" i="2"/>
  <c r="D989" i="4"/>
  <c r="V992" i="2"/>
  <c r="E989" i="4"/>
  <c r="W992" i="2"/>
  <c r="F989" i="4"/>
  <c r="X992" i="2"/>
  <c r="G989" i="4"/>
  <c r="Y992" i="2"/>
  <c r="H989" i="4"/>
  <c r="Z992" i="2"/>
  <c r="I989" i="4"/>
  <c r="AA992" i="2"/>
  <c r="J989" i="4"/>
  <c r="AB992" i="2"/>
  <c r="K989" i="4"/>
  <c r="U993" i="2"/>
  <c r="D990" i="4"/>
  <c r="V993" i="2"/>
  <c r="E990" i="4"/>
  <c r="W993" i="2"/>
  <c r="F990" i="4"/>
  <c r="X993" i="2"/>
  <c r="G990" i="4"/>
  <c r="Y993" i="2"/>
  <c r="H990" i="4"/>
  <c r="Z993" i="2"/>
  <c r="I990" i="4"/>
  <c r="AA993" i="2"/>
  <c r="J990" i="4"/>
  <c r="AB993" i="2"/>
  <c r="K990" i="4"/>
  <c r="U994" i="2"/>
  <c r="D991" i="4"/>
  <c r="V994" i="2"/>
  <c r="E991" i="4"/>
  <c r="W994" i="2"/>
  <c r="F991" i="4"/>
  <c r="X994" i="2"/>
  <c r="G991" i="4"/>
  <c r="Y994" i="2"/>
  <c r="H991" i="4"/>
  <c r="Z994" i="2"/>
  <c r="I991" i="4"/>
  <c r="AA994" i="2"/>
  <c r="J991" i="4"/>
  <c r="AB994" i="2"/>
  <c r="K991" i="4"/>
  <c r="U995" i="2"/>
  <c r="D992" i="4"/>
  <c r="V995" i="2"/>
  <c r="E992" i="4"/>
  <c r="W995" i="2"/>
  <c r="F992" i="4"/>
  <c r="X995" i="2"/>
  <c r="G992" i="4"/>
  <c r="Y995" i="2"/>
  <c r="H992" i="4"/>
  <c r="Z995" i="2"/>
  <c r="I992" i="4"/>
  <c r="AA995" i="2"/>
  <c r="J992" i="4"/>
  <c r="AB995" i="2"/>
  <c r="K992" i="4"/>
  <c r="U996" i="2"/>
  <c r="D993" i="4"/>
  <c r="V996" i="2"/>
  <c r="E993" i="4"/>
  <c r="W996" i="2"/>
  <c r="F993" i="4"/>
  <c r="X996" i="2"/>
  <c r="G993" i="4"/>
  <c r="Y996" i="2"/>
  <c r="H993" i="4"/>
  <c r="Z996" i="2"/>
  <c r="I993" i="4"/>
  <c r="AA996" i="2"/>
  <c r="J993" i="4"/>
  <c r="AB996" i="2"/>
  <c r="K993" i="4"/>
  <c r="U997" i="2"/>
  <c r="D994" i="4"/>
  <c r="V997" i="2"/>
  <c r="E994" i="4"/>
  <c r="W997" i="2"/>
  <c r="F994" i="4"/>
  <c r="X997" i="2"/>
  <c r="G994" i="4"/>
  <c r="Y997" i="2"/>
  <c r="H994" i="4"/>
  <c r="Z997" i="2"/>
  <c r="I994" i="4"/>
  <c r="AA997" i="2"/>
  <c r="J994" i="4"/>
  <c r="AB997" i="2"/>
  <c r="K994" i="4"/>
  <c r="U998" i="2"/>
  <c r="D995" i="4"/>
  <c r="V998" i="2"/>
  <c r="E995" i="4"/>
  <c r="W998" i="2"/>
  <c r="F995" i="4"/>
  <c r="X998" i="2"/>
  <c r="G995" i="4"/>
  <c r="Y998" i="2"/>
  <c r="H995" i="4"/>
  <c r="Z998" i="2"/>
  <c r="I995" i="4"/>
  <c r="AA998" i="2"/>
  <c r="J995" i="4"/>
  <c r="AB998" i="2"/>
  <c r="K995" i="4"/>
  <c r="U999" i="2"/>
  <c r="D996" i="4"/>
  <c r="V999" i="2"/>
  <c r="E996" i="4"/>
  <c r="W999" i="2"/>
  <c r="F996" i="4"/>
  <c r="X999" i="2"/>
  <c r="G996" i="4"/>
  <c r="Y999" i="2"/>
  <c r="H996" i="4"/>
  <c r="Z999" i="2"/>
  <c r="I996" i="4"/>
  <c r="AA999" i="2"/>
  <c r="J996" i="4"/>
  <c r="AB999" i="2"/>
  <c r="K996" i="4"/>
  <c r="U1000" i="2"/>
  <c r="D997" i="4"/>
  <c r="V1000" i="2"/>
  <c r="E997" i="4"/>
  <c r="W1000" i="2"/>
  <c r="F997" i="4"/>
  <c r="X1000" i="2"/>
  <c r="G997" i="4"/>
  <c r="Y1000" i="2"/>
  <c r="H997" i="4"/>
  <c r="Z1000" i="2"/>
  <c r="I997" i="4"/>
  <c r="AA1000" i="2"/>
  <c r="J997" i="4"/>
  <c r="AB1000" i="2"/>
  <c r="K997" i="4"/>
  <c r="U1001" i="2"/>
  <c r="D998" i="4"/>
  <c r="V1001" i="2"/>
  <c r="E998" i="4"/>
  <c r="W1001" i="2"/>
  <c r="F998" i="4"/>
  <c r="X1001" i="2"/>
  <c r="G998" i="4"/>
  <c r="Y1001" i="2"/>
  <c r="H998" i="4"/>
  <c r="Z1001" i="2"/>
  <c r="I998" i="4"/>
  <c r="AA1001" i="2"/>
  <c r="J998" i="4"/>
  <c r="AB1001" i="2"/>
  <c r="K998" i="4"/>
  <c r="U1002" i="2"/>
  <c r="D999" i="4"/>
  <c r="V1002" i="2"/>
  <c r="E999" i="4"/>
  <c r="W1002" i="2"/>
  <c r="F999" i="4"/>
  <c r="X1002" i="2"/>
  <c r="G999" i="4"/>
  <c r="Y1002" i="2"/>
  <c r="H999" i="4"/>
  <c r="Z1002" i="2"/>
  <c r="I999" i="4"/>
  <c r="AA1002" i="2"/>
  <c r="J999" i="4"/>
  <c r="AB1002" i="2"/>
  <c r="K999" i="4"/>
  <c r="U1003" i="2"/>
  <c r="D1000" i="4"/>
  <c r="V1003" i="2"/>
  <c r="E1000" i="4"/>
  <c r="W1003" i="2"/>
  <c r="F1000" i="4"/>
  <c r="X1003" i="2"/>
  <c r="G1000" i="4"/>
  <c r="Y1003" i="2"/>
  <c r="H1000" i="4"/>
  <c r="Z1003" i="2"/>
  <c r="I1000" i="4"/>
  <c r="AA1003" i="2"/>
  <c r="J1000" i="4"/>
  <c r="AB1003" i="2"/>
  <c r="K1000" i="4"/>
  <c r="U1004" i="2"/>
  <c r="D1001" i="4"/>
  <c r="V1004" i="2"/>
  <c r="E1001" i="4"/>
  <c r="W1004" i="2"/>
  <c r="F1001" i="4"/>
  <c r="X1004" i="2"/>
  <c r="G1001" i="4"/>
  <c r="Y1004" i="2"/>
  <c r="H1001" i="4"/>
  <c r="Z1004" i="2"/>
  <c r="I1001" i="4"/>
  <c r="AA1004" i="2"/>
  <c r="J1001" i="4"/>
  <c r="AB1004" i="2"/>
  <c r="K1001" i="4"/>
  <c r="U1005" i="2"/>
  <c r="D1002" i="4"/>
  <c r="V1005" i="2"/>
  <c r="E1002" i="4"/>
  <c r="W1005" i="2"/>
  <c r="F1002" i="4"/>
  <c r="X1005" i="2"/>
  <c r="G1002" i="4"/>
  <c r="Y1005" i="2"/>
  <c r="H1002" i="4"/>
  <c r="Z1005" i="2"/>
  <c r="I1002" i="4"/>
  <c r="AA1005" i="2"/>
  <c r="J1002" i="4"/>
  <c r="AB1005" i="2"/>
  <c r="K1002" i="4"/>
  <c r="U1006" i="2"/>
  <c r="D1003" i="4"/>
  <c r="V1006" i="2"/>
  <c r="E1003" i="4"/>
  <c r="W1006" i="2"/>
  <c r="F1003" i="4"/>
  <c r="X1006" i="2"/>
  <c r="G1003" i="4"/>
  <c r="Y1006" i="2"/>
  <c r="H1003" i="4"/>
  <c r="Z1006" i="2"/>
  <c r="I1003" i="4"/>
  <c r="AA1006" i="2"/>
  <c r="J1003" i="4"/>
  <c r="AB1006" i="2"/>
  <c r="K1003" i="4"/>
  <c r="U1007" i="2"/>
  <c r="D1004" i="4"/>
  <c r="V1007" i="2"/>
  <c r="E1004" i="4"/>
  <c r="W1007" i="2"/>
  <c r="F1004" i="4"/>
  <c r="X1007" i="2"/>
  <c r="G1004" i="4"/>
  <c r="Y1007" i="2"/>
  <c r="H1004" i="4"/>
  <c r="Z1007" i="2"/>
  <c r="I1004" i="4"/>
  <c r="AA1007" i="2"/>
  <c r="J1004" i="4"/>
  <c r="AB1007" i="2"/>
  <c r="K1004" i="4"/>
  <c r="U1008" i="2"/>
  <c r="D1005" i="4"/>
  <c r="V1008" i="2"/>
  <c r="E1005" i="4"/>
  <c r="W1008" i="2"/>
  <c r="F1005" i="4"/>
  <c r="X1008" i="2"/>
  <c r="G1005" i="4"/>
  <c r="Y1008" i="2"/>
  <c r="H1005" i="4"/>
  <c r="Z1008" i="2"/>
  <c r="I1005" i="4"/>
  <c r="AA1008" i="2"/>
  <c r="J1005" i="4"/>
  <c r="AB1008" i="2"/>
  <c r="K1005" i="4"/>
  <c r="U1009" i="2"/>
  <c r="D1006" i="4"/>
  <c r="V1009" i="2"/>
  <c r="E1006" i="4"/>
  <c r="W1009" i="2"/>
  <c r="F1006" i="4"/>
  <c r="X1009" i="2"/>
  <c r="G1006" i="4"/>
  <c r="Y1009" i="2"/>
  <c r="H1006" i="4"/>
  <c r="Z1009" i="2"/>
  <c r="I1006" i="4"/>
  <c r="AA1009" i="2"/>
  <c r="J1006" i="4"/>
  <c r="AB1009" i="2"/>
  <c r="K1006" i="4"/>
  <c r="U1010" i="2"/>
  <c r="D1007" i="4"/>
  <c r="V1010" i="2"/>
  <c r="E1007" i="4"/>
  <c r="W1010" i="2"/>
  <c r="F1007" i="4"/>
  <c r="X1010" i="2"/>
  <c r="G1007" i="4"/>
  <c r="Y1010" i="2"/>
  <c r="H1007" i="4"/>
  <c r="Z1010" i="2"/>
  <c r="I1007" i="4"/>
  <c r="AA1010" i="2"/>
  <c r="J1007" i="4"/>
  <c r="AB1010" i="2"/>
  <c r="K1007" i="4"/>
  <c r="U1011" i="2"/>
  <c r="D1008" i="4"/>
  <c r="V1011" i="2"/>
  <c r="E1008" i="4"/>
  <c r="W1011" i="2"/>
  <c r="F1008" i="4"/>
  <c r="X1011" i="2"/>
  <c r="G1008" i="4"/>
  <c r="Y1011" i="2"/>
  <c r="H1008" i="4"/>
  <c r="Z1011" i="2"/>
  <c r="I1008" i="4"/>
  <c r="AA1011" i="2"/>
  <c r="J1008" i="4"/>
  <c r="AB1011" i="2"/>
  <c r="K1008" i="4"/>
  <c r="U1012" i="2"/>
  <c r="D1009" i="4"/>
  <c r="V1012" i="2"/>
  <c r="E1009" i="4"/>
  <c r="W1012" i="2"/>
  <c r="F1009" i="4"/>
  <c r="X1012" i="2"/>
  <c r="G1009" i="4"/>
  <c r="Y1012" i="2"/>
  <c r="H1009" i="4"/>
  <c r="Z1012" i="2"/>
  <c r="I1009" i="4"/>
  <c r="AA1012" i="2"/>
  <c r="J1009" i="4"/>
  <c r="AB1012" i="2"/>
  <c r="K1009" i="4"/>
  <c r="U1013" i="2"/>
  <c r="D1010" i="4"/>
  <c r="V1013" i="2"/>
  <c r="E1010" i="4"/>
  <c r="W1013" i="2"/>
  <c r="F1010" i="4"/>
  <c r="X1013" i="2"/>
  <c r="G1010" i="4"/>
  <c r="Y1013" i="2"/>
  <c r="H1010" i="4"/>
  <c r="Z1013" i="2"/>
  <c r="I1010" i="4"/>
  <c r="AA1013" i="2"/>
  <c r="J1010" i="4"/>
  <c r="AB1013" i="2"/>
  <c r="K1010" i="4"/>
  <c r="U1014" i="2"/>
  <c r="D1011" i="4"/>
  <c r="V1014" i="2"/>
  <c r="E1011" i="4"/>
  <c r="W1014" i="2"/>
  <c r="F1011" i="4"/>
  <c r="X1014" i="2"/>
  <c r="G1011" i="4"/>
  <c r="Y1014" i="2"/>
  <c r="H1011" i="4"/>
  <c r="Z1014" i="2"/>
  <c r="I1011" i="4"/>
  <c r="AA1014" i="2"/>
  <c r="J1011" i="4"/>
  <c r="AB1014" i="2"/>
  <c r="K1011" i="4"/>
  <c r="U1015" i="2"/>
  <c r="D1012" i="4"/>
  <c r="V1015" i="2"/>
  <c r="E1012" i="4"/>
  <c r="W1015" i="2"/>
  <c r="F1012" i="4"/>
  <c r="X1015" i="2"/>
  <c r="G1012" i="4"/>
  <c r="Y1015" i="2"/>
  <c r="H1012" i="4"/>
  <c r="Z1015" i="2"/>
  <c r="I1012" i="4"/>
  <c r="AA1015" i="2"/>
  <c r="J1012" i="4"/>
  <c r="AB1015" i="2"/>
  <c r="K1012" i="4"/>
  <c r="U1016" i="2"/>
  <c r="D1013" i="4"/>
  <c r="V1016" i="2"/>
  <c r="E1013" i="4"/>
  <c r="W1016" i="2"/>
  <c r="F1013" i="4"/>
  <c r="X1016" i="2"/>
  <c r="G1013" i="4"/>
  <c r="Y1016" i="2"/>
  <c r="H1013" i="4"/>
  <c r="Z1016" i="2"/>
  <c r="I1013" i="4"/>
  <c r="AA1016" i="2"/>
  <c r="J1013" i="4"/>
  <c r="AB1016" i="2"/>
  <c r="K1013" i="4"/>
  <c r="U1017" i="2"/>
  <c r="D1014" i="4"/>
  <c r="V1017" i="2"/>
  <c r="E1014" i="4"/>
  <c r="W1017" i="2"/>
  <c r="F1014" i="4"/>
  <c r="X1017" i="2"/>
  <c r="G1014" i="4"/>
  <c r="Y1017" i="2"/>
  <c r="H1014" i="4"/>
  <c r="Z1017" i="2"/>
  <c r="I1014" i="4"/>
  <c r="AA1017" i="2"/>
  <c r="J1014" i="4"/>
  <c r="AB1017" i="2"/>
  <c r="K1014" i="4"/>
  <c r="U1018" i="2"/>
  <c r="D1015" i="4"/>
  <c r="V1018" i="2"/>
  <c r="E1015" i="4"/>
  <c r="W1018" i="2"/>
  <c r="F1015" i="4"/>
  <c r="X1018" i="2"/>
  <c r="G1015" i="4"/>
  <c r="Y1018" i="2"/>
  <c r="H1015" i="4"/>
  <c r="Z1018" i="2"/>
  <c r="I1015" i="4"/>
  <c r="AA1018" i="2"/>
  <c r="J1015" i="4"/>
  <c r="AB1018" i="2"/>
  <c r="K1015" i="4"/>
  <c r="U1019" i="2"/>
  <c r="D1016" i="4"/>
  <c r="V1019" i="2"/>
  <c r="E1016" i="4"/>
  <c r="W1019" i="2"/>
  <c r="F1016" i="4"/>
  <c r="X1019" i="2"/>
  <c r="G1016" i="4"/>
  <c r="Y1019" i="2"/>
  <c r="H1016" i="4"/>
  <c r="Z1019" i="2"/>
  <c r="I1016" i="4"/>
  <c r="AA1019" i="2"/>
  <c r="J1016" i="4"/>
  <c r="AB1019" i="2"/>
  <c r="K1016" i="4"/>
  <c r="U1020" i="2"/>
  <c r="D1017" i="4"/>
  <c r="V1020" i="2"/>
  <c r="E1017" i="4"/>
  <c r="W1020" i="2"/>
  <c r="F1017" i="4"/>
  <c r="X1020" i="2"/>
  <c r="G1017" i="4"/>
  <c r="Y1020" i="2"/>
  <c r="H1017" i="4"/>
  <c r="Z1020" i="2"/>
  <c r="I1017" i="4"/>
  <c r="AA1020" i="2"/>
  <c r="J1017" i="4"/>
  <c r="AB1020" i="2"/>
  <c r="K1017" i="4"/>
  <c r="U1021" i="2"/>
  <c r="D1018" i="4"/>
  <c r="V1021" i="2"/>
  <c r="E1018" i="4"/>
  <c r="W1021" i="2"/>
  <c r="F1018" i="4"/>
  <c r="X1021" i="2"/>
  <c r="G1018" i="4"/>
  <c r="Y1021" i="2"/>
  <c r="H1018" i="4"/>
  <c r="Z1021" i="2"/>
  <c r="I1018" i="4"/>
  <c r="AA1021" i="2"/>
  <c r="J1018" i="4"/>
  <c r="AB1021" i="2"/>
  <c r="K1018" i="4"/>
  <c r="U1022" i="2"/>
  <c r="D1019" i="4"/>
  <c r="V1022" i="2"/>
  <c r="E1019" i="4"/>
  <c r="W1022" i="2"/>
  <c r="F1019" i="4"/>
  <c r="X1022" i="2"/>
  <c r="G1019" i="4"/>
  <c r="Y1022" i="2"/>
  <c r="H1019" i="4"/>
  <c r="Z1022" i="2"/>
  <c r="I1019" i="4"/>
  <c r="AA1022" i="2"/>
  <c r="J1019" i="4"/>
  <c r="AB1022" i="2"/>
  <c r="K1019" i="4"/>
  <c r="U1023" i="2"/>
  <c r="D1020" i="4"/>
  <c r="V1023" i="2"/>
  <c r="E1020" i="4"/>
  <c r="W1023" i="2"/>
  <c r="F1020" i="4"/>
  <c r="X1023" i="2"/>
  <c r="G1020" i="4"/>
  <c r="Y1023" i="2"/>
  <c r="H1020" i="4"/>
  <c r="Z1023" i="2"/>
  <c r="I1020" i="4"/>
  <c r="AA1023" i="2"/>
  <c r="J1020" i="4"/>
  <c r="AB1023" i="2"/>
  <c r="K1020" i="4"/>
  <c r="U1024" i="2"/>
  <c r="D1021" i="4"/>
  <c r="V1024" i="2"/>
  <c r="E1021" i="4"/>
  <c r="W1024" i="2"/>
  <c r="F1021" i="4"/>
  <c r="X1024" i="2"/>
  <c r="G1021" i="4"/>
  <c r="Y1024" i="2"/>
  <c r="H1021" i="4"/>
  <c r="Z1024" i="2"/>
  <c r="I1021" i="4"/>
  <c r="AA1024" i="2"/>
  <c r="J1021" i="4"/>
  <c r="AB1024" i="2"/>
  <c r="K1021" i="4"/>
  <c r="U1025" i="2"/>
  <c r="D1022" i="4"/>
  <c r="V1025" i="2"/>
  <c r="E1022" i="4"/>
  <c r="W1025" i="2"/>
  <c r="F1022" i="4"/>
  <c r="X1025" i="2"/>
  <c r="G1022" i="4"/>
  <c r="Y1025" i="2"/>
  <c r="H1022" i="4"/>
  <c r="Z1025" i="2"/>
  <c r="I1022" i="4"/>
  <c r="AA1025" i="2"/>
  <c r="J1022" i="4"/>
  <c r="AB1025" i="2"/>
  <c r="K1022" i="4"/>
  <c r="U1026" i="2"/>
  <c r="D1023" i="4"/>
  <c r="V1026" i="2"/>
  <c r="E1023" i="4"/>
  <c r="W1026" i="2"/>
  <c r="F1023" i="4"/>
  <c r="X1026" i="2"/>
  <c r="G1023" i="4"/>
  <c r="Y1026" i="2"/>
  <c r="H1023" i="4"/>
  <c r="Z1026" i="2"/>
  <c r="I1023" i="4"/>
  <c r="AA1026" i="2"/>
  <c r="J1023" i="4"/>
  <c r="AB1026" i="2"/>
  <c r="K1023" i="4"/>
  <c r="U1027" i="2"/>
  <c r="D1024" i="4"/>
  <c r="V1027" i="2"/>
  <c r="E1024" i="4"/>
  <c r="W1027" i="2"/>
  <c r="F1024" i="4"/>
  <c r="X1027" i="2"/>
  <c r="G1024" i="4"/>
  <c r="Y1027" i="2"/>
  <c r="H1024" i="4"/>
  <c r="Z1027" i="2"/>
  <c r="I1024" i="4"/>
  <c r="AA1027" i="2"/>
  <c r="J1024" i="4"/>
  <c r="AB1027" i="2"/>
  <c r="K1024" i="4"/>
  <c r="U1028" i="2"/>
  <c r="D1025" i="4"/>
  <c r="V1028" i="2"/>
  <c r="E1025" i="4"/>
  <c r="W1028" i="2"/>
  <c r="F1025" i="4"/>
  <c r="X1028" i="2"/>
  <c r="G1025" i="4"/>
  <c r="Y1028" i="2"/>
  <c r="H1025" i="4"/>
  <c r="Z1028" i="2"/>
  <c r="I1025" i="4"/>
  <c r="AA1028" i="2"/>
  <c r="J1025" i="4"/>
  <c r="AB1028" i="2"/>
  <c r="K1025" i="4"/>
  <c r="U1029" i="2"/>
  <c r="D1026" i="4"/>
  <c r="V1029" i="2"/>
  <c r="E1026" i="4"/>
  <c r="W1029" i="2"/>
  <c r="F1026" i="4"/>
  <c r="X1029" i="2"/>
  <c r="G1026" i="4"/>
  <c r="Y1029" i="2"/>
  <c r="H1026" i="4"/>
  <c r="Z1029" i="2"/>
  <c r="I1026" i="4"/>
  <c r="AA1029" i="2"/>
  <c r="J1026" i="4"/>
  <c r="AB1029" i="2"/>
  <c r="K1026" i="4"/>
  <c r="U1030" i="2"/>
  <c r="D1027" i="4"/>
  <c r="V1030" i="2"/>
  <c r="E1027" i="4"/>
  <c r="W1030" i="2"/>
  <c r="F1027" i="4"/>
  <c r="X1030" i="2"/>
  <c r="G1027" i="4"/>
  <c r="Y1030" i="2"/>
  <c r="H1027" i="4"/>
  <c r="Z1030" i="2"/>
  <c r="I1027" i="4"/>
  <c r="AA1030" i="2"/>
  <c r="J1027" i="4"/>
  <c r="AB1030" i="2"/>
  <c r="K1027" i="4"/>
  <c r="U1031" i="2"/>
  <c r="D1028" i="4"/>
  <c r="V1031" i="2"/>
  <c r="E1028" i="4"/>
  <c r="W1031" i="2"/>
  <c r="F1028" i="4"/>
  <c r="X1031" i="2"/>
  <c r="G1028" i="4"/>
  <c r="Y1031" i="2"/>
  <c r="H1028" i="4"/>
  <c r="Z1031" i="2"/>
  <c r="I1028" i="4"/>
  <c r="AA1031" i="2"/>
  <c r="J1028" i="4"/>
  <c r="AB1031" i="2"/>
  <c r="K1028" i="4"/>
  <c r="U1032" i="2"/>
  <c r="D1029" i="4"/>
  <c r="V1032" i="2"/>
  <c r="E1029" i="4"/>
  <c r="W1032" i="2"/>
  <c r="F1029" i="4"/>
  <c r="X1032" i="2"/>
  <c r="G1029" i="4"/>
  <c r="Y1032" i="2"/>
  <c r="H1029" i="4"/>
  <c r="Z1032" i="2"/>
  <c r="I1029" i="4"/>
  <c r="AA1032" i="2"/>
  <c r="J1029" i="4"/>
  <c r="AB1032" i="2"/>
  <c r="K1029" i="4"/>
  <c r="U1033" i="2"/>
  <c r="D1030" i="4"/>
  <c r="V1033" i="2"/>
  <c r="E1030" i="4"/>
  <c r="W1033" i="2"/>
  <c r="F1030" i="4"/>
  <c r="X1033" i="2"/>
  <c r="G1030" i="4"/>
  <c r="Y1033" i="2"/>
  <c r="H1030" i="4"/>
  <c r="Z1033" i="2"/>
  <c r="I1030" i="4"/>
  <c r="AA1033" i="2"/>
  <c r="J1030" i="4"/>
  <c r="AB1033" i="2"/>
  <c r="K1030" i="4"/>
  <c r="U1034" i="2"/>
  <c r="D1031" i="4"/>
  <c r="V1034" i="2"/>
  <c r="E1031" i="4"/>
  <c r="W1034" i="2"/>
  <c r="F1031" i="4"/>
  <c r="X1034" i="2"/>
  <c r="G1031" i="4"/>
  <c r="Y1034" i="2"/>
  <c r="H1031" i="4"/>
  <c r="Z1034" i="2"/>
  <c r="I1031" i="4"/>
  <c r="AA1034" i="2"/>
  <c r="J1031" i="4"/>
  <c r="AB1034" i="2"/>
  <c r="K1031" i="4"/>
  <c r="U1035" i="2"/>
  <c r="D1032" i="4"/>
  <c r="V1035" i="2"/>
  <c r="E1032" i="4"/>
  <c r="W1035" i="2"/>
  <c r="F1032" i="4"/>
  <c r="X1035" i="2"/>
  <c r="G1032" i="4"/>
  <c r="Y1035" i="2"/>
  <c r="H1032" i="4"/>
  <c r="Z1035" i="2"/>
  <c r="I1032" i="4"/>
  <c r="AA1035" i="2"/>
  <c r="J1032" i="4"/>
  <c r="AB1035" i="2"/>
  <c r="K1032" i="4"/>
  <c r="U1036" i="2"/>
  <c r="D1033" i="4"/>
  <c r="V1036" i="2"/>
  <c r="E1033" i="4"/>
  <c r="W1036" i="2"/>
  <c r="F1033" i="4"/>
  <c r="X1036" i="2"/>
  <c r="G1033" i="4"/>
  <c r="Y1036" i="2"/>
  <c r="H1033" i="4"/>
  <c r="Z1036" i="2"/>
  <c r="I1033" i="4"/>
  <c r="AA1036" i="2"/>
  <c r="J1033" i="4"/>
  <c r="AB1036" i="2"/>
  <c r="K1033" i="4"/>
  <c r="U1037" i="2"/>
  <c r="D1034" i="4"/>
  <c r="V1037" i="2"/>
  <c r="E1034" i="4"/>
  <c r="W1037" i="2"/>
  <c r="F1034" i="4"/>
  <c r="X1037" i="2"/>
  <c r="G1034" i="4"/>
  <c r="Y1037" i="2"/>
  <c r="H1034" i="4"/>
  <c r="Z1037" i="2"/>
  <c r="I1034" i="4"/>
  <c r="AA1037" i="2"/>
  <c r="J1034" i="4"/>
  <c r="AB1037" i="2"/>
  <c r="K1034" i="4"/>
  <c r="U1038" i="2"/>
  <c r="D1035" i="4"/>
  <c r="V1038" i="2"/>
  <c r="E1035" i="4"/>
  <c r="W1038" i="2"/>
  <c r="F1035" i="4"/>
  <c r="X1038" i="2"/>
  <c r="G1035" i="4"/>
  <c r="Y1038" i="2"/>
  <c r="H1035" i="4"/>
  <c r="Z1038" i="2"/>
  <c r="I1035" i="4"/>
  <c r="AA1038" i="2"/>
  <c r="J1035" i="4"/>
  <c r="AB1038" i="2"/>
  <c r="K1035" i="4"/>
  <c r="U1039" i="2"/>
  <c r="D1036" i="4"/>
  <c r="V1039" i="2"/>
  <c r="E1036" i="4"/>
  <c r="W1039" i="2"/>
  <c r="F1036" i="4"/>
  <c r="X1039" i="2"/>
  <c r="G1036" i="4"/>
  <c r="Y1039" i="2"/>
  <c r="H1036" i="4"/>
  <c r="Z1039" i="2"/>
  <c r="I1036" i="4"/>
  <c r="AA1039" i="2"/>
  <c r="J1036" i="4"/>
  <c r="AB1039" i="2"/>
  <c r="K1036" i="4"/>
  <c r="U1040" i="2"/>
  <c r="D1037" i="4"/>
  <c r="V1040" i="2"/>
  <c r="E1037" i="4"/>
  <c r="W1040" i="2"/>
  <c r="F1037" i="4"/>
  <c r="X1040" i="2"/>
  <c r="G1037" i="4"/>
  <c r="Y1040" i="2"/>
  <c r="H1037" i="4"/>
  <c r="Z1040" i="2"/>
  <c r="I1037" i="4"/>
  <c r="AA1040" i="2"/>
  <c r="J1037" i="4"/>
  <c r="AB1040" i="2"/>
  <c r="K1037" i="4"/>
  <c r="U1041" i="2"/>
  <c r="D1038" i="4"/>
  <c r="V1041" i="2"/>
  <c r="E1038" i="4"/>
  <c r="W1041" i="2"/>
  <c r="F1038" i="4"/>
  <c r="X1041" i="2"/>
  <c r="G1038" i="4"/>
  <c r="Y1041" i="2"/>
  <c r="H1038" i="4"/>
  <c r="Z1041" i="2"/>
  <c r="I1038" i="4"/>
  <c r="AA1041" i="2"/>
  <c r="J1038" i="4"/>
  <c r="AB1041" i="2"/>
  <c r="K1038" i="4"/>
  <c r="U1042" i="2"/>
  <c r="D1039" i="4"/>
  <c r="V1042" i="2"/>
  <c r="E1039" i="4"/>
  <c r="W1042" i="2"/>
  <c r="F1039" i="4"/>
  <c r="X1042" i="2"/>
  <c r="G1039" i="4"/>
  <c r="Y1042" i="2"/>
  <c r="H1039" i="4"/>
  <c r="Z1042" i="2"/>
  <c r="I1039" i="4"/>
  <c r="AA1042" i="2"/>
  <c r="J1039" i="4"/>
  <c r="AB1042" i="2"/>
  <c r="K1039" i="4"/>
  <c r="U1043" i="2"/>
  <c r="D1040" i="4"/>
  <c r="V1043" i="2"/>
  <c r="E1040" i="4"/>
  <c r="W1043" i="2"/>
  <c r="F1040" i="4"/>
  <c r="X1043" i="2"/>
  <c r="G1040" i="4"/>
  <c r="Y1043" i="2"/>
  <c r="H1040" i="4"/>
  <c r="Z1043" i="2"/>
  <c r="I1040" i="4"/>
  <c r="AA1043" i="2"/>
  <c r="J1040" i="4"/>
  <c r="AB1043" i="2"/>
  <c r="K1040" i="4"/>
  <c r="U1044" i="2"/>
  <c r="D1041" i="4"/>
  <c r="V1044" i="2"/>
  <c r="E1041" i="4"/>
  <c r="W1044" i="2"/>
  <c r="F1041" i="4"/>
  <c r="X1044" i="2"/>
  <c r="G1041" i="4"/>
  <c r="Y1044" i="2"/>
  <c r="H1041" i="4"/>
  <c r="Z1044" i="2"/>
  <c r="I1041" i="4"/>
  <c r="AA1044" i="2"/>
  <c r="J1041" i="4"/>
  <c r="AB1044" i="2"/>
  <c r="K1041" i="4"/>
  <c r="U1045" i="2"/>
  <c r="D1042" i="4"/>
  <c r="V1045" i="2"/>
  <c r="E1042" i="4"/>
  <c r="W1045" i="2"/>
  <c r="F1042" i="4"/>
  <c r="X1045" i="2"/>
  <c r="G1042" i="4"/>
  <c r="Y1045" i="2"/>
  <c r="H1042" i="4"/>
  <c r="Z1045" i="2"/>
  <c r="I1042" i="4"/>
  <c r="AA1045" i="2"/>
  <c r="J1042" i="4"/>
  <c r="AB1045" i="2"/>
  <c r="K1042" i="4"/>
  <c r="U1046" i="2"/>
  <c r="D1043" i="4"/>
  <c r="V1046" i="2"/>
  <c r="E1043" i="4"/>
  <c r="W1046" i="2"/>
  <c r="F1043" i="4"/>
  <c r="X1046" i="2"/>
  <c r="G1043" i="4"/>
  <c r="Y1046" i="2"/>
  <c r="H1043" i="4"/>
  <c r="Z1046" i="2"/>
  <c r="I1043" i="4"/>
  <c r="AA1046" i="2"/>
  <c r="J1043" i="4"/>
  <c r="AB1046" i="2"/>
  <c r="K1043" i="4"/>
  <c r="U1047" i="2"/>
  <c r="D1044" i="4"/>
  <c r="V1047" i="2"/>
  <c r="E1044" i="4"/>
  <c r="W1047" i="2"/>
  <c r="F1044" i="4"/>
  <c r="X1047" i="2"/>
  <c r="G1044" i="4"/>
  <c r="Y1047" i="2"/>
  <c r="H1044" i="4"/>
  <c r="Z1047" i="2"/>
  <c r="I1044" i="4"/>
  <c r="AA1047" i="2"/>
  <c r="J1044" i="4"/>
  <c r="AB1047" i="2"/>
  <c r="K1044" i="4"/>
  <c r="U1048" i="2"/>
  <c r="D1045" i="4"/>
  <c r="V1048" i="2"/>
  <c r="E1045" i="4"/>
  <c r="W1048" i="2"/>
  <c r="F1045" i="4"/>
  <c r="X1048" i="2"/>
  <c r="G1045" i="4"/>
  <c r="Y1048" i="2"/>
  <c r="H1045" i="4"/>
  <c r="Z1048" i="2"/>
  <c r="I1045" i="4"/>
  <c r="AA1048" i="2"/>
  <c r="J1045" i="4"/>
  <c r="AB1048" i="2"/>
  <c r="K1045" i="4"/>
  <c r="U1049" i="2"/>
  <c r="D1046" i="4"/>
  <c r="V1049" i="2"/>
  <c r="E1046" i="4"/>
  <c r="W1049" i="2"/>
  <c r="F1046" i="4"/>
  <c r="X1049" i="2"/>
  <c r="G1046" i="4"/>
  <c r="Y1049" i="2"/>
  <c r="H1046" i="4"/>
  <c r="Z1049" i="2"/>
  <c r="I1046" i="4"/>
  <c r="AA1049" i="2"/>
  <c r="J1046" i="4"/>
  <c r="AB1049" i="2"/>
  <c r="K1046" i="4"/>
  <c r="U1050" i="2"/>
  <c r="D1047" i="4"/>
  <c r="V1050" i="2"/>
  <c r="E1047" i="4"/>
  <c r="W1050" i="2"/>
  <c r="F1047" i="4"/>
  <c r="X1050" i="2"/>
  <c r="G1047" i="4"/>
  <c r="Y1050" i="2"/>
  <c r="H1047" i="4"/>
  <c r="Z1050" i="2"/>
  <c r="I1047" i="4"/>
  <c r="AA1050" i="2"/>
  <c r="J1047" i="4"/>
  <c r="AB1050" i="2"/>
  <c r="K1047" i="4"/>
  <c r="U1051" i="2"/>
  <c r="D1048" i="4"/>
  <c r="V1051" i="2"/>
  <c r="E1048" i="4"/>
  <c r="W1051" i="2"/>
  <c r="F1048" i="4"/>
  <c r="X1051" i="2"/>
  <c r="G1048" i="4"/>
  <c r="Y1051" i="2"/>
  <c r="H1048" i="4"/>
  <c r="Z1051" i="2"/>
  <c r="I1048" i="4"/>
  <c r="AA1051" i="2"/>
  <c r="J1048" i="4"/>
  <c r="AB1051" i="2"/>
  <c r="K1048" i="4"/>
  <c r="U1052" i="2"/>
  <c r="D1049" i="4"/>
  <c r="V1052" i="2"/>
  <c r="E1049" i="4"/>
  <c r="W1052" i="2"/>
  <c r="F1049" i="4"/>
  <c r="X1052" i="2"/>
  <c r="G1049" i="4"/>
  <c r="Y1052" i="2"/>
  <c r="H1049" i="4"/>
  <c r="Z1052" i="2"/>
  <c r="I1049" i="4"/>
  <c r="AA1052" i="2"/>
  <c r="J1049" i="4"/>
  <c r="AB1052" i="2"/>
  <c r="K1049" i="4"/>
  <c r="U1053" i="2"/>
  <c r="D1050" i="4"/>
  <c r="V1053" i="2"/>
  <c r="E1050" i="4"/>
  <c r="W1053" i="2"/>
  <c r="F1050" i="4"/>
  <c r="X1053" i="2"/>
  <c r="G1050" i="4"/>
  <c r="Y1053" i="2"/>
  <c r="H1050" i="4"/>
  <c r="Z1053" i="2"/>
  <c r="I1050" i="4"/>
  <c r="AA1053" i="2"/>
  <c r="J1050" i="4"/>
  <c r="AB1053" i="2"/>
  <c r="K1050" i="4"/>
  <c r="U1054" i="2"/>
  <c r="D1051" i="4"/>
  <c r="V1054" i="2"/>
  <c r="E1051" i="4"/>
  <c r="W1054" i="2"/>
  <c r="F1051" i="4"/>
  <c r="X1054" i="2"/>
  <c r="G1051" i="4"/>
  <c r="Y1054" i="2"/>
  <c r="H1051" i="4"/>
  <c r="Z1054" i="2"/>
  <c r="I1051" i="4"/>
  <c r="AA1054" i="2"/>
  <c r="J1051" i="4"/>
  <c r="AB1054" i="2"/>
  <c r="K1051" i="4"/>
  <c r="U1055" i="2"/>
  <c r="D1052" i="4"/>
  <c r="V1055" i="2"/>
  <c r="E1052" i="4"/>
  <c r="W1055" i="2"/>
  <c r="F1052" i="4"/>
  <c r="X1055" i="2"/>
  <c r="G1052" i="4"/>
  <c r="Y1055" i="2"/>
  <c r="H1052" i="4"/>
  <c r="Z1055" i="2"/>
  <c r="I1052" i="4"/>
  <c r="AA1055" i="2"/>
  <c r="J1052" i="4"/>
  <c r="AB1055" i="2"/>
  <c r="K1052" i="4"/>
  <c r="U1056" i="2"/>
  <c r="D1053" i="4"/>
  <c r="V1056" i="2"/>
  <c r="E1053" i="4"/>
  <c r="W1056" i="2"/>
  <c r="F1053" i="4"/>
  <c r="X1056" i="2"/>
  <c r="G1053" i="4"/>
  <c r="Y1056" i="2"/>
  <c r="H1053" i="4"/>
  <c r="Z1056" i="2"/>
  <c r="I1053" i="4"/>
  <c r="AA1056" i="2"/>
  <c r="J1053" i="4"/>
  <c r="AB1056" i="2"/>
  <c r="K1053" i="4"/>
  <c r="U1057" i="2"/>
  <c r="D1054" i="4"/>
  <c r="V1057" i="2"/>
  <c r="E1054" i="4"/>
  <c r="W1057" i="2"/>
  <c r="F1054" i="4"/>
  <c r="X1057" i="2"/>
  <c r="G1054" i="4"/>
  <c r="Y1057" i="2"/>
  <c r="H1054" i="4"/>
  <c r="Z1057" i="2"/>
  <c r="I1054" i="4"/>
  <c r="AA1057" i="2"/>
  <c r="J1054" i="4"/>
  <c r="AB1057" i="2"/>
  <c r="K1054" i="4"/>
  <c r="U1058" i="2"/>
  <c r="D1055" i="4"/>
  <c r="V1058" i="2"/>
  <c r="E1055" i="4"/>
  <c r="W1058" i="2"/>
  <c r="F1055" i="4"/>
  <c r="X1058" i="2"/>
  <c r="G1055" i="4"/>
  <c r="Y1058" i="2"/>
  <c r="H1055" i="4"/>
  <c r="Z1058" i="2"/>
  <c r="I1055" i="4"/>
  <c r="AA1058" i="2"/>
  <c r="J1055" i="4"/>
  <c r="AB1058" i="2"/>
  <c r="K1055" i="4"/>
  <c r="U1059" i="2"/>
  <c r="D1056" i="4"/>
  <c r="V1059" i="2"/>
  <c r="E1056" i="4"/>
  <c r="W1059" i="2"/>
  <c r="F1056" i="4"/>
  <c r="X1059" i="2"/>
  <c r="G1056" i="4"/>
  <c r="Y1059" i="2"/>
  <c r="H1056" i="4"/>
  <c r="Z1059" i="2"/>
  <c r="I1056" i="4"/>
  <c r="AA1059" i="2"/>
  <c r="J1056" i="4"/>
  <c r="AB1059" i="2"/>
  <c r="K1056" i="4"/>
  <c r="U1060" i="2"/>
  <c r="D1057" i="4"/>
  <c r="V1060" i="2"/>
  <c r="E1057" i="4"/>
  <c r="W1060" i="2"/>
  <c r="F1057" i="4"/>
  <c r="X1060" i="2"/>
  <c r="G1057" i="4"/>
  <c r="Y1060" i="2"/>
  <c r="H1057" i="4"/>
  <c r="Z1060" i="2"/>
  <c r="I1057" i="4"/>
  <c r="AA1060" i="2"/>
  <c r="J1057" i="4"/>
  <c r="AB1060" i="2"/>
  <c r="K1057" i="4"/>
  <c r="U1061" i="2"/>
  <c r="D1058" i="4"/>
  <c r="V1061" i="2"/>
  <c r="E1058" i="4"/>
  <c r="W1061" i="2"/>
  <c r="F1058" i="4"/>
  <c r="X1061" i="2"/>
  <c r="G1058" i="4"/>
  <c r="Y1061" i="2"/>
  <c r="H1058" i="4"/>
  <c r="Z1061" i="2"/>
  <c r="I1058" i="4"/>
  <c r="AA1061" i="2"/>
  <c r="J1058" i="4"/>
  <c r="AB1061" i="2"/>
  <c r="K1058" i="4"/>
  <c r="U1062" i="2"/>
  <c r="D1059" i="4"/>
  <c r="V1062" i="2"/>
  <c r="E1059" i="4"/>
  <c r="W1062" i="2"/>
  <c r="F1059" i="4"/>
  <c r="X1062" i="2"/>
  <c r="G1059" i="4"/>
  <c r="Y1062" i="2"/>
  <c r="H1059" i="4"/>
  <c r="Z1062" i="2"/>
  <c r="I1059" i="4"/>
  <c r="AA1062" i="2"/>
  <c r="J1059" i="4"/>
  <c r="AB1062" i="2"/>
  <c r="K1059" i="4"/>
  <c r="U1063" i="2"/>
  <c r="D1060" i="4"/>
  <c r="V1063" i="2"/>
  <c r="E1060" i="4"/>
  <c r="W1063" i="2"/>
  <c r="F1060" i="4"/>
  <c r="X1063" i="2"/>
  <c r="G1060" i="4"/>
  <c r="Y1063" i="2"/>
  <c r="H1060" i="4"/>
  <c r="Z1063" i="2"/>
  <c r="I1060" i="4"/>
  <c r="AA1063" i="2"/>
  <c r="J1060" i="4"/>
  <c r="AB1063" i="2"/>
  <c r="K1060" i="4"/>
  <c r="U1064" i="2"/>
  <c r="D1061" i="4"/>
  <c r="V1064" i="2"/>
  <c r="E1061" i="4"/>
  <c r="W1064" i="2"/>
  <c r="F1061" i="4"/>
  <c r="X1064" i="2"/>
  <c r="G1061" i="4"/>
  <c r="Y1064" i="2"/>
  <c r="H1061" i="4"/>
  <c r="Z1064" i="2"/>
  <c r="I1061" i="4"/>
  <c r="AA1064" i="2"/>
  <c r="J1061" i="4"/>
  <c r="AB1064" i="2"/>
  <c r="K1061" i="4"/>
  <c r="U1065" i="2"/>
  <c r="D1062" i="4"/>
  <c r="V1065" i="2"/>
  <c r="E1062" i="4"/>
  <c r="W1065" i="2"/>
  <c r="F1062" i="4"/>
  <c r="X1065" i="2"/>
  <c r="G1062" i="4"/>
  <c r="Y1065" i="2"/>
  <c r="H1062" i="4"/>
  <c r="Z1065" i="2"/>
  <c r="I1062" i="4"/>
  <c r="AA1065" i="2"/>
  <c r="J1062" i="4"/>
  <c r="AB1065" i="2"/>
  <c r="K1062" i="4"/>
  <c r="U1066" i="2"/>
  <c r="D1063" i="4"/>
  <c r="V1066" i="2"/>
  <c r="E1063" i="4"/>
  <c r="W1066" i="2"/>
  <c r="F1063" i="4"/>
  <c r="X1066" i="2"/>
  <c r="G1063" i="4"/>
  <c r="Y1066" i="2"/>
  <c r="H1063" i="4"/>
  <c r="Z1066" i="2"/>
  <c r="I1063" i="4"/>
  <c r="AA1066" i="2"/>
  <c r="J1063" i="4"/>
  <c r="AB1066" i="2"/>
  <c r="K1063" i="4"/>
  <c r="U1067" i="2"/>
  <c r="D1064" i="4"/>
  <c r="V1067" i="2"/>
  <c r="E1064" i="4"/>
  <c r="W1067" i="2"/>
  <c r="F1064" i="4"/>
  <c r="X1067" i="2"/>
  <c r="G1064" i="4"/>
  <c r="Y1067" i="2"/>
  <c r="H1064" i="4"/>
  <c r="Z1067" i="2"/>
  <c r="I1064" i="4"/>
  <c r="AA1067" i="2"/>
  <c r="J1064" i="4"/>
  <c r="AB1067" i="2"/>
  <c r="K1064" i="4"/>
  <c r="U1068" i="2"/>
  <c r="D1065" i="4"/>
  <c r="V1068" i="2"/>
  <c r="E1065" i="4"/>
  <c r="W1068" i="2"/>
  <c r="F1065" i="4"/>
  <c r="X1068" i="2"/>
  <c r="G1065" i="4"/>
  <c r="Y1068" i="2"/>
  <c r="H1065" i="4"/>
  <c r="Z1068" i="2"/>
  <c r="I1065" i="4"/>
  <c r="AA1068" i="2"/>
  <c r="J1065" i="4"/>
  <c r="AB1068" i="2"/>
  <c r="K1065" i="4"/>
  <c r="U1069" i="2"/>
  <c r="D1066" i="4"/>
  <c r="V1069" i="2"/>
  <c r="E1066" i="4"/>
  <c r="W1069" i="2"/>
  <c r="F1066" i="4"/>
  <c r="X1069" i="2"/>
  <c r="G1066" i="4"/>
  <c r="Y1069" i="2"/>
  <c r="H1066" i="4"/>
  <c r="Z1069" i="2"/>
  <c r="I1066" i="4"/>
  <c r="AA1069" i="2"/>
  <c r="J1066" i="4"/>
  <c r="AB1069" i="2"/>
  <c r="K1066" i="4"/>
  <c r="U1070" i="2"/>
  <c r="D1067" i="4"/>
  <c r="V1070" i="2"/>
  <c r="E1067" i="4"/>
  <c r="W1070" i="2"/>
  <c r="F1067" i="4"/>
  <c r="X1070" i="2"/>
  <c r="G1067" i="4"/>
  <c r="Y1070" i="2"/>
  <c r="H1067" i="4"/>
  <c r="Z1070" i="2"/>
  <c r="I1067" i="4"/>
  <c r="AA1070" i="2"/>
  <c r="J1067" i="4"/>
  <c r="AB1070" i="2"/>
  <c r="K1067" i="4"/>
  <c r="U1071" i="2"/>
  <c r="D1068" i="4"/>
  <c r="V1071" i="2"/>
  <c r="E1068" i="4"/>
  <c r="W1071" i="2"/>
  <c r="F1068" i="4"/>
  <c r="X1071" i="2"/>
  <c r="G1068" i="4"/>
  <c r="Y1071" i="2"/>
  <c r="H1068" i="4"/>
  <c r="Z1071" i="2"/>
  <c r="I1068" i="4"/>
  <c r="AA1071" i="2"/>
  <c r="J1068" i="4"/>
  <c r="AB1071" i="2"/>
  <c r="K1068" i="4"/>
  <c r="U1072" i="2"/>
  <c r="D1069" i="4"/>
  <c r="V1072" i="2"/>
  <c r="E1069" i="4"/>
  <c r="W1072" i="2"/>
  <c r="F1069" i="4"/>
  <c r="X1072" i="2"/>
  <c r="G1069" i="4"/>
  <c r="Y1072" i="2"/>
  <c r="H1069" i="4"/>
  <c r="Z1072" i="2"/>
  <c r="I1069" i="4"/>
  <c r="AA1072" i="2"/>
  <c r="J1069" i="4"/>
  <c r="AB1072" i="2"/>
  <c r="K1069" i="4"/>
  <c r="U1073" i="2"/>
  <c r="D1070" i="4"/>
  <c r="V1073" i="2"/>
  <c r="E1070" i="4"/>
  <c r="W1073" i="2"/>
  <c r="F1070" i="4"/>
  <c r="X1073" i="2"/>
  <c r="G1070" i="4"/>
  <c r="Y1073" i="2"/>
  <c r="H1070" i="4"/>
  <c r="Z1073" i="2"/>
  <c r="I1070" i="4"/>
  <c r="AA1073" i="2"/>
  <c r="J1070" i="4"/>
  <c r="AB1073" i="2"/>
  <c r="K1070" i="4"/>
  <c r="U1074" i="2"/>
  <c r="D1071" i="4"/>
  <c r="V1074" i="2"/>
  <c r="E1071" i="4"/>
  <c r="W1074" i="2"/>
  <c r="F1071" i="4"/>
  <c r="X1074" i="2"/>
  <c r="G1071" i="4"/>
  <c r="Y1074" i="2"/>
  <c r="H1071" i="4"/>
  <c r="Z1074" i="2"/>
  <c r="I1071" i="4"/>
  <c r="AA1074" i="2"/>
  <c r="J1071" i="4"/>
  <c r="AB1074" i="2"/>
  <c r="K1071" i="4"/>
  <c r="T6" i="2"/>
  <c r="C3" i="4"/>
  <c r="T7" i="2"/>
  <c r="C4" i="4"/>
  <c r="T8" i="2"/>
  <c r="C5" i="4"/>
  <c r="T9" i="2"/>
  <c r="T10" i="2"/>
  <c r="C7" i="4"/>
  <c r="T11" i="2"/>
  <c r="C8" i="4"/>
  <c r="T12" i="2"/>
  <c r="T13" i="2"/>
  <c r="C10" i="4"/>
  <c r="T14" i="2"/>
  <c r="C11" i="4"/>
  <c r="T15" i="2"/>
  <c r="C12" i="4"/>
  <c r="T16" i="2"/>
  <c r="C13" i="4"/>
  <c r="T17" i="2"/>
  <c r="C14" i="4"/>
  <c r="T18" i="2"/>
  <c r="C15" i="4"/>
  <c r="T19" i="2"/>
  <c r="C16" i="4"/>
  <c r="T20" i="2"/>
  <c r="C17" i="4"/>
  <c r="T21" i="2"/>
  <c r="C18" i="4"/>
  <c r="T22" i="2"/>
  <c r="C19" i="4"/>
  <c r="T23" i="2"/>
  <c r="C20" i="4"/>
  <c r="T24" i="2"/>
  <c r="C21" i="4"/>
  <c r="T25" i="2"/>
  <c r="C22" i="4"/>
  <c r="T26" i="2"/>
  <c r="C23" i="4"/>
  <c r="T27" i="2"/>
  <c r="C24" i="4"/>
  <c r="T28" i="2"/>
  <c r="C25" i="4"/>
  <c r="T29" i="2"/>
  <c r="C26" i="4"/>
  <c r="T30" i="2"/>
  <c r="C27" i="4"/>
  <c r="T31" i="2"/>
  <c r="C28" i="4"/>
  <c r="T32" i="2"/>
  <c r="C29" i="4"/>
  <c r="T33" i="2"/>
  <c r="C30" i="4"/>
  <c r="T34" i="2"/>
  <c r="C31" i="4"/>
  <c r="T35" i="2"/>
  <c r="C32" i="4"/>
  <c r="T36" i="2"/>
  <c r="C33" i="4"/>
  <c r="T37" i="2"/>
  <c r="C34" i="4"/>
  <c r="T38" i="2"/>
  <c r="C35" i="4"/>
  <c r="T39" i="2"/>
  <c r="C36" i="4"/>
  <c r="T40" i="2"/>
  <c r="C37" i="4"/>
  <c r="T41" i="2"/>
  <c r="C38" i="4"/>
  <c r="T42" i="2"/>
  <c r="C39" i="4"/>
  <c r="T43" i="2"/>
  <c r="C40" i="4"/>
  <c r="T44" i="2"/>
  <c r="C41" i="4"/>
  <c r="T45" i="2"/>
  <c r="C42" i="4"/>
  <c r="T46" i="2"/>
  <c r="C43" i="4"/>
  <c r="T47" i="2"/>
  <c r="C44" i="4"/>
  <c r="T48" i="2"/>
  <c r="C45" i="4"/>
  <c r="T49" i="2"/>
  <c r="C46" i="4"/>
  <c r="T50" i="2"/>
  <c r="C47" i="4"/>
  <c r="T51" i="2"/>
  <c r="C48" i="4"/>
  <c r="T52" i="2"/>
  <c r="C49" i="4"/>
  <c r="T53" i="2"/>
  <c r="C50" i="4"/>
  <c r="T54" i="2"/>
  <c r="C51" i="4"/>
  <c r="T55" i="2"/>
  <c r="C52" i="4"/>
  <c r="T56" i="2"/>
  <c r="C53" i="4"/>
  <c r="T57" i="2"/>
  <c r="C54" i="4"/>
  <c r="T58" i="2"/>
  <c r="C55" i="4"/>
  <c r="T59" i="2"/>
  <c r="C56" i="4"/>
  <c r="T60" i="2"/>
  <c r="C57" i="4"/>
  <c r="T61" i="2"/>
  <c r="C58" i="4"/>
  <c r="T62" i="2"/>
  <c r="C59" i="4"/>
  <c r="T63" i="2"/>
  <c r="C60" i="4"/>
  <c r="T64" i="2"/>
  <c r="C61" i="4"/>
  <c r="T65" i="2"/>
  <c r="C62" i="4"/>
  <c r="T66" i="2"/>
  <c r="C63" i="4"/>
  <c r="T67" i="2"/>
  <c r="C64" i="4"/>
  <c r="T68" i="2"/>
  <c r="C65" i="4"/>
  <c r="T69" i="2"/>
  <c r="C66" i="4"/>
  <c r="T70" i="2"/>
  <c r="C67" i="4"/>
  <c r="T71" i="2"/>
  <c r="C68" i="4"/>
  <c r="T72" i="2"/>
  <c r="C69" i="4"/>
  <c r="T73" i="2"/>
  <c r="T74" i="2"/>
  <c r="C71" i="4"/>
  <c r="T75" i="2"/>
  <c r="C72" i="4"/>
  <c r="T76" i="2"/>
  <c r="C73" i="4"/>
  <c r="T77" i="2"/>
  <c r="C74" i="4"/>
  <c r="T78" i="2"/>
  <c r="C75" i="4"/>
  <c r="T79" i="2"/>
  <c r="C76" i="4"/>
  <c r="T80" i="2"/>
  <c r="C77" i="4"/>
  <c r="T81" i="2"/>
  <c r="C78" i="4"/>
  <c r="T82" i="2"/>
  <c r="C79" i="4"/>
  <c r="T83" i="2"/>
  <c r="C80" i="4"/>
  <c r="T84" i="2"/>
  <c r="C81" i="4"/>
  <c r="T85" i="2"/>
  <c r="C82" i="4"/>
  <c r="T86" i="2"/>
  <c r="C83" i="4"/>
  <c r="T87" i="2"/>
  <c r="C84" i="4"/>
  <c r="T88" i="2"/>
  <c r="C85" i="4"/>
  <c r="T89" i="2"/>
  <c r="C86" i="4"/>
  <c r="T90" i="2"/>
  <c r="C87" i="4"/>
  <c r="T91" i="2"/>
  <c r="C88" i="4"/>
  <c r="T92" i="2"/>
  <c r="C89" i="4"/>
  <c r="T93" i="2"/>
  <c r="C90" i="4"/>
  <c r="T94" i="2"/>
  <c r="C91" i="4"/>
  <c r="T95" i="2"/>
  <c r="C92" i="4"/>
  <c r="T96" i="2"/>
  <c r="C93" i="4"/>
  <c r="T97" i="2"/>
  <c r="C94" i="4"/>
  <c r="T98" i="2"/>
  <c r="C95" i="4"/>
  <c r="T99" i="2"/>
  <c r="C96" i="4"/>
  <c r="T100" i="2"/>
  <c r="C97" i="4"/>
  <c r="T101" i="2"/>
  <c r="C98" i="4"/>
  <c r="T102" i="2"/>
  <c r="C99" i="4"/>
  <c r="T103" i="2"/>
  <c r="C100" i="4"/>
  <c r="T104" i="2"/>
  <c r="C101" i="4"/>
  <c r="T105" i="2"/>
  <c r="C102" i="4"/>
  <c r="T106" i="2"/>
  <c r="C103" i="4"/>
  <c r="T107" i="2"/>
  <c r="C104" i="4"/>
  <c r="T108" i="2"/>
  <c r="C105" i="4"/>
  <c r="T109" i="2"/>
  <c r="C106" i="4"/>
  <c r="T110" i="2"/>
  <c r="C107" i="4"/>
  <c r="T111" i="2"/>
  <c r="C108" i="4"/>
  <c r="T112" i="2"/>
  <c r="C109" i="4"/>
  <c r="T113" i="2"/>
  <c r="C110" i="4"/>
  <c r="T114" i="2"/>
  <c r="C111" i="4"/>
  <c r="T115" i="2"/>
  <c r="C112" i="4"/>
  <c r="T116" i="2"/>
  <c r="C113" i="4"/>
  <c r="T117" i="2"/>
  <c r="C114" i="4"/>
  <c r="T118" i="2"/>
  <c r="C115" i="4"/>
  <c r="T119" i="2"/>
  <c r="C116" i="4"/>
  <c r="T120" i="2"/>
  <c r="C117" i="4"/>
  <c r="T121" i="2"/>
  <c r="C118" i="4"/>
  <c r="T122" i="2"/>
  <c r="C119" i="4"/>
  <c r="T123" i="2"/>
  <c r="C120" i="4"/>
  <c r="T124" i="2"/>
  <c r="C121" i="4"/>
  <c r="T125" i="2"/>
  <c r="C122" i="4"/>
  <c r="T126" i="2"/>
  <c r="C123" i="4"/>
  <c r="T127" i="2"/>
  <c r="C124" i="4"/>
  <c r="T128" i="2"/>
  <c r="C125" i="4"/>
  <c r="T129" i="2"/>
  <c r="C126" i="4"/>
  <c r="T130" i="2"/>
  <c r="C127" i="4"/>
  <c r="T131" i="2"/>
  <c r="C128" i="4"/>
  <c r="T132" i="2"/>
  <c r="C129" i="4"/>
  <c r="T133" i="2"/>
  <c r="C130" i="4"/>
  <c r="T134" i="2"/>
  <c r="C131" i="4"/>
  <c r="T135" i="2"/>
  <c r="C132" i="4"/>
  <c r="T136" i="2"/>
  <c r="C133" i="4"/>
  <c r="T137" i="2"/>
  <c r="T138" i="2"/>
  <c r="C135" i="4"/>
  <c r="T139" i="2"/>
  <c r="C136" i="4"/>
  <c r="T140" i="2"/>
  <c r="C137" i="4"/>
  <c r="T141" i="2"/>
  <c r="C138" i="4"/>
  <c r="T142" i="2"/>
  <c r="C139" i="4"/>
  <c r="T143" i="2"/>
  <c r="C140" i="4"/>
  <c r="T144" i="2"/>
  <c r="C141" i="4"/>
  <c r="T145" i="2"/>
  <c r="C142" i="4"/>
  <c r="T146" i="2"/>
  <c r="C143" i="4"/>
  <c r="T147" i="2"/>
  <c r="C144" i="4"/>
  <c r="T148" i="2"/>
  <c r="C145" i="4"/>
  <c r="T149" i="2"/>
  <c r="C146" i="4"/>
  <c r="T150" i="2"/>
  <c r="C147" i="4"/>
  <c r="T151" i="2"/>
  <c r="C148" i="4"/>
  <c r="T152" i="2"/>
  <c r="C149" i="4"/>
  <c r="T153" i="2"/>
  <c r="C150" i="4"/>
  <c r="T154" i="2"/>
  <c r="C151" i="4"/>
  <c r="T155" i="2"/>
  <c r="C152" i="4"/>
  <c r="T156" i="2"/>
  <c r="C153" i="4"/>
  <c r="T157" i="2"/>
  <c r="C154" i="4"/>
  <c r="T158" i="2"/>
  <c r="C155" i="4"/>
  <c r="T159" i="2"/>
  <c r="C156" i="4"/>
  <c r="T160" i="2"/>
  <c r="C157" i="4"/>
  <c r="T161" i="2"/>
  <c r="C158" i="4"/>
  <c r="T162" i="2"/>
  <c r="C159" i="4"/>
  <c r="T163" i="2"/>
  <c r="C160" i="4"/>
  <c r="T164" i="2"/>
  <c r="C161" i="4"/>
  <c r="T165" i="2"/>
  <c r="C162" i="4"/>
  <c r="T166" i="2"/>
  <c r="C163" i="4"/>
  <c r="T167" i="2"/>
  <c r="C164" i="4"/>
  <c r="T168" i="2"/>
  <c r="C165" i="4"/>
  <c r="T169" i="2"/>
  <c r="C166" i="4"/>
  <c r="T170" i="2"/>
  <c r="C167" i="4"/>
  <c r="T171" i="2"/>
  <c r="C168" i="4"/>
  <c r="T172" i="2"/>
  <c r="C169" i="4"/>
  <c r="T173" i="2"/>
  <c r="C170" i="4"/>
  <c r="T174" i="2"/>
  <c r="C171" i="4"/>
  <c r="T175" i="2"/>
  <c r="C172" i="4"/>
  <c r="T176" i="2"/>
  <c r="C173" i="4"/>
  <c r="T177" i="2"/>
  <c r="C174" i="4"/>
  <c r="T178" i="2"/>
  <c r="C175" i="4"/>
  <c r="T179" i="2"/>
  <c r="C176" i="4"/>
  <c r="T180" i="2"/>
  <c r="C177" i="4"/>
  <c r="T181" i="2"/>
  <c r="C178" i="4"/>
  <c r="T182" i="2"/>
  <c r="C179" i="4"/>
  <c r="T183" i="2"/>
  <c r="C180" i="4"/>
  <c r="T184" i="2"/>
  <c r="C181" i="4"/>
  <c r="T185" i="2"/>
  <c r="C182" i="4"/>
  <c r="T186" i="2"/>
  <c r="C183" i="4"/>
  <c r="T187" i="2"/>
  <c r="C184" i="4"/>
  <c r="T188" i="2"/>
  <c r="C185" i="4"/>
  <c r="T189" i="2"/>
  <c r="C186" i="4"/>
  <c r="T190" i="2"/>
  <c r="C187" i="4"/>
  <c r="T191" i="2"/>
  <c r="C188" i="4"/>
  <c r="T192" i="2"/>
  <c r="C189" i="4"/>
  <c r="T193" i="2"/>
  <c r="C190" i="4"/>
  <c r="T194" i="2"/>
  <c r="C191" i="4"/>
  <c r="T195" i="2"/>
  <c r="C192" i="4"/>
  <c r="T196" i="2"/>
  <c r="C193" i="4"/>
  <c r="T197" i="2"/>
  <c r="C194" i="4"/>
  <c r="T198" i="2"/>
  <c r="C195" i="4"/>
  <c r="T199" i="2"/>
  <c r="C196" i="4"/>
  <c r="T200" i="2"/>
  <c r="C197" i="4"/>
  <c r="T201" i="2"/>
  <c r="T202" i="2"/>
  <c r="C199" i="4"/>
  <c r="T203" i="2"/>
  <c r="C200" i="4"/>
  <c r="T204" i="2"/>
  <c r="C201" i="4"/>
  <c r="T205" i="2"/>
  <c r="C202" i="4"/>
  <c r="T206" i="2"/>
  <c r="C203" i="4"/>
  <c r="T207" i="2"/>
  <c r="C204" i="4"/>
  <c r="T208" i="2"/>
  <c r="C205" i="4"/>
  <c r="T209" i="2"/>
  <c r="C206" i="4"/>
  <c r="T210" i="2"/>
  <c r="C207" i="4"/>
  <c r="T211" i="2"/>
  <c r="C208" i="4"/>
  <c r="T212" i="2"/>
  <c r="C209" i="4"/>
  <c r="T213" i="2"/>
  <c r="C210" i="4"/>
  <c r="T214" i="2"/>
  <c r="C211" i="4"/>
  <c r="T215" i="2"/>
  <c r="C212" i="4"/>
  <c r="T216" i="2"/>
  <c r="C213" i="4"/>
  <c r="T217" i="2"/>
  <c r="C214" i="4"/>
  <c r="T218" i="2"/>
  <c r="C215" i="4"/>
  <c r="T219" i="2"/>
  <c r="C216" i="4"/>
  <c r="T220" i="2"/>
  <c r="C217" i="4"/>
  <c r="T221" i="2"/>
  <c r="C218" i="4"/>
  <c r="T222" i="2"/>
  <c r="C219" i="4"/>
  <c r="T223" i="2"/>
  <c r="C220" i="4"/>
  <c r="T224" i="2"/>
  <c r="C221" i="4"/>
  <c r="T225" i="2"/>
  <c r="C222" i="4"/>
  <c r="T226" i="2"/>
  <c r="C223" i="4"/>
  <c r="T227" i="2"/>
  <c r="C224" i="4"/>
  <c r="T228" i="2"/>
  <c r="C225" i="4"/>
  <c r="T229" i="2"/>
  <c r="C226" i="4"/>
  <c r="T230" i="2"/>
  <c r="C227" i="4"/>
  <c r="T231" i="2"/>
  <c r="C228" i="4"/>
  <c r="T232" i="2"/>
  <c r="C229" i="4"/>
  <c r="T233" i="2"/>
  <c r="C230" i="4"/>
  <c r="T234" i="2"/>
  <c r="C231" i="4"/>
  <c r="T235" i="2"/>
  <c r="C232" i="4"/>
  <c r="T236" i="2"/>
  <c r="C233" i="4"/>
  <c r="T237" i="2"/>
  <c r="C234" i="4"/>
  <c r="T238" i="2"/>
  <c r="C235" i="4"/>
  <c r="T239" i="2"/>
  <c r="C236" i="4"/>
  <c r="T240" i="2"/>
  <c r="C237" i="4"/>
  <c r="T241" i="2"/>
  <c r="C238" i="4"/>
  <c r="T242" i="2"/>
  <c r="C239" i="4"/>
  <c r="T243" i="2"/>
  <c r="C240" i="4"/>
  <c r="T244" i="2"/>
  <c r="C241" i="4"/>
  <c r="T245" i="2"/>
  <c r="C242" i="4"/>
  <c r="T246" i="2"/>
  <c r="C243" i="4"/>
  <c r="T247" i="2"/>
  <c r="C244" i="4"/>
  <c r="T248" i="2"/>
  <c r="C245" i="4"/>
  <c r="T249" i="2"/>
  <c r="C246" i="4"/>
  <c r="T250" i="2"/>
  <c r="C247" i="4"/>
  <c r="T251" i="2"/>
  <c r="C248" i="4"/>
  <c r="T252" i="2"/>
  <c r="C249" i="4"/>
  <c r="T253" i="2"/>
  <c r="C250" i="4"/>
  <c r="T254" i="2"/>
  <c r="C251" i="4"/>
  <c r="T255" i="2"/>
  <c r="C252" i="4"/>
  <c r="T256" i="2"/>
  <c r="C253" i="4"/>
  <c r="T257" i="2"/>
  <c r="C254" i="4"/>
  <c r="T258" i="2"/>
  <c r="C255" i="4"/>
  <c r="T259" i="2"/>
  <c r="C256" i="4"/>
  <c r="T260" i="2"/>
  <c r="C257" i="4"/>
  <c r="T261" i="2"/>
  <c r="C258" i="4"/>
  <c r="T262" i="2"/>
  <c r="C259" i="4"/>
  <c r="T263" i="2"/>
  <c r="C260" i="4"/>
  <c r="T264" i="2"/>
  <c r="C261" i="4"/>
  <c r="T265" i="2"/>
  <c r="T266" i="2"/>
  <c r="C263" i="4"/>
  <c r="T267" i="2"/>
  <c r="C264" i="4"/>
  <c r="T268" i="2"/>
  <c r="C265" i="4"/>
  <c r="T269" i="2"/>
  <c r="C266" i="4"/>
  <c r="T270" i="2"/>
  <c r="C267" i="4"/>
  <c r="T271" i="2"/>
  <c r="C268" i="4"/>
  <c r="T272" i="2"/>
  <c r="C269" i="4"/>
  <c r="T273" i="2"/>
  <c r="C270" i="4"/>
  <c r="T274" i="2"/>
  <c r="C271" i="4"/>
  <c r="T275" i="2"/>
  <c r="C272" i="4"/>
  <c r="T276" i="2"/>
  <c r="C273" i="4"/>
  <c r="T277" i="2"/>
  <c r="C274" i="4"/>
  <c r="T278" i="2"/>
  <c r="C275" i="4"/>
  <c r="T279" i="2"/>
  <c r="C276" i="4"/>
  <c r="T280" i="2"/>
  <c r="C277" i="4"/>
  <c r="T281" i="2"/>
  <c r="C278" i="4"/>
  <c r="T282" i="2"/>
  <c r="C279" i="4"/>
  <c r="T283" i="2"/>
  <c r="C280" i="4"/>
  <c r="T284" i="2"/>
  <c r="C281" i="4"/>
  <c r="T285" i="2"/>
  <c r="C282" i="4"/>
  <c r="T286" i="2"/>
  <c r="C283" i="4"/>
  <c r="T287" i="2"/>
  <c r="C284" i="4"/>
  <c r="T288" i="2"/>
  <c r="C285" i="4"/>
  <c r="T289" i="2"/>
  <c r="C286" i="4"/>
  <c r="T290" i="2"/>
  <c r="C287" i="4"/>
  <c r="T291" i="2"/>
  <c r="C288" i="4"/>
  <c r="T292" i="2"/>
  <c r="C289" i="4"/>
  <c r="T293" i="2"/>
  <c r="C290" i="4"/>
  <c r="T294" i="2"/>
  <c r="C291" i="4"/>
  <c r="T295" i="2"/>
  <c r="C292" i="4"/>
  <c r="T296" i="2"/>
  <c r="C293" i="4"/>
  <c r="T297" i="2"/>
  <c r="C294" i="4"/>
  <c r="T298" i="2"/>
  <c r="C295" i="4"/>
  <c r="T299" i="2"/>
  <c r="C296" i="4"/>
  <c r="T300" i="2"/>
  <c r="C297" i="4"/>
  <c r="T301" i="2"/>
  <c r="C298" i="4"/>
  <c r="T302" i="2"/>
  <c r="C299" i="4"/>
  <c r="T303" i="2"/>
  <c r="C300" i="4"/>
  <c r="T304" i="2"/>
  <c r="C301" i="4"/>
  <c r="T305" i="2"/>
  <c r="C302" i="4"/>
  <c r="T306" i="2"/>
  <c r="C303" i="4"/>
  <c r="T307" i="2"/>
  <c r="C304" i="4"/>
  <c r="T308" i="2"/>
  <c r="C305" i="4"/>
  <c r="T309" i="2"/>
  <c r="C306" i="4"/>
  <c r="T310" i="2"/>
  <c r="C307" i="4"/>
  <c r="T311" i="2"/>
  <c r="C308" i="4"/>
  <c r="T312" i="2"/>
  <c r="C309" i="4"/>
  <c r="T313" i="2"/>
  <c r="C310" i="4"/>
  <c r="T314" i="2"/>
  <c r="C311" i="4"/>
  <c r="T315" i="2"/>
  <c r="C312" i="4"/>
  <c r="T316" i="2"/>
  <c r="C313" i="4"/>
  <c r="T317" i="2"/>
  <c r="C314" i="4"/>
  <c r="T318" i="2"/>
  <c r="C315" i="4"/>
  <c r="T319" i="2"/>
  <c r="C316" i="4"/>
  <c r="T320" i="2"/>
  <c r="C317" i="4"/>
  <c r="T321" i="2"/>
  <c r="C318" i="4"/>
  <c r="T322" i="2"/>
  <c r="C319" i="4"/>
  <c r="T323" i="2"/>
  <c r="C320" i="4"/>
  <c r="T324" i="2"/>
  <c r="C321" i="4"/>
  <c r="T325" i="2"/>
  <c r="C322" i="4"/>
  <c r="T326" i="2"/>
  <c r="C323" i="4"/>
  <c r="T327" i="2"/>
  <c r="C324" i="4"/>
  <c r="T328" i="2"/>
  <c r="C325" i="4"/>
  <c r="T329" i="2"/>
  <c r="T330" i="2"/>
  <c r="C327" i="4"/>
  <c r="T331" i="2"/>
  <c r="C328" i="4"/>
  <c r="T332" i="2"/>
  <c r="C329" i="4"/>
  <c r="T333" i="2"/>
  <c r="C330" i="4"/>
  <c r="T334" i="2"/>
  <c r="C331" i="4"/>
  <c r="T335" i="2"/>
  <c r="C332" i="4"/>
  <c r="T336" i="2"/>
  <c r="C333" i="4"/>
  <c r="T337" i="2"/>
  <c r="C334" i="4"/>
  <c r="T338" i="2"/>
  <c r="C335" i="4"/>
  <c r="T339" i="2"/>
  <c r="C336" i="4"/>
  <c r="T340" i="2"/>
  <c r="C337" i="4"/>
  <c r="T341" i="2"/>
  <c r="C338" i="4"/>
  <c r="T342" i="2"/>
  <c r="C339" i="4"/>
  <c r="T343" i="2"/>
  <c r="C340" i="4"/>
  <c r="T344" i="2"/>
  <c r="C341" i="4"/>
  <c r="T345" i="2"/>
  <c r="C342" i="4"/>
  <c r="T346" i="2"/>
  <c r="C343" i="4"/>
  <c r="T347" i="2"/>
  <c r="C344" i="4"/>
  <c r="T348" i="2"/>
  <c r="C345" i="4"/>
  <c r="T349" i="2"/>
  <c r="C346" i="4"/>
  <c r="T350" i="2"/>
  <c r="C347" i="4"/>
  <c r="T351" i="2"/>
  <c r="C348" i="4"/>
  <c r="T352" i="2"/>
  <c r="C349" i="4"/>
  <c r="T353" i="2"/>
  <c r="C350" i="4"/>
  <c r="T354" i="2"/>
  <c r="C351" i="4"/>
  <c r="T355" i="2"/>
  <c r="C352" i="4"/>
  <c r="T356" i="2"/>
  <c r="C353" i="4"/>
  <c r="T357" i="2"/>
  <c r="C354" i="4"/>
  <c r="T358" i="2"/>
  <c r="C355" i="4"/>
  <c r="T359" i="2"/>
  <c r="C356" i="4"/>
  <c r="T360" i="2"/>
  <c r="C357" i="4"/>
  <c r="T361" i="2"/>
  <c r="C358" i="4"/>
  <c r="T362" i="2"/>
  <c r="C359" i="4"/>
  <c r="T363" i="2"/>
  <c r="C360" i="4"/>
  <c r="T364" i="2"/>
  <c r="C361" i="4"/>
  <c r="T365" i="2"/>
  <c r="C362" i="4"/>
  <c r="T366" i="2"/>
  <c r="C363" i="4"/>
  <c r="T367" i="2"/>
  <c r="C364" i="4"/>
  <c r="T368" i="2"/>
  <c r="C365" i="4"/>
  <c r="T369" i="2"/>
  <c r="C366" i="4"/>
  <c r="T370" i="2"/>
  <c r="C367" i="4"/>
  <c r="T371" i="2"/>
  <c r="C368" i="4"/>
  <c r="T372" i="2"/>
  <c r="C369" i="4"/>
  <c r="T373" i="2"/>
  <c r="C370" i="4"/>
  <c r="T374" i="2"/>
  <c r="C371" i="4"/>
  <c r="T375" i="2"/>
  <c r="C372" i="4"/>
  <c r="T376" i="2"/>
  <c r="C373" i="4"/>
  <c r="T377" i="2"/>
  <c r="C374" i="4"/>
  <c r="T378" i="2"/>
  <c r="C375" i="4"/>
  <c r="T379" i="2"/>
  <c r="C376" i="4"/>
  <c r="T380" i="2"/>
  <c r="C377" i="4"/>
  <c r="T381" i="2"/>
  <c r="C378" i="4"/>
  <c r="T382" i="2"/>
  <c r="C379" i="4"/>
  <c r="T383" i="2"/>
  <c r="C380" i="4"/>
  <c r="T384" i="2"/>
  <c r="T385" i="2"/>
  <c r="C382" i="4"/>
  <c r="T386" i="2"/>
  <c r="C383" i="4"/>
  <c r="T387" i="2"/>
  <c r="C384" i="4"/>
  <c r="T388" i="2"/>
  <c r="C385" i="4"/>
  <c r="T389" i="2"/>
  <c r="C386" i="4"/>
  <c r="T390" i="2"/>
  <c r="C387" i="4"/>
  <c r="T391" i="2"/>
  <c r="C388" i="4"/>
  <c r="T392" i="2"/>
  <c r="C389" i="4"/>
  <c r="T393" i="2"/>
  <c r="C390" i="4"/>
  <c r="T394" i="2"/>
  <c r="C391" i="4"/>
  <c r="T395" i="2"/>
  <c r="C392" i="4"/>
  <c r="T396" i="2"/>
  <c r="C393" i="4"/>
  <c r="T397" i="2"/>
  <c r="C394" i="4"/>
  <c r="T398" i="2"/>
  <c r="C395" i="4"/>
  <c r="T399" i="2"/>
  <c r="C396" i="4"/>
  <c r="T400" i="2"/>
  <c r="C397" i="4"/>
  <c r="T401" i="2"/>
  <c r="C398" i="4"/>
  <c r="T402" i="2"/>
  <c r="C399" i="4"/>
  <c r="T403" i="2"/>
  <c r="C400" i="4"/>
  <c r="T404" i="2"/>
  <c r="C401" i="4"/>
  <c r="T405" i="2"/>
  <c r="C402" i="4"/>
  <c r="T406" i="2"/>
  <c r="C403" i="4"/>
  <c r="T407" i="2"/>
  <c r="C404" i="4"/>
  <c r="T408" i="2"/>
  <c r="C405" i="4"/>
  <c r="T409" i="2"/>
  <c r="C406" i="4"/>
  <c r="T410" i="2"/>
  <c r="C407" i="4"/>
  <c r="T411" i="2"/>
  <c r="C408" i="4"/>
  <c r="T412" i="2"/>
  <c r="C409" i="4"/>
  <c r="T413" i="2"/>
  <c r="C410" i="4"/>
  <c r="T414" i="2"/>
  <c r="C411" i="4"/>
  <c r="T415" i="2"/>
  <c r="C412" i="4"/>
  <c r="T416" i="2"/>
  <c r="C413" i="4"/>
  <c r="T417" i="2"/>
  <c r="C414" i="4"/>
  <c r="T418" i="2"/>
  <c r="C415" i="4"/>
  <c r="T419" i="2"/>
  <c r="C416" i="4"/>
  <c r="T420" i="2"/>
  <c r="C417" i="4"/>
  <c r="T421" i="2"/>
  <c r="C418" i="4"/>
  <c r="T422" i="2"/>
  <c r="C419" i="4"/>
  <c r="T423" i="2"/>
  <c r="C420" i="4"/>
  <c r="T424" i="2"/>
  <c r="C421" i="4"/>
  <c r="T425" i="2"/>
  <c r="C422" i="4"/>
  <c r="T426" i="2"/>
  <c r="C423" i="4"/>
  <c r="T427" i="2"/>
  <c r="C424" i="4"/>
  <c r="T428" i="2"/>
  <c r="C425" i="4"/>
  <c r="T429" i="2"/>
  <c r="C426" i="4"/>
  <c r="T430" i="2"/>
  <c r="C427" i="4"/>
  <c r="T431" i="2"/>
  <c r="C428" i="4"/>
  <c r="T432" i="2"/>
  <c r="T433" i="2"/>
  <c r="C430" i="4"/>
  <c r="T434" i="2"/>
  <c r="C431" i="4"/>
  <c r="T435" i="2"/>
  <c r="C432" i="4"/>
  <c r="T436" i="2"/>
  <c r="C433" i="4"/>
  <c r="T437" i="2"/>
  <c r="C434" i="4"/>
  <c r="T438" i="2"/>
  <c r="C435" i="4"/>
  <c r="T439" i="2"/>
  <c r="C436" i="4"/>
  <c r="T440" i="2"/>
  <c r="T441" i="2"/>
  <c r="C438" i="4"/>
  <c r="T442" i="2"/>
  <c r="C439" i="4"/>
  <c r="T443" i="2"/>
  <c r="C440" i="4"/>
  <c r="T444" i="2"/>
  <c r="C441" i="4"/>
  <c r="T445" i="2"/>
  <c r="C442" i="4"/>
  <c r="T446" i="2"/>
  <c r="C443" i="4"/>
  <c r="T447" i="2"/>
  <c r="C444" i="4"/>
  <c r="T448" i="2"/>
  <c r="C445" i="4"/>
  <c r="T449" i="2"/>
  <c r="C446" i="4"/>
  <c r="T450" i="2"/>
  <c r="C447" i="4"/>
  <c r="T451" i="2"/>
  <c r="C448" i="4"/>
  <c r="T452" i="2"/>
  <c r="C449" i="4"/>
  <c r="T453" i="2"/>
  <c r="C450" i="4"/>
  <c r="T454" i="2"/>
  <c r="C451" i="4"/>
  <c r="T455" i="2"/>
  <c r="C452" i="4"/>
  <c r="T456" i="2"/>
  <c r="C453" i="4"/>
  <c r="T457" i="2"/>
  <c r="C454" i="4"/>
  <c r="T458" i="2"/>
  <c r="C455" i="4"/>
  <c r="T459" i="2"/>
  <c r="C456" i="4"/>
  <c r="T460" i="2"/>
  <c r="C457" i="4"/>
  <c r="T461" i="2"/>
  <c r="C458" i="4"/>
  <c r="T462" i="2"/>
  <c r="C459" i="4"/>
  <c r="T463" i="2"/>
  <c r="C460" i="4"/>
  <c r="T464" i="2"/>
  <c r="C461" i="4"/>
  <c r="T465" i="2"/>
  <c r="C462" i="4"/>
  <c r="T466" i="2"/>
  <c r="T467" i="2"/>
  <c r="C464" i="4"/>
  <c r="T468" i="2"/>
  <c r="C465" i="4"/>
  <c r="T469" i="2"/>
  <c r="C466" i="4"/>
  <c r="T470" i="2"/>
  <c r="C467" i="4"/>
  <c r="T471" i="2"/>
  <c r="C468" i="4"/>
  <c r="T472" i="2"/>
  <c r="C469" i="4"/>
  <c r="T473" i="2"/>
  <c r="C470" i="4"/>
  <c r="T474" i="2"/>
  <c r="C471" i="4"/>
  <c r="T475" i="2"/>
  <c r="C472" i="4"/>
  <c r="T476" i="2"/>
  <c r="C473" i="4"/>
  <c r="T477" i="2"/>
  <c r="C474" i="4"/>
  <c r="T478" i="2"/>
  <c r="C475" i="4"/>
  <c r="T479" i="2"/>
  <c r="C476" i="4"/>
  <c r="T480" i="2"/>
  <c r="C477" i="4"/>
  <c r="T481" i="2"/>
  <c r="C478" i="4"/>
  <c r="T482" i="2"/>
  <c r="C479" i="4"/>
  <c r="T483" i="2"/>
  <c r="C480" i="4"/>
  <c r="T484" i="2"/>
  <c r="C481" i="4"/>
  <c r="T485" i="2"/>
  <c r="C482" i="4"/>
  <c r="T486" i="2"/>
  <c r="C483" i="4"/>
  <c r="T487" i="2"/>
  <c r="C484" i="4"/>
  <c r="T488" i="2"/>
  <c r="C485" i="4"/>
  <c r="T489" i="2"/>
  <c r="C486" i="4"/>
  <c r="T490" i="2"/>
  <c r="C487" i="4"/>
  <c r="T491" i="2"/>
  <c r="C488" i="4"/>
  <c r="T492" i="2"/>
  <c r="C489" i="4"/>
  <c r="T493" i="2"/>
  <c r="C490" i="4"/>
  <c r="T494" i="2"/>
  <c r="C491" i="4"/>
  <c r="T495" i="2"/>
  <c r="C492" i="4"/>
  <c r="T496" i="2"/>
  <c r="C493" i="4"/>
  <c r="T497" i="2"/>
  <c r="C494" i="4"/>
  <c r="T498" i="2"/>
  <c r="C495" i="4"/>
  <c r="T499" i="2"/>
  <c r="C496" i="4"/>
  <c r="T500" i="2"/>
  <c r="C497" i="4"/>
  <c r="T501" i="2"/>
  <c r="C498" i="4"/>
  <c r="T502" i="2"/>
  <c r="C499" i="4"/>
  <c r="T503" i="2"/>
  <c r="C500" i="4"/>
  <c r="T504" i="2"/>
  <c r="C501" i="4"/>
  <c r="T505" i="2"/>
  <c r="C502" i="4"/>
  <c r="T506" i="2"/>
  <c r="C503" i="4"/>
  <c r="T507" i="2"/>
  <c r="C504" i="4"/>
  <c r="T508" i="2"/>
  <c r="C505" i="4"/>
  <c r="T509" i="2"/>
  <c r="C506" i="4"/>
  <c r="T510" i="2"/>
  <c r="C507" i="4"/>
  <c r="T511" i="2"/>
  <c r="C508" i="4"/>
  <c r="T512" i="2"/>
  <c r="C509" i="4"/>
  <c r="T513" i="2"/>
  <c r="C510" i="4"/>
  <c r="T514" i="2"/>
  <c r="C511" i="4"/>
  <c r="T515" i="2"/>
  <c r="C512" i="4"/>
  <c r="T516" i="2"/>
  <c r="C513" i="4"/>
  <c r="T517" i="2"/>
  <c r="C514" i="4"/>
  <c r="T518" i="2"/>
  <c r="C515" i="4"/>
  <c r="T519" i="2"/>
  <c r="C516" i="4"/>
  <c r="T520" i="2"/>
  <c r="C517" i="4"/>
  <c r="T521" i="2"/>
  <c r="C518" i="4"/>
  <c r="T522" i="2"/>
  <c r="C519" i="4"/>
  <c r="T523" i="2"/>
  <c r="C520" i="4"/>
  <c r="T524" i="2"/>
  <c r="C521" i="4"/>
  <c r="T525" i="2"/>
  <c r="C522" i="4"/>
  <c r="T526" i="2"/>
  <c r="C523" i="4"/>
  <c r="T527" i="2"/>
  <c r="C524" i="4"/>
  <c r="T528" i="2"/>
  <c r="C525" i="4"/>
  <c r="T529" i="2"/>
  <c r="C526" i="4"/>
  <c r="T530" i="2"/>
  <c r="C527" i="4"/>
  <c r="T531" i="2"/>
  <c r="C528" i="4"/>
  <c r="T532" i="2"/>
  <c r="C529" i="4"/>
  <c r="T533" i="2"/>
  <c r="C530" i="4"/>
  <c r="T534" i="2"/>
  <c r="C531" i="4"/>
  <c r="T535" i="2"/>
  <c r="C532" i="4"/>
  <c r="T536" i="2"/>
  <c r="C533" i="4"/>
  <c r="T537" i="2"/>
  <c r="C534" i="4"/>
  <c r="T538" i="2"/>
  <c r="C535" i="4"/>
  <c r="T539" i="2"/>
  <c r="C536" i="4"/>
  <c r="T540" i="2"/>
  <c r="C537" i="4"/>
  <c r="T541" i="2"/>
  <c r="C538" i="4"/>
  <c r="T542" i="2"/>
  <c r="C539" i="4"/>
  <c r="T543" i="2"/>
  <c r="C540" i="4"/>
  <c r="T544" i="2"/>
  <c r="C541" i="4"/>
  <c r="T545" i="2"/>
  <c r="C542" i="4"/>
  <c r="T546" i="2"/>
  <c r="C543" i="4"/>
  <c r="T547" i="2"/>
  <c r="C544" i="4"/>
  <c r="T548" i="2"/>
  <c r="C545" i="4"/>
  <c r="T549" i="2"/>
  <c r="C546" i="4"/>
  <c r="T550" i="2"/>
  <c r="C547" i="4"/>
  <c r="T551" i="2"/>
  <c r="C548" i="4"/>
  <c r="T552" i="2"/>
  <c r="C549" i="4"/>
  <c r="T553" i="2"/>
  <c r="C550" i="4"/>
  <c r="T554" i="2"/>
  <c r="C551" i="4"/>
  <c r="T555" i="2"/>
  <c r="C552" i="4"/>
  <c r="T556" i="2"/>
  <c r="C553" i="4"/>
  <c r="T557" i="2"/>
  <c r="C554" i="4"/>
  <c r="T558" i="2"/>
  <c r="C555" i="4"/>
  <c r="T559" i="2"/>
  <c r="C556" i="4"/>
  <c r="T560" i="2"/>
  <c r="C557" i="4"/>
  <c r="T561" i="2"/>
  <c r="C558" i="4"/>
  <c r="T562" i="2"/>
  <c r="C559" i="4"/>
  <c r="T563" i="2"/>
  <c r="C560" i="4"/>
  <c r="T564" i="2"/>
  <c r="C561" i="4"/>
  <c r="T565" i="2"/>
  <c r="C562" i="4"/>
  <c r="T566" i="2"/>
  <c r="C563" i="4"/>
  <c r="T567" i="2"/>
  <c r="C564" i="4"/>
  <c r="T568" i="2"/>
  <c r="C565" i="4"/>
  <c r="T569" i="2"/>
  <c r="C566" i="4"/>
  <c r="T570" i="2"/>
  <c r="C567" i="4"/>
  <c r="T571" i="2"/>
  <c r="C568" i="4"/>
  <c r="T572" i="2"/>
  <c r="C569" i="4"/>
  <c r="T573" i="2"/>
  <c r="C570" i="4"/>
  <c r="T574" i="2"/>
  <c r="C571" i="4"/>
  <c r="T575" i="2"/>
  <c r="C572" i="4"/>
  <c r="T576" i="2"/>
  <c r="C573" i="4"/>
  <c r="T577" i="2"/>
  <c r="C574" i="4"/>
  <c r="T578" i="2"/>
  <c r="C575" i="4"/>
  <c r="T579" i="2"/>
  <c r="C576" i="4"/>
  <c r="T580" i="2"/>
  <c r="C577" i="4"/>
  <c r="T581" i="2"/>
  <c r="C578" i="4"/>
  <c r="T582" i="2"/>
  <c r="C579" i="4"/>
  <c r="T583" i="2"/>
  <c r="C580" i="4"/>
  <c r="T584" i="2"/>
  <c r="C581" i="4"/>
  <c r="T585" i="2"/>
  <c r="C582" i="4"/>
  <c r="T586" i="2"/>
  <c r="C583" i="4"/>
  <c r="T587" i="2"/>
  <c r="C584" i="4"/>
  <c r="T588" i="2"/>
  <c r="C585" i="4"/>
  <c r="T589" i="2"/>
  <c r="C586" i="4"/>
  <c r="T590" i="2"/>
  <c r="C587" i="4"/>
  <c r="T591" i="2"/>
  <c r="C588" i="4"/>
  <c r="T592" i="2"/>
  <c r="C589" i="4"/>
  <c r="T593" i="2"/>
  <c r="C590" i="4"/>
  <c r="T594" i="2"/>
  <c r="C591" i="4"/>
  <c r="T595" i="2"/>
  <c r="C592" i="4"/>
  <c r="T596" i="2"/>
  <c r="C593" i="4"/>
  <c r="T597" i="2"/>
  <c r="C594" i="4"/>
  <c r="T598" i="2"/>
  <c r="C595" i="4"/>
  <c r="T599" i="2"/>
  <c r="C596" i="4"/>
  <c r="T600" i="2"/>
  <c r="C597" i="4"/>
  <c r="T601" i="2"/>
  <c r="C598" i="4"/>
  <c r="T602" i="2"/>
  <c r="C599" i="4"/>
  <c r="T603" i="2"/>
  <c r="C600" i="4"/>
  <c r="T604" i="2"/>
  <c r="C601" i="4"/>
  <c r="T605" i="2"/>
  <c r="C602" i="4"/>
  <c r="T606" i="2"/>
  <c r="C603" i="4"/>
  <c r="T607" i="2"/>
  <c r="C604" i="4"/>
  <c r="T608" i="2"/>
  <c r="C605" i="4"/>
  <c r="T609" i="2"/>
  <c r="C606" i="4"/>
  <c r="T610" i="2"/>
  <c r="C607" i="4"/>
  <c r="T611" i="2"/>
  <c r="C608" i="4"/>
  <c r="T612" i="2"/>
  <c r="C609" i="4"/>
  <c r="T613" i="2"/>
  <c r="C610" i="4"/>
  <c r="T614" i="2"/>
  <c r="C611" i="4"/>
  <c r="T615" i="2"/>
  <c r="C612" i="4"/>
  <c r="T616" i="2"/>
  <c r="C613" i="4"/>
  <c r="T617" i="2"/>
  <c r="C614" i="4"/>
  <c r="T618" i="2"/>
  <c r="C615" i="4"/>
  <c r="T619" i="2"/>
  <c r="C616" i="4"/>
  <c r="T620" i="2"/>
  <c r="C617" i="4"/>
  <c r="T621" i="2"/>
  <c r="C618" i="4"/>
  <c r="T622" i="2"/>
  <c r="C619" i="4"/>
  <c r="T623" i="2"/>
  <c r="C620" i="4"/>
  <c r="T624" i="2"/>
  <c r="T625" i="2"/>
  <c r="C622" i="4"/>
  <c r="T626" i="2"/>
  <c r="C623" i="4"/>
  <c r="T627" i="2"/>
  <c r="C624" i="4"/>
  <c r="T628" i="2"/>
  <c r="C625" i="4"/>
  <c r="T629" i="2"/>
  <c r="C626" i="4"/>
  <c r="T630" i="2"/>
  <c r="C627" i="4"/>
  <c r="T631" i="2"/>
  <c r="C628" i="4"/>
  <c r="T632" i="2"/>
  <c r="C629" i="4"/>
  <c r="T633" i="2"/>
  <c r="C630" i="4"/>
  <c r="T634" i="2"/>
  <c r="C631" i="4"/>
  <c r="T635" i="2"/>
  <c r="C632" i="4"/>
  <c r="T636" i="2"/>
  <c r="C633" i="4"/>
  <c r="T637" i="2"/>
  <c r="C634" i="4"/>
  <c r="T638" i="2"/>
  <c r="C635" i="4"/>
  <c r="T639" i="2"/>
  <c r="C636" i="4"/>
  <c r="T640" i="2"/>
  <c r="C637" i="4"/>
  <c r="T641" i="2"/>
  <c r="C638" i="4"/>
  <c r="T642" i="2"/>
  <c r="C639" i="4"/>
  <c r="T643" i="2"/>
  <c r="C640" i="4"/>
  <c r="T644" i="2"/>
  <c r="C641" i="4"/>
  <c r="T645" i="2"/>
  <c r="C642" i="4"/>
  <c r="T646" i="2"/>
  <c r="C643" i="4"/>
  <c r="T647" i="2"/>
  <c r="C644" i="4"/>
  <c r="T648" i="2"/>
  <c r="T649" i="2"/>
  <c r="C646" i="4"/>
  <c r="T650" i="2"/>
  <c r="C647" i="4"/>
  <c r="T651" i="2"/>
  <c r="C648" i="4"/>
  <c r="T652" i="2"/>
  <c r="C649" i="4"/>
  <c r="T653" i="2"/>
  <c r="C650" i="4"/>
  <c r="T654" i="2"/>
  <c r="C651" i="4"/>
  <c r="T655" i="2"/>
  <c r="C652" i="4"/>
  <c r="T656" i="2"/>
  <c r="C653" i="4"/>
  <c r="T657" i="2"/>
  <c r="C654" i="4"/>
  <c r="T658" i="2"/>
  <c r="C655" i="4"/>
  <c r="T659" i="2"/>
  <c r="C656" i="4"/>
  <c r="T660" i="2"/>
  <c r="C657" i="4"/>
  <c r="T661" i="2"/>
  <c r="C658" i="4"/>
  <c r="T662" i="2"/>
  <c r="C659" i="4"/>
  <c r="T663" i="2"/>
  <c r="C660" i="4"/>
  <c r="T664" i="2"/>
  <c r="C661" i="4"/>
  <c r="T665" i="2"/>
  <c r="C662" i="4"/>
  <c r="T666" i="2"/>
  <c r="T667" i="2"/>
  <c r="C664" i="4"/>
  <c r="T668" i="2"/>
  <c r="C665" i="4"/>
  <c r="T669" i="2"/>
  <c r="C666" i="4"/>
  <c r="T670" i="2"/>
  <c r="C667" i="4"/>
  <c r="T671" i="2"/>
  <c r="C668" i="4"/>
  <c r="T672" i="2"/>
  <c r="C669" i="4"/>
  <c r="T673" i="2"/>
  <c r="C670" i="4"/>
  <c r="T674" i="2"/>
  <c r="C671" i="4"/>
  <c r="T675" i="2"/>
  <c r="C672" i="4"/>
  <c r="T676" i="2"/>
  <c r="C673" i="4"/>
  <c r="T677" i="2"/>
  <c r="C674" i="4"/>
  <c r="T678" i="2"/>
  <c r="C675" i="4"/>
  <c r="T679" i="2"/>
  <c r="C676" i="4"/>
  <c r="T680" i="2"/>
  <c r="C677" i="4"/>
  <c r="T681" i="2"/>
  <c r="T682" i="2"/>
  <c r="C679" i="4"/>
  <c r="T683" i="2"/>
  <c r="C680" i="4"/>
  <c r="T684" i="2"/>
  <c r="C681" i="4"/>
  <c r="T685" i="2"/>
  <c r="C682" i="4"/>
  <c r="T686" i="2"/>
  <c r="C683" i="4"/>
  <c r="T687" i="2"/>
  <c r="C684" i="4"/>
  <c r="T688" i="2"/>
  <c r="T689" i="2"/>
  <c r="C686" i="4"/>
  <c r="T690" i="2"/>
  <c r="C687" i="4"/>
  <c r="T691" i="2"/>
  <c r="C688" i="4"/>
  <c r="T692" i="2"/>
  <c r="C689" i="4"/>
  <c r="T693" i="2"/>
  <c r="C690" i="4"/>
  <c r="T694" i="2"/>
  <c r="C691" i="4"/>
  <c r="T695" i="2"/>
  <c r="C692" i="4"/>
  <c r="T696" i="2"/>
  <c r="C693" i="4"/>
  <c r="T697" i="2"/>
  <c r="C694" i="4"/>
  <c r="T698" i="2"/>
  <c r="C695" i="4"/>
  <c r="T699" i="2"/>
  <c r="C696" i="4"/>
  <c r="T700" i="2"/>
  <c r="C697" i="4"/>
  <c r="T701" i="2"/>
  <c r="C698" i="4"/>
  <c r="T702" i="2"/>
  <c r="C699" i="4"/>
  <c r="T703" i="2"/>
  <c r="C700" i="4"/>
  <c r="T704" i="2"/>
  <c r="C701" i="4"/>
  <c r="T705" i="2"/>
  <c r="C702" i="4"/>
  <c r="T706" i="2"/>
  <c r="C703" i="4"/>
  <c r="T707" i="2"/>
  <c r="C704" i="4"/>
  <c r="T708" i="2"/>
  <c r="C705" i="4"/>
  <c r="T709" i="2"/>
  <c r="C706" i="4"/>
  <c r="T710" i="2"/>
  <c r="C707" i="4"/>
  <c r="T711" i="2"/>
  <c r="C708" i="4"/>
  <c r="T712" i="2"/>
  <c r="C709" i="4"/>
  <c r="T713" i="2"/>
  <c r="C710" i="4"/>
  <c r="T714" i="2"/>
  <c r="C711" i="4"/>
  <c r="T715" i="2"/>
  <c r="C712" i="4"/>
  <c r="T716" i="2"/>
  <c r="C713" i="4"/>
  <c r="T717" i="2"/>
  <c r="C714" i="4"/>
  <c r="T718" i="2"/>
  <c r="C715" i="4"/>
  <c r="T719" i="2"/>
  <c r="C716" i="4"/>
  <c r="T720" i="2"/>
  <c r="C717" i="4"/>
  <c r="T721" i="2"/>
  <c r="C718" i="4"/>
  <c r="T722" i="2"/>
  <c r="C719" i="4"/>
  <c r="T723" i="2"/>
  <c r="C720" i="4"/>
  <c r="T724" i="2"/>
  <c r="C721" i="4"/>
  <c r="T725" i="2"/>
  <c r="C722" i="4"/>
  <c r="T726" i="2"/>
  <c r="C723" i="4"/>
  <c r="T727" i="2"/>
  <c r="C724" i="4"/>
  <c r="T728" i="2"/>
  <c r="C725" i="4"/>
  <c r="T729" i="2"/>
  <c r="T730" i="2"/>
  <c r="C727" i="4"/>
  <c r="T731" i="2"/>
  <c r="C728" i="4"/>
  <c r="T732" i="2"/>
  <c r="C729" i="4"/>
  <c r="T733" i="2"/>
  <c r="C730" i="4"/>
  <c r="T734" i="2"/>
  <c r="C731" i="4"/>
  <c r="T735" i="2"/>
  <c r="C732" i="4"/>
  <c r="T736" i="2"/>
  <c r="C733" i="4"/>
  <c r="T737" i="2"/>
  <c r="T738" i="2"/>
  <c r="C735" i="4"/>
  <c r="T739" i="2"/>
  <c r="C736" i="4"/>
  <c r="T740" i="2"/>
  <c r="C737" i="4"/>
  <c r="T741" i="2"/>
  <c r="C738" i="4"/>
  <c r="T742" i="2"/>
  <c r="C739" i="4"/>
  <c r="T743" i="2"/>
  <c r="C740" i="4"/>
  <c r="T744" i="2"/>
  <c r="C741" i="4"/>
  <c r="T745" i="2"/>
  <c r="C742" i="4"/>
  <c r="T746" i="2"/>
  <c r="C743" i="4"/>
  <c r="T747" i="2"/>
  <c r="C744" i="4"/>
  <c r="T748" i="2"/>
  <c r="C745" i="4"/>
  <c r="T749" i="2"/>
  <c r="C746" i="4"/>
  <c r="T750" i="2"/>
  <c r="C747" i="4"/>
  <c r="T751" i="2"/>
  <c r="C748" i="4"/>
  <c r="T752" i="2"/>
  <c r="C749" i="4"/>
  <c r="T753" i="2"/>
  <c r="C750" i="4"/>
  <c r="T754" i="2"/>
  <c r="C751" i="4"/>
  <c r="T755" i="2"/>
  <c r="C752" i="4"/>
  <c r="T756" i="2"/>
  <c r="C753" i="4"/>
  <c r="T757" i="2"/>
  <c r="C754" i="4"/>
  <c r="T758" i="2"/>
  <c r="C755" i="4"/>
  <c r="T759" i="2"/>
  <c r="C756" i="4"/>
  <c r="T760" i="2"/>
  <c r="C757" i="4"/>
  <c r="T761" i="2"/>
  <c r="C758" i="4"/>
  <c r="T762" i="2"/>
  <c r="C759" i="4"/>
  <c r="T763" i="2"/>
  <c r="C760" i="4"/>
  <c r="T764" i="2"/>
  <c r="C761" i="4"/>
  <c r="T765" i="2"/>
  <c r="C762" i="4"/>
  <c r="T766" i="2"/>
  <c r="C763" i="4"/>
  <c r="T767" i="2"/>
  <c r="C764" i="4"/>
  <c r="T768" i="2"/>
  <c r="C765" i="4"/>
  <c r="T769" i="2"/>
  <c r="C766" i="4"/>
  <c r="T770" i="2"/>
  <c r="C767" i="4"/>
  <c r="T771" i="2"/>
  <c r="C768" i="4"/>
  <c r="T772" i="2"/>
  <c r="C769" i="4"/>
  <c r="T773" i="2"/>
  <c r="C770" i="4"/>
  <c r="T774" i="2"/>
  <c r="C771" i="4"/>
  <c r="T775" i="2"/>
  <c r="C772" i="4"/>
  <c r="T776" i="2"/>
  <c r="C773" i="4"/>
  <c r="T777" i="2"/>
  <c r="C774" i="4"/>
  <c r="T778" i="2"/>
  <c r="C775" i="4"/>
  <c r="T779" i="2"/>
  <c r="C776" i="4"/>
  <c r="T780" i="2"/>
  <c r="C777" i="4"/>
  <c r="T781" i="2"/>
  <c r="C778" i="4"/>
  <c r="T782" i="2"/>
  <c r="C779" i="4"/>
  <c r="T783" i="2"/>
  <c r="C780" i="4"/>
  <c r="T784" i="2"/>
  <c r="T785" i="2"/>
  <c r="C782" i="4"/>
  <c r="T786" i="2"/>
  <c r="C783" i="4"/>
  <c r="T787" i="2"/>
  <c r="C784" i="4"/>
  <c r="T788" i="2"/>
  <c r="C785" i="4"/>
  <c r="T789" i="2"/>
  <c r="C786" i="4"/>
  <c r="T790" i="2"/>
  <c r="C787" i="4"/>
  <c r="T791" i="2"/>
  <c r="C788" i="4"/>
  <c r="T792" i="2"/>
  <c r="C789" i="4"/>
  <c r="T793" i="2"/>
  <c r="C790" i="4"/>
  <c r="T794" i="2"/>
  <c r="C791" i="4"/>
  <c r="T795" i="2"/>
  <c r="C792" i="4"/>
  <c r="T796" i="2"/>
  <c r="C793" i="4"/>
  <c r="T797" i="2"/>
  <c r="C794" i="4"/>
  <c r="T798" i="2"/>
  <c r="C795" i="4"/>
  <c r="T799" i="2"/>
  <c r="C796" i="4"/>
  <c r="T800" i="2"/>
  <c r="C797" i="4"/>
  <c r="T801" i="2"/>
  <c r="C798" i="4"/>
  <c r="T802" i="2"/>
  <c r="C799" i="4"/>
  <c r="T803" i="2"/>
  <c r="C800" i="4"/>
  <c r="T804" i="2"/>
  <c r="C801" i="4"/>
  <c r="T805" i="2"/>
  <c r="C802" i="4"/>
  <c r="T806" i="2"/>
  <c r="C803" i="4"/>
  <c r="T807" i="2"/>
  <c r="C804" i="4"/>
  <c r="T808" i="2"/>
  <c r="C805" i="4"/>
  <c r="T809" i="2"/>
  <c r="C806" i="4"/>
  <c r="T810" i="2"/>
  <c r="C807" i="4"/>
  <c r="T811" i="2"/>
  <c r="C808" i="4"/>
  <c r="T812" i="2"/>
  <c r="C809" i="4"/>
  <c r="T813" i="2"/>
  <c r="C810" i="4"/>
  <c r="T814" i="2"/>
  <c r="C811" i="4"/>
  <c r="T815" i="2"/>
  <c r="C812" i="4"/>
  <c r="T816" i="2"/>
  <c r="T817" i="2"/>
  <c r="C814" i="4"/>
  <c r="T818" i="2"/>
  <c r="C815" i="4"/>
  <c r="T819" i="2"/>
  <c r="C816" i="4"/>
  <c r="T820" i="2"/>
  <c r="C817" i="4"/>
  <c r="T821" i="2"/>
  <c r="C818" i="4"/>
  <c r="T822" i="2"/>
  <c r="C819" i="4"/>
  <c r="T823" i="2"/>
  <c r="C820" i="4"/>
  <c r="T824" i="2"/>
  <c r="C821" i="4"/>
  <c r="T825" i="2"/>
  <c r="C822" i="4"/>
  <c r="T826" i="2"/>
  <c r="C823" i="4"/>
  <c r="T827" i="2"/>
  <c r="C824" i="4"/>
  <c r="T828" i="2"/>
  <c r="C825" i="4"/>
  <c r="T829" i="2"/>
  <c r="C826" i="4"/>
  <c r="T830" i="2"/>
  <c r="C827" i="4"/>
  <c r="T831" i="2"/>
  <c r="C828" i="4"/>
  <c r="T832" i="2"/>
  <c r="C829" i="4"/>
  <c r="T833" i="2"/>
  <c r="C830" i="4"/>
  <c r="T834" i="2"/>
  <c r="C831" i="4"/>
  <c r="T835" i="2"/>
  <c r="C832" i="4"/>
  <c r="T836" i="2"/>
  <c r="C833" i="4"/>
  <c r="T837" i="2"/>
  <c r="C834" i="4"/>
  <c r="T838" i="2"/>
  <c r="C835" i="4"/>
  <c r="T839" i="2"/>
  <c r="C836" i="4"/>
  <c r="T840" i="2"/>
  <c r="C837" i="4"/>
  <c r="T841" i="2"/>
  <c r="C838" i="4"/>
  <c r="T842" i="2"/>
  <c r="C839" i="4"/>
  <c r="T843" i="2"/>
  <c r="C840" i="4"/>
  <c r="T844" i="2"/>
  <c r="C841" i="4"/>
  <c r="T845" i="2"/>
  <c r="C842" i="4"/>
  <c r="T846" i="2"/>
  <c r="C843" i="4"/>
  <c r="T847" i="2"/>
  <c r="C844" i="4"/>
  <c r="T848" i="2"/>
  <c r="C845" i="4"/>
  <c r="T849" i="2"/>
  <c r="C846" i="4"/>
  <c r="T850" i="2"/>
  <c r="C847" i="4"/>
  <c r="T851" i="2"/>
  <c r="C848" i="4"/>
  <c r="T852" i="2"/>
  <c r="C849" i="4"/>
  <c r="T853" i="2"/>
  <c r="C850" i="4"/>
  <c r="T854" i="2"/>
  <c r="C851" i="4"/>
  <c r="T855" i="2"/>
  <c r="C852" i="4"/>
  <c r="T856" i="2"/>
  <c r="C853" i="4"/>
  <c r="T857" i="2"/>
  <c r="C854" i="4"/>
  <c r="T858" i="2"/>
  <c r="C855" i="4"/>
  <c r="T859" i="2"/>
  <c r="C856" i="4"/>
  <c r="T860" i="2"/>
  <c r="C857" i="4"/>
  <c r="T861" i="2"/>
  <c r="C858" i="4"/>
  <c r="T862" i="2"/>
  <c r="C859" i="4"/>
  <c r="T863" i="2"/>
  <c r="C860" i="4"/>
  <c r="T864" i="2"/>
  <c r="C861" i="4"/>
  <c r="T865" i="2"/>
  <c r="C862" i="4"/>
  <c r="T866" i="2"/>
  <c r="C863" i="4"/>
  <c r="T867" i="2"/>
  <c r="C864" i="4"/>
  <c r="T868" i="2"/>
  <c r="C865" i="4"/>
  <c r="T869" i="2"/>
  <c r="C866" i="4"/>
  <c r="T870" i="2"/>
  <c r="C867" i="4"/>
  <c r="T871" i="2"/>
  <c r="C868" i="4"/>
  <c r="T872" i="2"/>
  <c r="C869" i="4"/>
  <c r="T873" i="2"/>
  <c r="C870" i="4"/>
  <c r="T874" i="2"/>
  <c r="C871" i="4"/>
  <c r="T875" i="2"/>
  <c r="C872" i="4"/>
  <c r="T876" i="2"/>
  <c r="C873" i="4"/>
  <c r="T877" i="2"/>
  <c r="C874" i="4"/>
  <c r="T878" i="2"/>
  <c r="C875" i="4"/>
  <c r="T879" i="2"/>
  <c r="C876" i="4"/>
  <c r="T880" i="2"/>
  <c r="C877" i="4"/>
  <c r="T881" i="2"/>
  <c r="C878" i="4"/>
  <c r="T882" i="2"/>
  <c r="C879" i="4"/>
  <c r="T883" i="2"/>
  <c r="C880" i="4"/>
  <c r="T884" i="2"/>
  <c r="C881" i="4"/>
  <c r="T885" i="2"/>
  <c r="C882" i="4"/>
  <c r="T886" i="2"/>
  <c r="C883" i="4"/>
  <c r="T887" i="2"/>
  <c r="C884" i="4"/>
  <c r="T888" i="2"/>
  <c r="C885" i="4"/>
  <c r="T889" i="2"/>
  <c r="C886" i="4"/>
  <c r="T890" i="2"/>
  <c r="C887" i="4"/>
  <c r="T891" i="2"/>
  <c r="C888" i="4"/>
  <c r="T892" i="2"/>
  <c r="C889" i="4"/>
  <c r="T893" i="2"/>
  <c r="C890" i="4"/>
  <c r="T894" i="2"/>
  <c r="C891" i="4"/>
  <c r="T895" i="2"/>
  <c r="C892" i="4"/>
  <c r="T896" i="2"/>
  <c r="C893" i="4"/>
  <c r="T897" i="2"/>
  <c r="C894" i="4"/>
  <c r="T898" i="2"/>
  <c r="C895" i="4"/>
  <c r="T899" i="2"/>
  <c r="C896" i="4"/>
  <c r="T900" i="2"/>
  <c r="C897" i="4"/>
  <c r="T901" i="2"/>
  <c r="C898" i="4"/>
  <c r="T902" i="2"/>
  <c r="C899" i="4"/>
  <c r="T903" i="2"/>
  <c r="C900" i="4"/>
  <c r="T904" i="2"/>
  <c r="C901" i="4"/>
  <c r="T905" i="2"/>
  <c r="C902" i="4"/>
  <c r="T906" i="2"/>
  <c r="C903" i="4"/>
  <c r="T907" i="2"/>
  <c r="C904" i="4"/>
  <c r="T908" i="2"/>
  <c r="C905" i="4"/>
  <c r="T909" i="2"/>
  <c r="C906" i="4"/>
  <c r="T910" i="2"/>
  <c r="C907" i="4"/>
  <c r="T911" i="2"/>
  <c r="C908" i="4"/>
  <c r="T912" i="2"/>
  <c r="C909" i="4"/>
  <c r="T913" i="2"/>
  <c r="C910" i="4"/>
  <c r="T914" i="2"/>
  <c r="C911" i="4"/>
  <c r="T915" i="2"/>
  <c r="C912" i="4"/>
  <c r="T916" i="2"/>
  <c r="C913" i="4"/>
  <c r="T917" i="2"/>
  <c r="C914" i="4"/>
  <c r="T918" i="2"/>
  <c r="C915" i="4"/>
  <c r="T919" i="2"/>
  <c r="C916" i="4"/>
  <c r="T920" i="2"/>
  <c r="C917" i="4"/>
  <c r="T921" i="2"/>
  <c r="C918" i="4"/>
  <c r="T922" i="2"/>
  <c r="C919" i="4"/>
  <c r="T923" i="2"/>
  <c r="C920" i="4"/>
  <c r="T924" i="2"/>
  <c r="C921" i="4"/>
  <c r="T925" i="2"/>
  <c r="C922" i="4"/>
  <c r="T926" i="2"/>
  <c r="C923" i="4"/>
  <c r="T927" i="2"/>
  <c r="C924" i="4"/>
  <c r="T928" i="2"/>
  <c r="C925" i="4"/>
  <c r="T929" i="2"/>
  <c r="C926" i="4"/>
  <c r="T930" i="2"/>
  <c r="C927" i="4"/>
  <c r="T931" i="2"/>
  <c r="C928" i="4"/>
  <c r="T932" i="2"/>
  <c r="C929" i="4"/>
  <c r="T933" i="2"/>
  <c r="C930" i="4"/>
  <c r="T934" i="2"/>
  <c r="C931" i="4"/>
  <c r="T935" i="2"/>
  <c r="C932" i="4"/>
  <c r="T936" i="2"/>
  <c r="C933" i="4"/>
  <c r="T937" i="2"/>
  <c r="T938" i="2"/>
  <c r="C935" i="4"/>
  <c r="T939" i="2"/>
  <c r="C936" i="4"/>
  <c r="T940" i="2"/>
  <c r="C937" i="4"/>
  <c r="T941" i="2"/>
  <c r="C938" i="4"/>
  <c r="T942" i="2"/>
  <c r="C939" i="4"/>
  <c r="T943" i="2"/>
  <c r="C940" i="4"/>
  <c r="T944" i="2"/>
  <c r="C941" i="4"/>
  <c r="T945" i="2"/>
  <c r="C942" i="4"/>
  <c r="T946" i="2"/>
  <c r="C943" i="4"/>
  <c r="T947" i="2"/>
  <c r="C944" i="4"/>
  <c r="T948" i="2"/>
  <c r="C945" i="4"/>
  <c r="T949" i="2"/>
  <c r="C946" i="4"/>
  <c r="T950" i="2"/>
  <c r="C947" i="4"/>
  <c r="T951" i="2"/>
  <c r="C948" i="4"/>
  <c r="T952" i="2"/>
  <c r="C949" i="4"/>
  <c r="T953" i="2"/>
  <c r="C950" i="4"/>
  <c r="T954" i="2"/>
  <c r="C951" i="4"/>
  <c r="T955" i="2"/>
  <c r="C952" i="4"/>
  <c r="T956" i="2"/>
  <c r="C953" i="4"/>
  <c r="T957" i="2"/>
  <c r="C954" i="4"/>
  <c r="T958" i="2"/>
  <c r="C955" i="4"/>
  <c r="T959" i="2"/>
  <c r="C956" i="4"/>
  <c r="T960" i="2"/>
  <c r="C957" i="4"/>
  <c r="T961" i="2"/>
  <c r="C958" i="4"/>
  <c r="T962" i="2"/>
  <c r="C959" i="4"/>
  <c r="T963" i="2"/>
  <c r="C960" i="4"/>
  <c r="T964" i="2"/>
  <c r="C961" i="4"/>
  <c r="T965" i="2"/>
  <c r="C962" i="4"/>
  <c r="T966" i="2"/>
  <c r="C963" i="4"/>
  <c r="T967" i="2"/>
  <c r="T968" i="2"/>
  <c r="T969" i="2"/>
  <c r="C966" i="4"/>
  <c r="T970" i="2"/>
  <c r="T971" i="2"/>
  <c r="C968" i="4"/>
  <c r="T972" i="2"/>
  <c r="C969" i="4"/>
  <c r="T973" i="2"/>
  <c r="C970" i="4"/>
  <c r="T974" i="2"/>
  <c r="C971" i="4"/>
  <c r="T975" i="2"/>
  <c r="C972" i="4"/>
  <c r="T976" i="2"/>
  <c r="C973" i="4"/>
  <c r="T977" i="2"/>
  <c r="C974" i="4"/>
  <c r="T978" i="2"/>
  <c r="C975" i="4"/>
  <c r="T979" i="2"/>
  <c r="C976" i="4"/>
  <c r="T980" i="2"/>
  <c r="C977" i="4"/>
  <c r="T981" i="2"/>
  <c r="C978" i="4"/>
  <c r="T982" i="2"/>
  <c r="C979" i="4"/>
  <c r="T983" i="2"/>
  <c r="C980" i="4"/>
  <c r="T984" i="2"/>
  <c r="C981" i="4"/>
  <c r="T985" i="2"/>
  <c r="T986" i="2"/>
  <c r="C983" i="4"/>
  <c r="T987" i="2"/>
  <c r="C984" i="4"/>
  <c r="T988" i="2"/>
  <c r="C985" i="4"/>
  <c r="T989" i="2"/>
  <c r="C986" i="4"/>
  <c r="T990" i="2"/>
  <c r="C987" i="4"/>
  <c r="T991" i="2"/>
  <c r="C988" i="4"/>
  <c r="T992" i="2"/>
  <c r="C989" i="4"/>
  <c r="T993" i="2"/>
  <c r="T994" i="2"/>
  <c r="C991" i="4"/>
  <c r="T995" i="2"/>
  <c r="C992" i="4"/>
  <c r="T996" i="2"/>
  <c r="C993" i="4"/>
  <c r="T997" i="2"/>
  <c r="C994" i="4"/>
  <c r="T998" i="2"/>
  <c r="C995" i="4"/>
  <c r="T999" i="2"/>
  <c r="C996" i="4"/>
  <c r="T1000" i="2"/>
  <c r="C997" i="4"/>
  <c r="T1001" i="2"/>
  <c r="C998" i="4"/>
  <c r="T1002" i="2"/>
  <c r="C999" i="4"/>
  <c r="T1003" i="2"/>
  <c r="C1000" i="4"/>
  <c r="T1004" i="2"/>
  <c r="C1001" i="4"/>
  <c r="T1005" i="2"/>
  <c r="C1002" i="4"/>
  <c r="T1006" i="2"/>
  <c r="C1003" i="4"/>
  <c r="T1007" i="2"/>
  <c r="C1004" i="4"/>
  <c r="T1008" i="2"/>
  <c r="C1005" i="4"/>
  <c r="T1009" i="2"/>
  <c r="C1006" i="4"/>
  <c r="T1010" i="2"/>
  <c r="C1007" i="4"/>
  <c r="T1011" i="2"/>
  <c r="C1008" i="4"/>
  <c r="T1012" i="2"/>
  <c r="C1009" i="4"/>
  <c r="T1013" i="2"/>
  <c r="C1010" i="4"/>
  <c r="T1014" i="2"/>
  <c r="C1011" i="4"/>
  <c r="T1015" i="2"/>
  <c r="C1012" i="4"/>
  <c r="T1016" i="2"/>
  <c r="C1013" i="4"/>
  <c r="T1017" i="2"/>
  <c r="C1014" i="4"/>
  <c r="T1018" i="2"/>
  <c r="C1015" i="4"/>
  <c r="T1019" i="2"/>
  <c r="C1016" i="4"/>
  <c r="T1020" i="2"/>
  <c r="C1017" i="4"/>
  <c r="T1021" i="2"/>
  <c r="C1018" i="4"/>
  <c r="T1022" i="2"/>
  <c r="C1019" i="4"/>
  <c r="T1023" i="2"/>
  <c r="C1020" i="4"/>
  <c r="T1024" i="2"/>
  <c r="C1021" i="4"/>
  <c r="T1025" i="2"/>
  <c r="C1022" i="4"/>
  <c r="T1026" i="2"/>
  <c r="C1023" i="4"/>
  <c r="T1027" i="2"/>
  <c r="C1024" i="4"/>
  <c r="T1028" i="2"/>
  <c r="C1025" i="4"/>
  <c r="T1029" i="2"/>
  <c r="C1026" i="4"/>
  <c r="T1030" i="2"/>
  <c r="C1027" i="4"/>
  <c r="T1031" i="2"/>
  <c r="C1028" i="4"/>
  <c r="T1032" i="2"/>
  <c r="C1029" i="4"/>
  <c r="T1033" i="2"/>
  <c r="C1030" i="4"/>
  <c r="T1034" i="2"/>
  <c r="C1031" i="4"/>
  <c r="T1035" i="2"/>
  <c r="C1032" i="4"/>
  <c r="T1036" i="2"/>
  <c r="C1033" i="4"/>
  <c r="T1037" i="2"/>
  <c r="C1034" i="4"/>
  <c r="T1038" i="2"/>
  <c r="C1035" i="4"/>
  <c r="T1039" i="2"/>
  <c r="C1036" i="4"/>
  <c r="T1040" i="2"/>
  <c r="C1037" i="4"/>
  <c r="T1041" i="2"/>
  <c r="C1038" i="4"/>
  <c r="T1042" i="2"/>
  <c r="C1039" i="4"/>
  <c r="T1043" i="2"/>
  <c r="C1040" i="4"/>
  <c r="T1044" i="2"/>
  <c r="C1041" i="4"/>
  <c r="T1045" i="2"/>
  <c r="C1042" i="4"/>
  <c r="T1046" i="2"/>
  <c r="C1043" i="4"/>
  <c r="T1047" i="2"/>
  <c r="C1044" i="4"/>
  <c r="T1048" i="2"/>
  <c r="C1045" i="4"/>
  <c r="T1049" i="2"/>
  <c r="C1046" i="4"/>
  <c r="T1050" i="2"/>
  <c r="C1047" i="4"/>
  <c r="T1051" i="2"/>
  <c r="C1048" i="4"/>
  <c r="T1052" i="2"/>
  <c r="C1049" i="4"/>
  <c r="T1053" i="2"/>
  <c r="C1050" i="4"/>
  <c r="T1054" i="2"/>
  <c r="C1051" i="4"/>
  <c r="T1055" i="2"/>
  <c r="C1052" i="4"/>
  <c r="T1056" i="2"/>
  <c r="C1053" i="4"/>
  <c r="T1057" i="2"/>
  <c r="C1054" i="4"/>
  <c r="T1058" i="2"/>
  <c r="C1055" i="4"/>
  <c r="T1059" i="2"/>
  <c r="C1056" i="4"/>
  <c r="T1060" i="2"/>
  <c r="C1057" i="4"/>
  <c r="T1061" i="2"/>
  <c r="C1058" i="4"/>
  <c r="T1062" i="2"/>
  <c r="C1059" i="4"/>
  <c r="T1063" i="2"/>
  <c r="C1060" i="4"/>
  <c r="T1064" i="2"/>
  <c r="C1061" i="4"/>
  <c r="T1065" i="2"/>
  <c r="C1062" i="4"/>
  <c r="T1066" i="2"/>
  <c r="C1063" i="4"/>
  <c r="T1067" i="2"/>
  <c r="C1064" i="4"/>
  <c r="T1068" i="2"/>
  <c r="C1065" i="4"/>
  <c r="T1069" i="2"/>
  <c r="C1066" i="4"/>
  <c r="T1070" i="2"/>
  <c r="C1067" i="4"/>
  <c r="T1071" i="2"/>
  <c r="C1068" i="4"/>
  <c r="T1072" i="2"/>
  <c r="T1073" i="2"/>
  <c r="C1070" i="4"/>
  <c r="T1074" i="2"/>
  <c r="C1071" i="4"/>
  <c r="T5" i="2"/>
  <c r="C2" i="4"/>
  <c r="C9" i="4"/>
  <c r="C645" i="4"/>
  <c r="C964" i="4"/>
  <c r="C965" i="4"/>
  <c r="A1" i="4"/>
  <c r="B1" i="4"/>
  <c r="C1" i="4"/>
  <c r="C6" i="4"/>
  <c r="C70" i="4"/>
  <c r="C134" i="4"/>
  <c r="C198" i="4"/>
  <c r="C262" i="4"/>
  <c r="C326" i="4"/>
  <c r="C381" i="4"/>
  <c r="C429" i="4"/>
  <c r="C437" i="4"/>
  <c r="C463" i="4"/>
  <c r="C621" i="4"/>
  <c r="C663" i="4"/>
  <c r="C678" i="4"/>
  <c r="C685" i="4"/>
  <c r="C726" i="4"/>
  <c r="C734" i="4"/>
  <c r="C781" i="4"/>
  <c r="C813" i="4"/>
  <c r="C934" i="4"/>
  <c r="C967" i="4"/>
  <c r="C982" i="4"/>
  <c r="C990" i="4"/>
  <c r="C1069" i="4"/>
  <c r="P5" i="2"/>
  <c r="P6" i="2"/>
  <c r="O5" i="2"/>
  <c r="S6" i="2"/>
  <c r="B3" i="4"/>
  <c r="S7" i="2"/>
  <c r="B4" i="4"/>
  <c r="S8" i="2"/>
  <c r="B5" i="4"/>
  <c r="S9" i="2"/>
  <c r="B6" i="4"/>
  <c r="S10" i="2"/>
  <c r="B7" i="4"/>
  <c r="S11" i="2"/>
  <c r="B8" i="4"/>
  <c r="S12" i="2"/>
  <c r="B9" i="4"/>
  <c r="S13" i="2"/>
  <c r="B10" i="4"/>
  <c r="S14" i="2"/>
  <c r="B11" i="4"/>
  <c r="S15" i="2"/>
  <c r="B12" i="4"/>
  <c r="S16" i="2"/>
  <c r="B13" i="4"/>
  <c r="S17" i="2"/>
  <c r="B14" i="4"/>
  <c r="S18" i="2"/>
  <c r="B15" i="4"/>
  <c r="S19" i="2"/>
  <c r="B16" i="4"/>
  <c r="S20" i="2"/>
  <c r="B17" i="4"/>
  <c r="S21" i="2"/>
  <c r="B18" i="4"/>
  <c r="S22" i="2"/>
  <c r="B19" i="4"/>
  <c r="S23" i="2"/>
  <c r="B20" i="4"/>
  <c r="S24" i="2"/>
  <c r="B21" i="4"/>
  <c r="S25" i="2"/>
  <c r="B22" i="4"/>
  <c r="S26" i="2"/>
  <c r="B23" i="4"/>
  <c r="S27" i="2"/>
  <c r="B24" i="4"/>
  <c r="S28" i="2"/>
  <c r="B25" i="4"/>
  <c r="S29" i="2"/>
  <c r="B26" i="4"/>
  <c r="S30" i="2"/>
  <c r="B27" i="4"/>
  <c r="S31" i="2"/>
  <c r="B28" i="4"/>
  <c r="S32" i="2"/>
  <c r="B29" i="4"/>
  <c r="S33" i="2"/>
  <c r="B30" i="4"/>
  <c r="S34" i="2"/>
  <c r="B31" i="4"/>
  <c r="S35" i="2"/>
  <c r="B32" i="4"/>
  <c r="S36" i="2"/>
  <c r="B33" i="4"/>
  <c r="S37" i="2"/>
  <c r="B34" i="4"/>
  <c r="S38" i="2"/>
  <c r="B35" i="4"/>
  <c r="S39" i="2"/>
  <c r="B36" i="4"/>
  <c r="S40" i="2"/>
  <c r="B37" i="4"/>
  <c r="S41" i="2"/>
  <c r="B38" i="4"/>
  <c r="S42" i="2"/>
  <c r="B39" i="4"/>
  <c r="S43" i="2"/>
  <c r="B40" i="4"/>
  <c r="S44" i="2"/>
  <c r="B41" i="4"/>
  <c r="S45" i="2"/>
  <c r="B42" i="4"/>
  <c r="S46" i="2"/>
  <c r="B43" i="4"/>
  <c r="S47" i="2"/>
  <c r="B44" i="4"/>
  <c r="S48" i="2"/>
  <c r="B45" i="4"/>
  <c r="S49" i="2"/>
  <c r="B46" i="4"/>
  <c r="S50" i="2"/>
  <c r="B47" i="4"/>
  <c r="S51" i="2"/>
  <c r="B48" i="4"/>
  <c r="S52" i="2"/>
  <c r="B49" i="4"/>
  <c r="S53" i="2"/>
  <c r="B50" i="4"/>
  <c r="S54" i="2"/>
  <c r="B51" i="4"/>
  <c r="S55" i="2"/>
  <c r="B52" i="4"/>
  <c r="S56" i="2"/>
  <c r="B53" i="4"/>
  <c r="S57" i="2"/>
  <c r="B54" i="4"/>
  <c r="S58" i="2"/>
  <c r="B55" i="4"/>
  <c r="S59" i="2"/>
  <c r="B56" i="4"/>
  <c r="S60" i="2"/>
  <c r="B57" i="4"/>
  <c r="S61" i="2"/>
  <c r="B58" i="4"/>
  <c r="S62" i="2"/>
  <c r="B59" i="4"/>
  <c r="S63" i="2"/>
  <c r="B60" i="4"/>
  <c r="S64" i="2"/>
  <c r="B61" i="4"/>
  <c r="S65" i="2"/>
  <c r="B62" i="4"/>
  <c r="S66" i="2"/>
  <c r="B63" i="4"/>
  <c r="S67" i="2"/>
  <c r="B64" i="4"/>
  <c r="S68" i="2"/>
  <c r="B65" i="4"/>
  <c r="S69" i="2"/>
  <c r="B66" i="4"/>
  <c r="S70" i="2"/>
  <c r="B67" i="4"/>
  <c r="S71" i="2"/>
  <c r="B68" i="4"/>
  <c r="S72" i="2"/>
  <c r="B69" i="4"/>
  <c r="S73" i="2"/>
  <c r="B70" i="4"/>
  <c r="S74" i="2"/>
  <c r="B71" i="4"/>
  <c r="S75" i="2"/>
  <c r="B72" i="4"/>
  <c r="S76" i="2"/>
  <c r="B73" i="4"/>
  <c r="S77" i="2"/>
  <c r="B74" i="4"/>
  <c r="S78" i="2"/>
  <c r="B75" i="4"/>
  <c r="S79" i="2"/>
  <c r="B76" i="4"/>
  <c r="S80" i="2"/>
  <c r="B77" i="4"/>
  <c r="S81" i="2"/>
  <c r="B78" i="4"/>
  <c r="S82" i="2"/>
  <c r="B79" i="4"/>
  <c r="S83" i="2"/>
  <c r="B80" i="4"/>
  <c r="S84" i="2"/>
  <c r="B81" i="4"/>
  <c r="S85" i="2"/>
  <c r="B82" i="4"/>
  <c r="S86" i="2"/>
  <c r="B83" i="4"/>
  <c r="S87" i="2"/>
  <c r="B84" i="4"/>
  <c r="S88" i="2"/>
  <c r="B85" i="4"/>
  <c r="S89" i="2"/>
  <c r="B86" i="4"/>
  <c r="S90" i="2"/>
  <c r="B87" i="4"/>
  <c r="S91" i="2"/>
  <c r="B88" i="4"/>
  <c r="S92" i="2"/>
  <c r="B89" i="4"/>
  <c r="S93" i="2"/>
  <c r="B90" i="4"/>
  <c r="S94" i="2"/>
  <c r="B91" i="4"/>
  <c r="S95" i="2"/>
  <c r="B92" i="4"/>
  <c r="S96" i="2"/>
  <c r="B93" i="4"/>
  <c r="S97" i="2"/>
  <c r="B94" i="4"/>
  <c r="S98" i="2"/>
  <c r="B95" i="4"/>
  <c r="S99" i="2"/>
  <c r="B96" i="4"/>
  <c r="S100" i="2"/>
  <c r="B97" i="4"/>
  <c r="S101" i="2"/>
  <c r="B98" i="4"/>
  <c r="S102" i="2"/>
  <c r="B99" i="4"/>
  <c r="S103" i="2"/>
  <c r="B100" i="4"/>
  <c r="S104" i="2"/>
  <c r="B101" i="4"/>
  <c r="S105" i="2"/>
  <c r="B102" i="4"/>
  <c r="S106" i="2"/>
  <c r="B103" i="4"/>
  <c r="S107" i="2"/>
  <c r="B104" i="4"/>
  <c r="S108" i="2"/>
  <c r="B105" i="4"/>
  <c r="S109" i="2"/>
  <c r="B106" i="4"/>
  <c r="S110" i="2"/>
  <c r="B107" i="4"/>
  <c r="S111" i="2"/>
  <c r="B108" i="4"/>
  <c r="S112" i="2"/>
  <c r="B109" i="4"/>
  <c r="S113" i="2"/>
  <c r="B110" i="4"/>
  <c r="S114" i="2"/>
  <c r="B111" i="4"/>
  <c r="S115" i="2"/>
  <c r="B112" i="4"/>
  <c r="S116" i="2"/>
  <c r="B113" i="4"/>
  <c r="S117" i="2"/>
  <c r="B114" i="4"/>
  <c r="S118" i="2"/>
  <c r="B115" i="4"/>
  <c r="S119" i="2"/>
  <c r="B116" i="4"/>
  <c r="S120" i="2"/>
  <c r="B117" i="4"/>
  <c r="S121" i="2"/>
  <c r="B118" i="4"/>
  <c r="S122" i="2"/>
  <c r="B119" i="4"/>
  <c r="S123" i="2"/>
  <c r="B120" i="4"/>
  <c r="S124" i="2"/>
  <c r="B121" i="4"/>
  <c r="S125" i="2"/>
  <c r="B122" i="4"/>
  <c r="S126" i="2"/>
  <c r="B123" i="4"/>
  <c r="S127" i="2"/>
  <c r="B124" i="4"/>
  <c r="S128" i="2"/>
  <c r="B125" i="4"/>
  <c r="S129" i="2"/>
  <c r="B126" i="4"/>
  <c r="S130" i="2"/>
  <c r="B127" i="4"/>
  <c r="S131" i="2"/>
  <c r="B128" i="4"/>
  <c r="S132" i="2"/>
  <c r="B129" i="4"/>
  <c r="S133" i="2"/>
  <c r="B130" i="4"/>
  <c r="S134" i="2"/>
  <c r="B131" i="4"/>
  <c r="S135" i="2"/>
  <c r="B132" i="4"/>
  <c r="S136" i="2"/>
  <c r="B133" i="4"/>
  <c r="S137" i="2"/>
  <c r="B134" i="4"/>
  <c r="S138" i="2"/>
  <c r="B135" i="4"/>
  <c r="S139" i="2"/>
  <c r="B136" i="4"/>
  <c r="S140" i="2"/>
  <c r="B137" i="4"/>
  <c r="S141" i="2"/>
  <c r="B138" i="4"/>
  <c r="S142" i="2"/>
  <c r="B139" i="4"/>
  <c r="S143" i="2"/>
  <c r="B140" i="4"/>
  <c r="S144" i="2"/>
  <c r="B141" i="4"/>
  <c r="S145" i="2"/>
  <c r="B142" i="4"/>
  <c r="S146" i="2"/>
  <c r="B143" i="4"/>
  <c r="S147" i="2"/>
  <c r="B144" i="4"/>
  <c r="S148" i="2"/>
  <c r="B145" i="4"/>
  <c r="S149" i="2"/>
  <c r="B146" i="4"/>
  <c r="S150" i="2"/>
  <c r="B147" i="4"/>
  <c r="S151" i="2"/>
  <c r="B148" i="4"/>
  <c r="S152" i="2"/>
  <c r="B149" i="4"/>
  <c r="S153" i="2"/>
  <c r="B150" i="4"/>
  <c r="S154" i="2"/>
  <c r="B151" i="4"/>
  <c r="S155" i="2"/>
  <c r="B152" i="4"/>
  <c r="S156" i="2"/>
  <c r="B153" i="4"/>
  <c r="S157" i="2"/>
  <c r="B154" i="4"/>
  <c r="S158" i="2"/>
  <c r="B155" i="4"/>
  <c r="S159" i="2"/>
  <c r="B156" i="4"/>
  <c r="S160" i="2"/>
  <c r="B157" i="4"/>
  <c r="S161" i="2"/>
  <c r="B158" i="4"/>
  <c r="S162" i="2"/>
  <c r="B159" i="4"/>
  <c r="S163" i="2"/>
  <c r="B160" i="4"/>
  <c r="S164" i="2"/>
  <c r="B161" i="4"/>
  <c r="S165" i="2"/>
  <c r="B162" i="4"/>
  <c r="S166" i="2"/>
  <c r="B163" i="4"/>
  <c r="S167" i="2"/>
  <c r="B164" i="4"/>
  <c r="S168" i="2"/>
  <c r="B165" i="4"/>
  <c r="S169" i="2"/>
  <c r="B166" i="4"/>
  <c r="S170" i="2"/>
  <c r="B167" i="4"/>
  <c r="S171" i="2"/>
  <c r="B168" i="4"/>
  <c r="S172" i="2"/>
  <c r="B169" i="4"/>
  <c r="S173" i="2"/>
  <c r="B170" i="4"/>
  <c r="S174" i="2"/>
  <c r="B171" i="4"/>
  <c r="S175" i="2"/>
  <c r="B172" i="4"/>
  <c r="S176" i="2"/>
  <c r="B173" i="4"/>
  <c r="S177" i="2"/>
  <c r="B174" i="4"/>
  <c r="S178" i="2"/>
  <c r="B175" i="4"/>
  <c r="S179" i="2"/>
  <c r="B176" i="4"/>
  <c r="S180" i="2"/>
  <c r="B177" i="4"/>
  <c r="S181" i="2"/>
  <c r="B178" i="4"/>
  <c r="S182" i="2"/>
  <c r="B179" i="4"/>
  <c r="S183" i="2"/>
  <c r="B180" i="4"/>
  <c r="S184" i="2"/>
  <c r="B181" i="4"/>
  <c r="S185" i="2"/>
  <c r="B182" i="4"/>
  <c r="S186" i="2"/>
  <c r="B183" i="4"/>
  <c r="S187" i="2"/>
  <c r="B184" i="4"/>
  <c r="S188" i="2"/>
  <c r="B185" i="4"/>
  <c r="S189" i="2"/>
  <c r="B186" i="4"/>
  <c r="S190" i="2"/>
  <c r="B187" i="4"/>
  <c r="S191" i="2"/>
  <c r="B188" i="4"/>
  <c r="S192" i="2"/>
  <c r="B189" i="4"/>
  <c r="S193" i="2"/>
  <c r="B190" i="4"/>
  <c r="S194" i="2"/>
  <c r="B191" i="4"/>
  <c r="S195" i="2"/>
  <c r="B192" i="4"/>
  <c r="S196" i="2"/>
  <c r="B193" i="4"/>
  <c r="S197" i="2"/>
  <c r="B194" i="4"/>
  <c r="S198" i="2"/>
  <c r="B195" i="4"/>
  <c r="S199" i="2"/>
  <c r="B196" i="4"/>
  <c r="S200" i="2"/>
  <c r="B197" i="4"/>
  <c r="S201" i="2"/>
  <c r="B198" i="4"/>
  <c r="S202" i="2"/>
  <c r="B199" i="4"/>
  <c r="S203" i="2"/>
  <c r="B200" i="4"/>
  <c r="S204" i="2"/>
  <c r="B201" i="4"/>
  <c r="S205" i="2"/>
  <c r="B202" i="4"/>
  <c r="S206" i="2"/>
  <c r="B203" i="4"/>
  <c r="S207" i="2"/>
  <c r="B204" i="4"/>
  <c r="S208" i="2"/>
  <c r="B205" i="4"/>
  <c r="S209" i="2"/>
  <c r="B206" i="4"/>
  <c r="S210" i="2"/>
  <c r="B207" i="4"/>
  <c r="S211" i="2"/>
  <c r="B208" i="4"/>
  <c r="S212" i="2"/>
  <c r="B209" i="4"/>
  <c r="S213" i="2"/>
  <c r="B210" i="4"/>
  <c r="S214" i="2"/>
  <c r="B211" i="4"/>
  <c r="S215" i="2"/>
  <c r="B212" i="4"/>
  <c r="S216" i="2"/>
  <c r="B213" i="4"/>
  <c r="S217" i="2"/>
  <c r="B214" i="4"/>
  <c r="S218" i="2"/>
  <c r="B215" i="4"/>
  <c r="S219" i="2"/>
  <c r="B216" i="4"/>
  <c r="S220" i="2"/>
  <c r="B217" i="4"/>
  <c r="S221" i="2"/>
  <c r="B218" i="4"/>
  <c r="S222" i="2"/>
  <c r="B219" i="4"/>
  <c r="S223" i="2"/>
  <c r="B220" i="4"/>
  <c r="S224" i="2"/>
  <c r="B221" i="4"/>
  <c r="S225" i="2"/>
  <c r="B222" i="4"/>
  <c r="S226" i="2"/>
  <c r="B223" i="4"/>
  <c r="S227" i="2"/>
  <c r="B224" i="4"/>
  <c r="S228" i="2"/>
  <c r="B225" i="4"/>
  <c r="S229" i="2"/>
  <c r="B226" i="4"/>
  <c r="S230" i="2"/>
  <c r="B227" i="4"/>
  <c r="S231" i="2"/>
  <c r="B228" i="4"/>
  <c r="S232" i="2"/>
  <c r="B229" i="4"/>
  <c r="S233" i="2"/>
  <c r="B230" i="4"/>
  <c r="S234" i="2"/>
  <c r="B231" i="4"/>
  <c r="S235" i="2"/>
  <c r="B232" i="4"/>
  <c r="S236" i="2"/>
  <c r="B233" i="4"/>
  <c r="S237" i="2"/>
  <c r="B234" i="4"/>
  <c r="S238" i="2"/>
  <c r="B235" i="4"/>
  <c r="S239" i="2"/>
  <c r="B236" i="4"/>
  <c r="S240" i="2"/>
  <c r="B237" i="4"/>
  <c r="S241" i="2"/>
  <c r="B238" i="4"/>
  <c r="S242" i="2"/>
  <c r="B239" i="4"/>
  <c r="S243" i="2"/>
  <c r="B240" i="4"/>
  <c r="S244" i="2"/>
  <c r="B241" i="4"/>
  <c r="S245" i="2"/>
  <c r="B242" i="4"/>
  <c r="S246" i="2"/>
  <c r="B243" i="4"/>
  <c r="S247" i="2"/>
  <c r="B244" i="4"/>
  <c r="S248" i="2"/>
  <c r="B245" i="4"/>
  <c r="S249" i="2"/>
  <c r="B246" i="4"/>
  <c r="S250" i="2"/>
  <c r="B247" i="4"/>
  <c r="S251" i="2"/>
  <c r="B248" i="4"/>
  <c r="S252" i="2"/>
  <c r="B249" i="4"/>
  <c r="S253" i="2"/>
  <c r="B250" i="4"/>
  <c r="S254" i="2"/>
  <c r="B251" i="4"/>
  <c r="S255" i="2"/>
  <c r="B252" i="4"/>
  <c r="S256" i="2"/>
  <c r="B253" i="4"/>
  <c r="S257" i="2"/>
  <c r="B254" i="4"/>
  <c r="S258" i="2"/>
  <c r="B255" i="4"/>
  <c r="S259" i="2"/>
  <c r="B256" i="4"/>
  <c r="S260" i="2"/>
  <c r="B257" i="4"/>
  <c r="S261" i="2"/>
  <c r="B258" i="4"/>
  <c r="S262" i="2"/>
  <c r="B259" i="4"/>
  <c r="S263" i="2"/>
  <c r="B260" i="4"/>
  <c r="S264" i="2"/>
  <c r="B261" i="4"/>
  <c r="S265" i="2"/>
  <c r="B262" i="4"/>
  <c r="S266" i="2"/>
  <c r="B263" i="4"/>
  <c r="S267" i="2"/>
  <c r="B264" i="4"/>
  <c r="S268" i="2"/>
  <c r="B265" i="4"/>
  <c r="S269" i="2"/>
  <c r="B266" i="4"/>
  <c r="S270" i="2"/>
  <c r="B267" i="4"/>
  <c r="S271" i="2"/>
  <c r="B268" i="4"/>
  <c r="S272" i="2"/>
  <c r="B269" i="4"/>
  <c r="S273" i="2"/>
  <c r="B270" i="4"/>
  <c r="S274" i="2"/>
  <c r="B271" i="4"/>
  <c r="S275" i="2"/>
  <c r="B272" i="4"/>
  <c r="S276" i="2"/>
  <c r="B273" i="4"/>
  <c r="S277" i="2"/>
  <c r="B274" i="4"/>
  <c r="S278" i="2"/>
  <c r="B275" i="4"/>
  <c r="S279" i="2"/>
  <c r="B276" i="4"/>
  <c r="S280" i="2"/>
  <c r="B277" i="4"/>
  <c r="S281" i="2"/>
  <c r="B278" i="4"/>
  <c r="S282" i="2"/>
  <c r="B279" i="4"/>
  <c r="S283" i="2"/>
  <c r="B280" i="4"/>
  <c r="S284" i="2"/>
  <c r="B281" i="4"/>
  <c r="S285" i="2"/>
  <c r="B282" i="4"/>
  <c r="S286" i="2"/>
  <c r="B283" i="4"/>
  <c r="S287" i="2"/>
  <c r="B284" i="4"/>
  <c r="S288" i="2"/>
  <c r="B285" i="4"/>
  <c r="S289" i="2"/>
  <c r="B286" i="4"/>
  <c r="S290" i="2"/>
  <c r="B287" i="4"/>
  <c r="S291" i="2"/>
  <c r="B288" i="4"/>
  <c r="S292" i="2"/>
  <c r="B289" i="4"/>
  <c r="S293" i="2"/>
  <c r="B290" i="4"/>
  <c r="S294" i="2"/>
  <c r="B291" i="4"/>
  <c r="S295" i="2"/>
  <c r="B292" i="4"/>
  <c r="S296" i="2"/>
  <c r="B293" i="4"/>
  <c r="S297" i="2"/>
  <c r="B294" i="4"/>
  <c r="S298" i="2"/>
  <c r="B295" i="4"/>
  <c r="S299" i="2"/>
  <c r="B296" i="4"/>
  <c r="S300" i="2"/>
  <c r="B297" i="4"/>
  <c r="S301" i="2"/>
  <c r="B298" i="4"/>
  <c r="S302" i="2"/>
  <c r="B299" i="4"/>
  <c r="S303" i="2"/>
  <c r="B300" i="4"/>
  <c r="S304" i="2"/>
  <c r="B301" i="4"/>
  <c r="S305" i="2"/>
  <c r="B302" i="4"/>
  <c r="S306" i="2"/>
  <c r="B303" i="4"/>
  <c r="S307" i="2"/>
  <c r="B304" i="4"/>
  <c r="S308" i="2"/>
  <c r="B305" i="4"/>
  <c r="S309" i="2"/>
  <c r="B306" i="4"/>
  <c r="S310" i="2"/>
  <c r="B307" i="4"/>
  <c r="S311" i="2"/>
  <c r="B308" i="4"/>
  <c r="S312" i="2"/>
  <c r="B309" i="4"/>
  <c r="S313" i="2"/>
  <c r="B310" i="4"/>
  <c r="S314" i="2"/>
  <c r="B311" i="4"/>
  <c r="S315" i="2"/>
  <c r="B312" i="4"/>
  <c r="S316" i="2"/>
  <c r="B313" i="4"/>
  <c r="S317" i="2"/>
  <c r="B314" i="4"/>
  <c r="S318" i="2"/>
  <c r="B315" i="4"/>
  <c r="S319" i="2"/>
  <c r="B316" i="4"/>
  <c r="S320" i="2"/>
  <c r="B317" i="4"/>
  <c r="S321" i="2"/>
  <c r="B318" i="4"/>
  <c r="S322" i="2"/>
  <c r="B319" i="4"/>
  <c r="S323" i="2"/>
  <c r="B320" i="4"/>
  <c r="S324" i="2"/>
  <c r="B321" i="4"/>
  <c r="S325" i="2"/>
  <c r="B322" i="4"/>
  <c r="S326" i="2"/>
  <c r="B323" i="4"/>
  <c r="S327" i="2"/>
  <c r="B324" i="4"/>
  <c r="S328" i="2"/>
  <c r="B325" i="4"/>
  <c r="S329" i="2"/>
  <c r="B326" i="4"/>
  <c r="S330" i="2"/>
  <c r="B327" i="4"/>
  <c r="S331" i="2"/>
  <c r="B328" i="4"/>
  <c r="S332" i="2"/>
  <c r="B329" i="4"/>
  <c r="S333" i="2"/>
  <c r="B330" i="4"/>
  <c r="S334" i="2"/>
  <c r="B331" i="4"/>
  <c r="S335" i="2"/>
  <c r="B332" i="4"/>
  <c r="S336" i="2"/>
  <c r="B333" i="4"/>
  <c r="S337" i="2"/>
  <c r="B334" i="4"/>
  <c r="S338" i="2"/>
  <c r="B335" i="4"/>
  <c r="S339" i="2"/>
  <c r="B336" i="4"/>
  <c r="S340" i="2"/>
  <c r="B337" i="4"/>
  <c r="S341" i="2"/>
  <c r="B338" i="4"/>
  <c r="S342" i="2"/>
  <c r="B339" i="4"/>
  <c r="S343" i="2"/>
  <c r="B340" i="4"/>
  <c r="S344" i="2"/>
  <c r="B341" i="4"/>
  <c r="S345" i="2"/>
  <c r="B342" i="4"/>
  <c r="S346" i="2"/>
  <c r="B343" i="4"/>
  <c r="S347" i="2"/>
  <c r="B344" i="4"/>
  <c r="S348" i="2"/>
  <c r="B345" i="4"/>
  <c r="S349" i="2"/>
  <c r="B346" i="4"/>
  <c r="S350" i="2"/>
  <c r="B347" i="4"/>
  <c r="S351" i="2"/>
  <c r="B348" i="4"/>
  <c r="S352" i="2"/>
  <c r="B349" i="4"/>
  <c r="S353" i="2"/>
  <c r="B350" i="4"/>
  <c r="S354" i="2"/>
  <c r="B351" i="4"/>
  <c r="S355" i="2"/>
  <c r="B352" i="4"/>
  <c r="S356" i="2"/>
  <c r="B353" i="4"/>
  <c r="S357" i="2"/>
  <c r="B354" i="4"/>
  <c r="S358" i="2"/>
  <c r="B355" i="4"/>
  <c r="S359" i="2"/>
  <c r="B356" i="4"/>
  <c r="S360" i="2"/>
  <c r="B357" i="4"/>
  <c r="S361" i="2"/>
  <c r="B358" i="4"/>
  <c r="S362" i="2"/>
  <c r="B359" i="4"/>
  <c r="S363" i="2"/>
  <c r="B360" i="4"/>
  <c r="S364" i="2"/>
  <c r="B361" i="4"/>
  <c r="S365" i="2"/>
  <c r="B362" i="4"/>
  <c r="S366" i="2"/>
  <c r="B363" i="4"/>
  <c r="S367" i="2"/>
  <c r="B364" i="4"/>
  <c r="S368" i="2"/>
  <c r="B365" i="4"/>
  <c r="S369" i="2"/>
  <c r="B366" i="4"/>
  <c r="S370" i="2"/>
  <c r="B367" i="4"/>
  <c r="S371" i="2"/>
  <c r="B368" i="4"/>
  <c r="S372" i="2"/>
  <c r="B369" i="4"/>
  <c r="S373" i="2"/>
  <c r="B370" i="4"/>
  <c r="S374" i="2"/>
  <c r="B371" i="4"/>
  <c r="S375" i="2"/>
  <c r="B372" i="4"/>
  <c r="S376" i="2"/>
  <c r="B373" i="4"/>
  <c r="S377" i="2"/>
  <c r="B374" i="4"/>
  <c r="S378" i="2"/>
  <c r="B375" i="4"/>
  <c r="S379" i="2"/>
  <c r="B376" i="4"/>
  <c r="S380" i="2"/>
  <c r="B377" i="4"/>
  <c r="S381" i="2"/>
  <c r="B378" i="4"/>
  <c r="S382" i="2"/>
  <c r="B379" i="4"/>
  <c r="S383" i="2"/>
  <c r="B380" i="4"/>
  <c r="S384" i="2"/>
  <c r="B381" i="4"/>
  <c r="S385" i="2"/>
  <c r="B382" i="4"/>
  <c r="S386" i="2"/>
  <c r="B383" i="4"/>
  <c r="S387" i="2"/>
  <c r="B384" i="4"/>
  <c r="S388" i="2"/>
  <c r="B385" i="4"/>
  <c r="S389" i="2"/>
  <c r="B386" i="4"/>
  <c r="S390" i="2"/>
  <c r="B387" i="4"/>
  <c r="S391" i="2"/>
  <c r="B388" i="4"/>
  <c r="S392" i="2"/>
  <c r="B389" i="4"/>
  <c r="S393" i="2"/>
  <c r="B390" i="4"/>
  <c r="S394" i="2"/>
  <c r="B391" i="4"/>
  <c r="S395" i="2"/>
  <c r="B392" i="4"/>
  <c r="S396" i="2"/>
  <c r="B393" i="4"/>
  <c r="S397" i="2"/>
  <c r="B394" i="4"/>
  <c r="S398" i="2"/>
  <c r="B395" i="4"/>
  <c r="S399" i="2"/>
  <c r="B396" i="4"/>
  <c r="S400" i="2"/>
  <c r="B397" i="4"/>
  <c r="S401" i="2"/>
  <c r="B398" i="4"/>
  <c r="S402" i="2"/>
  <c r="B399" i="4"/>
  <c r="S403" i="2"/>
  <c r="B400" i="4"/>
  <c r="S404" i="2"/>
  <c r="B401" i="4"/>
  <c r="S405" i="2"/>
  <c r="B402" i="4"/>
  <c r="S406" i="2"/>
  <c r="B403" i="4"/>
  <c r="S407" i="2"/>
  <c r="B404" i="4"/>
  <c r="S408" i="2"/>
  <c r="B405" i="4"/>
  <c r="S409" i="2"/>
  <c r="B406" i="4"/>
  <c r="S410" i="2"/>
  <c r="B407" i="4"/>
  <c r="S411" i="2"/>
  <c r="B408" i="4"/>
  <c r="S412" i="2"/>
  <c r="B409" i="4"/>
  <c r="S413" i="2"/>
  <c r="B410" i="4"/>
  <c r="S414" i="2"/>
  <c r="B411" i="4"/>
  <c r="S415" i="2"/>
  <c r="B412" i="4"/>
  <c r="S416" i="2"/>
  <c r="B413" i="4"/>
  <c r="S417" i="2"/>
  <c r="B414" i="4"/>
  <c r="S418" i="2"/>
  <c r="B415" i="4"/>
  <c r="S419" i="2"/>
  <c r="B416" i="4"/>
  <c r="S420" i="2"/>
  <c r="B417" i="4"/>
  <c r="S421" i="2"/>
  <c r="B418" i="4"/>
  <c r="S422" i="2"/>
  <c r="B419" i="4"/>
  <c r="S423" i="2"/>
  <c r="B420" i="4"/>
  <c r="S424" i="2"/>
  <c r="B421" i="4"/>
  <c r="S425" i="2"/>
  <c r="B422" i="4"/>
  <c r="S426" i="2"/>
  <c r="B423" i="4"/>
  <c r="S427" i="2"/>
  <c r="B424" i="4"/>
  <c r="S428" i="2"/>
  <c r="B425" i="4"/>
  <c r="S429" i="2"/>
  <c r="B426" i="4"/>
  <c r="S430" i="2"/>
  <c r="B427" i="4"/>
  <c r="S431" i="2"/>
  <c r="B428" i="4"/>
  <c r="S432" i="2"/>
  <c r="B429" i="4"/>
  <c r="S433" i="2"/>
  <c r="B430" i="4"/>
  <c r="S434" i="2"/>
  <c r="B431" i="4"/>
  <c r="S435" i="2"/>
  <c r="B432" i="4"/>
  <c r="S436" i="2"/>
  <c r="B433" i="4"/>
  <c r="S437" i="2"/>
  <c r="B434" i="4"/>
  <c r="S438" i="2"/>
  <c r="B435" i="4"/>
  <c r="S439" i="2"/>
  <c r="B436" i="4"/>
  <c r="S440" i="2"/>
  <c r="B437" i="4"/>
  <c r="S441" i="2"/>
  <c r="B438" i="4"/>
  <c r="S442" i="2"/>
  <c r="B439" i="4"/>
  <c r="S443" i="2"/>
  <c r="B440" i="4"/>
  <c r="S444" i="2"/>
  <c r="B441" i="4"/>
  <c r="S445" i="2"/>
  <c r="B442" i="4"/>
  <c r="S446" i="2"/>
  <c r="B443" i="4"/>
  <c r="S447" i="2"/>
  <c r="B444" i="4"/>
  <c r="S448" i="2"/>
  <c r="B445" i="4"/>
  <c r="S449" i="2"/>
  <c r="B446" i="4"/>
  <c r="S450" i="2"/>
  <c r="B447" i="4"/>
  <c r="S451" i="2"/>
  <c r="B448" i="4"/>
  <c r="S452" i="2"/>
  <c r="B449" i="4"/>
  <c r="S453" i="2"/>
  <c r="B450" i="4"/>
  <c r="S454" i="2"/>
  <c r="B451" i="4"/>
  <c r="S455" i="2"/>
  <c r="B452" i="4"/>
  <c r="S456" i="2"/>
  <c r="B453" i="4"/>
  <c r="S457" i="2"/>
  <c r="B454" i="4"/>
  <c r="S458" i="2"/>
  <c r="B455" i="4"/>
  <c r="S459" i="2"/>
  <c r="B456" i="4"/>
  <c r="S460" i="2"/>
  <c r="B457" i="4"/>
  <c r="S461" i="2"/>
  <c r="B458" i="4"/>
  <c r="S462" i="2"/>
  <c r="B459" i="4"/>
  <c r="S463" i="2"/>
  <c r="B460" i="4"/>
  <c r="S464" i="2"/>
  <c r="B461" i="4"/>
  <c r="S465" i="2"/>
  <c r="B462" i="4"/>
  <c r="S466" i="2"/>
  <c r="B463" i="4"/>
  <c r="S467" i="2"/>
  <c r="B464" i="4"/>
  <c r="S468" i="2"/>
  <c r="B465" i="4"/>
  <c r="S469" i="2"/>
  <c r="B466" i="4"/>
  <c r="S470" i="2"/>
  <c r="B467" i="4"/>
  <c r="S471" i="2"/>
  <c r="B468" i="4"/>
  <c r="S472" i="2"/>
  <c r="B469" i="4"/>
  <c r="S473" i="2"/>
  <c r="B470" i="4"/>
  <c r="S474" i="2"/>
  <c r="B471" i="4"/>
  <c r="S475" i="2"/>
  <c r="B472" i="4"/>
  <c r="S476" i="2"/>
  <c r="B473" i="4"/>
  <c r="S477" i="2"/>
  <c r="B474" i="4"/>
  <c r="S478" i="2"/>
  <c r="B475" i="4"/>
  <c r="S479" i="2"/>
  <c r="B476" i="4"/>
  <c r="S480" i="2"/>
  <c r="B477" i="4"/>
  <c r="S481" i="2"/>
  <c r="B478" i="4"/>
  <c r="S482" i="2"/>
  <c r="B479" i="4"/>
  <c r="S483" i="2"/>
  <c r="B480" i="4"/>
  <c r="S484" i="2"/>
  <c r="B481" i="4"/>
  <c r="S485" i="2"/>
  <c r="B482" i="4"/>
  <c r="S486" i="2"/>
  <c r="B483" i="4"/>
  <c r="S487" i="2"/>
  <c r="B484" i="4"/>
  <c r="S488" i="2"/>
  <c r="B485" i="4"/>
  <c r="S489" i="2"/>
  <c r="B486" i="4"/>
  <c r="S490" i="2"/>
  <c r="B487" i="4"/>
  <c r="S491" i="2"/>
  <c r="B488" i="4"/>
  <c r="S492" i="2"/>
  <c r="B489" i="4"/>
  <c r="S493" i="2"/>
  <c r="B490" i="4"/>
  <c r="S494" i="2"/>
  <c r="B491" i="4"/>
  <c r="S495" i="2"/>
  <c r="B492" i="4"/>
  <c r="S496" i="2"/>
  <c r="B493" i="4"/>
  <c r="S497" i="2"/>
  <c r="B494" i="4"/>
  <c r="S498" i="2"/>
  <c r="B495" i="4"/>
  <c r="S499" i="2"/>
  <c r="B496" i="4"/>
  <c r="S500" i="2"/>
  <c r="B497" i="4"/>
  <c r="S501" i="2"/>
  <c r="B498" i="4"/>
  <c r="S502" i="2"/>
  <c r="B499" i="4"/>
  <c r="S503" i="2"/>
  <c r="B500" i="4"/>
  <c r="S504" i="2"/>
  <c r="B501" i="4"/>
  <c r="S505" i="2"/>
  <c r="B502" i="4"/>
  <c r="S506" i="2"/>
  <c r="B503" i="4"/>
  <c r="S507" i="2"/>
  <c r="B504" i="4"/>
  <c r="S508" i="2"/>
  <c r="B505" i="4"/>
  <c r="S509" i="2"/>
  <c r="B506" i="4"/>
  <c r="S510" i="2"/>
  <c r="B507" i="4"/>
  <c r="S511" i="2"/>
  <c r="B508" i="4"/>
  <c r="S512" i="2"/>
  <c r="B509" i="4"/>
  <c r="S513" i="2"/>
  <c r="B510" i="4"/>
  <c r="S514" i="2"/>
  <c r="B511" i="4"/>
  <c r="S515" i="2"/>
  <c r="B512" i="4"/>
  <c r="S516" i="2"/>
  <c r="B513" i="4"/>
  <c r="S517" i="2"/>
  <c r="B514" i="4"/>
  <c r="S518" i="2"/>
  <c r="B515" i="4"/>
  <c r="S519" i="2"/>
  <c r="B516" i="4"/>
  <c r="S520" i="2"/>
  <c r="B517" i="4"/>
  <c r="S521" i="2"/>
  <c r="B518" i="4"/>
  <c r="S522" i="2"/>
  <c r="B519" i="4"/>
  <c r="S523" i="2"/>
  <c r="B520" i="4"/>
  <c r="S524" i="2"/>
  <c r="B521" i="4"/>
  <c r="S525" i="2"/>
  <c r="B522" i="4"/>
  <c r="S526" i="2"/>
  <c r="B523" i="4"/>
  <c r="S527" i="2"/>
  <c r="B524" i="4"/>
  <c r="S528" i="2"/>
  <c r="B525" i="4"/>
  <c r="S529" i="2"/>
  <c r="B526" i="4"/>
  <c r="S530" i="2"/>
  <c r="B527" i="4"/>
  <c r="S531" i="2"/>
  <c r="B528" i="4"/>
  <c r="S532" i="2"/>
  <c r="B529" i="4"/>
  <c r="S533" i="2"/>
  <c r="B530" i="4"/>
  <c r="S534" i="2"/>
  <c r="B531" i="4"/>
  <c r="S535" i="2"/>
  <c r="B532" i="4"/>
  <c r="S536" i="2"/>
  <c r="B533" i="4"/>
  <c r="S537" i="2"/>
  <c r="B534" i="4"/>
  <c r="S538" i="2"/>
  <c r="B535" i="4"/>
  <c r="S539" i="2"/>
  <c r="B536" i="4"/>
  <c r="S540" i="2"/>
  <c r="B537" i="4"/>
  <c r="S541" i="2"/>
  <c r="B538" i="4"/>
  <c r="S542" i="2"/>
  <c r="B539" i="4"/>
  <c r="S543" i="2"/>
  <c r="B540" i="4"/>
  <c r="S544" i="2"/>
  <c r="B541" i="4"/>
  <c r="S545" i="2"/>
  <c r="B542" i="4"/>
  <c r="S546" i="2"/>
  <c r="B543" i="4"/>
  <c r="S547" i="2"/>
  <c r="B544" i="4"/>
  <c r="S548" i="2"/>
  <c r="B545" i="4"/>
  <c r="S549" i="2"/>
  <c r="B546" i="4"/>
  <c r="S550" i="2"/>
  <c r="B547" i="4"/>
  <c r="S551" i="2"/>
  <c r="B548" i="4"/>
  <c r="S552" i="2"/>
  <c r="B549" i="4"/>
  <c r="S553" i="2"/>
  <c r="B550" i="4"/>
  <c r="S554" i="2"/>
  <c r="B551" i="4"/>
  <c r="S555" i="2"/>
  <c r="B552" i="4"/>
  <c r="S556" i="2"/>
  <c r="B553" i="4"/>
  <c r="S557" i="2"/>
  <c r="B554" i="4"/>
  <c r="S558" i="2"/>
  <c r="B555" i="4"/>
  <c r="S559" i="2"/>
  <c r="B556" i="4"/>
  <c r="S560" i="2"/>
  <c r="B557" i="4"/>
  <c r="S561" i="2"/>
  <c r="B558" i="4"/>
  <c r="S562" i="2"/>
  <c r="B559" i="4"/>
  <c r="S563" i="2"/>
  <c r="B560" i="4"/>
  <c r="S564" i="2"/>
  <c r="B561" i="4"/>
  <c r="S565" i="2"/>
  <c r="B562" i="4"/>
  <c r="S566" i="2"/>
  <c r="B563" i="4"/>
  <c r="S567" i="2"/>
  <c r="B564" i="4"/>
  <c r="S568" i="2"/>
  <c r="B565" i="4"/>
  <c r="S569" i="2"/>
  <c r="B566" i="4"/>
  <c r="S570" i="2"/>
  <c r="B567" i="4"/>
  <c r="S571" i="2"/>
  <c r="B568" i="4"/>
  <c r="S572" i="2"/>
  <c r="B569" i="4"/>
  <c r="S573" i="2"/>
  <c r="B570" i="4"/>
  <c r="S574" i="2"/>
  <c r="B571" i="4"/>
  <c r="S575" i="2"/>
  <c r="B572" i="4"/>
  <c r="S576" i="2"/>
  <c r="B573" i="4"/>
  <c r="S577" i="2"/>
  <c r="B574" i="4"/>
  <c r="S578" i="2"/>
  <c r="B575" i="4"/>
  <c r="S579" i="2"/>
  <c r="B576" i="4"/>
  <c r="S580" i="2"/>
  <c r="B577" i="4"/>
  <c r="S581" i="2"/>
  <c r="B578" i="4"/>
  <c r="S582" i="2"/>
  <c r="B579" i="4"/>
  <c r="S583" i="2"/>
  <c r="B580" i="4"/>
  <c r="S584" i="2"/>
  <c r="B581" i="4"/>
  <c r="S585" i="2"/>
  <c r="B582" i="4"/>
  <c r="S586" i="2"/>
  <c r="B583" i="4"/>
  <c r="S587" i="2"/>
  <c r="B584" i="4"/>
  <c r="S588" i="2"/>
  <c r="B585" i="4"/>
  <c r="S589" i="2"/>
  <c r="B586" i="4"/>
  <c r="S590" i="2"/>
  <c r="B587" i="4"/>
  <c r="S591" i="2"/>
  <c r="B588" i="4"/>
  <c r="S592" i="2"/>
  <c r="B589" i="4"/>
  <c r="S593" i="2"/>
  <c r="B590" i="4"/>
  <c r="S594" i="2"/>
  <c r="B591" i="4"/>
  <c r="S595" i="2"/>
  <c r="B592" i="4"/>
  <c r="S596" i="2"/>
  <c r="B593" i="4"/>
  <c r="S597" i="2"/>
  <c r="B594" i="4"/>
  <c r="S598" i="2"/>
  <c r="B595" i="4"/>
  <c r="S599" i="2"/>
  <c r="B596" i="4"/>
  <c r="S600" i="2"/>
  <c r="B597" i="4"/>
  <c r="S601" i="2"/>
  <c r="B598" i="4"/>
  <c r="S602" i="2"/>
  <c r="B599" i="4"/>
  <c r="S603" i="2"/>
  <c r="B600" i="4"/>
  <c r="S604" i="2"/>
  <c r="B601" i="4"/>
  <c r="S605" i="2"/>
  <c r="B602" i="4"/>
  <c r="S606" i="2"/>
  <c r="B603" i="4"/>
  <c r="S607" i="2"/>
  <c r="B604" i="4"/>
  <c r="S608" i="2"/>
  <c r="B605" i="4"/>
  <c r="S609" i="2"/>
  <c r="B606" i="4"/>
  <c r="S610" i="2"/>
  <c r="B607" i="4"/>
  <c r="S611" i="2"/>
  <c r="B608" i="4"/>
  <c r="S612" i="2"/>
  <c r="B609" i="4"/>
  <c r="S613" i="2"/>
  <c r="B610" i="4"/>
  <c r="S614" i="2"/>
  <c r="B611" i="4"/>
  <c r="S615" i="2"/>
  <c r="B612" i="4"/>
  <c r="S616" i="2"/>
  <c r="B613" i="4"/>
  <c r="S617" i="2"/>
  <c r="B614" i="4"/>
  <c r="S618" i="2"/>
  <c r="B615" i="4"/>
  <c r="S619" i="2"/>
  <c r="B616" i="4"/>
  <c r="S620" i="2"/>
  <c r="B617" i="4"/>
  <c r="S621" i="2"/>
  <c r="B618" i="4"/>
  <c r="S622" i="2"/>
  <c r="B619" i="4"/>
  <c r="S623" i="2"/>
  <c r="B620" i="4"/>
  <c r="S624" i="2"/>
  <c r="B621" i="4"/>
  <c r="S625" i="2"/>
  <c r="B622" i="4"/>
  <c r="S626" i="2"/>
  <c r="B623" i="4"/>
  <c r="S627" i="2"/>
  <c r="B624" i="4"/>
  <c r="S628" i="2"/>
  <c r="B625" i="4"/>
  <c r="S629" i="2"/>
  <c r="B626" i="4"/>
  <c r="S630" i="2"/>
  <c r="B627" i="4"/>
  <c r="S631" i="2"/>
  <c r="B628" i="4"/>
  <c r="S632" i="2"/>
  <c r="B629" i="4"/>
  <c r="S633" i="2"/>
  <c r="B630" i="4"/>
  <c r="S634" i="2"/>
  <c r="B631" i="4"/>
  <c r="S635" i="2"/>
  <c r="B632" i="4"/>
  <c r="S636" i="2"/>
  <c r="B633" i="4"/>
  <c r="S637" i="2"/>
  <c r="B634" i="4"/>
  <c r="S638" i="2"/>
  <c r="B635" i="4"/>
  <c r="S639" i="2"/>
  <c r="B636" i="4"/>
  <c r="S640" i="2"/>
  <c r="B637" i="4"/>
  <c r="S641" i="2"/>
  <c r="B638" i="4"/>
  <c r="S642" i="2"/>
  <c r="B639" i="4"/>
  <c r="S643" i="2"/>
  <c r="B640" i="4"/>
  <c r="S644" i="2"/>
  <c r="B641" i="4"/>
  <c r="S645" i="2"/>
  <c r="B642" i="4"/>
  <c r="S646" i="2"/>
  <c r="B643" i="4"/>
  <c r="S647" i="2"/>
  <c r="B644" i="4"/>
  <c r="S648" i="2"/>
  <c r="B645" i="4"/>
  <c r="S649" i="2"/>
  <c r="B646" i="4"/>
  <c r="S650" i="2"/>
  <c r="B647" i="4"/>
  <c r="S651" i="2"/>
  <c r="B648" i="4"/>
  <c r="S652" i="2"/>
  <c r="B649" i="4"/>
  <c r="S653" i="2"/>
  <c r="B650" i="4"/>
  <c r="S654" i="2"/>
  <c r="B651" i="4"/>
  <c r="S655" i="2"/>
  <c r="B652" i="4"/>
  <c r="S656" i="2"/>
  <c r="B653" i="4"/>
  <c r="S657" i="2"/>
  <c r="B654" i="4"/>
  <c r="S658" i="2"/>
  <c r="B655" i="4"/>
  <c r="S659" i="2"/>
  <c r="B656" i="4"/>
  <c r="S660" i="2"/>
  <c r="B657" i="4"/>
  <c r="S661" i="2"/>
  <c r="B658" i="4"/>
  <c r="S662" i="2"/>
  <c r="B659" i="4"/>
  <c r="S663" i="2"/>
  <c r="B660" i="4"/>
  <c r="S664" i="2"/>
  <c r="B661" i="4"/>
  <c r="S665" i="2"/>
  <c r="B662" i="4"/>
  <c r="S666" i="2"/>
  <c r="B663" i="4"/>
  <c r="S667" i="2"/>
  <c r="B664" i="4"/>
  <c r="S668" i="2"/>
  <c r="B665" i="4"/>
  <c r="S669" i="2"/>
  <c r="B666" i="4"/>
  <c r="S670" i="2"/>
  <c r="B667" i="4"/>
  <c r="S671" i="2"/>
  <c r="B668" i="4"/>
  <c r="S672" i="2"/>
  <c r="B669" i="4"/>
  <c r="S673" i="2"/>
  <c r="B670" i="4"/>
  <c r="S674" i="2"/>
  <c r="B671" i="4"/>
  <c r="S675" i="2"/>
  <c r="B672" i="4"/>
  <c r="S676" i="2"/>
  <c r="B673" i="4"/>
  <c r="S677" i="2"/>
  <c r="B674" i="4"/>
  <c r="S678" i="2"/>
  <c r="B675" i="4"/>
  <c r="S679" i="2"/>
  <c r="B676" i="4"/>
  <c r="S680" i="2"/>
  <c r="B677" i="4"/>
  <c r="S681" i="2"/>
  <c r="B678" i="4"/>
  <c r="S682" i="2"/>
  <c r="B679" i="4"/>
  <c r="S683" i="2"/>
  <c r="B680" i="4"/>
  <c r="S684" i="2"/>
  <c r="B681" i="4"/>
  <c r="S685" i="2"/>
  <c r="B682" i="4"/>
  <c r="S686" i="2"/>
  <c r="B683" i="4"/>
  <c r="S687" i="2"/>
  <c r="B684" i="4"/>
  <c r="S688" i="2"/>
  <c r="B685" i="4"/>
  <c r="S689" i="2"/>
  <c r="B686" i="4"/>
  <c r="S690" i="2"/>
  <c r="B687" i="4"/>
  <c r="S691" i="2"/>
  <c r="B688" i="4"/>
  <c r="S692" i="2"/>
  <c r="B689" i="4"/>
  <c r="S693" i="2"/>
  <c r="B690" i="4"/>
  <c r="S694" i="2"/>
  <c r="B691" i="4"/>
  <c r="S695" i="2"/>
  <c r="B692" i="4"/>
  <c r="S696" i="2"/>
  <c r="B693" i="4"/>
  <c r="S697" i="2"/>
  <c r="B694" i="4"/>
  <c r="S698" i="2"/>
  <c r="B695" i="4"/>
  <c r="S699" i="2"/>
  <c r="B696" i="4"/>
  <c r="S700" i="2"/>
  <c r="B697" i="4"/>
  <c r="S701" i="2"/>
  <c r="B698" i="4"/>
  <c r="S702" i="2"/>
  <c r="B699" i="4"/>
  <c r="S703" i="2"/>
  <c r="B700" i="4"/>
  <c r="S704" i="2"/>
  <c r="B701" i="4"/>
  <c r="S705" i="2"/>
  <c r="B702" i="4"/>
  <c r="S706" i="2"/>
  <c r="B703" i="4"/>
  <c r="S707" i="2"/>
  <c r="B704" i="4"/>
  <c r="S708" i="2"/>
  <c r="B705" i="4"/>
  <c r="S709" i="2"/>
  <c r="B706" i="4"/>
  <c r="S710" i="2"/>
  <c r="B707" i="4"/>
  <c r="S711" i="2"/>
  <c r="B708" i="4"/>
  <c r="S712" i="2"/>
  <c r="B709" i="4"/>
  <c r="S713" i="2"/>
  <c r="B710" i="4"/>
  <c r="S714" i="2"/>
  <c r="B711" i="4"/>
  <c r="S715" i="2"/>
  <c r="B712" i="4"/>
  <c r="S716" i="2"/>
  <c r="B713" i="4"/>
  <c r="S717" i="2"/>
  <c r="B714" i="4"/>
  <c r="S718" i="2"/>
  <c r="B715" i="4"/>
  <c r="S719" i="2"/>
  <c r="B716" i="4"/>
  <c r="S720" i="2"/>
  <c r="B717" i="4"/>
  <c r="S721" i="2"/>
  <c r="B718" i="4"/>
  <c r="S722" i="2"/>
  <c r="B719" i="4"/>
  <c r="S723" i="2"/>
  <c r="B720" i="4"/>
  <c r="S724" i="2"/>
  <c r="B721" i="4"/>
  <c r="S725" i="2"/>
  <c r="B722" i="4"/>
  <c r="S726" i="2"/>
  <c r="B723" i="4"/>
  <c r="S727" i="2"/>
  <c r="B724" i="4"/>
  <c r="S728" i="2"/>
  <c r="B725" i="4"/>
  <c r="S729" i="2"/>
  <c r="B726" i="4"/>
  <c r="S730" i="2"/>
  <c r="B727" i="4"/>
  <c r="S731" i="2"/>
  <c r="B728" i="4"/>
  <c r="S732" i="2"/>
  <c r="B729" i="4"/>
  <c r="S733" i="2"/>
  <c r="B730" i="4"/>
  <c r="S734" i="2"/>
  <c r="B731" i="4"/>
  <c r="S735" i="2"/>
  <c r="B732" i="4"/>
  <c r="S736" i="2"/>
  <c r="B733" i="4"/>
  <c r="S737" i="2"/>
  <c r="B734" i="4"/>
  <c r="S738" i="2"/>
  <c r="B735" i="4"/>
  <c r="S739" i="2"/>
  <c r="B736" i="4"/>
  <c r="S740" i="2"/>
  <c r="B737" i="4"/>
  <c r="S741" i="2"/>
  <c r="B738" i="4"/>
  <c r="S742" i="2"/>
  <c r="B739" i="4"/>
  <c r="S743" i="2"/>
  <c r="B740" i="4"/>
  <c r="S744" i="2"/>
  <c r="B741" i="4"/>
  <c r="S745" i="2"/>
  <c r="B742" i="4"/>
  <c r="S746" i="2"/>
  <c r="B743" i="4"/>
  <c r="S747" i="2"/>
  <c r="B744" i="4"/>
  <c r="S748" i="2"/>
  <c r="B745" i="4"/>
  <c r="S749" i="2"/>
  <c r="B746" i="4"/>
  <c r="S750" i="2"/>
  <c r="B747" i="4"/>
  <c r="S751" i="2"/>
  <c r="B748" i="4"/>
  <c r="S752" i="2"/>
  <c r="B749" i="4"/>
  <c r="S753" i="2"/>
  <c r="B750" i="4"/>
  <c r="S754" i="2"/>
  <c r="B751" i="4"/>
  <c r="S755" i="2"/>
  <c r="B752" i="4"/>
  <c r="S756" i="2"/>
  <c r="B753" i="4"/>
  <c r="S757" i="2"/>
  <c r="B754" i="4"/>
  <c r="S758" i="2"/>
  <c r="B755" i="4"/>
  <c r="S759" i="2"/>
  <c r="B756" i="4"/>
  <c r="S760" i="2"/>
  <c r="B757" i="4"/>
  <c r="S761" i="2"/>
  <c r="B758" i="4"/>
  <c r="S762" i="2"/>
  <c r="B759" i="4"/>
  <c r="S763" i="2"/>
  <c r="B760" i="4"/>
  <c r="S764" i="2"/>
  <c r="B761" i="4"/>
  <c r="S765" i="2"/>
  <c r="B762" i="4"/>
  <c r="S766" i="2"/>
  <c r="B763" i="4"/>
  <c r="S767" i="2"/>
  <c r="B764" i="4"/>
  <c r="S768" i="2"/>
  <c r="B765" i="4"/>
  <c r="S769" i="2"/>
  <c r="B766" i="4"/>
  <c r="S770" i="2"/>
  <c r="B767" i="4"/>
  <c r="S771" i="2"/>
  <c r="B768" i="4"/>
  <c r="S772" i="2"/>
  <c r="B769" i="4"/>
  <c r="S773" i="2"/>
  <c r="B770" i="4"/>
  <c r="S774" i="2"/>
  <c r="B771" i="4"/>
  <c r="S775" i="2"/>
  <c r="B772" i="4"/>
  <c r="S776" i="2"/>
  <c r="B773" i="4"/>
  <c r="S777" i="2"/>
  <c r="B774" i="4"/>
  <c r="S778" i="2"/>
  <c r="B775" i="4"/>
  <c r="S779" i="2"/>
  <c r="B776" i="4"/>
  <c r="S780" i="2"/>
  <c r="B777" i="4"/>
  <c r="S781" i="2"/>
  <c r="B778" i="4"/>
  <c r="S782" i="2"/>
  <c r="B779" i="4"/>
  <c r="S783" i="2"/>
  <c r="B780" i="4"/>
  <c r="S784" i="2"/>
  <c r="B781" i="4"/>
  <c r="S785" i="2"/>
  <c r="B782" i="4"/>
  <c r="S786" i="2"/>
  <c r="B783" i="4"/>
  <c r="S787" i="2"/>
  <c r="B784" i="4"/>
  <c r="S788" i="2"/>
  <c r="B785" i="4"/>
  <c r="S789" i="2"/>
  <c r="B786" i="4"/>
  <c r="S790" i="2"/>
  <c r="B787" i="4"/>
  <c r="S791" i="2"/>
  <c r="B788" i="4"/>
  <c r="S792" i="2"/>
  <c r="B789" i="4"/>
  <c r="S793" i="2"/>
  <c r="B790" i="4"/>
  <c r="S794" i="2"/>
  <c r="B791" i="4"/>
  <c r="S795" i="2"/>
  <c r="B792" i="4"/>
  <c r="S796" i="2"/>
  <c r="B793" i="4"/>
  <c r="S797" i="2"/>
  <c r="B794" i="4"/>
  <c r="S798" i="2"/>
  <c r="B795" i="4"/>
  <c r="S799" i="2"/>
  <c r="B796" i="4"/>
  <c r="S800" i="2"/>
  <c r="B797" i="4"/>
  <c r="S801" i="2"/>
  <c r="B798" i="4"/>
  <c r="S802" i="2"/>
  <c r="B799" i="4"/>
  <c r="S803" i="2"/>
  <c r="B800" i="4"/>
  <c r="S804" i="2"/>
  <c r="B801" i="4"/>
  <c r="S805" i="2"/>
  <c r="B802" i="4"/>
  <c r="S806" i="2"/>
  <c r="B803" i="4"/>
  <c r="S807" i="2"/>
  <c r="B804" i="4"/>
  <c r="S808" i="2"/>
  <c r="B805" i="4"/>
  <c r="S809" i="2"/>
  <c r="B806" i="4"/>
  <c r="S810" i="2"/>
  <c r="B807" i="4"/>
  <c r="S811" i="2"/>
  <c r="B808" i="4"/>
  <c r="S812" i="2"/>
  <c r="B809" i="4"/>
  <c r="S813" i="2"/>
  <c r="B810" i="4"/>
  <c r="S814" i="2"/>
  <c r="B811" i="4"/>
  <c r="S815" i="2"/>
  <c r="B812" i="4"/>
  <c r="S816" i="2"/>
  <c r="B813" i="4"/>
  <c r="S817" i="2"/>
  <c r="B814" i="4"/>
  <c r="S818" i="2"/>
  <c r="B815" i="4"/>
  <c r="S819" i="2"/>
  <c r="B816" i="4"/>
  <c r="S820" i="2"/>
  <c r="B817" i="4"/>
  <c r="S821" i="2"/>
  <c r="B818" i="4"/>
  <c r="S822" i="2"/>
  <c r="B819" i="4"/>
  <c r="S823" i="2"/>
  <c r="B820" i="4"/>
  <c r="S824" i="2"/>
  <c r="B821" i="4"/>
  <c r="S825" i="2"/>
  <c r="B822" i="4"/>
  <c r="S826" i="2"/>
  <c r="B823" i="4"/>
  <c r="S827" i="2"/>
  <c r="B824" i="4"/>
  <c r="S828" i="2"/>
  <c r="B825" i="4"/>
  <c r="S829" i="2"/>
  <c r="B826" i="4"/>
  <c r="S830" i="2"/>
  <c r="B827" i="4"/>
  <c r="S831" i="2"/>
  <c r="B828" i="4"/>
  <c r="S832" i="2"/>
  <c r="B829" i="4"/>
  <c r="S833" i="2"/>
  <c r="B830" i="4"/>
  <c r="S834" i="2"/>
  <c r="B831" i="4"/>
  <c r="S835" i="2"/>
  <c r="B832" i="4"/>
  <c r="S836" i="2"/>
  <c r="B833" i="4"/>
  <c r="S837" i="2"/>
  <c r="B834" i="4"/>
  <c r="S838" i="2"/>
  <c r="B835" i="4"/>
  <c r="S839" i="2"/>
  <c r="B836" i="4"/>
  <c r="S840" i="2"/>
  <c r="B837" i="4"/>
  <c r="S841" i="2"/>
  <c r="B838" i="4"/>
  <c r="S842" i="2"/>
  <c r="B839" i="4"/>
  <c r="S843" i="2"/>
  <c r="B840" i="4"/>
  <c r="S844" i="2"/>
  <c r="B841" i="4"/>
  <c r="S845" i="2"/>
  <c r="B842" i="4"/>
  <c r="S846" i="2"/>
  <c r="B843" i="4"/>
  <c r="S847" i="2"/>
  <c r="B844" i="4"/>
  <c r="S848" i="2"/>
  <c r="B845" i="4"/>
  <c r="S849" i="2"/>
  <c r="B846" i="4"/>
  <c r="S850" i="2"/>
  <c r="B847" i="4"/>
  <c r="S851" i="2"/>
  <c r="B848" i="4"/>
  <c r="S852" i="2"/>
  <c r="B849" i="4"/>
  <c r="S853" i="2"/>
  <c r="B850" i="4"/>
  <c r="S854" i="2"/>
  <c r="B851" i="4"/>
  <c r="S855" i="2"/>
  <c r="B852" i="4"/>
  <c r="S856" i="2"/>
  <c r="B853" i="4"/>
  <c r="S857" i="2"/>
  <c r="B854" i="4"/>
  <c r="S858" i="2"/>
  <c r="B855" i="4"/>
  <c r="S859" i="2"/>
  <c r="B856" i="4"/>
  <c r="S860" i="2"/>
  <c r="B857" i="4"/>
  <c r="S861" i="2"/>
  <c r="B858" i="4"/>
  <c r="S862" i="2"/>
  <c r="B859" i="4"/>
  <c r="S863" i="2"/>
  <c r="B860" i="4"/>
  <c r="S864" i="2"/>
  <c r="B861" i="4"/>
  <c r="S865" i="2"/>
  <c r="B862" i="4"/>
  <c r="S866" i="2"/>
  <c r="B863" i="4"/>
  <c r="S867" i="2"/>
  <c r="B864" i="4"/>
  <c r="S868" i="2"/>
  <c r="B865" i="4"/>
  <c r="S869" i="2"/>
  <c r="B866" i="4"/>
  <c r="S870" i="2"/>
  <c r="B867" i="4"/>
  <c r="S871" i="2"/>
  <c r="B868" i="4"/>
  <c r="S872" i="2"/>
  <c r="B869" i="4"/>
  <c r="S873" i="2"/>
  <c r="B870" i="4"/>
  <c r="S874" i="2"/>
  <c r="B871" i="4"/>
  <c r="S875" i="2"/>
  <c r="B872" i="4"/>
  <c r="S876" i="2"/>
  <c r="B873" i="4"/>
  <c r="S877" i="2"/>
  <c r="B874" i="4"/>
  <c r="S878" i="2"/>
  <c r="B875" i="4"/>
  <c r="S879" i="2"/>
  <c r="B876" i="4"/>
  <c r="S880" i="2"/>
  <c r="B877" i="4"/>
  <c r="S881" i="2"/>
  <c r="B878" i="4"/>
  <c r="S882" i="2"/>
  <c r="B879" i="4"/>
  <c r="S883" i="2"/>
  <c r="B880" i="4"/>
  <c r="S884" i="2"/>
  <c r="B881" i="4"/>
  <c r="S885" i="2"/>
  <c r="B882" i="4"/>
  <c r="S886" i="2"/>
  <c r="B883" i="4"/>
  <c r="S887" i="2"/>
  <c r="B884" i="4"/>
  <c r="S888" i="2"/>
  <c r="B885" i="4"/>
  <c r="S889" i="2"/>
  <c r="B886" i="4"/>
  <c r="S890" i="2"/>
  <c r="B887" i="4"/>
  <c r="S891" i="2"/>
  <c r="B888" i="4"/>
  <c r="S892" i="2"/>
  <c r="B889" i="4"/>
  <c r="S893" i="2"/>
  <c r="B890" i="4"/>
  <c r="S894" i="2"/>
  <c r="B891" i="4"/>
  <c r="S895" i="2"/>
  <c r="B892" i="4"/>
  <c r="S896" i="2"/>
  <c r="B893" i="4"/>
  <c r="S897" i="2"/>
  <c r="B894" i="4"/>
  <c r="S898" i="2"/>
  <c r="B895" i="4"/>
  <c r="S899" i="2"/>
  <c r="B896" i="4"/>
  <c r="S900" i="2"/>
  <c r="B897" i="4"/>
  <c r="S901" i="2"/>
  <c r="B898" i="4"/>
  <c r="S902" i="2"/>
  <c r="B899" i="4"/>
  <c r="S903" i="2"/>
  <c r="B900" i="4"/>
  <c r="S904" i="2"/>
  <c r="B901" i="4"/>
  <c r="S905" i="2"/>
  <c r="B902" i="4"/>
  <c r="S906" i="2"/>
  <c r="B903" i="4"/>
  <c r="S907" i="2"/>
  <c r="B904" i="4"/>
  <c r="S908" i="2"/>
  <c r="B905" i="4"/>
  <c r="S909" i="2"/>
  <c r="B906" i="4"/>
  <c r="S910" i="2"/>
  <c r="B907" i="4"/>
  <c r="S911" i="2"/>
  <c r="B908" i="4"/>
  <c r="S912" i="2"/>
  <c r="B909" i="4"/>
  <c r="S913" i="2"/>
  <c r="B910" i="4"/>
  <c r="S914" i="2"/>
  <c r="B911" i="4"/>
  <c r="S915" i="2"/>
  <c r="B912" i="4"/>
  <c r="S916" i="2"/>
  <c r="B913" i="4"/>
  <c r="S917" i="2"/>
  <c r="B914" i="4"/>
  <c r="S918" i="2"/>
  <c r="B915" i="4"/>
  <c r="S919" i="2"/>
  <c r="B916" i="4"/>
  <c r="S920" i="2"/>
  <c r="B917" i="4"/>
  <c r="S921" i="2"/>
  <c r="B918" i="4"/>
  <c r="S922" i="2"/>
  <c r="B919" i="4"/>
  <c r="S923" i="2"/>
  <c r="B920" i="4"/>
  <c r="S924" i="2"/>
  <c r="B921" i="4"/>
  <c r="S925" i="2"/>
  <c r="B922" i="4"/>
  <c r="S926" i="2"/>
  <c r="B923" i="4"/>
  <c r="S927" i="2"/>
  <c r="B924" i="4"/>
  <c r="S928" i="2"/>
  <c r="B925" i="4"/>
  <c r="S929" i="2"/>
  <c r="B926" i="4"/>
  <c r="S930" i="2"/>
  <c r="B927" i="4"/>
  <c r="S931" i="2"/>
  <c r="B928" i="4"/>
  <c r="S932" i="2"/>
  <c r="B929" i="4"/>
  <c r="S933" i="2"/>
  <c r="B930" i="4"/>
  <c r="S934" i="2"/>
  <c r="B931" i="4"/>
  <c r="S935" i="2"/>
  <c r="B932" i="4"/>
  <c r="S936" i="2"/>
  <c r="B933" i="4"/>
  <c r="S937" i="2"/>
  <c r="B934" i="4"/>
  <c r="S938" i="2"/>
  <c r="B935" i="4"/>
  <c r="S939" i="2"/>
  <c r="B936" i="4"/>
  <c r="S940" i="2"/>
  <c r="B937" i="4"/>
  <c r="S941" i="2"/>
  <c r="B938" i="4"/>
  <c r="S942" i="2"/>
  <c r="B939" i="4"/>
  <c r="S943" i="2"/>
  <c r="B940" i="4"/>
  <c r="S944" i="2"/>
  <c r="B941" i="4"/>
  <c r="S945" i="2"/>
  <c r="B942" i="4"/>
  <c r="S946" i="2"/>
  <c r="B943" i="4"/>
  <c r="S947" i="2"/>
  <c r="B944" i="4"/>
  <c r="S948" i="2"/>
  <c r="B945" i="4"/>
  <c r="S949" i="2"/>
  <c r="B946" i="4"/>
  <c r="S950" i="2"/>
  <c r="B947" i="4"/>
  <c r="S951" i="2"/>
  <c r="B948" i="4"/>
  <c r="S952" i="2"/>
  <c r="B949" i="4"/>
  <c r="S953" i="2"/>
  <c r="B950" i="4"/>
  <c r="S954" i="2"/>
  <c r="B951" i="4"/>
  <c r="S955" i="2"/>
  <c r="B952" i="4"/>
  <c r="S956" i="2"/>
  <c r="B953" i="4"/>
  <c r="S957" i="2"/>
  <c r="B954" i="4"/>
  <c r="S958" i="2"/>
  <c r="B955" i="4"/>
  <c r="S959" i="2"/>
  <c r="B956" i="4"/>
  <c r="S960" i="2"/>
  <c r="B957" i="4"/>
  <c r="S961" i="2"/>
  <c r="B958" i="4"/>
  <c r="S962" i="2"/>
  <c r="B959" i="4"/>
  <c r="S963" i="2"/>
  <c r="B960" i="4"/>
  <c r="S964" i="2"/>
  <c r="B961" i="4"/>
  <c r="S965" i="2"/>
  <c r="B962" i="4"/>
  <c r="S966" i="2"/>
  <c r="B963" i="4"/>
  <c r="S967" i="2"/>
  <c r="B964" i="4"/>
  <c r="S968" i="2"/>
  <c r="B965" i="4"/>
  <c r="S969" i="2"/>
  <c r="B966" i="4"/>
  <c r="S970" i="2"/>
  <c r="B967" i="4"/>
  <c r="S971" i="2"/>
  <c r="B968" i="4"/>
  <c r="S972" i="2"/>
  <c r="B969" i="4"/>
  <c r="S973" i="2"/>
  <c r="B970" i="4"/>
  <c r="S974" i="2"/>
  <c r="B971" i="4"/>
  <c r="S975" i="2"/>
  <c r="B972" i="4"/>
  <c r="S976" i="2"/>
  <c r="B973" i="4"/>
  <c r="S977" i="2"/>
  <c r="B974" i="4"/>
  <c r="S978" i="2"/>
  <c r="B975" i="4"/>
  <c r="S979" i="2"/>
  <c r="B976" i="4"/>
  <c r="S980" i="2"/>
  <c r="B977" i="4"/>
  <c r="S981" i="2"/>
  <c r="B978" i="4"/>
  <c r="S982" i="2"/>
  <c r="B979" i="4"/>
  <c r="S983" i="2"/>
  <c r="B980" i="4"/>
  <c r="S984" i="2"/>
  <c r="B981" i="4"/>
  <c r="S985" i="2"/>
  <c r="B982" i="4"/>
  <c r="S986" i="2"/>
  <c r="B983" i="4"/>
  <c r="S987" i="2"/>
  <c r="B984" i="4"/>
  <c r="S988" i="2"/>
  <c r="B985" i="4"/>
  <c r="S989" i="2"/>
  <c r="B986" i="4"/>
  <c r="S990" i="2"/>
  <c r="B987" i="4"/>
  <c r="S991" i="2"/>
  <c r="B988" i="4"/>
  <c r="S992" i="2"/>
  <c r="B989" i="4"/>
  <c r="S993" i="2"/>
  <c r="B990" i="4"/>
  <c r="S994" i="2"/>
  <c r="B991" i="4"/>
  <c r="S995" i="2"/>
  <c r="B992" i="4"/>
  <c r="S996" i="2"/>
  <c r="B993" i="4"/>
  <c r="S997" i="2"/>
  <c r="B994" i="4"/>
  <c r="S998" i="2"/>
  <c r="B995" i="4"/>
  <c r="S999" i="2"/>
  <c r="B996" i="4"/>
  <c r="S1000" i="2"/>
  <c r="B997" i="4"/>
  <c r="S1001" i="2"/>
  <c r="B998" i="4"/>
  <c r="S1002" i="2"/>
  <c r="B999" i="4"/>
  <c r="S1003" i="2"/>
  <c r="B1000" i="4"/>
  <c r="S1004" i="2"/>
  <c r="B1001" i="4"/>
  <c r="S1005" i="2"/>
  <c r="B1002" i="4"/>
  <c r="S1006" i="2"/>
  <c r="B1003" i="4"/>
  <c r="S1007" i="2"/>
  <c r="B1004" i="4"/>
  <c r="S1008" i="2"/>
  <c r="B1005" i="4"/>
  <c r="S1009" i="2"/>
  <c r="B1006" i="4"/>
  <c r="S1010" i="2"/>
  <c r="B1007" i="4"/>
  <c r="S1011" i="2"/>
  <c r="B1008" i="4"/>
  <c r="S1012" i="2"/>
  <c r="B1009" i="4"/>
  <c r="S1013" i="2"/>
  <c r="B1010" i="4"/>
  <c r="S1014" i="2"/>
  <c r="B1011" i="4"/>
  <c r="S1015" i="2"/>
  <c r="B1012" i="4"/>
  <c r="S1016" i="2"/>
  <c r="B1013" i="4"/>
  <c r="S1017" i="2"/>
  <c r="B1014" i="4"/>
  <c r="S1018" i="2"/>
  <c r="B1015" i="4"/>
  <c r="S1019" i="2"/>
  <c r="B1016" i="4"/>
  <c r="S1020" i="2"/>
  <c r="B1017" i="4"/>
  <c r="S1021" i="2"/>
  <c r="B1018" i="4"/>
  <c r="S1022" i="2"/>
  <c r="B1019" i="4"/>
  <c r="S1023" i="2"/>
  <c r="B1020" i="4"/>
  <c r="S1024" i="2"/>
  <c r="B1021" i="4"/>
  <c r="S1025" i="2"/>
  <c r="B1022" i="4"/>
  <c r="S1026" i="2"/>
  <c r="B1023" i="4"/>
  <c r="S1027" i="2"/>
  <c r="B1024" i="4"/>
  <c r="S1028" i="2"/>
  <c r="B1025" i="4"/>
  <c r="S1029" i="2"/>
  <c r="B1026" i="4"/>
  <c r="S1030" i="2"/>
  <c r="B1027" i="4"/>
  <c r="S1031" i="2"/>
  <c r="B1028" i="4"/>
  <c r="S1032" i="2"/>
  <c r="B1029" i="4"/>
  <c r="S1033" i="2"/>
  <c r="B1030" i="4"/>
  <c r="S1034" i="2"/>
  <c r="B1031" i="4"/>
  <c r="S1035" i="2"/>
  <c r="B1032" i="4"/>
  <c r="S1036" i="2"/>
  <c r="B1033" i="4"/>
  <c r="S1037" i="2"/>
  <c r="B1034" i="4"/>
  <c r="S1038" i="2"/>
  <c r="B1035" i="4"/>
  <c r="S1039" i="2"/>
  <c r="B1036" i="4"/>
  <c r="S1040" i="2"/>
  <c r="B1037" i="4"/>
  <c r="S1041" i="2"/>
  <c r="B1038" i="4"/>
  <c r="S1042" i="2"/>
  <c r="B1039" i="4"/>
  <c r="S1043" i="2"/>
  <c r="B1040" i="4"/>
  <c r="S1044" i="2"/>
  <c r="B1041" i="4"/>
  <c r="S1045" i="2"/>
  <c r="B1042" i="4"/>
  <c r="S1046" i="2"/>
  <c r="B1043" i="4"/>
  <c r="S1047" i="2"/>
  <c r="B1044" i="4"/>
  <c r="S1048" i="2"/>
  <c r="B1045" i="4"/>
  <c r="S1049" i="2"/>
  <c r="B1046" i="4"/>
  <c r="S1050" i="2"/>
  <c r="B1047" i="4"/>
  <c r="S1051" i="2"/>
  <c r="B1048" i="4"/>
  <c r="S1052" i="2"/>
  <c r="B1049" i="4"/>
  <c r="S1053" i="2"/>
  <c r="B1050" i="4"/>
  <c r="S1054" i="2"/>
  <c r="B1051" i="4"/>
  <c r="S1055" i="2"/>
  <c r="B1052" i="4"/>
  <c r="S1056" i="2"/>
  <c r="B1053" i="4"/>
  <c r="S1057" i="2"/>
  <c r="B1054" i="4"/>
  <c r="S1058" i="2"/>
  <c r="B1055" i="4"/>
  <c r="S1059" i="2"/>
  <c r="B1056" i="4"/>
  <c r="S1060" i="2"/>
  <c r="B1057" i="4"/>
  <c r="S1061" i="2"/>
  <c r="B1058" i="4"/>
  <c r="S1062" i="2"/>
  <c r="B1059" i="4"/>
  <c r="S1063" i="2"/>
  <c r="B1060" i="4"/>
  <c r="S1064" i="2"/>
  <c r="B1061" i="4"/>
  <c r="S1065" i="2"/>
  <c r="B1062" i="4"/>
  <c r="S1066" i="2"/>
  <c r="B1063" i="4"/>
  <c r="S1067" i="2"/>
  <c r="B1064" i="4"/>
  <c r="S1068" i="2"/>
  <c r="B1065" i="4"/>
  <c r="S1069" i="2"/>
  <c r="B1066" i="4"/>
  <c r="S1070" i="2"/>
  <c r="B1067" i="4"/>
  <c r="S1071" i="2"/>
  <c r="B1068" i="4"/>
  <c r="S1072" i="2"/>
  <c r="B1069" i="4"/>
  <c r="S1073" i="2"/>
  <c r="B1070" i="4"/>
  <c r="S1074" i="2"/>
  <c r="B1071" i="4"/>
  <c r="S5" i="2"/>
  <c r="B2" i="4"/>
  <c r="O6" i="2"/>
  <c r="O7" i="2"/>
  <c r="O8" i="2"/>
  <c r="O9" i="2"/>
  <c r="Q5" i="2"/>
  <c r="R5" i="2"/>
  <c r="P7" i="2"/>
  <c r="A2" i="4"/>
  <c r="N5" i="2"/>
  <c r="Q6" i="2"/>
  <c r="R6" i="2"/>
  <c r="Q7" i="2"/>
  <c r="R7" i="2"/>
  <c r="P8" i="2"/>
  <c r="Q8" i="2"/>
  <c r="O10" i="2"/>
  <c r="A3" i="4"/>
  <c r="N6" i="2"/>
  <c r="A4" i="4"/>
  <c r="N7" i="2"/>
  <c r="O11" i="2"/>
  <c r="P9" i="2"/>
  <c r="Q9" i="2"/>
  <c r="R8" i="2"/>
  <c r="A5" i="4"/>
  <c r="N8" i="2"/>
  <c r="O12" i="2"/>
  <c r="P10" i="2"/>
  <c r="Q10" i="2"/>
  <c r="R9" i="2"/>
  <c r="A6" i="4"/>
  <c r="N9" i="2"/>
  <c r="O13" i="2"/>
  <c r="R10" i="2"/>
  <c r="P11" i="2"/>
  <c r="Q11" i="2"/>
  <c r="A7" i="4"/>
  <c r="N10" i="2"/>
  <c r="O14" i="2"/>
  <c r="R11" i="2"/>
  <c r="P12" i="2"/>
  <c r="Q12" i="2"/>
  <c r="A8" i="4"/>
  <c r="N11" i="2"/>
  <c r="O15" i="2"/>
  <c r="P13" i="2"/>
  <c r="Q13" i="2"/>
  <c r="R12" i="2"/>
  <c r="A9" i="4"/>
  <c r="N12" i="2"/>
  <c r="O16" i="2"/>
  <c r="P14" i="2"/>
  <c r="Q14" i="2"/>
  <c r="R13" i="2"/>
  <c r="A10" i="4"/>
  <c r="N13" i="2"/>
  <c r="O17" i="2"/>
  <c r="R14" i="2"/>
  <c r="P15" i="2"/>
  <c r="Q15" i="2"/>
  <c r="A11" i="4"/>
  <c r="N14" i="2"/>
  <c r="O18" i="2"/>
  <c r="R15" i="2"/>
  <c r="P16" i="2"/>
  <c r="Q16" i="2"/>
  <c r="A12" i="4"/>
  <c r="N15" i="2"/>
  <c r="O19" i="2"/>
  <c r="P17" i="2"/>
  <c r="Q17" i="2"/>
  <c r="R16" i="2"/>
  <c r="A13" i="4"/>
  <c r="N16" i="2"/>
  <c r="O20" i="2"/>
  <c r="P18" i="2"/>
  <c r="Q18" i="2"/>
  <c r="R17" i="2"/>
  <c r="A14" i="4"/>
  <c r="N17" i="2"/>
  <c r="O21" i="2"/>
  <c r="R18" i="2"/>
  <c r="P19" i="2"/>
  <c r="Q19" i="2"/>
  <c r="A15" i="4"/>
  <c r="N18" i="2"/>
  <c r="O22" i="2"/>
  <c r="P20" i="2"/>
  <c r="Q20" i="2"/>
  <c r="R19" i="2"/>
  <c r="A16" i="4"/>
  <c r="N19" i="2"/>
  <c r="O23" i="2"/>
  <c r="P21" i="2"/>
  <c r="Q21" i="2"/>
  <c r="R20" i="2"/>
  <c r="A17" i="4"/>
  <c r="N20" i="2"/>
  <c r="O24" i="2"/>
  <c r="P22" i="2"/>
  <c r="Q22" i="2"/>
  <c r="R21" i="2"/>
  <c r="A18" i="4"/>
  <c r="N21" i="2"/>
  <c r="O25" i="2"/>
  <c r="R22" i="2"/>
  <c r="P23" i="2"/>
  <c r="Q23" i="2"/>
  <c r="A19" i="4"/>
  <c r="N22" i="2"/>
  <c r="O26" i="2"/>
  <c r="R23" i="2"/>
  <c r="P24" i="2"/>
  <c r="Q24" i="2"/>
  <c r="A20" i="4"/>
  <c r="N23" i="2"/>
  <c r="O27" i="2"/>
  <c r="P25" i="2"/>
  <c r="Q25" i="2"/>
  <c r="R24" i="2"/>
  <c r="A21" i="4"/>
  <c r="N24" i="2"/>
  <c r="O28" i="2"/>
  <c r="P26" i="2"/>
  <c r="Q26" i="2"/>
  <c r="R25" i="2"/>
  <c r="A22" i="4"/>
  <c r="N25" i="2"/>
  <c r="O29" i="2"/>
  <c r="R26" i="2"/>
  <c r="P27" i="2"/>
  <c r="Q27" i="2"/>
  <c r="A23" i="4"/>
  <c r="N26" i="2"/>
  <c r="O30" i="2"/>
  <c r="R27" i="2"/>
  <c r="P28" i="2"/>
  <c r="Q28" i="2"/>
  <c r="A24" i="4"/>
  <c r="N27" i="2"/>
  <c r="O31" i="2"/>
  <c r="P29" i="2"/>
  <c r="Q29" i="2"/>
  <c r="R28" i="2"/>
  <c r="A25" i="4"/>
  <c r="N28" i="2"/>
  <c r="O32" i="2"/>
  <c r="P30" i="2"/>
  <c r="Q30" i="2"/>
  <c r="R29" i="2"/>
  <c r="A26" i="4"/>
  <c r="N29" i="2"/>
  <c r="O33" i="2"/>
  <c r="R30" i="2"/>
  <c r="P31" i="2"/>
  <c r="Q31" i="2"/>
  <c r="A27" i="4"/>
  <c r="N30" i="2"/>
  <c r="O34" i="2"/>
  <c r="P32" i="2"/>
  <c r="Q32" i="2"/>
  <c r="R31" i="2"/>
  <c r="A28" i="4"/>
  <c r="N31" i="2"/>
  <c r="O35" i="2"/>
  <c r="P33" i="2"/>
  <c r="Q33" i="2"/>
  <c r="R32" i="2"/>
  <c r="A29" i="4"/>
  <c r="N32" i="2"/>
  <c r="O36" i="2"/>
  <c r="P34" i="2"/>
  <c r="Q34" i="2"/>
  <c r="R33" i="2"/>
  <c r="A30" i="4"/>
  <c r="N33" i="2"/>
  <c r="O37" i="2"/>
  <c r="R34" i="2"/>
  <c r="P35" i="2"/>
  <c r="Q35" i="2"/>
  <c r="A31" i="4"/>
  <c r="N34" i="2"/>
  <c r="O38" i="2"/>
  <c r="P36" i="2"/>
  <c r="Q36" i="2"/>
  <c r="R35" i="2"/>
  <c r="A32" i="4"/>
  <c r="N35" i="2"/>
  <c r="O39" i="2"/>
  <c r="P37" i="2"/>
  <c r="Q37" i="2"/>
  <c r="R36" i="2"/>
  <c r="A33" i="4"/>
  <c r="N36" i="2"/>
  <c r="O40" i="2"/>
  <c r="P38" i="2"/>
  <c r="Q38" i="2"/>
  <c r="R37" i="2"/>
  <c r="A34" i="4"/>
  <c r="N37" i="2"/>
  <c r="O41" i="2"/>
  <c r="R38" i="2"/>
  <c r="P39" i="2"/>
  <c r="Q39" i="2"/>
  <c r="A35" i="4"/>
  <c r="N38" i="2"/>
  <c r="O42" i="2"/>
  <c r="R39" i="2"/>
  <c r="P40" i="2"/>
  <c r="Q40" i="2"/>
  <c r="A36" i="4"/>
  <c r="N39" i="2"/>
  <c r="O43" i="2"/>
  <c r="P41" i="2"/>
  <c r="Q41" i="2"/>
  <c r="R40" i="2"/>
  <c r="P101" i="2"/>
  <c r="A37" i="4"/>
  <c r="N40" i="2"/>
  <c r="O44" i="2"/>
  <c r="P42" i="2"/>
  <c r="Q42" i="2"/>
  <c r="R41" i="2"/>
  <c r="P102" i="2"/>
  <c r="A38" i="4"/>
  <c r="N41" i="2"/>
  <c r="O45" i="2"/>
  <c r="R42" i="2"/>
  <c r="P43" i="2"/>
  <c r="Q43" i="2"/>
  <c r="P103" i="2"/>
  <c r="A39" i="4"/>
  <c r="N42" i="2"/>
  <c r="O46" i="2"/>
  <c r="R43" i="2"/>
  <c r="P44" i="2"/>
  <c r="Q44" i="2"/>
  <c r="P104" i="2"/>
  <c r="A40" i="4"/>
  <c r="N43" i="2"/>
  <c r="O47" i="2"/>
  <c r="P45" i="2"/>
  <c r="Q45" i="2"/>
  <c r="R44" i="2"/>
  <c r="P105" i="2"/>
  <c r="A41" i="4"/>
  <c r="N44" i="2"/>
  <c r="O48" i="2"/>
  <c r="P46" i="2"/>
  <c r="Q46" i="2"/>
  <c r="R45" i="2"/>
  <c r="P106" i="2"/>
  <c r="A42" i="4"/>
  <c r="N45" i="2"/>
  <c r="O49" i="2"/>
  <c r="R46" i="2"/>
  <c r="P47" i="2"/>
  <c r="Q47" i="2"/>
  <c r="P107" i="2"/>
  <c r="A43" i="4"/>
  <c r="N46" i="2"/>
  <c r="O50" i="2"/>
  <c r="R47" i="2"/>
  <c r="P48" i="2"/>
  <c r="Q48" i="2"/>
  <c r="P108" i="2"/>
  <c r="A44" i="4"/>
  <c r="N47" i="2"/>
  <c r="O51" i="2"/>
  <c r="P49" i="2"/>
  <c r="Q49" i="2"/>
  <c r="R48" i="2"/>
  <c r="P109" i="2"/>
  <c r="A45" i="4"/>
  <c r="N48" i="2"/>
  <c r="O52" i="2"/>
  <c r="P50" i="2"/>
  <c r="Q50" i="2"/>
  <c r="R49" i="2"/>
  <c r="P110" i="2"/>
  <c r="A46" i="4"/>
  <c r="N49" i="2"/>
  <c r="O53" i="2"/>
  <c r="R50" i="2"/>
  <c r="P51" i="2"/>
  <c r="Q51" i="2"/>
  <c r="P111" i="2"/>
  <c r="A47" i="4"/>
  <c r="N50" i="2"/>
  <c r="O54" i="2"/>
  <c r="P52" i="2"/>
  <c r="Q52" i="2"/>
  <c r="R51" i="2"/>
  <c r="P112" i="2"/>
  <c r="A48" i="4"/>
  <c r="N51" i="2"/>
  <c r="O55" i="2"/>
  <c r="R52" i="2"/>
  <c r="P53" i="2"/>
  <c r="Q53" i="2"/>
  <c r="P113" i="2"/>
  <c r="A49" i="4"/>
  <c r="N52" i="2"/>
  <c r="O56" i="2"/>
  <c r="P54" i="2"/>
  <c r="Q54" i="2"/>
  <c r="R53" i="2"/>
  <c r="P114" i="2"/>
  <c r="A50" i="4"/>
  <c r="N53" i="2"/>
  <c r="O57" i="2"/>
  <c r="R54" i="2"/>
  <c r="P55" i="2"/>
  <c r="Q55" i="2"/>
  <c r="P115" i="2"/>
  <c r="A51" i="4"/>
  <c r="N54" i="2"/>
  <c r="O58" i="2"/>
  <c r="P56" i="2"/>
  <c r="Q56" i="2"/>
  <c r="R55" i="2"/>
  <c r="P116" i="2"/>
  <c r="A52" i="4"/>
  <c r="N55" i="2"/>
  <c r="O59" i="2"/>
  <c r="P57" i="2"/>
  <c r="Q57" i="2"/>
  <c r="R56" i="2"/>
  <c r="P117" i="2"/>
  <c r="A53" i="4"/>
  <c r="N56" i="2"/>
  <c r="O60" i="2"/>
  <c r="P58" i="2"/>
  <c r="Q58" i="2"/>
  <c r="R57" i="2"/>
  <c r="P118" i="2"/>
  <c r="A54" i="4"/>
  <c r="N57" i="2"/>
  <c r="O61" i="2"/>
  <c r="P59" i="2"/>
  <c r="Q59" i="2"/>
  <c r="R58" i="2"/>
  <c r="P119" i="2"/>
  <c r="A55" i="4"/>
  <c r="N58" i="2"/>
  <c r="O62" i="2"/>
  <c r="P60" i="2"/>
  <c r="Q60" i="2"/>
  <c r="R59" i="2"/>
  <c r="P120" i="2"/>
  <c r="A56" i="4"/>
  <c r="N59" i="2"/>
  <c r="O63" i="2"/>
  <c r="P61" i="2"/>
  <c r="Q61" i="2"/>
  <c r="R60" i="2"/>
  <c r="P121" i="2"/>
  <c r="A57" i="4"/>
  <c r="N60" i="2"/>
  <c r="O64" i="2"/>
  <c r="P62" i="2"/>
  <c r="Q62" i="2"/>
  <c r="R61" i="2"/>
  <c r="P122" i="2"/>
  <c r="A58" i="4"/>
  <c r="N61" i="2"/>
  <c r="O65" i="2"/>
  <c r="P63" i="2"/>
  <c r="Q63" i="2"/>
  <c r="R62" i="2"/>
  <c r="P123" i="2"/>
  <c r="A59" i="4"/>
  <c r="N62" i="2"/>
  <c r="O66" i="2"/>
  <c r="P64" i="2"/>
  <c r="Q64" i="2"/>
  <c r="R63" i="2"/>
  <c r="P124" i="2"/>
  <c r="A60" i="4"/>
  <c r="N63" i="2"/>
  <c r="O67" i="2"/>
  <c r="P65" i="2"/>
  <c r="Q65" i="2"/>
  <c r="R64" i="2"/>
  <c r="P125" i="2"/>
  <c r="A61" i="4"/>
  <c r="N64" i="2"/>
  <c r="O68" i="2"/>
  <c r="P66" i="2"/>
  <c r="Q66" i="2"/>
  <c r="R65" i="2"/>
  <c r="P126" i="2"/>
  <c r="A62" i="4"/>
  <c r="N65" i="2"/>
  <c r="O69" i="2"/>
  <c r="P67" i="2"/>
  <c r="Q67" i="2"/>
  <c r="R66" i="2"/>
  <c r="P127" i="2"/>
  <c r="A63" i="4"/>
  <c r="N66" i="2"/>
  <c r="O70" i="2"/>
  <c r="P68" i="2"/>
  <c r="Q68" i="2"/>
  <c r="R67" i="2"/>
  <c r="P128" i="2"/>
  <c r="A64" i="4"/>
  <c r="N67" i="2"/>
  <c r="O71" i="2"/>
  <c r="P69" i="2"/>
  <c r="Q69" i="2"/>
  <c r="R68" i="2"/>
  <c r="P129" i="2"/>
  <c r="A65" i="4"/>
  <c r="N68" i="2"/>
  <c r="O72" i="2"/>
  <c r="P70" i="2"/>
  <c r="Q70" i="2"/>
  <c r="R69" i="2"/>
  <c r="P130" i="2"/>
  <c r="A66" i="4"/>
  <c r="N69" i="2"/>
  <c r="O73" i="2"/>
  <c r="P71" i="2"/>
  <c r="Q71" i="2"/>
  <c r="R70" i="2"/>
  <c r="P131" i="2"/>
  <c r="A67" i="4"/>
  <c r="N70" i="2"/>
  <c r="O74" i="2"/>
  <c r="P72" i="2"/>
  <c r="Q72" i="2"/>
  <c r="R71" i="2"/>
  <c r="P132" i="2"/>
  <c r="A68" i="4"/>
  <c r="N71" i="2"/>
  <c r="O75" i="2"/>
  <c r="P73" i="2"/>
  <c r="Q73" i="2"/>
  <c r="R72" i="2"/>
  <c r="P133" i="2"/>
  <c r="A69" i="4"/>
  <c r="N72" i="2"/>
  <c r="O76" i="2"/>
  <c r="P74" i="2"/>
  <c r="Q74" i="2"/>
  <c r="R73" i="2"/>
  <c r="P134" i="2"/>
  <c r="A70" i="4"/>
  <c r="N73" i="2"/>
  <c r="O77" i="2"/>
  <c r="P75" i="2"/>
  <c r="Q75" i="2"/>
  <c r="R74" i="2"/>
  <c r="P135" i="2"/>
  <c r="A71" i="4"/>
  <c r="N74" i="2"/>
  <c r="O78" i="2"/>
  <c r="P76" i="2"/>
  <c r="Q76" i="2"/>
  <c r="R75" i="2"/>
  <c r="P136" i="2"/>
  <c r="A72" i="4"/>
  <c r="N75" i="2"/>
  <c r="O79" i="2"/>
  <c r="P77" i="2"/>
  <c r="Q77" i="2"/>
  <c r="R76" i="2"/>
  <c r="P137" i="2"/>
  <c r="A73" i="4"/>
  <c r="N76" i="2"/>
  <c r="O80" i="2"/>
  <c r="P78" i="2"/>
  <c r="Q78" i="2"/>
  <c r="R77" i="2"/>
  <c r="P138" i="2"/>
  <c r="A74" i="4"/>
  <c r="N77" i="2"/>
  <c r="O81" i="2"/>
  <c r="P79" i="2"/>
  <c r="Q79" i="2"/>
  <c r="R78" i="2"/>
  <c r="P139" i="2"/>
  <c r="A75" i="4"/>
  <c r="N78" i="2"/>
  <c r="O82" i="2"/>
  <c r="P80" i="2"/>
  <c r="Q80" i="2"/>
  <c r="R79" i="2"/>
  <c r="O101" i="2"/>
  <c r="Q101" i="2"/>
  <c r="P140" i="2"/>
  <c r="A76" i="4"/>
  <c r="N79" i="2"/>
  <c r="O83" i="2"/>
  <c r="P81" i="2"/>
  <c r="Q81" i="2"/>
  <c r="R80" i="2"/>
  <c r="O102" i="2"/>
  <c r="Q102" i="2"/>
  <c r="R101" i="2"/>
  <c r="P141" i="2"/>
  <c r="A98" i="4"/>
  <c r="N101" i="2"/>
  <c r="A77" i="4"/>
  <c r="N80" i="2"/>
  <c r="O84" i="2"/>
  <c r="P82" i="2"/>
  <c r="Q82" i="2"/>
  <c r="R81" i="2"/>
  <c r="O103" i="2"/>
  <c r="Q103" i="2"/>
  <c r="R102" i="2"/>
  <c r="P142" i="2"/>
  <c r="A99" i="4"/>
  <c r="N102" i="2"/>
  <c r="A78" i="4"/>
  <c r="N81" i="2"/>
  <c r="O85" i="2"/>
  <c r="P83" i="2"/>
  <c r="Q83" i="2"/>
  <c r="R82" i="2"/>
  <c r="O104" i="2"/>
  <c r="Q104" i="2"/>
  <c r="R103" i="2"/>
  <c r="P143" i="2"/>
  <c r="A100" i="4"/>
  <c r="N103" i="2"/>
  <c r="A79" i="4"/>
  <c r="N82" i="2"/>
  <c r="O86" i="2"/>
  <c r="P84" i="2"/>
  <c r="Q84" i="2"/>
  <c r="R83" i="2"/>
  <c r="O105" i="2"/>
  <c r="Q105" i="2"/>
  <c r="R104" i="2"/>
  <c r="P144" i="2"/>
  <c r="A101" i="4"/>
  <c r="N104" i="2"/>
  <c r="A80" i="4"/>
  <c r="N83" i="2"/>
  <c r="O87" i="2"/>
  <c r="P85" i="2"/>
  <c r="Q85" i="2"/>
  <c r="R84" i="2"/>
  <c r="O106" i="2"/>
  <c r="Q106" i="2"/>
  <c r="R105" i="2"/>
  <c r="P145" i="2"/>
  <c r="A81" i="4"/>
  <c r="N84" i="2"/>
  <c r="A102" i="4"/>
  <c r="N105" i="2"/>
  <c r="O88" i="2"/>
  <c r="P86" i="2"/>
  <c r="Q86" i="2"/>
  <c r="R85" i="2"/>
  <c r="O107" i="2"/>
  <c r="Q107" i="2"/>
  <c r="R106" i="2"/>
  <c r="P146" i="2"/>
  <c r="A82" i="4"/>
  <c r="N85" i="2"/>
  <c r="A103" i="4"/>
  <c r="N106" i="2"/>
  <c r="O89" i="2"/>
  <c r="P87" i="2"/>
  <c r="Q87" i="2"/>
  <c r="R86" i="2"/>
  <c r="O108" i="2"/>
  <c r="Q108" i="2"/>
  <c r="R107" i="2"/>
  <c r="P147" i="2"/>
  <c r="A104" i="4"/>
  <c r="N107" i="2"/>
  <c r="A83" i="4"/>
  <c r="N86" i="2"/>
  <c r="O90" i="2"/>
  <c r="P88" i="2"/>
  <c r="Q88" i="2"/>
  <c r="R87" i="2"/>
  <c r="O109" i="2"/>
  <c r="Q109" i="2"/>
  <c r="R108" i="2"/>
  <c r="P148" i="2"/>
  <c r="A105" i="4"/>
  <c r="N108" i="2"/>
  <c r="A84" i="4"/>
  <c r="N87" i="2"/>
  <c r="O91" i="2"/>
  <c r="P89" i="2"/>
  <c r="Q89" i="2"/>
  <c r="R88" i="2"/>
  <c r="O110" i="2"/>
  <c r="Q110" i="2"/>
  <c r="R109" i="2"/>
  <c r="P149" i="2"/>
  <c r="A106" i="4"/>
  <c r="N109" i="2"/>
  <c r="A85" i="4"/>
  <c r="N88" i="2"/>
  <c r="O92" i="2"/>
  <c r="P90" i="2"/>
  <c r="Q90" i="2"/>
  <c r="R89" i="2"/>
  <c r="O111" i="2"/>
  <c r="Q111" i="2"/>
  <c r="R110" i="2"/>
  <c r="P150" i="2"/>
  <c r="A107" i="4"/>
  <c r="N110" i="2"/>
  <c r="A86" i="4"/>
  <c r="N89" i="2"/>
  <c r="O93" i="2"/>
  <c r="P91" i="2"/>
  <c r="Q91" i="2"/>
  <c r="R90" i="2"/>
  <c r="O112" i="2"/>
  <c r="Q112" i="2"/>
  <c r="R111" i="2"/>
  <c r="P151" i="2"/>
  <c r="A108" i="4"/>
  <c r="N111" i="2"/>
  <c r="A87" i="4"/>
  <c r="N90" i="2"/>
  <c r="O94" i="2"/>
  <c r="P92" i="2"/>
  <c r="Q92" i="2"/>
  <c r="R91" i="2"/>
  <c r="O113" i="2"/>
  <c r="Q113" i="2"/>
  <c r="R112" i="2"/>
  <c r="P152" i="2"/>
  <c r="A109" i="4"/>
  <c r="N112" i="2"/>
  <c r="A88" i="4"/>
  <c r="N91" i="2"/>
  <c r="O95" i="2"/>
  <c r="P93" i="2"/>
  <c r="Q93" i="2"/>
  <c r="R92" i="2"/>
  <c r="O114" i="2"/>
  <c r="Q114" i="2"/>
  <c r="R113" i="2"/>
  <c r="P153" i="2"/>
  <c r="A110" i="4"/>
  <c r="N113" i="2"/>
  <c r="A89" i="4"/>
  <c r="N92" i="2"/>
  <c r="O96" i="2"/>
  <c r="P94" i="2"/>
  <c r="Q94" i="2"/>
  <c r="R93" i="2"/>
  <c r="O115" i="2"/>
  <c r="Q115" i="2"/>
  <c r="R114" i="2"/>
  <c r="P154" i="2"/>
  <c r="A111" i="4"/>
  <c r="N114" i="2"/>
  <c r="A90" i="4"/>
  <c r="N93" i="2"/>
  <c r="O97" i="2"/>
  <c r="P95" i="2"/>
  <c r="Q95" i="2"/>
  <c r="R94" i="2"/>
  <c r="O116" i="2"/>
  <c r="Q116" i="2"/>
  <c r="R115" i="2"/>
  <c r="P155" i="2"/>
  <c r="A112" i="4"/>
  <c r="N115" i="2"/>
  <c r="A91" i="4"/>
  <c r="N94" i="2"/>
  <c r="O98" i="2"/>
  <c r="P96" i="2"/>
  <c r="Q96" i="2"/>
  <c r="R95" i="2"/>
  <c r="O117" i="2"/>
  <c r="Q117" i="2"/>
  <c r="R116" i="2"/>
  <c r="P156" i="2"/>
  <c r="A113" i="4"/>
  <c r="N116" i="2"/>
  <c r="A92" i="4"/>
  <c r="N95" i="2"/>
  <c r="O99" i="2"/>
  <c r="P97" i="2"/>
  <c r="Q97" i="2"/>
  <c r="R96" i="2"/>
  <c r="O118" i="2"/>
  <c r="Q118" i="2"/>
  <c r="R117" i="2"/>
  <c r="P157" i="2"/>
  <c r="A114" i="4"/>
  <c r="N117" i="2"/>
  <c r="A93" i="4"/>
  <c r="N96" i="2"/>
  <c r="O100" i="2"/>
  <c r="P98" i="2"/>
  <c r="Q98" i="2"/>
  <c r="R97" i="2"/>
  <c r="O119" i="2"/>
  <c r="Q119" i="2"/>
  <c r="R118" i="2"/>
  <c r="P158" i="2"/>
  <c r="A94" i="4"/>
  <c r="N97" i="2"/>
  <c r="A115" i="4"/>
  <c r="N118" i="2"/>
  <c r="P99" i="2"/>
  <c r="Q99" i="2"/>
  <c r="R98" i="2"/>
  <c r="O120" i="2"/>
  <c r="Q120" i="2"/>
  <c r="R119" i="2"/>
  <c r="P159" i="2"/>
  <c r="A95" i="4"/>
  <c r="N98" i="2"/>
  <c r="A116" i="4"/>
  <c r="N119" i="2"/>
  <c r="P100" i="2"/>
  <c r="R99" i="2"/>
  <c r="O121" i="2"/>
  <c r="Q121" i="2"/>
  <c r="R120" i="2"/>
  <c r="P160" i="2"/>
  <c r="A96" i="4"/>
  <c r="N99" i="2"/>
  <c r="A117" i="4"/>
  <c r="N120" i="2"/>
  <c r="Q100" i="2"/>
  <c r="R100" i="2"/>
  <c r="O122" i="2"/>
  <c r="Q122" i="2"/>
  <c r="R121" i="2"/>
  <c r="P161" i="2"/>
  <c r="A118" i="4"/>
  <c r="N121" i="2"/>
  <c r="A97" i="4"/>
  <c r="N100" i="2"/>
  <c r="O123" i="2"/>
  <c r="Q123" i="2"/>
  <c r="R122" i="2"/>
  <c r="P162" i="2"/>
  <c r="A119" i="4"/>
  <c r="N122" i="2"/>
  <c r="O124" i="2"/>
  <c r="Q124" i="2"/>
  <c r="R123" i="2"/>
  <c r="P163" i="2"/>
  <c r="A120" i="4"/>
  <c r="N123" i="2"/>
  <c r="O125" i="2"/>
  <c r="Q125" i="2"/>
  <c r="R124" i="2"/>
  <c r="P164" i="2"/>
  <c r="A121" i="4"/>
  <c r="N124" i="2"/>
  <c r="O126" i="2"/>
  <c r="Q126" i="2"/>
  <c r="R125" i="2"/>
  <c r="P165" i="2"/>
  <c r="A122" i="4"/>
  <c r="N125" i="2"/>
  <c r="O127" i="2"/>
  <c r="Q127" i="2"/>
  <c r="R126" i="2"/>
  <c r="P166" i="2"/>
  <c r="A123" i="4"/>
  <c r="N126" i="2"/>
  <c r="O128" i="2"/>
  <c r="Q128" i="2"/>
  <c r="R127" i="2"/>
  <c r="P167" i="2"/>
  <c r="A124" i="4"/>
  <c r="N127" i="2"/>
  <c r="O129" i="2"/>
  <c r="Q129" i="2"/>
  <c r="R128" i="2"/>
  <c r="P168" i="2"/>
  <c r="A125" i="4"/>
  <c r="N128" i="2"/>
  <c r="O130" i="2"/>
  <c r="Q130" i="2"/>
  <c r="R129" i="2"/>
  <c r="P169" i="2"/>
  <c r="A126" i="4"/>
  <c r="N129" i="2"/>
  <c r="O131" i="2"/>
  <c r="Q131" i="2"/>
  <c r="R130" i="2"/>
  <c r="P170" i="2"/>
  <c r="A127" i="4"/>
  <c r="N130" i="2"/>
  <c r="O132" i="2"/>
  <c r="Q132" i="2"/>
  <c r="R131" i="2"/>
  <c r="P171" i="2"/>
  <c r="A128" i="4"/>
  <c r="N131" i="2"/>
  <c r="O133" i="2"/>
  <c r="Q133" i="2"/>
  <c r="R132" i="2"/>
  <c r="P172" i="2"/>
  <c r="A129" i="4"/>
  <c r="N132" i="2"/>
  <c r="O134" i="2"/>
  <c r="Q134" i="2"/>
  <c r="R133" i="2"/>
  <c r="P173" i="2"/>
  <c r="A130" i="4"/>
  <c r="N133" i="2"/>
  <c r="O135" i="2"/>
  <c r="Q135" i="2"/>
  <c r="R134" i="2"/>
  <c r="P174" i="2"/>
  <c r="A131" i="4"/>
  <c r="N134" i="2"/>
  <c r="O136" i="2"/>
  <c r="Q136" i="2"/>
  <c r="R135" i="2"/>
  <c r="P175" i="2"/>
  <c r="A132" i="4"/>
  <c r="N135" i="2"/>
  <c r="O137" i="2"/>
  <c r="Q137" i="2"/>
  <c r="R136" i="2"/>
  <c r="P176" i="2"/>
  <c r="A133" i="4"/>
  <c r="N136" i="2"/>
  <c r="O138" i="2"/>
  <c r="Q138" i="2"/>
  <c r="R137" i="2"/>
  <c r="P177" i="2"/>
  <c r="A134" i="4"/>
  <c r="N137" i="2"/>
  <c r="O139" i="2"/>
  <c r="Q139" i="2"/>
  <c r="R138" i="2"/>
  <c r="P178" i="2"/>
  <c r="A135" i="4"/>
  <c r="N138" i="2"/>
  <c r="O140" i="2"/>
  <c r="Q140" i="2"/>
  <c r="R139" i="2"/>
  <c r="P179" i="2"/>
  <c r="A136" i="4"/>
  <c r="N139" i="2"/>
  <c r="O141" i="2"/>
  <c r="Q141" i="2"/>
  <c r="R140" i="2"/>
  <c r="P180" i="2"/>
  <c r="A137" i="4"/>
  <c r="N140" i="2"/>
  <c r="O142" i="2"/>
  <c r="Q142" i="2"/>
  <c r="R141" i="2"/>
  <c r="P181" i="2"/>
  <c r="A138" i="4"/>
  <c r="N141" i="2"/>
  <c r="O143" i="2"/>
  <c r="Q143" i="2"/>
  <c r="R142" i="2"/>
  <c r="P182" i="2"/>
  <c r="A139" i="4"/>
  <c r="N142" i="2"/>
  <c r="O144" i="2"/>
  <c r="Q144" i="2"/>
  <c r="R143" i="2"/>
  <c r="P183" i="2"/>
  <c r="A140" i="4"/>
  <c r="N143" i="2"/>
  <c r="O145" i="2"/>
  <c r="Q145" i="2"/>
  <c r="R144" i="2"/>
  <c r="P184" i="2"/>
  <c r="A141" i="4"/>
  <c r="N144" i="2"/>
  <c r="O146" i="2"/>
  <c r="Q146" i="2"/>
  <c r="R145" i="2"/>
  <c r="P185" i="2"/>
  <c r="A142" i="4"/>
  <c r="N145" i="2"/>
  <c r="O147" i="2"/>
  <c r="Q147" i="2"/>
  <c r="R146" i="2"/>
  <c r="P186" i="2"/>
  <c r="A143" i="4"/>
  <c r="N146" i="2"/>
  <c r="O148" i="2"/>
  <c r="Q148" i="2"/>
  <c r="R147" i="2"/>
  <c r="P187" i="2"/>
  <c r="A144" i="4"/>
  <c r="N147" i="2"/>
  <c r="O149" i="2"/>
  <c r="Q149" i="2"/>
  <c r="R148" i="2"/>
  <c r="P188" i="2"/>
  <c r="A145" i="4"/>
  <c r="N148" i="2"/>
  <c r="O150" i="2"/>
  <c r="Q150" i="2"/>
  <c r="R149" i="2"/>
  <c r="P189" i="2"/>
  <c r="A146" i="4"/>
  <c r="N149" i="2"/>
  <c r="O151" i="2"/>
  <c r="Q151" i="2"/>
  <c r="R150" i="2"/>
  <c r="P190" i="2"/>
  <c r="A147" i="4"/>
  <c r="N150" i="2"/>
  <c r="O152" i="2"/>
  <c r="Q152" i="2"/>
  <c r="R151" i="2"/>
  <c r="P191" i="2"/>
  <c r="A148" i="4"/>
  <c r="N151" i="2"/>
  <c r="O153" i="2"/>
  <c r="Q153" i="2"/>
  <c r="R152" i="2"/>
  <c r="P192" i="2"/>
  <c r="A149" i="4"/>
  <c r="N152" i="2"/>
  <c r="O154" i="2"/>
  <c r="Q154" i="2"/>
  <c r="R153" i="2"/>
  <c r="P193" i="2"/>
  <c r="A150" i="4"/>
  <c r="N153" i="2"/>
  <c r="O155" i="2"/>
  <c r="Q155" i="2"/>
  <c r="R154" i="2"/>
  <c r="P194" i="2"/>
  <c r="A151" i="4"/>
  <c r="N154" i="2"/>
  <c r="O156" i="2"/>
  <c r="Q156" i="2"/>
  <c r="R155" i="2"/>
  <c r="P195" i="2"/>
  <c r="A152" i="4"/>
  <c r="N155" i="2"/>
  <c r="O157" i="2"/>
  <c r="Q157" i="2"/>
  <c r="R156" i="2"/>
  <c r="P196" i="2"/>
  <c r="A153" i="4"/>
  <c r="N156" i="2"/>
  <c r="O158" i="2"/>
  <c r="Q158" i="2"/>
  <c r="R157" i="2"/>
  <c r="P197" i="2"/>
  <c r="A154" i="4"/>
  <c r="N157" i="2"/>
  <c r="O159" i="2"/>
  <c r="Q159" i="2"/>
  <c r="R158" i="2"/>
  <c r="P198" i="2"/>
  <c r="A155" i="4"/>
  <c r="N158" i="2"/>
  <c r="O160" i="2"/>
  <c r="Q160" i="2"/>
  <c r="R159" i="2"/>
  <c r="P199" i="2"/>
  <c r="A156" i="4"/>
  <c r="N159" i="2"/>
  <c r="O161" i="2"/>
  <c r="Q161" i="2"/>
  <c r="R160" i="2"/>
  <c r="P200" i="2"/>
  <c r="A157" i="4"/>
  <c r="N160" i="2"/>
  <c r="O162" i="2"/>
  <c r="Q162" i="2"/>
  <c r="R161" i="2"/>
  <c r="P201" i="2"/>
  <c r="A158" i="4"/>
  <c r="N161" i="2"/>
  <c r="O163" i="2"/>
  <c r="Q163" i="2"/>
  <c r="R162" i="2"/>
  <c r="P202" i="2"/>
  <c r="A159" i="4"/>
  <c r="N162" i="2"/>
  <c r="O164" i="2"/>
  <c r="Q164" i="2"/>
  <c r="R163" i="2"/>
  <c r="P203" i="2"/>
  <c r="A160" i="4"/>
  <c r="N163" i="2"/>
  <c r="O165" i="2"/>
  <c r="Q165" i="2"/>
  <c r="R164" i="2"/>
  <c r="P204" i="2"/>
  <c r="A161" i="4"/>
  <c r="N164" i="2"/>
  <c r="O166" i="2"/>
  <c r="Q166" i="2"/>
  <c r="R165" i="2"/>
  <c r="P205" i="2"/>
  <c r="A162" i="4"/>
  <c r="N165" i="2"/>
  <c r="O167" i="2"/>
  <c r="Q167" i="2"/>
  <c r="R166" i="2"/>
  <c r="P206" i="2"/>
  <c r="A163" i="4"/>
  <c r="N166" i="2"/>
  <c r="O168" i="2"/>
  <c r="Q168" i="2"/>
  <c r="R167" i="2"/>
  <c r="P207" i="2"/>
  <c r="A164" i="4"/>
  <c r="N167" i="2"/>
  <c r="O169" i="2"/>
  <c r="Q169" i="2"/>
  <c r="R168" i="2"/>
  <c r="P208" i="2"/>
  <c r="A165" i="4"/>
  <c r="N168" i="2"/>
  <c r="O170" i="2"/>
  <c r="Q170" i="2"/>
  <c r="R169" i="2"/>
  <c r="P209" i="2"/>
  <c r="A166" i="4"/>
  <c r="N169" i="2"/>
  <c r="O171" i="2"/>
  <c r="Q171" i="2"/>
  <c r="R170" i="2"/>
  <c r="P210" i="2"/>
  <c r="A167" i="4"/>
  <c r="N170" i="2"/>
  <c r="O172" i="2"/>
  <c r="Q172" i="2"/>
  <c r="R171" i="2"/>
  <c r="P211" i="2"/>
  <c r="A168" i="4"/>
  <c r="N171" i="2"/>
  <c r="O173" i="2"/>
  <c r="Q173" i="2"/>
  <c r="R172" i="2"/>
  <c r="P212" i="2"/>
  <c r="A169" i="4"/>
  <c r="N172" i="2"/>
  <c r="O174" i="2"/>
  <c r="Q174" i="2"/>
  <c r="R173" i="2"/>
  <c r="P213" i="2"/>
  <c r="A170" i="4"/>
  <c r="N173" i="2"/>
  <c r="O175" i="2"/>
  <c r="Q175" i="2"/>
  <c r="R174" i="2"/>
  <c r="P214" i="2"/>
  <c r="A171" i="4"/>
  <c r="N174" i="2"/>
  <c r="O176" i="2"/>
  <c r="Q176" i="2"/>
  <c r="R175" i="2"/>
  <c r="P215" i="2"/>
  <c r="A172" i="4"/>
  <c r="N175" i="2"/>
  <c r="O177" i="2"/>
  <c r="Q177" i="2"/>
  <c r="R176" i="2"/>
  <c r="P216" i="2"/>
  <c r="A173" i="4"/>
  <c r="N176" i="2"/>
  <c r="O178" i="2"/>
  <c r="Q178" i="2"/>
  <c r="R177" i="2"/>
  <c r="P217" i="2"/>
  <c r="A174" i="4"/>
  <c r="N177" i="2"/>
  <c r="O179" i="2"/>
  <c r="Q179" i="2"/>
  <c r="R178" i="2"/>
  <c r="P218" i="2"/>
  <c r="A175" i="4"/>
  <c r="N178" i="2"/>
  <c r="O180" i="2"/>
  <c r="Q180" i="2"/>
  <c r="R179" i="2"/>
  <c r="P219" i="2"/>
  <c r="A176" i="4"/>
  <c r="N179" i="2"/>
  <c r="O181" i="2"/>
  <c r="Q181" i="2"/>
  <c r="R180" i="2"/>
  <c r="P220" i="2"/>
  <c r="A177" i="4"/>
  <c r="N180" i="2"/>
  <c r="O182" i="2"/>
  <c r="Q182" i="2"/>
  <c r="R181" i="2"/>
  <c r="P221" i="2"/>
  <c r="A178" i="4"/>
  <c r="N181" i="2"/>
  <c r="O183" i="2"/>
  <c r="Q183" i="2"/>
  <c r="R182" i="2"/>
  <c r="P222" i="2"/>
  <c r="A179" i="4"/>
  <c r="N182" i="2"/>
  <c r="O184" i="2"/>
  <c r="Q184" i="2"/>
  <c r="R183" i="2"/>
  <c r="P223" i="2"/>
  <c r="A180" i="4"/>
  <c r="N183" i="2"/>
  <c r="O185" i="2"/>
  <c r="Q185" i="2"/>
  <c r="R184" i="2"/>
  <c r="P224" i="2"/>
  <c r="A181" i="4"/>
  <c r="N184" i="2"/>
  <c r="O186" i="2"/>
  <c r="Q186" i="2"/>
  <c r="R185" i="2"/>
  <c r="P225" i="2"/>
  <c r="A182" i="4"/>
  <c r="N185" i="2"/>
  <c r="O187" i="2"/>
  <c r="Q187" i="2"/>
  <c r="R186" i="2"/>
  <c r="P226" i="2"/>
  <c r="A183" i="4"/>
  <c r="N186" i="2"/>
  <c r="O188" i="2"/>
  <c r="Q188" i="2"/>
  <c r="R187" i="2"/>
  <c r="P227" i="2"/>
  <c r="A184" i="4"/>
  <c r="N187" i="2"/>
  <c r="O189" i="2"/>
  <c r="Q189" i="2"/>
  <c r="R188" i="2"/>
  <c r="P228" i="2"/>
  <c r="A185" i="4"/>
  <c r="N188" i="2"/>
  <c r="O190" i="2"/>
  <c r="Q190" i="2"/>
  <c r="R189" i="2"/>
  <c r="P229" i="2"/>
  <c r="A186" i="4"/>
  <c r="N189" i="2"/>
  <c r="O191" i="2"/>
  <c r="Q191" i="2"/>
  <c r="R190" i="2"/>
  <c r="P230" i="2"/>
  <c r="A187" i="4"/>
  <c r="N190" i="2"/>
  <c r="O192" i="2"/>
  <c r="Q192" i="2"/>
  <c r="R191" i="2"/>
  <c r="P231" i="2"/>
  <c r="A188" i="4"/>
  <c r="N191" i="2"/>
  <c r="O193" i="2"/>
  <c r="Q193" i="2"/>
  <c r="R192" i="2"/>
  <c r="P232" i="2"/>
  <c r="A189" i="4"/>
  <c r="N192" i="2"/>
  <c r="O194" i="2"/>
  <c r="Q194" i="2"/>
  <c r="R193" i="2"/>
  <c r="P233" i="2"/>
  <c r="A190" i="4"/>
  <c r="N193" i="2"/>
  <c r="O195" i="2"/>
  <c r="Q195" i="2"/>
  <c r="R194" i="2"/>
  <c r="P234" i="2"/>
  <c r="A191" i="4"/>
  <c r="N194" i="2"/>
  <c r="O196" i="2"/>
  <c r="Q196" i="2"/>
  <c r="R195" i="2"/>
  <c r="P235" i="2"/>
  <c r="A192" i="4"/>
  <c r="N195" i="2"/>
  <c r="O197" i="2"/>
  <c r="Q197" i="2"/>
  <c r="R196" i="2"/>
  <c r="P236" i="2"/>
  <c r="A193" i="4"/>
  <c r="N196" i="2"/>
  <c r="O198" i="2"/>
  <c r="Q198" i="2"/>
  <c r="R197" i="2"/>
  <c r="P237" i="2"/>
  <c r="A194" i="4"/>
  <c r="N197" i="2"/>
  <c r="O199" i="2"/>
  <c r="Q199" i="2"/>
  <c r="R198" i="2"/>
  <c r="P238" i="2"/>
  <c r="A195" i="4"/>
  <c r="N198" i="2"/>
  <c r="O200" i="2"/>
  <c r="Q200" i="2"/>
  <c r="R199" i="2"/>
  <c r="P239" i="2"/>
  <c r="A196" i="4"/>
  <c r="N199" i="2"/>
  <c r="O201" i="2"/>
  <c r="Q201" i="2"/>
  <c r="R200" i="2"/>
  <c r="P240" i="2"/>
  <c r="A197" i="4"/>
  <c r="N200" i="2"/>
  <c r="O202" i="2"/>
  <c r="Q202" i="2"/>
  <c r="R201" i="2"/>
  <c r="P241" i="2"/>
  <c r="A198" i="4"/>
  <c r="N201" i="2"/>
  <c r="O203" i="2"/>
  <c r="Q203" i="2"/>
  <c r="R202" i="2"/>
  <c r="P242" i="2"/>
  <c r="A199" i="4"/>
  <c r="N202" i="2"/>
  <c r="O204" i="2"/>
  <c r="Q204" i="2"/>
  <c r="R203" i="2"/>
  <c r="P243" i="2"/>
  <c r="A200" i="4"/>
  <c r="N203" i="2"/>
  <c r="O205" i="2"/>
  <c r="Q205" i="2"/>
  <c r="R204" i="2"/>
  <c r="P244" i="2"/>
  <c r="A201" i="4"/>
  <c r="N204" i="2"/>
  <c r="O206" i="2"/>
  <c r="Q206" i="2"/>
  <c r="R205" i="2"/>
  <c r="P245" i="2"/>
  <c r="A202" i="4"/>
  <c r="N205" i="2"/>
  <c r="O207" i="2"/>
  <c r="Q207" i="2"/>
  <c r="R206" i="2"/>
  <c r="P246" i="2"/>
  <c r="A203" i="4"/>
  <c r="N206" i="2"/>
  <c r="O208" i="2"/>
  <c r="Q208" i="2"/>
  <c r="R207" i="2"/>
  <c r="P247" i="2"/>
  <c r="A204" i="4"/>
  <c r="N207" i="2"/>
  <c r="O209" i="2"/>
  <c r="Q209" i="2"/>
  <c r="R208" i="2"/>
  <c r="P248" i="2"/>
  <c r="A205" i="4"/>
  <c r="N208" i="2"/>
  <c r="O210" i="2"/>
  <c r="Q210" i="2"/>
  <c r="R209" i="2"/>
  <c r="P249" i="2"/>
  <c r="A206" i="4"/>
  <c r="N209" i="2"/>
  <c r="O211" i="2"/>
  <c r="Q211" i="2"/>
  <c r="R210" i="2"/>
  <c r="P250" i="2"/>
  <c r="A207" i="4"/>
  <c r="N210" i="2"/>
  <c r="O212" i="2"/>
  <c r="Q212" i="2"/>
  <c r="R211" i="2"/>
  <c r="P251" i="2"/>
  <c r="A208" i="4"/>
  <c r="N211" i="2"/>
  <c r="O213" i="2"/>
  <c r="Q213" i="2"/>
  <c r="R212" i="2"/>
  <c r="P252" i="2"/>
  <c r="A209" i="4"/>
  <c r="N212" i="2"/>
  <c r="O214" i="2"/>
  <c r="Q214" i="2"/>
  <c r="R213" i="2"/>
  <c r="P253" i="2"/>
  <c r="A210" i="4"/>
  <c r="N213" i="2"/>
  <c r="O215" i="2"/>
  <c r="Q215" i="2"/>
  <c r="R214" i="2"/>
  <c r="P254" i="2"/>
  <c r="A211" i="4"/>
  <c r="N214" i="2"/>
  <c r="O216" i="2"/>
  <c r="Q216" i="2"/>
  <c r="R215" i="2"/>
  <c r="P255" i="2"/>
  <c r="A212" i="4"/>
  <c r="N215" i="2"/>
  <c r="O217" i="2"/>
  <c r="Q217" i="2"/>
  <c r="R216" i="2"/>
  <c r="P256" i="2"/>
  <c r="A213" i="4"/>
  <c r="N216" i="2"/>
  <c r="O218" i="2"/>
  <c r="Q218" i="2"/>
  <c r="R217" i="2"/>
  <c r="P257" i="2"/>
  <c r="A214" i="4"/>
  <c r="N217" i="2"/>
  <c r="O219" i="2"/>
  <c r="Q219" i="2"/>
  <c r="R218" i="2"/>
  <c r="P258" i="2"/>
  <c r="A215" i="4"/>
  <c r="N218" i="2"/>
  <c r="O220" i="2"/>
  <c r="Q220" i="2"/>
  <c r="R219" i="2"/>
  <c r="P259" i="2"/>
  <c r="A216" i="4"/>
  <c r="N219" i="2"/>
  <c r="O221" i="2"/>
  <c r="Q221" i="2"/>
  <c r="R220" i="2"/>
  <c r="P260" i="2"/>
  <c r="A217" i="4"/>
  <c r="N220" i="2"/>
  <c r="O222" i="2"/>
  <c r="Q222" i="2"/>
  <c r="R221" i="2"/>
  <c r="P261" i="2"/>
  <c r="A218" i="4"/>
  <c r="N221" i="2"/>
  <c r="O223" i="2"/>
  <c r="Q223" i="2"/>
  <c r="R222" i="2"/>
  <c r="P262" i="2"/>
  <c r="A219" i="4"/>
  <c r="N222" i="2"/>
  <c r="O224" i="2"/>
  <c r="Q224" i="2"/>
  <c r="R223" i="2"/>
  <c r="P263" i="2"/>
  <c r="A220" i="4"/>
  <c r="N223" i="2"/>
  <c r="O225" i="2"/>
  <c r="Q225" i="2"/>
  <c r="R224" i="2"/>
  <c r="P264" i="2"/>
  <c r="A221" i="4"/>
  <c r="N224" i="2"/>
  <c r="O226" i="2"/>
  <c r="Q226" i="2"/>
  <c r="R225" i="2"/>
  <c r="P265" i="2"/>
  <c r="A222" i="4"/>
  <c r="N225" i="2"/>
  <c r="O227" i="2"/>
  <c r="Q227" i="2"/>
  <c r="R226" i="2"/>
  <c r="P266" i="2"/>
  <c r="A223" i="4"/>
  <c r="N226" i="2"/>
  <c r="O228" i="2"/>
  <c r="Q228" i="2"/>
  <c r="R227" i="2"/>
  <c r="P267" i="2"/>
  <c r="A224" i="4"/>
  <c r="N227" i="2"/>
  <c r="O229" i="2"/>
  <c r="Q229" i="2"/>
  <c r="R228" i="2"/>
  <c r="P268" i="2"/>
  <c r="A225" i="4"/>
  <c r="N228" i="2"/>
  <c r="O230" i="2"/>
  <c r="Q230" i="2"/>
  <c r="R229" i="2"/>
  <c r="P269" i="2"/>
  <c r="A226" i="4"/>
  <c r="N229" i="2"/>
  <c r="O231" i="2"/>
  <c r="Q231" i="2"/>
  <c r="R230" i="2"/>
  <c r="P270" i="2"/>
  <c r="A227" i="4"/>
  <c r="N230" i="2"/>
  <c r="O232" i="2"/>
  <c r="Q232" i="2"/>
  <c r="R231" i="2"/>
  <c r="P271" i="2"/>
  <c r="A228" i="4"/>
  <c r="N231" i="2"/>
  <c r="O233" i="2"/>
  <c r="Q233" i="2"/>
  <c r="R232" i="2"/>
  <c r="P272" i="2"/>
  <c r="A229" i="4"/>
  <c r="N232" i="2"/>
  <c r="O234" i="2"/>
  <c r="Q234" i="2"/>
  <c r="R233" i="2"/>
  <c r="P273" i="2"/>
  <c r="A230" i="4"/>
  <c r="N233" i="2"/>
  <c r="O235" i="2"/>
  <c r="Q235" i="2"/>
  <c r="R234" i="2"/>
  <c r="P274" i="2"/>
  <c r="A231" i="4"/>
  <c r="N234" i="2"/>
  <c r="O236" i="2"/>
  <c r="Q236" i="2"/>
  <c r="R235" i="2"/>
  <c r="P275" i="2"/>
  <c r="A232" i="4"/>
  <c r="N235" i="2"/>
  <c r="O237" i="2"/>
  <c r="Q237" i="2"/>
  <c r="R236" i="2"/>
  <c r="P276" i="2"/>
  <c r="A233" i="4"/>
  <c r="N236" i="2"/>
  <c r="O238" i="2"/>
  <c r="Q238" i="2"/>
  <c r="R237" i="2"/>
  <c r="P277" i="2"/>
  <c r="A234" i="4"/>
  <c r="N237" i="2"/>
  <c r="O239" i="2"/>
  <c r="Q239" i="2"/>
  <c r="R238" i="2"/>
  <c r="P278" i="2"/>
  <c r="A235" i="4"/>
  <c r="N238" i="2"/>
  <c r="O240" i="2"/>
  <c r="Q240" i="2"/>
  <c r="R239" i="2"/>
  <c r="P279" i="2"/>
  <c r="A236" i="4"/>
  <c r="N239" i="2"/>
  <c r="O241" i="2"/>
  <c r="Q241" i="2"/>
  <c r="R240" i="2"/>
  <c r="P280" i="2"/>
  <c r="A237" i="4"/>
  <c r="N240" i="2"/>
  <c r="O242" i="2"/>
  <c r="Q242" i="2"/>
  <c r="R241" i="2"/>
  <c r="P281" i="2"/>
  <c r="A238" i="4"/>
  <c r="N241" i="2"/>
  <c r="O243" i="2"/>
  <c r="Q243" i="2"/>
  <c r="R242" i="2"/>
  <c r="P282" i="2"/>
  <c r="A239" i="4"/>
  <c r="N242" i="2"/>
  <c r="O244" i="2"/>
  <c r="Q244" i="2"/>
  <c r="R243" i="2"/>
  <c r="P283" i="2"/>
  <c r="A240" i="4"/>
  <c r="N243" i="2"/>
  <c r="O245" i="2"/>
  <c r="Q245" i="2"/>
  <c r="R244" i="2"/>
  <c r="P284" i="2"/>
  <c r="A241" i="4"/>
  <c r="N244" i="2"/>
  <c r="O246" i="2"/>
  <c r="Q246" i="2"/>
  <c r="R245" i="2"/>
  <c r="P285" i="2"/>
  <c r="A242" i="4"/>
  <c r="N245" i="2"/>
  <c r="O247" i="2"/>
  <c r="Q247" i="2"/>
  <c r="R246" i="2"/>
  <c r="P286" i="2"/>
  <c r="A243" i="4"/>
  <c r="N246" i="2"/>
  <c r="O248" i="2"/>
  <c r="Q248" i="2"/>
  <c r="R247" i="2"/>
  <c r="P287" i="2"/>
  <c r="A244" i="4"/>
  <c r="N247" i="2"/>
  <c r="O249" i="2"/>
  <c r="Q249" i="2"/>
  <c r="R248" i="2"/>
  <c r="P288" i="2"/>
  <c r="A245" i="4"/>
  <c r="N248" i="2"/>
  <c r="O250" i="2"/>
  <c r="Q250" i="2"/>
  <c r="R249" i="2"/>
  <c r="P289" i="2"/>
  <c r="A246" i="4"/>
  <c r="N249" i="2"/>
  <c r="O251" i="2"/>
  <c r="Q251" i="2"/>
  <c r="R250" i="2"/>
  <c r="P290" i="2"/>
  <c r="A247" i="4"/>
  <c r="N250" i="2"/>
  <c r="O252" i="2"/>
  <c r="Q252" i="2"/>
  <c r="R251" i="2"/>
  <c r="P291" i="2"/>
  <c r="A248" i="4"/>
  <c r="N251" i="2"/>
  <c r="O253" i="2"/>
  <c r="Q253" i="2"/>
  <c r="R252" i="2"/>
  <c r="P292" i="2"/>
  <c r="A249" i="4"/>
  <c r="N252" i="2"/>
  <c r="O254" i="2"/>
  <c r="Q254" i="2"/>
  <c r="R253" i="2"/>
  <c r="P293" i="2"/>
  <c r="A250" i="4"/>
  <c r="N253" i="2"/>
  <c r="O255" i="2"/>
  <c r="Q255" i="2"/>
  <c r="R254" i="2"/>
  <c r="P294" i="2"/>
  <c r="A251" i="4"/>
  <c r="N254" i="2"/>
  <c r="O256" i="2"/>
  <c r="Q256" i="2"/>
  <c r="R255" i="2"/>
  <c r="P295" i="2"/>
  <c r="A252" i="4"/>
  <c r="N255" i="2"/>
  <c r="O257" i="2"/>
  <c r="Q257" i="2"/>
  <c r="R256" i="2"/>
  <c r="P296" i="2"/>
  <c r="A253" i="4"/>
  <c r="N256" i="2"/>
  <c r="O258" i="2"/>
  <c r="Q258" i="2"/>
  <c r="R257" i="2"/>
  <c r="P297" i="2"/>
  <c r="A254" i="4"/>
  <c r="N257" i="2"/>
  <c r="O259" i="2"/>
  <c r="Q259" i="2"/>
  <c r="R258" i="2"/>
  <c r="P298" i="2"/>
  <c r="A255" i="4"/>
  <c r="N258" i="2"/>
  <c r="O260" i="2"/>
  <c r="Q260" i="2"/>
  <c r="R259" i="2"/>
  <c r="P299" i="2"/>
  <c r="A256" i="4"/>
  <c r="N259" i="2"/>
  <c r="O261" i="2"/>
  <c r="Q261" i="2"/>
  <c r="R260" i="2"/>
  <c r="P300" i="2"/>
  <c r="A257" i="4"/>
  <c r="N260" i="2"/>
  <c r="O262" i="2"/>
  <c r="Q262" i="2"/>
  <c r="R261" i="2"/>
  <c r="P301" i="2"/>
  <c r="A258" i="4"/>
  <c r="N261" i="2"/>
  <c r="O263" i="2"/>
  <c r="Q263" i="2"/>
  <c r="R262" i="2"/>
  <c r="P302" i="2"/>
  <c r="A259" i="4"/>
  <c r="N262" i="2"/>
  <c r="O264" i="2"/>
  <c r="Q264" i="2"/>
  <c r="R263" i="2"/>
  <c r="P303" i="2"/>
  <c r="A260" i="4"/>
  <c r="N263" i="2"/>
  <c r="O265" i="2"/>
  <c r="Q265" i="2"/>
  <c r="R264" i="2"/>
  <c r="P304" i="2"/>
  <c r="A261" i="4"/>
  <c r="N264" i="2"/>
  <c r="O266" i="2"/>
  <c r="Q266" i="2"/>
  <c r="R265" i="2"/>
  <c r="P305" i="2"/>
  <c r="A262" i="4"/>
  <c r="N265" i="2"/>
  <c r="O267" i="2"/>
  <c r="Q267" i="2"/>
  <c r="R266" i="2"/>
  <c r="P306" i="2"/>
  <c r="A263" i="4"/>
  <c r="N266" i="2"/>
  <c r="O268" i="2"/>
  <c r="Q268" i="2"/>
  <c r="R267" i="2"/>
  <c r="P307" i="2"/>
  <c r="A264" i="4"/>
  <c r="N267" i="2"/>
  <c r="O269" i="2"/>
  <c r="Q269" i="2"/>
  <c r="R268" i="2"/>
  <c r="P308" i="2"/>
  <c r="A265" i="4"/>
  <c r="N268" i="2"/>
  <c r="O270" i="2"/>
  <c r="Q270" i="2"/>
  <c r="R269" i="2"/>
  <c r="P309" i="2"/>
  <c r="A266" i="4"/>
  <c r="N269" i="2"/>
  <c r="O271" i="2"/>
  <c r="Q271" i="2"/>
  <c r="R270" i="2"/>
  <c r="P310" i="2"/>
  <c r="A267" i="4"/>
  <c r="N270" i="2"/>
  <c r="O272" i="2"/>
  <c r="Q272" i="2"/>
  <c r="R271" i="2"/>
  <c r="P311" i="2"/>
  <c r="A268" i="4"/>
  <c r="N271" i="2"/>
  <c r="O273" i="2"/>
  <c r="Q273" i="2"/>
  <c r="R272" i="2"/>
  <c r="P312" i="2"/>
  <c r="A269" i="4"/>
  <c r="N272" i="2"/>
  <c r="O274" i="2"/>
  <c r="Q274" i="2"/>
  <c r="R273" i="2"/>
  <c r="P313" i="2"/>
  <c r="A270" i="4"/>
  <c r="N273" i="2"/>
  <c r="O275" i="2"/>
  <c r="Q275" i="2"/>
  <c r="R274" i="2"/>
  <c r="P314" i="2"/>
  <c r="A271" i="4"/>
  <c r="N274" i="2"/>
  <c r="O276" i="2"/>
  <c r="Q276" i="2"/>
  <c r="R275" i="2"/>
  <c r="P315" i="2"/>
  <c r="A272" i="4"/>
  <c r="N275" i="2"/>
  <c r="O277" i="2"/>
  <c r="Q277" i="2"/>
  <c r="R276" i="2"/>
  <c r="P316" i="2"/>
  <c r="A273" i="4"/>
  <c r="N276" i="2"/>
  <c r="O278" i="2"/>
  <c r="Q278" i="2"/>
  <c r="R277" i="2"/>
  <c r="P317" i="2"/>
  <c r="A274" i="4"/>
  <c r="N277" i="2"/>
  <c r="O279" i="2"/>
  <c r="Q279" i="2"/>
  <c r="R278" i="2"/>
  <c r="P318" i="2"/>
  <c r="A275" i="4"/>
  <c r="N278" i="2"/>
  <c r="O280" i="2"/>
  <c r="Q280" i="2"/>
  <c r="R279" i="2"/>
  <c r="P319" i="2"/>
  <c r="A276" i="4"/>
  <c r="N279" i="2"/>
  <c r="O281" i="2"/>
  <c r="Q281" i="2"/>
  <c r="R280" i="2"/>
  <c r="P320" i="2"/>
  <c r="A277" i="4"/>
  <c r="N280" i="2"/>
  <c r="O282" i="2"/>
  <c r="Q282" i="2"/>
  <c r="R281" i="2"/>
  <c r="P321" i="2"/>
  <c r="A278" i="4"/>
  <c r="N281" i="2"/>
  <c r="O283" i="2"/>
  <c r="Q283" i="2"/>
  <c r="R282" i="2"/>
  <c r="P322" i="2"/>
  <c r="A279" i="4"/>
  <c r="N282" i="2"/>
  <c r="O284" i="2"/>
  <c r="Q284" i="2"/>
  <c r="R283" i="2"/>
  <c r="P323" i="2"/>
  <c r="A280" i="4"/>
  <c r="N283" i="2"/>
  <c r="O285" i="2"/>
  <c r="Q285" i="2"/>
  <c r="R284" i="2"/>
  <c r="P324" i="2"/>
  <c r="A281" i="4"/>
  <c r="N284" i="2"/>
  <c r="O286" i="2"/>
  <c r="Q286" i="2"/>
  <c r="R285" i="2"/>
  <c r="P325" i="2"/>
  <c r="A282" i="4"/>
  <c r="N285" i="2"/>
  <c r="O287" i="2"/>
  <c r="Q287" i="2"/>
  <c r="R286" i="2"/>
  <c r="P326" i="2"/>
  <c r="A283" i="4"/>
  <c r="N286" i="2"/>
  <c r="O288" i="2"/>
  <c r="Q288" i="2"/>
  <c r="R287" i="2"/>
  <c r="P327" i="2"/>
  <c r="A284" i="4"/>
  <c r="N287" i="2"/>
  <c r="O289" i="2"/>
  <c r="Q289" i="2"/>
  <c r="R288" i="2"/>
  <c r="P328" i="2"/>
  <c r="A285" i="4"/>
  <c r="N288" i="2"/>
  <c r="O290" i="2"/>
  <c r="Q290" i="2"/>
  <c r="R289" i="2"/>
  <c r="P329" i="2"/>
  <c r="A286" i="4"/>
  <c r="N289" i="2"/>
  <c r="O291" i="2"/>
  <c r="Q291" i="2"/>
  <c r="R290" i="2"/>
  <c r="P330" i="2"/>
  <c r="A287" i="4"/>
  <c r="N290" i="2"/>
  <c r="O292" i="2"/>
  <c r="Q292" i="2"/>
  <c r="R291" i="2"/>
  <c r="P331" i="2"/>
  <c r="A288" i="4"/>
  <c r="N291" i="2"/>
  <c r="O293" i="2"/>
  <c r="Q293" i="2"/>
  <c r="R292" i="2"/>
  <c r="P332" i="2"/>
  <c r="A289" i="4"/>
  <c r="N292" i="2"/>
  <c r="O294" i="2"/>
  <c r="Q294" i="2"/>
  <c r="R293" i="2"/>
  <c r="P333" i="2"/>
  <c r="A290" i="4"/>
  <c r="N293" i="2"/>
  <c r="R294" i="2"/>
  <c r="O295" i="2"/>
  <c r="Q295" i="2"/>
  <c r="P334" i="2"/>
  <c r="A291" i="4"/>
  <c r="N294" i="2"/>
  <c r="O296" i="2"/>
  <c r="Q296" i="2"/>
  <c r="R295" i="2"/>
  <c r="P335" i="2"/>
  <c r="A292" i="4"/>
  <c r="N295" i="2"/>
  <c r="O297" i="2"/>
  <c r="Q297" i="2"/>
  <c r="R296" i="2"/>
  <c r="P336" i="2"/>
  <c r="A293" i="4"/>
  <c r="N296" i="2"/>
  <c r="O298" i="2"/>
  <c r="Q298" i="2"/>
  <c r="R297" i="2"/>
  <c r="P337" i="2"/>
  <c r="A294" i="4"/>
  <c r="N297" i="2"/>
  <c r="O299" i="2"/>
  <c r="Q299" i="2"/>
  <c r="R298" i="2"/>
  <c r="P338" i="2"/>
  <c r="A295" i="4"/>
  <c r="N298" i="2"/>
  <c r="O300" i="2"/>
  <c r="Q300" i="2"/>
  <c r="R299" i="2"/>
  <c r="P339" i="2"/>
  <c r="A296" i="4"/>
  <c r="N299" i="2"/>
  <c r="O301" i="2"/>
  <c r="Q301" i="2"/>
  <c r="R300" i="2"/>
  <c r="P340" i="2"/>
  <c r="A297" i="4"/>
  <c r="N300" i="2"/>
  <c r="O302" i="2"/>
  <c r="Q302" i="2"/>
  <c r="R301" i="2"/>
  <c r="P341" i="2"/>
  <c r="A298" i="4"/>
  <c r="N301" i="2"/>
  <c r="O303" i="2"/>
  <c r="Q303" i="2"/>
  <c r="R302" i="2"/>
  <c r="P342" i="2"/>
  <c r="A299" i="4"/>
  <c r="N302" i="2"/>
  <c r="O304" i="2"/>
  <c r="Q304" i="2"/>
  <c r="R303" i="2"/>
  <c r="P343" i="2"/>
  <c r="A300" i="4"/>
  <c r="N303" i="2"/>
  <c r="O305" i="2"/>
  <c r="Q305" i="2"/>
  <c r="R304" i="2"/>
  <c r="P344" i="2"/>
  <c r="A301" i="4"/>
  <c r="N304" i="2"/>
  <c r="O306" i="2"/>
  <c r="Q306" i="2"/>
  <c r="R305" i="2"/>
  <c r="P345" i="2"/>
  <c r="A302" i="4"/>
  <c r="N305" i="2"/>
  <c r="O307" i="2"/>
  <c r="Q307" i="2"/>
  <c r="R306" i="2"/>
  <c r="P346" i="2"/>
  <c r="A303" i="4"/>
  <c r="N306" i="2"/>
  <c r="O308" i="2"/>
  <c r="Q308" i="2"/>
  <c r="R307" i="2"/>
  <c r="P347" i="2"/>
  <c r="A304" i="4"/>
  <c r="N307" i="2"/>
  <c r="O309" i="2"/>
  <c r="Q309" i="2"/>
  <c r="R308" i="2"/>
  <c r="P348" i="2"/>
  <c r="A305" i="4"/>
  <c r="N308" i="2"/>
  <c r="O310" i="2"/>
  <c r="Q310" i="2"/>
  <c r="R309" i="2"/>
  <c r="P349" i="2"/>
  <c r="A306" i="4"/>
  <c r="N309" i="2"/>
  <c r="O311" i="2"/>
  <c r="Q311" i="2"/>
  <c r="R310" i="2"/>
  <c r="P350" i="2"/>
  <c r="A307" i="4"/>
  <c r="N310" i="2"/>
  <c r="O312" i="2"/>
  <c r="Q312" i="2"/>
  <c r="R311" i="2"/>
  <c r="P351" i="2"/>
  <c r="A308" i="4"/>
  <c r="N311" i="2"/>
  <c r="O313" i="2"/>
  <c r="Q313" i="2"/>
  <c r="R312" i="2"/>
  <c r="P352" i="2"/>
  <c r="A309" i="4"/>
  <c r="N312" i="2"/>
  <c r="O314" i="2"/>
  <c r="Q314" i="2"/>
  <c r="R313" i="2"/>
  <c r="P353" i="2"/>
  <c r="A310" i="4"/>
  <c r="N313" i="2"/>
  <c r="O315" i="2"/>
  <c r="Q315" i="2"/>
  <c r="R314" i="2"/>
  <c r="P354" i="2"/>
  <c r="A311" i="4"/>
  <c r="N314" i="2"/>
  <c r="O316" i="2"/>
  <c r="Q316" i="2"/>
  <c r="R315" i="2"/>
  <c r="P355" i="2"/>
  <c r="A312" i="4"/>
  <c r="N315" i="2"/>
  <c r="O317" i="2"/>
  <c r="Q317" i="2"/>
  <c r="R316" i="2"/>
  <c r="P356" i="2"/>
  <c r="A313" i="4"/>
  <c r="N316" i="2"/>
  <c r="O318" i="2"/>
  <c r="Q318" i="2"/>
  <c r="R317" i="2"/>
  <c r="P357" i="2"/>
  <c r="A314" i="4"/>
  <c r="N317" i="2"/>
  <c r="O319" i="2"/>
  <c r="Q319" i="2"/>
  <c r="R318" i="2"/>
  <c r="P358" i="2"/>
  <c r="A315" i="4"/>
  <c r="N318" i="2"/>
  <c r="O320" i="2"/>
  <c r="Q320" i="2"/>
  <c r="R319" i="2"/>
  <c r="P359" i="2"/>
  <c r="A316" i="4"/>
  <c r="N319" i="2"/>
  <c r="O321" i="2"/>
  <c r="Q321" i="2"/>
  <c r="R320" i="2"/>
  <c r="P360" i="2"/>
  <c r="A317" i="4"/>
  <c r="N320" i="2"/>
  <c r="O322" i="2"/>
  <c r="Q322" i="2"/>
  <c r="R321" i="2"/>
  <c r="P361" i="2"/>
  <c r="A318" i="4"/>
  <c r="N321" i="2"/>
  <c r="O323" i="2"/>
  <c r="Q323" i="2"/>
  <c r="R322" i="2"/>
  <c r="P362" i="2"/>
  <c r="A319" i="4"/>
  <c r="N322" i="2"/>
  <c r="O324" i="2"/>
  <c r="Q324" i="2"/>
  <c r="R323" i="2"/>
  <c r="P363" i="2"/>
  <c r="A320" i="4"/>
  <c r="N323" i="2"/>
  <c r="O325" i="2"/>
  <c r="Q325" i="2"/>
  <c r="R324" i="2"/>
  <c r="P364" i="2"/>
  <c r="A321" i="4"/>
  <c r="N324" i="2"/>
  <c r="O326" i="2"/>
  <c r="Q326" i="2"/>
  <c r="R325" i="2"/>
  <c r="P365" i="2"/>
  <c r="A322" i="4"/>
  <c r="N325" i="2"/>
  <c r="O327" i="2"/>
  <c r="Q327" i="2"/>
  <c r="R326" i="2"/>
  <c r="P366" i="2"/>
  <c r="A323" i="4"/>
  <c r="N326" i="2"/>
  <c r="O328" i="2"/>
  <c r="Q328" i="2"/>
  <c r="R327" i="2"/>
  <c r="P367" i="2"/>
  <c r="A324" i="4"/>
  <c r="N327" i="2"/>
  <c r="O329" i="2"/>
  <c r="Q329" i="2"/>
  <c r="R328" i="2"/>
  <c r="P368" i="2"/>
  <c r="A325" i="4"/>
  <c r="N328" i="2"/>
  <c r="O330" i="2"/>
  <c r="Q330" i="2"/>
  <c r="R329" i="2"/>
  <c r="P369" i="2"/>
  <c r="A326" i="4"/>
  <c r="N329" i="2"/>
  <c r="O331" i="2"/>
  <c r="Q331" i="2"/>
  <c r="R330" i="2"/>
  <c r="P370" i="2"/>
  <c r="A327" i="4"/>
  <c r="N330" i="2"/>
  <c r="O332" i="2"/>
  <c r="Q332" i="2"/>
  <c r="R331" i="2"/>
  <c r="P371" i="2"/>
  <c r="A328" i="4"/>
  <c r="N331" i="2"/>
  <c r="O333" i="2"/>
  <c r="Q333" i="2"/>
  <c r="R332" i="2"/>
  <c r="P372" i="2"/>
  <c r="A329" i="4"/>
  <c r="N332" i="2"/>
  <c r="O334" i="2"/>
  <c r="Q334" i="2"/>
  <c r="R333" i="2"/>
  <c r="P373" i="2"/>
  <c r="A330" i="4"/>
  <c r="N333" i="2"/>
  <c r="O335" i="2"/>
  <c r="Q335" i="2"/>
  <c r="R334" i="2"/>
  <c r="P374" i="2"/>
  <c r="A331" i="4"/>
  <c r="N334" i="2"/>
  <c r="O336" i="2"/>
  <c r="Q336" i="2"/>
  <c r="R335" i="2"/>
  <c r="P375" i="2"/>
  <c r="A332" i="4"/>
  <c r="N335" i="2"/>
  <c r="O337" i="2"/>
  <c r="Q337" i="2"/>
  <c r="R336" i="2"/>
  <c r="P376" i="2"/>
  <c r="A333" i="4"/>
  <c r="N336" i="2"/>
  <c r="O338" i="2"/>
  <c r="Q338" i="2"/>
  <c r="R337" i="2"/>
  <c r="P377" i="2"/>
  <c r="A334" i="4"/>
  <c r="N337" i="2"/>
  <c r="O339" i="2"/>
  <c r="Q339" i="2"/>
  <c r="R338" i="2"/>
  <c r="P378" i="2"/>
  <c r="A335" i="4"/>
  <c r="N338" i="2"/>
  <c r="O340" i="2"/>
  <c r="Q340" i="2"/>
  <c r="R339" i="2"/>
  <c r="P379" i="2"/>
  <c r="A336" i="4"/>
  <c r="N339" i="2"/>
  <c r="O341" i="2"/>
  <c r="Q341" i="2"/>
  <c r="R340" i="2"/>
  <c r="P380" i="2"/>
  <c r="A337" i="4"/>
  <c r="N340" i="2"/>
  <c r="O342" i="2"/>
  <c r="Q342" i="2"/>
  <c r="R341" i="2"/>
  <c r="P381" i="2"/>
  <c r="A338" i="4"/>
  <c r="N341" i="2"/>
  <c r="O343" i="2"/>
  <c r="Q343" i="2"/>
  <c r="R342" i="2"/>
  <c r="P382" i="2"/>
  <c r="A339" i="4"/>
  <c r="N342" i="2"/>
  <c r="O344" i="2"/>
  <c r="Q344" i="2"/>
  <c r="R343" i="2"/>
  <c r="P383" i="2"/>
  <c r="A340" i="4"/>
  <c r="N343" i="2"/>
  <c r="O345" i="2"/>
  <c r="Q345" i="2"/>
  <c r="R344" i="2"/>
  <c r="P384" i="2"/>
  <c r="A341" i="4"/>
  <c r="N344" i="2"/>
  <c r="O346" i="2"/>
  <c r="Q346" i="2"/>
  <c r="R345" i="2"/>
  <c r="P385" i="2"/>
  <c r="A342" i="4"/>
  <c r="N345" i="2"/>
  <c r="O347" i="2"/>
  <c r="Q347" i="2"/>
  <c r="R346" i="2"/>
  <c r="P386" i="2"/>
  <c r="A343" i="4"/>
  <c r="N346" i="2"/>
  <c r="O348" i="2"/>
  <c r="Q348" i="2"/>
  <c r="R347" i="2"/>
  <c r="P387" i="2"/>
  <c r="A344" i="4"/>
  <c r="N347" i="2"/>
  <c r="O349" i="2"/>
  <c r="Q349" i="2"/>
  <c r="R348" i="2"/>
  <c r="P388" i="2"/>
  <c r="A345" i="4"/>
  <c r="N348" i="2"/>
  <c r="O350" i="2"/>
  <c r="Q350" i="2"/>
  <c r="R349" i="2"/>
  <c r="P389" i="2"/>
  <c r="A346" i="4"/>
  <c r="N349" i="2"/>
  <c r="O351" i="2"/>
  <c r="Q351" i="2"/>
  <c r="R350" i="2"/>
  <c r="P390" i="2"/>
  <c r="A347" i="4"/>
  <c r="N350" i="2"/>
  <c r="O352" i="2"/>
  <c r="Q352" i="2"/>
  <c r="R351" i="2"/>
  <c r="P391" i="2"/>
  <c r="A348" i="4"/>
  <c r="N351" i="2"/>
  <c r="O353" i="2"/>
  <c r="Q353" i="2"/>
  <c r="R352" i="2"/>
  <c r="P392" i="2"/>
  <c r="A349" i="4"/>
  <c r="N352" i="2"/>
  <c r="O354" i="2"/>
  <c r="Q354" i="2"/>
  <c r="R353" i="2"/>
  <c r="P393" i="2"/>
  <c r="A350" i="4"/>
  <c r="N353" i="2"/>
  <c r="O355" i="2"/>
  <c r="Q355" i="2"/>
  <c r="R354" i="2"/>
  <c r="P394" i="2"/>
  <c r="A351" i="4"/>
  <c r="N354" i="2"/>
  <c r="O356" i="2"/>
  <c r="Q356" i="2"/>
  <c r="R355" i="2"/>
  <c r="P395" i="2"/>
  <c r="A352" i="4"/>
  <c r="N355" i="2"/>
  <c r="O357" i="2"/>
  <c r="Q357" i="2"/>
  <c r="R356" i="2"/>
  <c r="P396" i="2"/>
  <c r="A353" i="4"/>
  <c r="N356" i="2"/>
  <c r="O358" i="2"/>
  <c r="Q358" i="2"/>
  <c r="R357" i="2"/>
  <c r="P397" i="2"/>
  <c r="A354" i="4"/>
  <c r="N357" i="2"/>
  <c r="O359" i="2"/>
  <c r="Q359" i="2"/>
  <c r="R358" i="2"/>
  <c r="P398" i="2"/>
  <c r="A355" i="4"/>
  <c r="N358" i="2"/>
  <c r="O360" i="2"/>
  <c r="Q360" i="2"/>
  <c r="R359" i="2"/>
  <c r="P399" i="2"/>
  <c r="A356" i="4"/>
  <c r="N359" i="2"/>
  <c r="O361" i="2"/>
  <c r="Q361" i="2"/>
  <c r="R360" i="2"/>
  <c r="P400" i="2"/>
  <c r="A357" i="4"/>
  <c r="N360" i="2"/>
  <c r="O362" i="2"/>
  <c r="Q362" i="2"/>
  <c r="R361" i="2"/>
  <c r="P401" i="2"/>
  <c r="A358" i="4"/>
  <c r="N361" i="2"/>
  <c r="O363" i="2"/>
  <c r="Q363" i="2"/>
  <c r="R362" i="2"/>
  <c r="P402" i="2"/>
  <c r="A359" i="4"/>
  <c r="N362" i="2"/>
  <c r="O364" i="2"/>
  <c r="Q364" i="2"/>
  <c r="R363" i="2"/>
  <c r="P403" i="2"/>
  <c r="A360" i="4"/>
  <c r="N363" i="2"/>
  <c r="O365" i="2"/>
  <c r="Q365" i="2"/>
  <c r="R364" i="2"/>
  <c r="P404" i="2"/>
  <c r="A361" i="4"/>
  <c r="N364" i="2"/>
  <c r="O366" i="2"/>
  <c r="Q366" i="2"/>
  <c r="R365" i="2"/>
  <c r="P405" i="2"/>
  <c r="A362" i="4"/>
  <c r="N365" i="2"/>
  <c r="O367" i="2"/>
  <c r="Q367" i="2"/>
  <c r="R366" i="2"/>
  <c r="P406" i="2"/>
  <c r="A363" i="4"/>
  <c r="N366" i="2"/>
  <c r="O368" i="2"/>
  <c r="Q368" i="2"/>
  <c r="R367" i="2"/>
  <c r="P407" i="2"/>
  <c r="A364" i="4"/>
  <c r="N367" i="2"/>
  <c r="O369" i="2"/>
  <c r="Q369" i="2"/>
  <c r="R368" i="2"/>
  <c r="P408" i="2"/>
  <c r="A365" i="4"/>
  <c r="N368" i="2"/>
  <c r="O370" i="2"/>
  <c r="Q370" i="2"/>
  <c r="R369" i="2"/>
  <c r="P409" i="2"/>
  <c r="A366" i="4"/>
  <c r="N369" i="2"/>
  <c r="O371" i="2"/>
  <c r="Q371" i="2"/>
  <c r="R370" i="2"/>
  <c r="P410" i="2"/>
  <c r="A367" i="4"/>
  <c r="N370" i="2"/>
  <c r="O372" i="2"/>
  <c r="Q372" i="2"/>
  <c r="R371" i="2"/>
  <c r="P411" i="2"/>
  <c r="A368" i="4"/>
  <c r="N371" i="2"/>
  <c r="O373" i="2"/>
  <c r="Q373" i="2"/>
  <c r="R372" i="2"/>
  <c r="P412" i="2"/>
  <c r="A369" i="4"/>
  <c r="N372" i="2"/>
  <c r="O374" i="2"/>
  <c r="Q374" i="2"/>
  <c r="R373" i="2"/>
  <c r="P413" i="2"/>
  <c r="A370" i="4"/>
  <c r="N373" i="2"/>
  <c r="O375" i="2"/>
  <c r="Q375" i="2"/>
  <c r="R374" i="2"/>
  <c r="P414" i="2"/>
  <c r="A371" i="4"/>
  <c r="N374" i="2"/>
  <c r="O376" i="2"/>
  <c r="Q376" i="2"/>
  <c r="R375" i="2"/>
  <c r="P415" i="2"/>
  <c r="A372" i="4"/>
  <c r="N375" i="2"/>
  <c r="O377" i="2"/>
  <c r="Q377" i="2"/>
  <c r="R376" i="2"/>
  <c r="P416" i="2"/>
  <c r="A373" i="4"/>
  <c r="N376" i="2"/>
  <c r="O378" i="2"/>
  <c r="Q378" i="2"/>
  <c r="R377" i="2"/>
  <c r="P417" i="2"/>
  <c r="A374" i="4"/>
  <c r="N377" i="2"/>
  <c r="O379" i="2"/>
  <c r="Q379" i="2"/>
  <c r="R378" i="2"/>
  <c r="P418" i="2"/>
  <c r="A375" i="4"/>
  <c r="N378" i="2"/>
  <c r="O380" i="2"/>
  <c r="Q380" i="2"/>
  <c r="R379" i="2"/>
  <c r="P419" i="2"/>
  <c r="A376" i="4"/>
  <c r="N379" i="2"/>
  <c r="O381" i="2"/>
  <c r="Q381" i="2"/>
  <c r="R380" i="2"/>
  <c r="P420" i="2"/>
  <c r="A377" i="4"/>
  <c r="N380" i="2"/>
  <c r="O382" i="2"/>
  <c r="Q382" i="2"/>
  <c r="R381" i="2"/>
  <c r="P421" i="2"/>
  <c r="A378" i="4"/>
  <c r="N381" i="2"/>
  <c r="O383" i="2"/>
  <c r="Q383" i="2"/>
  <c r="R382" i="2"/>
  <c r="P422" i="2"/>
  <c r="A379" i="4"/>
  <c r="N382" i="2"/>
  <c r="O384" i="2"/>
  <c r="Q384" i="2"/>
  <c r="R383" i="2"/>
  <c r="P423" i="2"/>
  <c r="A380" i="4"/>
  <c r="N383" i="2"/>
  <c r="O385" i="2"/>
  <c r="Q385" i="2"/>
  <c r="R384" i="2"/>
  <c r="P424" i="2"/>
  <c r="A381" i="4"/>
  <c r="N384" i="2"/>
  <c r="O386" i="2"/>
  <c r="Q386" i="2"/>
  <c r="R385" i="2"/>
  <c r="P425" i="2"/>
  <c r="A382" i="4"/>
  <c r="N385" i="2"/>
  <c r="O387" i="2"/>
  <c r="Q387" i="2"/>
  <c r="R386" i="2"/>
  <c r="P426" i="2"/>
  <c r="A383" i="4"/>
  <c r="N386" i="2"/>
  <c r="O388" i="2"/>
  <c r="Q388" i="2"/>
  <c r="R387" i="2"/>
  <c r="P427" i="2"/>
  <c r="A384" i="4"/>
  <c r="N387" i="2"/>
  <c r="O389" i="2"/>
  <c r="Q389" i="2"/>
  <c r="R388" i="2"/>
  <c r="P428" i="2"/>
  <c r="A385" i="4"/>
  <c r="N388" i="2"/>
  <c r="O390" i="2"/>
  <c r="Q390" i="2"/>
  <c r="R389" i="2"/>
  <c r="P429" i="2"/>
  <c r="A386" i="4"/>
  <c r="N389" i="2"/>
  <c r="O391" i="2"/>
  <c r="Q391" i="2"/>
  <c r="R390" i="2"/>
  <c r="P430" i="2"/>
  <c r="A387" i="4"/>
  <c r="N390" i="2"/>
  <c r="O392" i="2"/>
  <c r="Q392" i="2"/>
  <c r="R391" i="2"/>
  <c r="P431" i="2"/>
  <c r="A388" i="4"/>
  <c r="N391" i="2"/>
  <c r="O393" i="2"/>
  <c r="Q393" i="2"/>
  <c r="R392" i="2"/>
  <c r="P432" i="2"/>
  <c r="A389" i="4"/>
  <c r="N392" i="2"/>
  <c r="O394" i="2"/>
  <c r="Q394" i="2"/>
  <c r="R393" i="2"/>
  <c r="P433" i="2"/>
  <c r="A390" i="4"/>
  <c r="N393" i="2"/>
  <c r="O395" i="2"/>
  <c r="Q395" i="2"/>
  <c r="R394" i="2"/>
  <c r="P434" i="2"/>
  <c r="A391" i="4"/>
  <c r="N394" i="2"/>
  <c r="O396" i="2"/>
  <c r="Q396" i="2"/>
  <c r="R395" i="2"/>
  <c r="P435" i="2"/>
  <c r="A392" i="4"/>
  <c r="N395" i="2"/>
  <c r="O397" i="2"/>
  <c r="Q397" i="2"/>
  <c r="R396" i="2"/>
  <c r="P436" i="2"/>
  <c r="A393" i="4"/>
  <c r="N396" i="2"/>
  <c r="O398" i="2"/>
  <c r="Q398" i="2"/>
  <c r="R397" i="2"/>
  <c r="P437" i="2"/>
  <c r="A394" i="4"/>
  <c r="N397" i="2"/>
  <c r="O399" i="2"/>
  <c r="Q399" i="2"/>
  <c r="R398" i="2"/>
  <c r="P438" i="2"/>
  <c r="A395" i="4"/>
  <c r="N398" i="2"/>
  <c r="O400" i="2"/>
  <c r="Q400" i="2"/>
  <c r="R399" i="2"/>
  <c r="P439" i="2"/>
  <c r="A396" i="4"/>
  <c r="N399" i="2"/>
  <c r="O401" i="2"/>
  <c r="Q401" i="2"/>
  <c r="R400" i="2"/>
  <c r="P440" i="2"/>
  <c r="A397" i="4"/>
  <c r="N400" i="2"/>
  <c r="O402" i="2"/>
  <c r="Q402" i="2"/>
  <c r="R401" i="2"/>
  <c r="P441" i="2"/>
  <c r="A398" i="4"/>
  <c r="N401" i="2"/>
  <c r="O403" i="2"/>
  <c r="Q403" i="2"/>
  <c r="R402" i="2"/>
  <c r="P442" i="2"/>
  <c r="A399" i="4"/>
  <c r="N402" i="2"/>
  <c r="O404" i="2"/>
  <c r="Q404" i="2"/>
  <c r="R403" i="2"/>
  <c r="P443" i="2"/>
  <c r="A400" i="4"/>
  <c r="N403" i="2"/>
  <c r="O405" i="2"/>
  <c r="Q405" i="2"/>
  <c r="R404" i="2"/>
  <c r="P444" i="2"/>
  <c r="A401" i="4"/>
  <c r="N404" i="2"/>
  <c r="O406" i="2"/>
  <c r="Q406" i="2"/>
  <c r="R405" i="2"/>
  <c r="P445" i="2"/>
  <c r="A402" i="4"/>
  <c r="N405" i="2"/>
  <c r="O407" i="2"/>
  <c r="Q407" i="2"/>
  <c r="R406" i="2"/>
  <c r="P446" i="2"/>
  <c r="A403" i="4"/>
  <c r="N406" i="2"/>
  <c r="O408" i="2"/>
  <c r="Q408" i="2"/>
  <c r="R407" i="2"/>
  <c r="P447" i="2"/>
  <c r="A404" i="4"/>
  <c r="N407" i="2"/>
  <c r="O409" i="2"/>
  <c r="Q409" i="2"/>
  <c r="R408" i="2"/>
  <c r="P448" i="2"/>
  <c r="A405" i="4"/>
  <c r="N408" i="2"/>
  <c r="O410" i="2"/>
  <c r="Q410" i="2"/>
  <c r="R409" i="2"/>
  <c r="P449" i="2"/>
  <c r="A406" i="4"/>
  <c r="N409" i="2"/>
  <c r="O411" i="2"/>
  <c r="Q411" i="2"/>
  <c r="R410" i="2"/>
  <c r="P450" i="2"/>
  <c r="A407" i="4"/>
  <c r="N410" i="2"/>
  <c r="O412" i="2"/>
  <c r="Q412" i="2"/>
  <c r="R411" i="2"/>
  <c r="P451" i="2"/>
  <c r="A408" i="4"/>
  <c r="N411" i="2"/>
  <c r="O413" i="2"/>
  <c r="Q413" i="2"/>
  <c r="R412" i="2"/>
  <c r="P452" i="2"/>
  <c r="A409" i="4"/>
  <c r="N412" i="2"/>
  <c r="O414" i="2"/>
  <c r="Q414" i="2"/>
  <c r="R413" i="2"/>
  <c r="P453" i="2"/>
  <c r="A410" i="4"/>
  <c r="N413" i="2"/>
  <c r="O415" i="2"/>
  <c r="Q415" i="2"/>
  <c r="R414" i="2"/>
  <c r="P454" i="2"/>
  <c r="A411" i="4"/>
  <c r="N414" i="2"/>
  <c r="O416" i="2"/>
  <c r="Q416" i="2"/>
  <c r="R415" i="2"/>
  <c r="P455" i="2"/>
  <c r="A412" i="4"/>
  <c r="N415" i="2"/>
  <c r="O417" i="2"/>
  <c r="Q417" i="2"/>
  <c r="R416" i="2"/>
  <c r="P456" i="2"/>
  <c r="A413" i="4"/>
  <c r="N416" i="2"/>
  <c r="O418" i="2"/>
  <c r="Q418" i="2"/>
  <c r="R417" i="2"/>
  <c r="P457" i="2"/>
  <c r="A414" i="4"/>
  <c r="N417" i="2"/>
  <c r="O419" i="2"/>
  <c r="Q419" i="2"/>
  <c r="R418" i="2"/>
  <c r="P458" i="2"/>
  <c r="A415" i="4"/>
  <c r="N418" i="2"/>
  <c r="O420" i="2"/>
  <c r="Q420" i="2"/>
  <c r="R419" i="2"/>
  <c r="P459" i="2"/>
  <c r="A416" i="4"/>
  <c r="N419" i="2"/>
  <c r="O421" i="2"/>
  <c r="Q421" i="2"/>
  <c r="R420" i="2"/>
  <c r="P460" i="2"/>
  <c r="A417" i="4"/>
  <c r="N420" i="2"/>
  <c r="O422" i="2"/>
  <c r="Q422" i="2"/>
  <c r="R421" i="2"/>
  <c r="P461" i="2"/>
  <c r="A418" i="4"/>
  <c r="N421" i="2"/>
  <c r="O423" i="2"/>
  <c r="Q423" i="2"/>
  <c r="R422" i="2"/>
  <c r="P462" i="2"/>
  <c r="A419" i="4"/>
  <c r="N422" i="2"/>
  <c r="O424" i="2"/>
  <c r="Q424" i="2"/>
  <c r="R423" i="2"/>
  <c r="P463" i="2"/>
  <c r="A420" i="4"/>
  <c r="N423" i="2"/>
  <c r="O425" i="2"/>
  <c r="Q425" i="2"/>
  <c r="R424" i="2"/>
  <c r="P464" i="2"/>
  <c r="A421" i="4"/>
  <c r="N424" i="2"/>
  <c r="O426" i="2"/>
  <c r="Q426" i="2"/>
  <c r="R425" i="2"/>
  <c r="P465" i="2"/>
  <c r="A422" i="4"/>
  <c r="N425" i="2"/>
  <c r="O427" i="2"/>
  <c r="Q427" i="2"/>
  <c r="R426" i="2"/>
  <c r="P466" i="2"/>
  <c r="A423" i="4"/>
  <c r="N426" i="2"/>
  <c r="O428" i="2"/>
  <c r="Q428" i="2"/>
  <c r="R427" i="2"/>
  <c r="P467" i="2"/>
  <c r="A424" i="4"/>
  <c r="N427" i="2"/>
  <c r="O429" i="2"/>
  <c r="Q429" i="2"/>
  <c r="R428" i="2"/>
  <c r="P468" i="2"/>
  <c r="A425" i="4"/>
  <c r="N428" i="2"/>
  <c r="O430" i="2"/>
  <c r="Q430" i="2"/>
  <c r="R429" i="2"/>
  <c r="P469" i="2"/>
  <c r="A426" i="4"/>
  <c r="N429" i="2"/>
  <c r="O431" i="2"/>
  <c r="Q431" i="2"/>
  <c r="R430" i="2"/>
  <c r="P470" i="2"/>
  <c r="A427" i="4"/>
  <c r="N430" i="2"/>
  <c r="O432" i="2"/>
  <c r="Q432" i="2"/>
  <c r="R431" i="2"/>
  <c r="P471" i="2"/>
  <c r="A428" i="4"/>
  <c r="N431" i="2"/>
  <c r="O433" i="2"/>
  <c r="Q433" i="2"/>
  <c r="R432" i="2"/>
  <c r="P472" i="2"/>
  <c r="A429" i="4"/>
  <c r="N432" i="2"/>
  <c r="O434" i="2"/>
  <c r="Q434" i="2"/>
  <c r="R433" i="2"/>
  <c r="P473" i="2"/>
  <c r="A430" i="4"/>
  <c r="N433" i="2"/>
  <c r="O435" i="2"/>
  <c r="Q435" i="2"/>
  <c r="R434" i="2"/>
  <c r="P474" i="2"/>
  <c r="A431" i="4"/>
  <c r="N434" i="2"/>
  <c r="O436" i="2"/>
  <c r="Q436" i="2"/>
  <c r="R435" i="2"/>
  <c r="P475" i="2"/>
  <c r="A432" i="4"/>
  <c r="N435" i="2"/>
  <c r="O437" i="2"/>
  <c r="Q437" i="2"/>
  <c r="R436" i="2"/>
  <c r="P476" i="2"/>
  <c r="A433" i="4"/>
  <c r="N436" i="2"/>
  <c r="O438" i="2"/>
  <c r="Q438" i="2"/>
  <c r="R437" i="2"/>
  <c r="P477" i="2"/>
  <c r="A434" i="4"/>
  <c r="N437" i="2"/>
  <c r="O439" i="2"/>
  <c r="Q439" i="2"/>
  <c r="R438" i="2"/>
  <c r="P478" i="2"/>
  <c r="A435" i="4"/>
  <c r="N438" i="2"/>
  <c r="O440" i="2"/>
  <c r="Q440" i="2"/>
  <c r="R439" i="2"/>
  <c r="P479" i="2"/>
  <c r="A436" i="4"/>
  <c r="N439" i="2"/>
  <c r="O441" i="2"/>
  <c r="Q441" i="2"/>
  <c r="R440" i="2"/>
  <c r="P480" i="2"/>
  <c r="A437" i="4"/>
  <c r="N440" i="2"/>
  <c r="O442" i="2"/>
  <c r="Q442" i="2"/>
  <c r="R441" i="2"/>
  <c r="P481" i="2"/>
  <c r="A438" i="4"/>
  <c r="N441" i="2"/>
  <c r="O443" i="2"/>
  <c r="Q443" i="2"/>
  <c r="R442" i="2"/>
  <c r="P482" i="2"/>
  <c r="A439" i="4"/>
  <c r="N442" i="2"/>
  <c r="O444" i="2"/>
  <c r="Q444" i="2"/>
  <c r="R443" i="2"/>
  <c r="P483" i="2"/>
  <c r="A440" i="4"/>
  <c r="N443" i="2"/>
  <c r="O445" i="2"/>
  <c r="Q445" i="2"/>
  <c r="R444" i="2"/>
  <c r="P484" i="2"/>
  <c r="A441" i="4"/>
  <c r="N444" i="2"/>
  <c r="O446" i="2"/>
  <c r="Q446" i="2"/>
  <c r="R445" i="2"/>
  <c r="P485" i="2"/>
  <c r="A442" i="4"/>
  <c r="N445" i="2"/>
  <c r="O447" i="2"/>
  <c r="Q447" i="2"/>
  <c r="R446" i="2"/>
  <c r="P486" i="2"/>
  <c r="A443" i="4"/>
  <c r="N446" i="2"/>
  <c r="O448" i="2"/>
  <c r="Q448" i="2"/>
  <c r="R447" i="2"/>
  <c r="P487" i="2"/>
  <c r="A444" i="4"/>
  <c r="N447" i="2"/>
  <c r="O449" i="2"/>
  <c r="Q449" i="2"/>
  <c r="R448" i="2"/>
  <c r="P488" i="2"/>
  <c r="A445" i="4"/>
  <c r="N448" i="2"/>
  <c r="O450" i="2"/>
  <c r="Q450" i="2"/>
  <c r="R449" i="2"/>
  <c r="P489" i="2"/>
  <c r="A446" i="4"/>
  <c r="N449" i="2"/>
  <c r="O451" i="2"/>
  <c r="Q451" i="2"/>
  <c r="R450" i="2"/>
  <c r="P490" i="2"/>
  <c r="A447" i="4"/>
  <c r="N450" i="2"/>
  <c r="O452" i="2"/>
  <c r="Q452" i="2"/>
  <c r="R451" i="2"/>
  <c r="P491" i="2"/>
  <c r="A448" i="4"/>
  <c r="N451" i="2"/>
  <c r="O453" i="2"/>
  <c r="Q453" i="2"/>
  <c r="R452" i="2"/>
  <c r="P492" i="2"/>
  <c r="A449" i="4"/>
  <c r="N452" i="2"/>
  <c r="O454" i="2"/>
  <c r="Q454" i="2"/>
  <c r="R453" i="2"/>
  <c r="P493" i="2"/>
  <c r="A450" i="4"/>
  <c r="N453" i="2"/>
  <c r="O455" i="2"/>
  <c r="Q455" i="2"/>
  <c r="R454" i="2"/>
  <c r="P494" i="2"/>
  <c r="A451" i="4"/>
  <c r="N454" i="2"/>
  <c r="O456" i="2"/>
  <c r="Q456" i="2"/>
  <c r="R455" i="2"/>
  <c r="P495" i="2"/>
  <c r="A452" i="4"/>
  <c r="N455" i="2"/>
  <c r="O457" i="2"/>
  <c r="Q457" i="2"/>
  <c r="R456" i="2"/>
  <c r="P496" i="2"/>
  <c r="A453" i="4"/>
  <c r="N456" i="2"/>
  <c r="O458" i="2"/>
  <c r="Q458" i="2"/>
  <c r="R457" i="2"/>
  <c r="P497" i="2"/>
  <c r="A454" i="4"/>
  <c r="N457" i="2"/>
  <c r="O459" i="2"/>
  <c r="Q459" i="2"/>
  <c r="R458" i="2"/>
  <c r="P498" i="2"/>
  <c r="A455" i="4"/>
  <c r="N458" i="2"/>
  <c r="O460" i="2"/>
  <c r="Q460" i="2"/>
  <c r="R459" i="2"/>
  <c r="P499" i="2"/>
  <c r="A456" i="4"/>
  <c r="N459" i="2"/>
  <c r="O461" i="2"/>
  <c r="Q461" i="2"/>
  <c r="R460" i="2"/>
  <c r="P500" i="2"/>
  <c r="A457" i="4"/>
  <c r="N460" i="2"/>
  <c r="O462" i="2"/>
  <c r="Q462" i="2"/>
  <c r="R461" i="2"/>
  <c r="P501" i="2"/>
  <c r="A458" i="4"/>
  <c r="N461" i="2"/>
  <c r="O463" i="2"/>
  <c r="Q463" i="2"/>
  <c r="R462" i="2"/>
  <c r="P502" i="2"/>
  <c r="A459" i="4"/>
  <c r="N462" i="2"/>
  <c r="O464" i="2"/>
  <c r="Q464" i="2"/>
  <c r="R463" i="2"/>
  <c r="P503" i="2"/>
  <c r="A460" i="4"/>
  <c r="N463" i="2"/>
  <c r="O465" i="2"/>
  <c r="Q465" i="2"/>
  <c r="R464" i="2"/>
  <c r="P504" i="2"/>
  <c r="A461" i="4"/>
  <c r="N464" i="2"/>
  <c r="O466" i="2"/>
  <c r="Q466" i="2"/>
  <c r="R465" i="2"/>
  <c r="P505" i="2"/>
  <c r="A462" i="4"/>
  <c r="N465" i="2"/>
  <c r="O467" i="2"/>
  <c r="Q467" i="2"/>
  <c r="R466" i="2"/>
  <c r="P506" i="2"/>
  <c r="A463" i="4"/>
  <c r="N466" i="2"/>
  <c r="O468" i="2"/>
  <c r="Q468" i="2"/>
  <c r="R467" i="2"/>
  <c r="P507" i="2"/>
  <c r="A464" i="4"/>
  <c r="N467" i="2"/>
  <c r="O469" i="2"/>
  <c r="Q469" i="2"/>
  <c r="R468" i="2"/>
  <c r="P508" i="2"/>
  <c r="A465" i="4"/>
  <c r="N468" i="2"/>
  <c r="O470" i="2"/>
  <c r="Q470" i="2"/>
  <c r="R469" i="2"/>
  <c r="P509" i="2"/>
  <c r="A466" i="4"/>
  <c r="N469" i="2"/>
  <c r="O471" i="2"/>
  <c r="Q471" i="2"/>
  <c r="R470" i="2"/>
  <c r="P510" i="2"/>
  <c r="A467" i="4"/>
  <c r="N470" i="2"/>
  <c r="O472" i="2"/>
  <c r="Q472" i="2"/>
  <c r="R471" i="2"/>
  <c r="P511" i="2"/>
  <c r="A468" i="4"/>
  <c r="N471" i="2"/>
  <c r="O473" i="2"/>
  <c r="Q473" i="2"/>
  <c r="R472" i="2"/>
  <c r="P512" i="2"/>
  <c r="A469" i="4"/>
  <c r="N472" i="2"/>
  <c r="O474" i="2"/>
  <c r="Q474" i="2"/>
  <c r="R473" i="2"/>
  <c r="P513" i="2"/>
  <c r="A470" i="4"/>
  <c r="N473" i="2"/>
  <c r="O475" i="2"/>
  <c r="Q475" i="2"/>
  <c r="R474" i="2"/>
  <c r="P514" i="2"/>
  <c r="A471" i="4"/>
  <c r="N474" i="2"/>
  <c r="O476" i="2"/>
  <c r="Q476" i="2"/>
  <c r="R475" i="2"/>
  <c r="P515" i="2"/>
  <c r="A472" i="4"/>
  <c r="N475" i="2"/>
  <c r="O477" i="2"/>
  <c r="Q477" i="2"/>
  <c r="R476" i="2"/>
  <c r="P516" i="2"/>
  <c r="A473" i="4"/>
  <c r="N476" i="2"/>
  <c r="O478" i="2"/>
  <c r="Q478" i="2"/>
  <c r="R477" i="2"/>
  <c r="P517" i="2"/>
  <c r="A474" i="4"/>
  <c r="N477" i="2"/>
  <c r="O479" i="2"/>
  <c r="Q479" i="2"/>
  <c r="R478" i="2"/>
  <c r="P518" i="2"/>
  <c r="A475" i="4"/>
  <c r="N478" i="2"/>
  <c r="O480" i="2"/>
  <c r="Q480" i="2"/>
  <c r="R479" i="2"/>
  <c r="P519" i="2"/>
  <c r="A476" i="4"/>
  <c r="N479" i="2"/>
  <c r="O481" i="2"/>
  <c r="Q481" i="2"/>
  <c r="R480" i="2"/>
  <c r="P520" i="2"/>
  <c r="A477" i="4"/>
  <c r="N480" i="2"/>
  <c r="O482" i="2"/>
  <c r="Q482" i="2"/>
  <c r="R481" i="2"/>
  <c r="P521" i="2"/>
  <c r="A478" i="4"/>
  <c r="N481" i="2"/>
  <c r="O483" i="2"/>
  <c r="Q483" i="2"/>
  <c r="R482" i="2"/>
  <c r="P522" i="2"/>
  <c r="A479" i="4"/>
  <c r="N482" i="2"/>
  <c r="O484" i="2"/>
  <c r="Q484" i="2"/>
  <c r="R483" i="2"/>
  <c r="P523" i="2"/>
  <c r="A480" i="4"/>
  <c r="N483" i="2"/>
  <c r="O485" i="2"/>
  <c r="Q485" i="2"/>
  <c r="R484" i="2"/>
  <c r="P524" i="2"/>
  <c r="A481" i="4"/>
  <c r="N484" i="2"/>
  <c r="O486" i="2"/>
  <c r="Q486" i="2"/>
  <c r="R485" i="2"/>
  <c r="P525" i="2"/>
  <c r="A482" i="4"/>
  <c r="N485" i="2"/>
  <c r="O487" i="2"/>
  <c r="Q487" i="2"/>
  <c r="R486" i="2"/>
  <c r="P526" i="2"/>
  <c r="A483" i="4"/>
  <c r="N486" i="2"/>
  <c r="O488" i="2"/>
  <c r="Q488" i="2"/>
  <c r="R487" i="2"/>
  <c r="P527" i="2"/>
  <c r="A484" i="4"/>
  <c r="N487" i="2"/>
  <c r="O489" i="2"/>
  <c r="Q489" i="2"/>
  <c r="R488" i="2"/>
  <c r="P528" i="2"/>
  <c r="A485" i="4"/>
  <c r="N488" i="2"/>
  <c r="O490" i="2"/>
  <c r="Q490" i="2"/>
  <c r="R489" i="2"/>
  <c r="P529" i="2"/>
  <c r="A486" i="4"/>
  <c r="N489" i="2"/>
  <c r="O491" i="2"/>
  <c r="Q491" i="2"/>
  <c r="R490" i="2"/>
  <c r="P530" i="2"/>
  <c r="A487" i="4"/>
  <c r="N490" i="2"/>
  <c r="O492" i="2"/>
  <c r="Q492" i="2"/>
  <c r="R491" i="2"/>
  <c r="P531" i="2"/>
  <c r="A488" i="4"/>
  <c r="N491" i="2"/>
  <c r="O493" i="2"/>
  <c r="Q493" i="2"/>
  <c r="R492" i="2"/>
  <c r="P532" i="2"/>
  <c r="A489" i="4"/>
  <c r="N492" i="2"/>
  <c r="O494" i="2"/>
  <c r="Q494" i="2"/>
  <c r="R493" i="2"/>
  <c r="P533" i="2"/>
  <c r="A490" i="4"/>
  <c r="N493" i="2"/>
  <c r="O495" i="2"/>
  <c r="Q495" i="2"/>
  <c r="R494" i="2"/>
  <c r="P534" i="2"/>
  <c r="A491" i="4"/>
  <c r="N494" i="2"/>
  <c r="O496" i="2"/>
  <c r="Q496" i="2"/>
  <c r="R495" i="2"/>
  <c r="P535" i="2"/>
  <c r="A492" i="4"/>
  <c r="N495" i="2"/>
  <c r="O497" i="2"/>
  <c r="Q497" i="2"/>
  <c r="R496" i="2"/>
  <c r="P536" i="2"/>
  <c r="A493" i="4"/>
  <c r="N496" i="2"/>
  <c r="O498" i="2"/>
  <c r="Q498" i="2"/>
  <c r="R497" i="2"/>
  <c r="P537" i="2"/>
  <c r="A494" i="4"/>
  <c r="N497" i="2"/>
  <c r="O499" i="2"/>
  <c r="Q499" i="2"/>
  <c r="R498" i="2"/>
  <c r="P538" i="2"/>
  <c r="A495" i="4"/>
  <c r="N498" i="2"/>
  <c r="O500" i="2"/>
  <c r="Q500" i="2"/>
  <c r="R499" i="2"/>
  <c r="P539" i="2"/>
  <c r="A496" i="4"/>
  <c r="N499" i="2"/>
  <c r="O501" i="2"/>
  <c r="Q501" i="2"/>
  <c r="R500" i="2"/>
  <c r="P540" i="2"/>
  <c r="A497" i="4"/>
  <c r="N500" i="2"/>
  <c r="O502" i="2"/>
  <c r="Q502" i="2"/>
  <c r="R501" i="2"/>
  <c r="P541" i="2"/>
  <c r="A498" i="4"/>
  <c r="N501" i="2"/>
  <c r="O503" i="2"/>
  <c r="Q503" i="2"/>
  <c r="R502" i="2"/>
  <c r="P542" i="2"/>
  <c r="A499" i="4"/>
  <c r="N502" i="2"/>
  <c r="O504" i="2"/>
  <c r="Q504" i="2"/>
  <c r="R503" i="2"/>
  <c r="P543" i="2"/>
  <c r="A500" i="4"/>
  <c r="N503" i="2"/>
  <c r="O505" i="2"/>
  <c r="Q505" i="2"/>
  <c r="R504" i="2"/>
  <c r="P544" i="2"/>
  <c r="A501" i="4"/>
  <c r="N504" i="2"/>
  <c r="O506" i="2"/>
  <c r="Q506" i="2"/>
  <c r="R505" i="2"/>
  <c r="P545" i="2"/>
  <c r="A502" i="4"/>
  <c r="N505" i="2"/>
  <c r="O507" i="2"/>
  <c r="Q507" i="2"/>
  <c r="R506" i="2"/>
  <c r="P546" i="2"/>
  <c r="A503" i="4"/>
  <c r="N506" i="2"/>
  <c r="O508" i="2"/>
  <c r="Q508" i="2"/>
  <c r="R507" i="2"/>
  <c r="P547" i="2"/>
  <c r="A504" i="4"/>
  <c r="N507" i="2"/>
  <c r="O509" i="2"/>
  <c r="Q509" i="2"/>
  <c r="R508" i="2"/>
  <c r="P548" i="2"/>
  <c r="A505" i="4"/>
  <c r="N508" i="2"/>
  <c r="O510" i="2"/>
  <c r="Q510" i="2"/>
  <c r="R509" i="2"/>
  <c r="P549" i="2"/>
  <c r="A506" i="4"/>
  <c r="N509" i="2"/>
  <c r="O511" i="2"/>
  <c r="Q511" i="2"/>
  <c r="R510" i="2"/>
  <c r="P550" i="2"/>
  <c r="A507" i="4"/>
  <c r="N510" i="2"/>
  <c r="O512" i="2"/>
  <c r="Q512" i="2"/>
  <c r="R511" i="2"/>
  <c r="P551" i="2"/>
  <c r="A508" i="4"/>
  <c r="N511" i="2"/>
  <c r="O513" i="2"/>
  <c r="Q513" i="2"/>
  <c r="R512" i="2"/>
  <c r="P552" i="2"/>
  <c r="A509" i="4"/>
  <c r="N512" i="2"/>
  <c r="O514" i="2"/>
  <c r="Q514" i="2"/>
  <c r="R513" i="2"/>
  <c r="P553" i="2"/>
  <c r="A510" i="4"/>
  <c r="N513" i="2"/>
  <c r="O515" i="2"/>
  <c r="Q515" i="2"/>
  <c r="R514" i="2"/>
  <c r="P554" i="2"/>
  <c r="A511" i="4"/>
  <c r="N514" i="2"/>
  <c r="O516" i="2"/>
  <c r="Q516" i="2"/>
  <c r="R515" i="2"/>
  <c r="P555" i="2"/>
  <c r="A512" i="4"/>
  <c r="N515" i="2"/>
  <c r="O517" i="2"/>
  <c r="Q517" i="2"/>
  <c r="R516" i="2"/>
  <c r="P556" i="2"/>
  <c r="A513" i="4"/>
  <c r="N516" i="2"/>
  <c r="O518" i="2"/>
  <c r="Q518" i="2"/>
  <c r="R517" i="2"/>
  <c r="P557" i="2"/>
  <c r="A514" i="4"/>
  <c r="N517" i="2"/>
  <c r="O519" i="2"/>
  <c r="Q519" i="2"/>
  <c r="R518" i="2"/>
  <c r="P558" i="2"/>
  <c r="A515" i="4"/>
  <c r="N518" i="2"/>
  <c r="O520" i="2"/>
  <c r="Q520" i="2"/>
  <c r="R519" i="2"/>
  <c r="P559" i="2"/>
  <c r="A516" i="4"/>
  <c r="N519" i="2"/>
  <c r="O521" i="2"/>
  <c r="Q521" i="2"/>
  <c r="R520" i="2"/>
  <c r="P560" i="2"/>
  <c r="A517" i="4"/>
  <c r="N520" i="2"/>
  <c r="O522" i="2"/>
  <c r="Q522" i="2"/>
  <c r="R521" i="2"/>
  <c r="P561" i="2"/>
  <c r="A518" i="4"/>
  <c r="N521" i="2"/>
  <c r="O523" i="2"/>
  <c r="Q523" i="2"/>
  <c r="R522" i="2"/>
  <c r="P562" i="2"/>
  <c r="A519" i="4"/>
  <c r="N522" i="2"/>
  <c r="O524" i="2"/>
  <c r="Q524" i="2"/>
  <c r="R523" i="2"/>
  <c r="P563" i="2"/>
  <c r="A520" i="4"/>
  <c r="N523" i="2"/>
  <c r="O525" i="2"/>
  <c r="Q525" i="2"/>
  <c r="R524" i="2"/>
  <c r="P564" i="2"/>
  <c r="A521" i="4"/>
  <c r="N524" i="2"/>
  <c r="O526" i="2"/>
  <c r="Q526" i="2"/>
  <c r="R525" i="2"/>
  <c r="P565" i="2"/>
  <c r="A522" i="4"/>
  <c r="N525" i="2"/>
  <c r="O527" i="2"/>
  <c r="Q527" i="2"/>
  <c r="R526" i="2"/>
  <c r="P566" i="2"/>
  <c r="A523" i="4"/>
  <c r="N526" i="2"/>
  <c r="O528" i="2"/>
  <c r="Q528" i="2"/>
  <c r="R527" i="2"/>
  <c r="P567" i="2"/>
  <c r="A524" i="4"/>
  <c r="N527" i="2"/>
  <c r="O529" i="2"/>
  <c r="Q529" i="2"/>
  <c r="R528" i="2"/>
  <c r="P568" i="2"/>
  <c r="A525" i="4"/>
  <c r="N528" i="2"/>
  <c r="O530" i="2"/>
  <c r="Q530" i="2"/>
  <c r="R529" i="2"/>
  <c r="P569" i="2"/>
  <c r="A526" i="4"/>
  <c r="N529" i="2"/>
  <c r="O531" i="2"/>
  <c r="Q531" i="2"/>
  <c r="R530" i="2"/>
  <c r="P570" i="2"/>
  <c r="A527" i="4"/>
  <c r="N530" i="2"/>
  <c r="O532" i="2"/>
  <c r="Q532" i="2"/>
  <c r="R531" i="2"/>
  <c r="P571" i="2"/>
  <c r="A528" i="4"/>
  <c r="N531" i="2"/>
  <c r="O533" i="2"/>
  <c r="Q533" i="2"/>
  <c r="R532" i="2"/>
  <c r="P572" i="2"/>
  <c r="A529" i="4"/>
  <c r="N532" i="2"/>
  <c r="O534" i="2"/>
  <c r="Q534" i="2"/>
  <c r="R533" i="2"/>
  <c r="P573" i="2"/>
  <c r="A530" i="4"/>
  <c r="N533" i="2"/>
  <c r="O535" i="2"/>
  <c r="Q535" i="2"/>
  <c r="R534" i="2"/>
  <c r="P574" i="2"/>
  <c r="A531" i="4"/>
  <c r="N534" i="2"/>
  <c r="O536" i="2"/>
  <c r="Q536" i="2"/>
  <c r="R535" i="2"/>
  <c r="P575" i="2"/>
  <c r="A532" i="4"/>
  <c r="N535" i="2"/>
  <c r="O537" i="2"/>
  <c r="Q537" i="2"/>
  <c r="R536" i="2"/>
  <c r="P576" i="2"/>
  <c r="A533" i="4"/>
  <c r="N536" i="2"/>
  <c r="O538" i="2"/>
  <c r="Q538" i="2"/>
  <c r="R537" i="2"/>
  <c r="P577" i="2"/>
  <c r="A534" i="4"/>
  <c r="N537" i="2"/>
  <c r="O539" i="2"/>
  <c r="Q539" i="2"/>
  <c r="R538" i="2"/>
  <c r="P578" i="2"/>
  <c r="A535" i="4"/>
  <c r="N538" i="2"/>
  <c r="O540" i="2"/>
  <c r="Q540" i="2"/>
  <c r="R539" i="2"/>
  <c r="P579" i="2"/>
  <c r="A536" i="4"/>
  <c r="N539" i="2"/>
  <c r="O541" i="2"/>
  <c r="Q541" i="2"/>
  <c r="R540" i="2"/>
  <c r="P580" i="2"/>
  <c r="A537" i="4"/>
  <c r="N540" i="2"/>
  <c r="O542" i="2"/>
  <c r="Q542" i="2"/>
  <c r="R541" i="2"/>
  <c r="P581" i="2"/>
  <c r="A538" i="4"/>
  <c r="N541" i="2"/>
  <c r="O543" i="2"/>
  <c r="Q543" i="2"/>
  <c r="R542" i="2"/>
  <c r="P582" i="2"/>
  <c r="A539" i="4"/>
  <c r="N542" i="2"/>
  <c r="O544" i="2"/>
  <c r="Q544" i="2"/>
  <c r="R543" i="2"/>
  <c r="P583" i="2"/>
  <c r="A540" i="4"/>
  <c r="N543" i="2"/>
  <c r="O545" i="2"/>
  <c r="Q545" i="2"/>
  <c r="R544" i="2"/>
  <c r="P584" i="2"/>
  <c r="A541" i="4"/>
  <c r="N544" i="2"/>
  <c r="O546" i="2"/>
  <c r="Q546" i="2"/>
  <c r="R545" i="2"/>
  <c r="P585" i="2"/>
  <c r="A542" i="4"/>
  <c r="N545" i="2"/>
  <c r="O547" i="2"/>
  <c r="Q547" i="2"/>
  <c r="R546" i="2"/>
  <c r="P586" i="2"/>
  <c r="A543" i="4"/>
  <c r="N546" i="2"/>
  <c r="O548" i="2"/>
  <c r="Q548" i="2"/>
  <c r="R547" i="2"/>
  <c r="P587" i="2"/>
  <c r="A544" i="4"/>
  <c r="N547" i="2"/>
  <c r="O549" i="2"/>
  <c r="Q549" i="2"/>
  <c r="R548" i="2"/>
  <c r="P588" i="2"/>
  <c r="A545" i="4"/>
  <c r="N548" i="2"/>
  <c r="O550" i="2"/>
  <c r="Q550" i="2"/>
  <c r="R549" i="2"/>
  <c r="P589" i="2"/>
  <c r="A546" i="4"/>
  <c r="N549" i="2"/>
  <c r="O551" i="2"/>
  <c r="Q551" i="2"/>
  <c r="R550" i="2"/>
  <c r="P590" i="2"/>
  <c r="A547" i="4"/>
  <c r="N550" i="2"/>
  <c r="O552" i="2"/>
  <c r="Q552" i="2"/>
  <c r="R551" i="2"/>
  <c r="P591" i="2"/>
  <c r="A548" i="4"/>
  <c r="N551" i="2"/>
  <c r="O553" i="2"/>
  <c r="Q553" i="2"/>
  <c r="R552" i="2"/>
  <c r="P592" i="2"/>
  <c r="A549" i="4"/>
  <c r="N552" i="2"/>
  <c r="O554" i="2"/>
  <c r="Q554" i="2"/>
  <c r="R553" i="2"/>
  <c r="P593" i="2"/>
  <c r="A550" i="4"/>
  <c r="N553" i="2"/>
  <c r="O555" i="2"/>
  <c r="Q555" i="2"/>
  <c r="R554" i="2"/>
  <c r="P594" i="2"/>
  <c r="A551" i="4"/>
  <c r="N554" i="2"/>
  <c r="O556" i="2"/>
  <c r="Q556" i="2"/>
  <c r="R555" i="2"/>
  <c r="P595" i="2"/>
  <c r="A552" i="4"/>
  <c r="N555" i="2"/>
  <c r="O557" i="2"/>
  <c r="Q557" i="2"/>
  <c r="R556" i="2"/>
  <c r="P596" i="2"/>
  <c r="A553" i="4"/>
  <c r="N556" i="2"/>
  <c r="O558" i="2"/>
  <c r="Q558" i="2"/>
  <c r="R557" i="2"/>
  <c r="P597" i="2"/>
  <c r="A554" i="4"/>
  <c r="N557" i="2"/>
  <c r="O559" i="2"/>
  <c r="Q559" i="2"/>
  <c r="R558" i="2"/>
  <c r="P598" i="2"/>
  <c r="A555" i="4"/>
  <c r="N558" i="2"/>
  <c r="O560" i="2"/>
  <c r="Q560" i="2"/>
  <c r="R559" i="2"/>
  <c r="P599" i="2"/>
  <c r="A556" i="4"/>
  <c r="N559" i="2"/>
  <c r="O561" i="2"/>
  <c r="Q561" i="2"/>
  <c r="R560" i="2"/>
  <c r="P600" i="2"/>
  <c r="A557" i="4"/>
  <c r="N560" i="2"/>
  <c r="O562" i="2"/>
  <c r="Q562" i="2"/>
  <c r="R561" i="2"/>
  <c r="P601" i="2"/>
  <c r="A558" i="4"/>
  <c r="N561" i="2"/>
  <c r="O563" i="2"/>
  <c r="Q563" i="2"/>
  <c r="R562" i="2"/>
  <c r="P602" i="2"/>
  <c r="A559" i="4"/>
  <c r="N562" i="2"/>
  <c r="O564" i="2"/>
  <c r="Q564" i="2"/>
  <c r="R563" i="2"/>
  <c r="P603" i="2"/>
  <c r="A560" i="4"/>
  <c r="N563" i="2"/>
  <c r="O565" i="2"/>
  <c r="Q565" i="2"/>
  <c r="R564" i="2"/>
  <c r="P604" i="2"/>
  <c r="A561" i="4"/>
  <c r="N564" i="2"/>
  <c r="O566" i="2"/>
  <c r="Q566" i="2"/>
  <c r="R565" i="2"/>
  <c r="P605" i="2"/>
  <c r="A562" i="4"/>
  <c r="N565" i="2"/>
  <c r="O567" i="2"/>
  <c r="Q567" i="2"/>
  <c r="R566" i="2"/>
  <c r="P606" i="2"/>
  <c r="A563" i="4"/>
  <c r="N566" i="2"/>
  <c r="O568" i="2"/>
  <c r="Q568" i="2"/>
  <c r="R567" i="2"/>
  <c r="P607" i="2"/>
  <c r="A564" i="4"/>
  <c r="N567" i="2"/>
  <c r="O569" i="2"/>
  <c r="Q569" i="2"/>
  <c r="R568" i="2"/>
  <c r="P608" i="2"/>
  <c r="A565" i="4"/>
  <c r="N568" i="2"/>
  <c r="O570" i="2"/>
  <c r="Q570" i="2"/>
  <c r="R569" i="2"/>
  <c r="P609" i="2"/>
  <c r="A566" i="4"/>
  <c r="N569" i="2"/>
  <c r="O571" i="2"/>
  <c r="Q571" i="2"/>
  <c r="R570" i="2"/>
  <c r="P610" i="2"/>
  <c r="A567" i="4"/>
  <c r="N570" i="2"/>
  <c r="O572" i="2"/>
  <c r="Q572" i="2"/>
  <c r="R571" i="2"/>
  <c r="P611" i="2"/>
  <c r="A568" i="4"/>
  <c r="N571" i="2"/>
  <c r="O573" i="2"/>
  <c r="Q573" i="2"/>
  <c r="R572" i="2"/>
  <c r="P612" i="2"/>
  <c r="A569" i="4"/>
  <c r="N572" i="2"/>
  <c r="O574" i="2"/>
  <c r="Q574" i="2"/>
  <c r="R573" i="2"/>
  <c r="P613" i="2"/>
  <c r="A570" i="4"/>
  <c r="N573" i="2"/>
  <c r="O575" i="2"/>
  <c r="Q575" i="2"/>
  <c r="R574" i="2"/>
  <c r="P614" i="2"/>
  <c r="A571" i="4"/>
  <c r="N574" i="2"/>
  <c r="O576" i="2"/>
  <c r="Q576" i="2"/>
  <c r="R575" i="2"/>
  <c r="P615" i="2"/>
  <c r="A572" i="4"/>
  <c r="N575" i="2"/>
  <c r="O577" i="2"/>
  <c r="Q577" i="2"/>
  <c r="R576" i="2"/>
  <c r="P616" i="2"/>
  <c r="A573" i="4"/>
  <c r="N576" i="2"/>
  <c r="O578" i="2"/>
  <c r="Q578" i="2"/>
  <c r="R577" i="2"/>
  <c r="P617" i="2"/>
  <c r="A574" i="4"/>
  <c r="N577" i="2"/>
  <c r="O579" i="2"/>
  <c r="Q579" i="2"/>
  <c r="R578" i="2"/>
  <c r="P618" i="2"/>
  <c r="A575" i="4"/>
  <c r="N578" i="2"/>
  <c r="O580" i="2"/>
  <c r="Q580" i="2"/>
  <c r="R579" i="2"/>
  <c r="P619" i="2"/>
  <c r="A576" i="4"/>
  <c r="N579" i="2"/>
  <c r="O581" i="2"/>
  <c r="Q581" i="2"/>
  <c r="R580" i="2"/>
  <c r="P620" i="2"/>
  <c r="A577" i="4"/>
  <c r="N580" i="2"/>
  <c r="O582" i="2"/>
  <c r="Q582" i="2"/>
  <c r="R581" i="2"/>
  <c r="P621" i="2"/>
  <c r="A578" i="4"/>
  <c r="N581" i="2"/>
  <c r="O583" i="2"/>
  <c r="Q583" i="2"/>
  <c r="R582" i="2"/>
  <c r="P622" i="2"/>
  <c r="A579" i="4"/>
  <c r="N582" i="2"/>
  <c r="O584" i="2"/>
  <c r="Q584" i="2"/>
  <c r="R583" i="2"/>
  <c r="P623" i="2"/>
  <c r="A580" i="4"/>
  <c r="N583" i="2"/>
  <c r="O585" i="2"/>
  <c r="Q585" i="2"/>
  <c r="R584" i="2"/>
  <c r="P624" i="2"/>
  <c r="A581" i="4"/>
  <c r="N584" i="2"/>
  <c r="O586" i="2"/>
  <c r="Q586" i="2"/>
  <c r="R585" i="2"/>
  <c r="P625" i="2"/>
  <c r="A582" i="4"/>
  <c r="N585" i="2"/>
  <c r="O587" i="2"/>
  <c r="Q587" i="2"/>
  <c r="R586" i="2"/>
  <c r="P626" i="2"/>
  <c r="A583" i="4"/>
  <c r="N586" i="2"/>
  <c r="O588" i="2"/>
  <c r="Q588" i="2"/>
  <c r="R587" i="2"/>
  <c r="P627" i="2"/>
  <c r="A584" i="4"/>
  <c r="N587" i="2"/>
  <c r="O589" i="2"/>
  <c r="Q589" i="2"/>
  <c r="R588" i="2"/>
  <c r="P628" i="2"/>
  <c r="A585" i="4"/>
  <c r="N588" i="2"/>
  <c r="O590" i="2"/>
  <c r="Q590" i="2"/>
  <c r="R589" i="2"/>
  <c r="P629" i="2"/>
  <c r="A586" i="4"/>
  <c r="N589" i="2"/>
  <c r="O591" i="2"/>
  <c r="Q591" i="2"/>
  <c r="R590" i="2"/>
  <c r="P630" i="2"/>
  <c r="A587" i="4"/>
  <c r="N590" i="2"/>
  <c r="O592" i="2"/>
  <c r="Q592" i="2"/>
  <c r="R591" i="2"/>
  <c r="P631" i="2"/>
  <c r="A588" i="4"/>
  <c r="N591" i="2"/>
  <c r="O593" i="2"/>
  <c r="Q593" i="2"/>
  <c r="R592" i="2"/>
  <c r="P632" i="2"/>
  <c r="A589" i="4"/>
  <c r="N592" i="2"/>
  <c r="O594" i="2"/>
  <c r="Q594" i="2"/>
  <c r="R593" i="2"/>
  <c r="P633" i="2"/>
  <c r="A590" i="4"/>
  <c r="N593" i="2"/>
  <c r="O595" i="2"/>
  <c r="Q595" i="2"/>
  <c r="R594" i="2"/>
  <c r="P634" i="2"/>
  <c r="A591" i="4"/>
  <c r="N594" i="2"/>
  <c r="O596" i="2"/>
  <c r="Q596" i="2"/>
  <c r="R595" i="2"/>
  <c r="P635" i="2"/>
  <c r="A592" i="4"/>
  <c r="N595" i="2"/>
  <c r="O597" i="2"/>
  <c r="Q597" i="2"/>
  <c r="R596" i="2"/>
  <c r="P636" i="2"/>
  <c r="A593" i="4"/>
  <c r="N596" i="2"/>
  <c r="O598" i="2"/>
  <c r="Q598" i="2"/>
  <c r="R597" i="2"/>
  <c r="P637" i="2"/>
  <c r="A594" i="4"/>
  <c r="N597" i="2"/>
  <c r="O599" i="2"/>
  <c r="Q599" i="2"/>
  <c r="R598" i="2"/>
  <c r="P638" i="2"/>
  <c r="A595" i="4"/>
  <c r="N598" i="2"/>
  <c r="O600" i="2"/>
  <c r="Q600" i="2"/>
  <c r="R599" i="2"/>
  <c r="P639" i="2"/>
  <c r="A596" i="4"/>
  <c r="N599" i="2"/>
  <c r="O601" i="2"/>
  <c r="Q601" i="2"/>
  <c r="R600" i="2"/>
  <c r="P640" i="2"/>
  <c r="A597" i="4"/>
  <c r="N600" i="2"/>
  <c r="O602" i="2"/>
  <c r="Q602" i="2"/>
  <c r="R601" i="2"/>
  <c r="P641" i="2"/>
  <c r="A598" i="4"/>
  <c r="N601" i="2"/>
  <c r="O603" i="2"/>
  <c r="Q603" i="2"/>
  <c r="R602" i="2"/>
  <c r="P642" i="2"/>
  <c r="A599" i="4"/>
  <c r="N602" i="2"/>
  <c r="O604" i="2"/>
  <c r="Q604" i="2"/>
  <c r="R603" i="2"/>
  <c r="P643" i="2"/>
  <c r="A600" i="4"/>
  <c r="N603" i="2"/>
  <c r="O605" i="2"/>
  <c r="Q605" i="2"/>
  <c r="R604" i="2"/>
  <c r="P644" i="2"/>
  <c r="A601" i="4"/>
  <c r="N604" i="2"/>
  <c r="O606" i="2"/>
  <c r="Q606" i="2"/>
  <c r="R605" i="2"/>
  <c r="P645" i="2"/>
  <c r="A602" i="4"/>
  <c r="N605" i="2"/>
  <c r="O607" i="2"/>
  <c r="Q607" i="2"/>
  <c r="R606" i="2"/>
  <c r="P646" i="2"/>
  <c r="A603" i="4"/>
  <c r="N606" i="2"/>
  <c r="O608" i="2"/>
  <c r="Q608" i="2"/>
  <c r="R607" i="2"/>
  <c r="P647" i="2"/>
  <c r="A604" i="4"/>
  <c r="N607" i="2"/>
  <c r="O609" i="2"/>
  <c r="Q609" i="2"/>
  <c r="R608" i="2"/>
  <c r="P648" i="2"/>
  <c r="A605" i="4"/>
  <c r="N608" i="2"/>
  <c r="O610" i="2"/>
  <c r="Q610" i="2"/>
  <c r="R609" i="2"/>
  <c r="P649" i="2"/>
  <c r="A606" i="4"/>
  <c r="N609" i="2"/>
  <c r="O611" i="2"/>
  <c r="Q611" i="2"/>
  <c r="R610" i="2"/>
  <c r="P650" i="2"/>
  <c r="A607" i="4"/>
  <c r="N610" i="2"/>
  <c r="O612" i="2"/>
  <c r="Q612" i="2"/>
  <c r="R611" i="2"/>
  <c r="P651" i="2"/>
  <c r="A608" i="4"/>
  <c r="N611" i="2"/>
  <c r="O613" i="2"/>
  <c r="Q613" i="2"/>
  <c r="R612" i="2"/>
  <c r="P652" i="2"/>
  <c r="A609" i="4"/>
  <c r="N612" i="2"/>
  <c r="O614" i="2"/>
  <c r="Q614" i="2"/>
  <c r="R613" i="2"/>
  <c r="P653" i="2"/>
  <c r="A610" i="4"/>
  <c r="N613" i="2"/>
  <c r="O615" i="2"/>
  <c r="Q615" i="2"/>
  <c r="R614" i="2"/>
  <c r="P654" i="2"/>
  <c r="A611" i="4"/>
  <c r="N614" i="2"/>
  <c r="O616" i="2"/>
  <c r="Q616" i="2"/>
  <c r="R615" i="2"/>
  <c r="P655" i="2"/>
  <c r="A612" i="4"/>
  <c r="N615" i="2"/>
  <c r="O617" i="2"/>
  <c r="Q617" i="2"/>
  <c r="R616" i="2"/>
  <c r="P656" i="2"/>
  <c r="A613" i="4"/>
  <c r="N616" i="2"/>
  <c r="O618" i="2"/>
  <c r="Q618" i="2"/>
  <c r="R617" i="2"/>
  <c r="P657" i="2"/>
  <c r="A614" i="4"/>
  <c r="N617" i="2"/>
  <c r="O619" i="2"/>
  <c r="Q619" i="2"/>
  <c r="R618" i="2"/>
  <c r="P658" i="2"/>
  <c r="A615" i="4"/>
  <c r="N618" i="2"/>
  <c r="O620" i="2"/>
  <c r="Q620" i="2"/>
  <c r="R619" i="2"/>
  <c r="P659" i="2"/>
  <c r="A616" i="4"/>
  <c r="N619" i="2"/>
  <c r="O621" i="2"/>
  <c r="Q621" i="2"/>
  <c r="R620" i="2"/>
  <c r="P660" i="2"/>
  <c r="A617" i="4"/>
  <c r="N620" i="2"/>
  <c r="O622" i="2"/>
  <c r="Q622" i="2"/>
  <c r="R621" i="2"/>
  <c r="P661" i="2"/>
  <c r="A618" i="4"/>
  <c r="N621" i="2"/>
  <c r="O623" i="2"/>
  <c r="Q623" i="2"/>
  <c r="R622" i="2"/>
  <c r="P662" i="2"/>
  <c r="A619" i="4"/>
  <c r="N622" i="2"/>
  <c r="O624" i="2"/>
  <c r="Q624" i="2"/>
  <c r="R623" i="2"/>
  <c r="P663" i="2"/>
  <c r="A620" i="4"/>
  <c r="N623" i="2"/>
  <c r="O625" i="2"/>
  <c r="Q625" i="2"/>
  <c r="R624" i="2"/>
  <c r="P664" i="2"/>
  <c r="A621" i="4"/>
  <c r="N624" i="2"/>
  <c r="O626" i="2"/>
  <c r="Q626" i="2"/>
  <c r="R625" i="2"/>
  <c r="P665" i="2"/>
  <c r="A622" i="4"/>
  <c r="N625" i="2"/>
  <c r="O627" i="2"/>
  <c r="Q627" i="2"/>
  <c r="R626" i="2"/>
  <c r="P666" i="2"/>
  <c r="A623" i="4"/>
  <c r="N626" i="2"/>
  <c r="O628" i="2"/>
  <c r="Q628" i="2"/>
  <c r="R627" i="2"/>
  <c r="P667" i="2"/>
  <c r="A624" i="4"/>
  <c r="N627" i="2"/>
  <c r="O629" i="2"/>
  <c r="Q629" i="2"/>
  <c r="R628" i="2"/>
  <c r="P668" i="2"/>
  <c r="A625" i="4"/>
  <c r="N628" i="2"/>
  <c r="O630" i="2"/>
  <c r="Q630" i="2"/>
  <c r="R629" i="2"/>
  <c r="P669" i="2"/>
  <c r="A626" i="4"/>
  <c r="N629" i="2"/>
  <c r="O631" i="2"/>
  <c r="Q631" i="2"/>
  <c r="R630" i="2"/>
  <c r="P670" i="2"/>
  <c r="A627" i="4"/>
  <c r="N630" i="2"/>
  <c r="O632" i="2"/>
  <c r="Q632" i="2"/>
  <c r="R631" i="2"/>
  <c r="P671" i="2"/>
  <c r="A628" i="4"/>
  <c r="N631" i="2"/>
  <c r="O633" i="2"/>
  <c r="Q633" i="2"/>
  <c r="R632" i="2"/>
  <c r="P672" i="2"/>
  <c r="A629" i="4"/>
  <c r="N632" i="2"/>
  <c r="O634" i="2"/>
  <c r="Q634" i="2"/>
  <c r="R633" i="2"/>
  <c r="P673" i="2"/>
  <c r="A630" i="4"/>
  <c r="N633" i="2"/>
  <c r="O635" i="2"/>
  <c r="Q635" i="2"/>
  <c r="R634" i="2"/>
  <c r="P674" i="2"/>
  <c r="A631" i="4"/>
  <c r="N634" i="2"/>
  <c r="O636" i="2"/>
  <c r="Q636" i="2"/>
  <c r="R635" i="2"/>
  <c r="P675" i="2"/>
  <c r="A632" i="4"/>
  <c r="N635" i="2"/>
  <c r="O637" i="2"/>
  <c r="Q637" i="2"/>
  <c r="R636" i="2"/>
  <c r="P676" i="2"/>
  <c r="A633" i="4"/>
  <c r="N636" i="2"/>
  <c r="O638" i="2"/>
  <c r="Q638" i="2"/>
  <c r="R637" i="2"/>
  <c r="P677" i="2"/>
  <c r="A634" i="4"/>
  <c r="N637" i="2"/>
  <c r="O639" i="2"/>
  <c r="Q639" i="2"/>
  <c r="R638" i="2"/>
  <c r="P678" i="2"/>
  <c r="A635" i="4"/>
  <c r="N638" i="2"/>
  <c r="O640" i="2"/>
  <c r="Q640" i="2"/>
  <c r="R639" i="2"/>
  <c r="P679" i="2"/>
  <c r="A636" i="4"/>
  <c r="N639" i="2"/>
  <c r="O641" i="2"/>
  <c r="Q641" i="2"/>
  <c r="R640" i="2"/>
  <c r="P680" i="2"/>
  <c r="A637" i="4"/>
  <c r="N640" i="2"/>
  <c r="O642" i="2"/>
  <c r="Q642" i="2"/>
  <c r="R641" i="2"/>
  <c r="P681" i="2"/>
  <c r="A638" i="4"/>
  <c r="N641" i="2"/>
  <c r="O643" i="2"/>
  <c r="Q643" i="2"/>
  <c r="R642" i="2"/>
  <c r="P682" i="2"/>
  <c r="A639" i="4"/>
  <c r="N642" i="2"/>
  <c r="O644" i="2"/>
  <c r="Q644" i="2"/>
  <c r="R643" i="2"/>
  <c r="P683" i="2"/>
  <c r="A640" i="4"/>
  <c r="N643" i="2"/>
  <c r="O645" i="2"/>
  <c r="Q645" i="2"/>
  <c r="R644" i="2"/>
  <c r="P684" i="2"/>
  <c r="A641" i="4"/>
  <c r="N644" i="2"/>
  <c r="O646" i="2"/>
  <c r="Q646" i="2"/>
  <c r="R645" i="2"/>
  <c r="P685" i="2"/>
  <c r="A642" i="4"/>
  <c r="N645" i="2"/>
  <c r="O647" i="2"/>
  <c r="Q647" i="2"/>
  <c r="R646" i="2"/>
  <c r="P686" i="2"/>
  <c r="A643" i="4"/>
  <c r="N646" i="2"/>
  <c r="O648" i="2"/>
  <c r="Q648" i="2"/>
  <c r="R647" i="2"/>
  <c r="P687" i="2"/>
  <c r="A644" i="4"/>
  <c r="N647" i="2"/>
  <c r="O649" i="2"/>
  <c r="Q649" i="2"/>
  <c r="R648" i="2"/>
  <c r="P688" i="2"/>
  <c r="A645" i="4"/>
  <c r="N648" i="2"/>
  <c r="O650" i="2"/>
  <c r="Q650" i="2"/>
  <c r="R649" i="2"/>
  <c r="P689" i="2"/>
  <c r="A646" i="4"/>
  <c r="N649" i="2"/>
  <c r="O651" i="2"/>
  <c r="Q651" i="2"/>
  <c r="R650" i="2"/>
  <c r="P690" i="2"/>
  <c r="A647" i="4"/>
  <c r="N650" i="2"/>
  <c r="O652" i="2"/>
  <c r="Q652" i="2"/>
  <c r="R651" i="2"/>
  <c r="P691" i="2"/>
  <c r="A648" i="4"/>
  <c r="N651" i="2"/>
  <c r="O653" i="2"/>
  <c r="Q653" i="2"/>
  <c r="R652" i="2"/>
  <c r="P692" i="2"/>
  <c r="A649" i="4"/>
  <c r="N652" i="2"/>
  <c r="O654" i="2"/>
  <c r="Q654" i="2"/>
  <c r="R653" i="2"/>
  <c r="P693" i="2"/>
  <c r="A650" i="4"/>
  <c r="N653" i="2"/>
  <c r="O655" i="2"/>
  <c r="Q655" i="2"/>
  <c r="R654" i="2"/>
  <c r="P694" i="2"/>
  <c r="A651" i="4"/>
  <c r="N654" i="2"/>
  <c r="O656" i="2"/>
  <c r="Q656" i="2"/>
  <c r="R655" i="2"/>
  <c r="P695" i="2"/>
  <c r="A652" i="4"/>
  <c r="N655" i="2"/>
  <c r="O657" i="2"/>
  <c r="Q657" i="2"/>
  <c r="R656" i="2"/>
  <c r="P696" i="2"/>
  <c r="A653" i="4"/>
  <c r="N656" i="2"/>
  <c r="O658" i="2"/>
  <c r="Q658" i="2"/>
  <c r="R657" i="2"/>
  <c r="P697" i="2"/>
  <c r="A654" i="4"/>
  <c r="N657" i="2"/>
  <c r="O659" i="2"/>
  <c r="Q659" i="2"/>
  <c r="R658" i="2"/>
  <c r="P698" i="2"/>
  <c r="A655" i="4"/>
  <c r="N658" i="2"/>
  <c r="O660" i="2"/>
  <c r="Q660" i="2"/>
  <c r="R659" i="2"/>
  <c r="P699" i="2"/>
  <c r="A656" i="4"/>
  <c r="N659" i="2"/>
  <c r="O661" i="2"/>
  <c r="Q661" i="2"/>
  <c r="R660" i="2"/>
  <c r="P700" i="2"/>
  <c r="A657" i="4"/>
  <c r="N660" i="2"/>
  <c r="O662" i="2"/>
  <c r="Q662" i="2"/>
  <c r="R661" i="2"/>
  <c r="P701" i="2"/>
  <c r="A658" i="4"/>
  <c r="N661" i="2"/>
  <c r="O663" i="2"/>
  <c r="Q663" i="2"/>
  <c r="R662" i="2"/>
  <c r="P702" i="2"/>
  <c r="A659" i="4"/>
  <c r="N662" i="2"/>
  <c r="O664" i="2"/>
  <c r="Q664" i="2"/>
  <c r="R663" i="2"/>
  <c r="P703" i="2"/>
  <c r="A660" i="4"/>
  <c r="N663" i="2"/>
  <c r="O665" i="2"/>
  <c r="Q665" i="2"/>
  <c r="R664" i="2"/>
  <c r="P704" i="2"/>
  <c r="A661" i="4"/>
  <c r="N664" i="2"/>
  <c r="O666" i="2"/>
  <c r="Q666" i="2"/>
  <c r="R665" i="2"/>
  <c r="P705" i="2"/>
  <c r="A662" i="4"/>
  <c r="N665" i="2"/>
  <c r="O667" i="2"/>
  <c r="Q667" i="2"/>
  <c r="R666" i="2"/>
  <c r="P706" i="2"/>
  <c r="A663" i="4"/>
  <c r="N666" i="2"/>
  <c r="O668" i="2"/>
  <c r="Q668" i="2"/>
  <c r="R667" i="2"/>
  <c r="P707" i="2"/>
  <c r="A664" i="4"/>
  <c r="N667" i="2"/>
  <c r="O669" i="2"/>
  <c r="Q669" i="2"/>
  <c r="R668" i="2"/>
  <c r="P708" i="2"/>
  <c r="A665" i="4"/>
  <c r="N668" i="2"/>
  <c r="O670" i="2"/>
  <c r="Q670" i="2"/>
  <c r="R669" i="2"/>
  <c r="P709" i="2"/>
  <c r="A666" i="4"/>
  <c r="N669" i="2"/>
  <c r="O671" i="2"/>
  <c r="Q671" i="2"/>
  <c r="R670" i="2"/>
  <c r="P710" i="2"/>
  <c r="A667" i="4"/>
  <c r="N670" i="2"/>
  <c r="O672" i="2"/>
  <c r="Q672" i="2"/>
  <c r="R671" i="2"/>
  <c r="P711" i="2"/>
  <c r="A668" i="4"/>
  <c r="N671" i="2"/>
  <c r="O673" i="2"/>
  <c r="Q673" i="2"/>
  <c r="R672" i="2"/>
  <c r="P712" i="2"/>
  <c r="A669" i="4"/>
  <c r="N672" i="2"/>
  <c r="O674" i="2"/>
  <c r="Q674" i="2"/>
  <c r="R673" i="2"/>
  <c r="P713" i="2"/>
  <c r="A670" i="4"/>
  <c r="N673" i="2"/>
  <c r="O675" i="2"/>
  <c r="Q675" i="2"/>
  <c r="R674" i="2"/>
  <c r="P714" i="2"/>
  <c r="A671" i="4"/>
  <c r="N674" i="2"/>
  <c r="O676" i="2"/>
  <c r="Q676" i="2"/>
  <c r="R675" i="2"/>
  <c r="P715" i="2"/>
  <c r="A672" i="4"/>
  <c r="N675" i="2"/>
  <c r="O677" i="2"/>
  <c r="Q677" i="2"/>
  <c r="R676" i="2"/>
  <c r="P716" i="2"/>
  <c r="A673" i="4"/>
  <c r="N676" i="2"/>
  <c r="O678" i="2"/>
  <c r="Q678" i="2"/>
  <c r="R677" i="2"/>
  <c r="P717" i="2"/>
  <c r="A674" i="4"/>
  <c r="N677" i="2"/>
  <c r="O679" i="2"/>
  <c r="Q679" i="2"/>
  <c r="R678" i="2"/>
  <c r="P718" i="2"/>
  <c r="A675" i="4"/>
  <c r="N678" i="2"/>
  <c r="O680" i="2"/>
  <c r="Q680" i="2"/>
  <c r="R679" i="2"/>
  <c r="P719" i="2"/>
  <c r="A676" i="4"/>
  <c r="N679" i="2"/>
  <c r="O681" i="2"/>
  <c r="Q681" i="2"/>
  <c r="R680" i="2"/>
  <c r="P720" i="2"/>
  <c r="A677" i="4"/>
  <c r="N680" i="2"/>
  <c r="O682" i="2"/>
  <c r="Q682" i="2"/>
  <c r="R681" i="2"/>
  <c r="P721" i="2"/>
  <c r="A678" i="4"/>
  <c r="N681" i="2"/>
  <c r="O683" i="2"/>
  <c r="Q683" i="2"/>
  <c r="R682" i="2"/>
  <c r="P722" i="2"/>
  <c r="A679" i="4"/>
  <c r="N682" i="2"/>
  <c r="O684" i="2"/>
  <c r="Q684" i="2"/>
  <c r="R683" i="2"/>
  <c r="P723" i="2"/>
  <c r="A680" i="4"/>
  <c r="N683" i="2"/>
  <c r="O685" i="2"/>
  <c r="Q685" i="2"/>
  <c r="R684" i="2"/>
  <c r="P724" i="2"/>
  <c r="A681" i="4"/>
  <c r="N684" i="2"/>
  <c r="O686" i="2"/>
  <c r="Q686" i="2"/>
  <c r="R685" i="2"/>
  <c r="P725" i="2"/>
  <c r="A682" i="4"/>
  <c r="N685" i="2"/>
  <c r="O687" i="2"/>
  <c r="Q687" i="2"/>
  <c r="R686" i="2"/>
  <c r="P726" i="2"/>
  <c r="A683" i="4"/>
  <c r="N686" i="2"/>
  <c r="O688" i="2"/>
  <c r="Q688" i="2"/>
  <c r="R687" i="2"/>
  <c r="P727" i="2"/>
  <c r="A684" i="4"/>
  <c r="N687" i="2"/>
  <c r="O689" i="2"/>
  <c r="Q689" i="2"/>
  <c r="R688" i="2"/>
  <c r="P728" i="2"/>
  <c r="A685" i="4"/>
  <c r="N688" i="2"/>
  <c r="O690" i="2"/>
  <c r="Q690" i="2"/>
  <c r="R689" i="2"/>
  <c r="P729" i="2"/>
  <c r="A686" i="4"/>
  <c r="N689" i="2"/>
  <c r="O691" i="2"/>
  <c r="Q691" i="2"/>
  <c r="R690" i="2"/>
  <c r="P730" i="2"/>
  <c r="A687" i="4"/>
  <c r="N690" i="2"/>
  <c r="O692" i="2"/>
  <c r="Q692" i="2"/>
  <c r="R691" i="2"/>
  <c r="P731" i="2"/>
  <c r="A688" i="4"/>
  <c r="N691" i="2"/>
  <c r="O693" i="2"/>
  <c r="Q693" i="2"/>
  <c r="R692" i="2"/>
  <c r="P732" i="2"/>
  <c r="A689" i="4"/>
  <c r="N692" i="2"/>
  <c r="O694" i="2"/>
  <c r="Q694" i="2"/>
  <c r="R693" i="2"/>
  <c r="P733" i="2"/>
  <c r="A690" i="4"/>
  <c r="N693" i="2"/>
  <c r="O695" i="2"/>
  <c r="Q695" i="2"/>
  <c r="R694" i="2"/>
  <c r="P734" i="2"/>
  <c r="A691" i="4"/>
  <c r="N694" i="2"/>
  <c r="O696" i="2"/>
  <c r="Q696" i="2"/>
  <c r="R695" i="2"/>
  <c r="P735" i="2"/>
  <c r="A692" i="4"/>
  <c r="N695" i="2"/>
  <c r="O697" i="2"/>
  <c r="Q697" i="2"/>
  <c r="R696" i="2"/>
  <c r="P736" i="2"/>
  <c r="A693" i="4"/>
  <c r="N696" i="2"/>
  <c r="O698" i="2"/>
  <c r="Q698" i="2"/>
  <c r="R697" i="2"/>
  <c r="P737" i="2"/>
  <c r="A694" i="4"/>
  <c r="N697" i="2"/>
  <c r="O699" i="2"/>
  <c r="Q699" i="2"/>
  <c r="R698" i="2"/>
  <c r="P738" i="2"/>
  <c r="A695" i="4"/>
  <c r="N698" i="2"/>
  <c r="O700" i="2"/>
  <c r="Q700" i="2"/>
  <c r="R699" i="2"/>
  <c r="P739" i="2"/>
  <c r="A696" i="4"/>
  <c r="N699" i="2"/>
  <c r="O701" i="2"/>
  <c r="Q701" i="2"/>
  <c r="R700" i="2"/>
  <c r="P740" i="2"/>
  <c r="A697" i="4"/>
  <c r="N700" i="2"/>
  <c r="O702" i="2"/>
  <c r="Q702" i="2"/>
  <c r="R701" i="2"/>
  <c r="P741" i="2"/>
  <c r="A698" i="4"/>
  <c r="N701" i="2"/>
  <c r="O703" i="2"/>
  <c r="Q703" i="2"/>
  <c r="R702" i="2"/>
  <c r="P742" i="2"/>
  <c r="A699" i="4"/>
  <c r="N702" i="2"/>
  <c r="O704" i="2"/>
  <c r="Q704" i="2"/>
  <c r="R703" i="2"/>
  <c r="P743" i="2"/>
  <c r="A700" i="4"/>
  <c r="N703" i="2"/>
  <c r="O705" i="2"/>
  <c r="Q705" i="2"/>
  <c r="R704" i="2"/>
  <c r="P744" i="2"/>
  <c r="A701" i="4"/>
  <c r="N704" i="2"/>
  <c r="O706" i="2"/>
  <c r="Q706" i="2"/>
  <c r="R705" i="2"/>
  <c r="P745" i="2"/>
  <c r="A702" i="4"/>
  <c r="N705" i="2"/>
  <c r="O707" i="2"/>
  <c r="Q707" i="2"/>
  <c r="R706" i="2"/>
  <c r="P746" i="2"/>
  <c r="A703" i="4"/>
  <c r="N706" i="2"/>
  <c r="O708" i="2"/>
  <c r="Q708" i="2"/>
  <c r="R707" i="2"/>
  <c r="P747" i="2"/>
  <c r="A704" i="4"/>
  <c r="N707" i="2"/>
  <c r="O709" i="2"/>
  <c r="Q709" i="2"/>
  <c r="R708" i="2"/>
  <c r="P748" i="2"/>
  <c r="A705" i="4"/>
  <c r="N708" i="2"/>
  <c r="O710" i="2"/>
  <c r="Q710" i="2"/>
  <c r="R709" i="2"/>
  <c r="P749" i="2"/>
  <c r="A706" i="4"/>
  <c r="N709" i="2"/>
  <c r="O711" i="2"/>
  <c r="Q711" i="2"/>
  <c r="R710" i="2"/>
  <c r="P750" i="2"/>
  <c r="A707" i="4"/>
  <c r="N710" i="2"/>
  <c r="O712" i="2"/>
  <c r="Q712" i="2"/>
  <c r="R711" i="2"/>
  <c r="P751" i="2"/>
  <c r="A708" i="4"/>
  <c r="N711" i="2"/>
  <c r="O713" i="2"/>
  <c r="Q713" i="2"/>
  <c r="R712" i="2"/>
  <c r="P752" i="2"/>
  <c r="A709" i="4"/>
  <c r="N712" i="2"/>
  <c r="O714" i="2"/>
  <c r="Q714" i="2"/>
  <c r="R713" i="2"/>
  <c r="P753" i="2"/>
  <c r="A710" i="4"/>
  <c r="N713" i="2"/>
  <c r="O715" i="2"/>
  <c r="Q715" i="2"/>
  <c r="R714" i="2"/>
  <c r="P754" i="2"/>
  <c r="A711" i="4"/>
  <c r="N714" i="2"/>
  <c r="O716" i="2"/>
  <c r="Q716" i="2"/>
  <c r="R715" i="2"/>
  <c r="P755" i="2"/>
  <c r="A712" i="4"/>
  <c r="N715" i="2"/>
  <c r="O717" i="2"/>
  <c r="Q717" i="2"/>
  <c r="R716" i="2"/>
  <c r="P756" i="2"/>
  <c r="A713" i="4"/>
  <c r="N716" i="2"/>
  <c r="O718" i="2"/>
  <c r="Q718" i="2"/>
  <c r="R717" i="2"/>
  <c r="P757" i="2"/>
  <c r="A714" i="4"/>
  <c r="N717" i="2"/>
  <c r="O719" i="2"/>
  <c r="Q719" i="2"/>
  <c r="R718" i="2"/>
  <c r="P758" i="2"/>
  <c r="A715" i="4"/>
  <c r="N718" i="2"/>
  <c r="O720" i="2"/>
  <c r="Q720" i="2"/>
  <c r="R719" i="2"/>
  <c r="P759" i="2"/>
  <c r="A716" i="4"/>
  <c r="N719" i="2"/>
  <c r="O721" i="2"/>
  <c r="Q721" i="2"/>
  <c r="R720" i="2"/>
  <c r="P760" i="2"/>
  <c r="A717" i="4"/>
  <c r="N720" i="2"/>
  <c r="O722" i="2"/>
  <c r="Q722" i="2"/>
  <c r="R721" i="2"/>
  <c r="P761" i="2"/>
  <c r="A718" i="4"/>
  <c r="N721" i="2"/>
  <c r="O723" i="2"/>
  <c r="Q723" i="2"/>
  <c r="R722" i="2"/>
  <c r="P762" i="2"/>
  <c r="A719" i="4"/>
  <c r="N722" i="2"/>
  <c r="O724" i="2"/>
  <c r="Q724" i="2"/>
  <c r="R723" i="2"/>
  <c r="P763" i="2"/>
  <c r="A720" i="4"/>
  <c r="N723" i="2"/>
  <c r="O725" i="2"/>
  <c r="Q725" i="2"/>
  <c r="R724" i="2"/>
  <c r="P764" i="2"/>
  <c r="A721" i="4"/>
  <c r="N724" i="2"/>
  <c r="O726" i="2"/>
  <c r="Q726" i="2"/>
  <c r="R725" i="2"/>
  <c r="P765" i="2"/>
  <c r="A722" i="4"/>
  <c r="N725" i="2"/>
  <c r="O727" i="2"/>
  <c r="Q727" i="2"/>
  <c r="R726" i="2"/>
  <c r="P766" i="2"/>
  <c r="A723" i="4"/>
  <c r="N726" i="2"/>
  <c r="O728" i="2"/>
  <c r="Q728" i="2"/>
  <c r="R727" i="2"/>
  <c r="P767" i="2"/>
  <c r="A724" i="4"/>
  <c r="N727" i="2"/>
  <c r="O729" i="2"/>
  <c r="Q729" i="2"/>
  <c r="R728" i="2"/>
  <c r="P768" i="2"/>
  <c r="A725" i="4"/>
  <c r="N728" i="2"/>
  <c r="O730" i="2"/>
  <c r="Q730" i="2"/>
  <c r="R729" i="2"/>
  <c r="P769" i="2"/>
  <c r="A726" i="4"/>
  <c r="N729" i="2"/>
  <c r="O731" i="2"/>
  <c r="Q731" i="2"/>
  <c r="R730" i="2"/>
  <c r="P770" i="2"/>
  <c r="A727" i="4"/>
  <c r="N730" i="2"/>
  <c r="O732" i="2"/>
  <c r="Q732" i="2"/>
  <c r="R731" i="2"/>
  <c r="P771" i="2"/>
  <c r="A728" i="4"/>
  <c r="N731" i="2"/>
  <c r="O733" i="2"/>
  <c r="Q733" i="2"/>
  <c r="R732" i="2"/>
  <c r="P772" i="2"/>
  <c r="A729" i="4"/>
  <c r="N732" i="2"/>
  <c r="O734" i="2"/>
  <c r="Q734" i="2"/>
  <c r="R733" i="2"/>
  <c r="P773" i="2"/>
  <c r="A730" i="4"/>
  <c r="N733" i="2"/>
  <c r="O735" i="2"/>
  <c r="Q735" i="2"/>
  <c r="R734" i="2"/>
  <c r="P774" i="2"/>
  <c r="A731" i="4"/>
  <c r="N734" i="2"/>
  <c r="O736" i="2"/>
  <c r="Q736" i="2"/>
  <c r="R735" i="2"/>
  <c r="P775" i="2"/>
  <c r="A732" i="4"/>
  <c r="N735" i="2"/>
  <c r="O737" i="2"/>
  <c r="Q737" i="2"/>
  <c r="R736" i="2"/>
  <c r="P776" i="2"/>
  <c r="A733" i="4"/>
  <c r="N736" i="2"/>
  <c r="O738" i="2"/>
  <c r="Q738" i="2"/>
  <c r="R737" i="2"/>
  <c r="P777" i="2"/>
  <c r="A734" i="4"/>
  <c r="N737" i="2"/>
  <c r="O739" i="2"/>
  <c r="Q739" i="2"/>
  <c r="R738" i="2"/>
  <c r="P778" i="2"/>
  <c r="A735" i="4"/>
  <c r="N738" i="2"/>
  <c r="O740" i="2"/>
  <c r="Q740" i="2"/>
  <c r="R739" i="2"/>
  <c r="P779" i="2"/>
  <c r="A736" i="4"/>
  <c r="N739" i="2"/>
  <c r="O741" i="2"/>
  <c r="Q741" i="2"/>
  <c r="R740" i="2"/>
  <c r="P780" i="2"/>
  <c r="A737" i="4"/>
  <c r="N740" i="2"/>
  <c r="O742" i="2"/>
  <c r="Q742" i="2"/>
  <c r="R741" i="2"/>
  <c r="P781" i="2"/>
  <c r="A738" i="4"/>
  <c r="N741" i="2"/>
  <c r="O743" i="2"/>
  <c r="Q743" i="2"/>
  <c r="R742" i="2"/>
  <c r="P782" i="2"/>
  <c r="A739" i="4"/>
  <c r="N742" i="2"/>
  <c r="O744" i="2"/>
  <c r="Q744" i="2"/>
  <c r="R743" i="2"/>
  <c r="P783" i="2"/>
  <c r="A740" i="4"/>
  <c r="N743" i="2"/>
  <c r="O745" i="2"/>
  <c r="Q745" i="2"/>
  <c r="R744" i="2"/>
  <c r="P784" i="2"/>
  <c r="A741" i="4"/>
  <c r="N744" i="2"/>
  <c r="O746" i="2"/>
  <c r="Q746" i="2"/>
  <c r="R745" i="2"/>
  <c r="P785" i="2"/>
  <c r="A742" i="4"/>
  <c r="N745" i="2"/>
  <c r="O747" i="2"/>
  <c r="Q747" i="2"/>
  <c r="R746" i="2"/>
  <c r="P786" i="2"/>
  <c r="A743" i="4"/>
  <c r="N746" i="2"/>
  <c r="O748" i="2"/>
  <c r="Q748" i="2"/>
  <c r="R747" i="2"/>
  <c r="P787" i="2"/>
  <c r="A744" i="4"/>
  <c r="N747" i="2"/>
  <c r="O749" i="2"/>
  <c r="Q749" i="2"/>
  <c r="R748" i="2"/>
  <c r="P788" i="2"/>
  <c r="A745" i="4"/>
  <c r="N748" i="2"/>
  <c r="O750" i="2"/>
  <c r="Q750" i="2"/>
  <c r="R749" i="2"/>
  <c r="P789" i="2"/>
  <c r="A746" i="4"/>
  <c r="N749" i="2"/>
  <c r="O751" i="2"/>
  <c r="Q751" i="2"/>
  <c r="R750" i="2"/>
  <c r="P790" i="2"/>
  <c r="A747" i="4"/>
  <c r="N750" i="2"/>
  <c r="O752" i="2"/>
  <c r="Q752" i="2"/>
  <c r="R751" i="2"/>
  <c r="P791" i="2"/>
  <c r="A748" i="4"/>
  <c r="N751" i="2"/>
  <c r="O753" i="2"/>
  <c r="Q753" i="2"/>
  <c r="R752" i="2"/>
  <c r="P792" i="2"/>
  <c r="A749" i="4"/>
  <c r="N752" i="2"/>
  <c r="O754" i="2"/>
  <c r="Q754" i="2"/>
  <c r="R753" i="2"/>
  <c r="P793" i="2"/>
  <c r="A750" i="4"/>
  <c r="N753" i="2"/>
  <c r="O755" i="2"/>
  <c r="Q755" i="2"/>
  <c r="R754" i="2"/>
  <c r="P794" i="2"/>
  <c r="A751" i="4"/>
  <c r="N754" i="2"/>
  <c r="O756" i="2"/>
  <c r="Q756" i="2"/>
  <c r="R755" i="2"/>
  <c r="P795" i="2"/>
  <c r="A752" i="4"/>
  <c r="N755" i="2"/>
  <c r="O757" i="2"/>
  <c r="Q757" i="2"/>
  <c r="R756" i="2"/>
  <c r="P796" i="2"/>
  <c r="A753" i="4"/>
  <c r="N756" i="2"/>
  <c r="O758" i="2"/>
  <c r="Q758" i="2"/>
  <c r="R757" i="2"/>
  <c r="P797" i="2"/>
  <c r="A754" i="4"/>
  <c r="N757" i="2"/>
  <c r="O759" i="2"/>
  <c r="Q759" i="2"/>
  <c r="R758" i="2"/>
  <c r="P798" i="2"/>
  <c r="A755" i="4"/>
  <c r="N758" i="2"/>
  <c r="O760" i="2"/>
  <c r="Q760" i="2"/>
  <c r="R759" i="2"/>
  <c r="P799" i="2"/>
  <c r="A756" i="4"/>
  <c r="N759" i="2"/>
  <c r="O761" i="2"/>
  <c r="Q761" i="2"/>
  <c r="R760" i="2"/>
  <c r="P800" i="2"/>
  <c r="A757" i="4"/>
  <c r="N760" i="2"/>
  <c r="O762" i="2"/>
  <c r="Q762" i="2"/>
  <c r="R761" i="2"/>
  <c r="P801" i="2"/>
  <c r="A758" i="4"/>
  <c r="N761" i="2"/>
  <c r="O763" i="2"/>
  <c r="Q763" i="2"/>
  <c r="R762" i="2"/>
  <c r="P802" i="2"/>
  <c r="A759" i="4"/>
  <c r="N762" i="2"/>
  <c r="O764" i="2"/>
  <c r="Q764" i="2"/>
  <c r="R763" i="2"/>
  <c r="P803" i="2"/>
  <c r="A760" i="4"/>
  <c r="N763" i="2"/>
  <c r="O765" i="2"/>
  <c r="Q765" i="2"/>
  <c r="R764" i="2"/>
  <c r="P804" i="2"/>
  <c r="A761" i="4"/>
  <c r="N764" i="2"/>
  <c r="O766" i="2"/>
  <c r="Q766" i="2"/>
  <c r="R765" i="2"/>
  <c r="P805" i="2"/>
  <c r="A762" i="4"/>
  <c r="N765" i="2"/>
  <c r="O767" i="2"/>
  <c r="Q767" i="2"/>
  <c r="R766" i="2"/>
  <c r="P806" i="2"/>
  <c r="A763" i="4"/>
  <c r="N766" i="2"/>
  <c r="O768" i="2"/>
  <c r="Q768" i="2"/>
  <c r="R767" i="2"/>
  <c r="P807" i="2"/>
  <c r="A764" i="4"/>
  <c r="N767" i="2"/>
  <c r="O769" i="2"/>
  <c r="Q769" i="2"/>
  <c r="R768" i="2"/>
  <c r="P808" i="2"/>
  <c r="A765" i="4"/>
  <c r="N768" i="2"/>
  <c r="O770" i="2"/>
  <c r="Q770" i="2"/>
  <c r="R769" i="2"/>
  <c r="P809" i="2"/>
  <c r="A766" i="4"/>
  <c r="N769" i="2"/>
  <c r="O771" i="2"/>
  <c r="Q771" i="2"/>
  <c r="R770" i="2"/>
  <c r="P810" i="2"/>
  <c r="A767" i="4"/>
  <c r="N770" i="2"/>
  <c r="O772" i="2"/>
  <c r="Q772" i="2"/>
  <c r="R771" i="2"/>
  <c r="P811" i="2"/>
  <c r="A768" i="4"/>
  <c r="N771" i="2"/>
  <c r="O773" i="2"/>
  <c r="Q773" i="2"/>
  <c r="R772" i="2"/>
  <c r="P812" i="2"/>
  <c r="A769" i="4"/>
  <c r="N772" i="2"/>
  <c r="O774" i="2"/>
  <c r="Q774" i="2"/>
  <c r="R773" i="2"/>
  <c r="P813" i="2"/>
  <c r="A770" i="4"/>
  <c r="N773" i="2"/>
  <c r="O775" i="2"/>
  <c r="Q775" i="2"/>
  <c r="R774" i="2"/>
  <c r="P814" i="2"/>
  <c r="A771" i="4"/>
  <c r="N774" i="2"/>
  <c r="O776" i="2"/>
  <c r="Q776" i="2"/>
  <c r="R775" i="2"/>
  <c r="P815" i="2"/>
  <c r="A772" i="4"/>
  <c r="N775" i="2"/>
  <c r="O777" i="2"/>
  <c r="Q777" i="2"/>
  <c r="R776" i="2"/>
  <c r="P816" i="2"/>
  <c r="A773" i="4"/>
  <c r="N776" i="2"/>
  <c r="O778" i="2"/>
  <c r="Q778" i="2"/>
  <c r="R777" i="2"/>
  <c r="P817" i="2"/>
  <c r="A774" i="4"/>
  <c r="N777" i="2"/>
  <c r="O779" i="2"/>
  <c r="Q779" i="2"/>
  <c r="R778" i="2"/>
  <c r="P818" i="2"/>
  <c r="A775" i="4"/>
  <c r="N778" i="2"/>
  <c r="O780" i="2"/>
  <c r="Q780" i="2"/>
  <c r="R779" i="2"/>
  <c r="P819" i="2"/>
  <c r="A776" i="4"/>
  <c r="N779" i="2"/>
  <c r="O781" i="2"/>
  <c r="Q781" i="2"/>
  <c r="R780" i="2"/>
  <c r="P820" i="2"/>
  <c r="A777" i="4"/>
  <c r="N780" i="2"/>
  <c r="O782" i="2"/>
  <c r="Q782" i="2"/>
  <c r="R781" i="2"/>
  <c r="P821" i="2"/>
  <c r="A778" i="4"/>
  <c r="N781" i="2"/>
  <c r="O783" i="2"/>
  <c r="Q783" i="2"/>
  <c r="R782" i="2"/>
  <c r="P822" i="2"/>
  <c r="A779" i="4"/>
  <c r="N782" i="2"/>
  <c r="O784" i="2"/>
  <c r="Q784" i="2"/>
  <c r="R783" i="2"/>
  <c r="P823" i="2"/>
  <c r="A780" i="4"/>
  <c r="N783" i="2"/>
  <c r="O785" i="2"/>
  <c r="Q785" i="2"/>
  <c r="R784" i="2"/>
  <c r="P824" i="2"/>
  <c r="A781" i="4"/>
  <c r="N784" i="2"/>
  <c r="O786" i="2"/>
  <c r="Q786" i="2"/>
  <c r="R785" i="2"/>
  <c r="P825" i="2"/>
  <c r="A782" i="4"/>
  <c r="N785" i="2"/>
  <c r="O787" i="2"/>
  <c r="Q787" i="2"/>
  <c r="R786" i="2"/>
  <c r="P826" i="2"/>
  <c r="A783" i="4"/>
  <c r="N786" i="2"/>
  <c r="O788" i="2"/>
  <c r="Q788" i="2"/>
  <c r="R787" i="2"/>
  <c r="P827" i="2"/>
  <c r="A784" i="4"/>
  <c r="N787" i="2"/>
  <c r="O789" i="2"/>
  <c r="Q789" i="2"/>
  <c r="R788" i="2"/>
  <c r="P828" i="2"/>
  <c r="A785" i="4"/>
  <c r="N788" i="2"/>
  <c r="O790" i="2"/>
  <c r="Q790" i="2"/>
  <c r="R789" i="2"/>
  <c r="P829" i="2"/>
  <c r="A786" i="4"/>
  <c r="N789" i="2"/>
  <c r="O791" i="2"/>
  <c r="Q791" i="2"/>
  <c r="R790" i="2"/>
  <c r="P830" i="2"/>
  <c r="A787" i="4"/>
  <c r="N790" i="2"/>
  <c r="O792" i="2"/>
  <c r="Q792" i="2"/>
  <c r="R791" i="2"/>
  <c r="P831" i="2"/>
  <c r="A788" i="4"/>
  <c r="N791" i="2"/>
  <c r="O793" i="2"/>
  <c r="Q793" i="2"/>
  <c r="R792" i="2"/>
  <c r="P832" i="2"/>
  <c r="A789" i="4"/>
  <c r="N792" i="2"/>
  <c r="O794" i="2"/>
  <c r="Q794" i="2"/>
  <c r="R793" i="2"/>
  <c r="P833" i="2"/>
  <c r="A790" i="4"/>
  <c r="N793" i="2"/>
  <c r="O795" i="2"/>
  <c r="Q795" i="2"/>
  <c r="R794" i="2"/>
  <c r="P834" i="2"/>
  <c r="A791" i="4"/>
  <c r="N794" i="2"/>
  <c r="O796" i="2"/>
  <c r="Q796" i="2"/>
  <c r="R795" i="2"/>
  <c r="P835" i="2"/>
  <c r="A792" i="4"/>
  <c r="N795" i="2"/>
  <c r="O797" i="2"/>
  <c r="Q797" i="2"/>
  <c r="R796" i="2"/>
  <c r="P836" i="2"/>
  <c r="A793" i="4"/>
  <c r="N796" i="2"/>
  <c r="O798" i="2"/>
  <c r="Q798" i="2"/>
  <c r="R797" i="2"/>
  <c r="P837" i="2"/>
  <c r="A794" i="4"/>
  <c r="N797" i="2"/>
  <c r="O799" i="2"/>
  <c r="Q799" i="2"/>
  <c r="R798" i="2"/>
  <c r="P838" i="2"/>
  <c r="A795" i="4"/>
  <c r="N798" i="2"/>
  <c r="O800" i="2"/>
  <c r="Q800" i="2"/>
  <c r="R799" i="2"/>
  <c r="P839" i="2"/>
  <c r="A796" i="4"/>
  <c r="N799" i="2"/>
  <c r="O801" i="2"/>
  <c r="Q801" i="2"/>
  <c r="R800" i="2"/>
  <c r="P840" i="2"/>
  <c r="A797" i="4"/>
  <c r="N800" i="2"/>
  <c r="O802" i="2"/>
  <c r="Q802" i="2"/>
  <c r="R801" i="2"/>
  <c r="P841" i="2"/>
  <c r="A798" i="4"/>
  <c r="N801" i="2"/>
  <c r="O803" i="2"/>
  <c r="Q803" i="2"/>
  <c r="R802" i="2"/>
  <c r="P842" i="2"/>
  <c r="A799" i="4"/>
  <c r="N802" i="2"/>
  <c r="O804" i="2"/>
  <c r="Q804" i="2"/>
  <c r="R803" i="2"/>
  <c r="P843" i="2"/>
  <c r="A800" i="4"/>
  <c r="N803" i="2"/>
  <c r="O805" i="2"/>
  <c r="Q805" i="2"/>
  <c r="R804" i="2"/>
  <c r="P844" i="2"/>
  <c r="A801" i="4"/>
  <c r="N804" i="2"/>
  <c r="AH803" i="2"/>
  <c r="Q800" i="4"/>
  <c r="AG803" i="2"/>
  <c r="P800" i="4"/>
  <c r="AD803" i="2"/>
  <c r="M800" i="4"/>
  <c r="AC803" i="2"/>
  <c r="L800" i="4"/>
  <c r="AE803" i="2"/>
  <c r="N800" i="4"/>
  <c r="AF803" i="2"/>
  <c r="O800" i="4"/>
  <c r="O806" i="2"/>
  <c r="Q806" i="2"/>
  <c r="R805" i="2"/>
  <c r="P845" i="2"/>
  <c r="AH804" i="2"/>
  <c r="Q801" i="4"/>
  <c r="AE804" i="2"/>
  <c r="N801" i="4"/>
  <c r="AG804" i="2"/>
  <c r="P801" i="4"/>
  <c r="AF804" i="2"/>
  <c r="O801" i="4"/>
  <c r="AD804" i="2"/>
  <c r="M801" i="4"/>
  <c r="AC804" i="2"/>
  <c r="L801" i="4"/>
  <c r="A802" i="4"/>
  <c r="N805" i="2"/>
  <c r="O807" i="2"/>
  <c r="Q807" i="2"/>
  <c r="R806" i="2"/>
  <c r="P846" i="2"/>
  <c r="A803" i="4"/>
  <c r="N806" i="2"/>
  <c r="AC805" i="2"/>
  <c r="L802" i="4"/>
  <c r="AG805" i="2"/>
  <c r="P802" i="4"/>
  <c r="AD805" i="2"/>
  <c r="M802" i="4"/>
  <c r="AE805" i="2"/>
  <c r="N802" i="4"/>
  <c r="AF805" i="2"/>
  <c r="O802" i="4"/>
  <c r="AH805" i="2"/>
  <c r="Q802" i="4"/>
  <c r="O808" i="2"/>
  <c r="Q808" i="2"/>
  <c r="R807" i="2"/>
  <c r="P847" i="2"/>
  <c r="A804" i="4"/>
  <c r="N807" i="2"/>
  <c r="AE806" i="2"/>
  <c r="N803" i="4"/>
  <c r="AD806" i="2"/>
  <c r="M803" i="4"/>
  <c r="AF806" i="2"/>
  <c r="O803" i="4"/>
  <c r="AH806" i="2"/>
  <c r="Q803" i="4"/>
  <c r="AC806" i="2"/>
  <c r="L803" i="4"/>
  <c r="AG806" i="2"/>
  <c r="P803" i="4"/>
  <c r="O809" i="2"/>
  <c r="Q809" i="2"/>
  <c r="R808" i="2"/>
  <c r="P848" i="2"/>
  <c r="AG807" i="2"/>
  <c r="P804" i="4"/>
  <c r="AF807" i="2"/>
  <c r="O804" i="4"/>
  <c r="AC807" i="2"/>
  <c r="L804" i="4"/>
  <c r="AH807" i="2"/>
  <c r="Q804" i="4"/>
  <c r="AE807" i="2"/>
  <c r="N804" i="4"/>
  <c r="AD807" i="2"/>
  <c r="M804" i="4"/>
  <c r="A805" i="4"/>
  <c r="N808" i="2"/>
  <c r="O810" i="2"/>
  <c r="Q810" i="2"/>
  <c r="R809" i="2"/>
  <c r="P849" i="2"/>
  <c r="A806" i="4"/>
  <c r="N809" i="2"/>
  <c r="AH808" i="2"/>
  <c r="Q805" i="4"/>
  <c r="AE808" i="2"/>
  <c r="N805" i="4"/>
  <c r="AC808" i="2"/>
  <c r="L805" i="4"/>
  <c r="AD808" i="2"/>
  <c r="M805" i="4"/>
  <c r="AG808" i="2"/>
  <c r="P805" i="4"/>
  <c r="AF808" i="2"/>
  <c r="O805" i="4"/>
  <c r="O811" i="2"/>
  <c r="Q811" i="2"/>
  <c r="R810" i="2"/>
  <c r="P850" i="2"/>
  <c r="A807" i="4"/>
  <c r="N810" i="2"/>
  <c r="AC809" i="2"/>
  <c r="L806" i="4"/>
  <c r="AG809" i="2"/>
  <c r="P806" i="4"/>
  <c r="AD809" i="2"/>
  <c r="M806" i="4"/>
  <c r="AH809" i="2"/>
  <c r="Q806" i="4"/>
  <c r="AF809" i="2"/>
  <c r="O806" i="4"/>
  <c r="AE809" i="2"/>
  <c r="N806" i="4"/>
  <c r="O812" i="2"/>
  <c r="Q812" i="2"/>
  <c r="R811" i="2"/>
  <c r="P851" i="2"/>
  <c r="AE810" i="2"/>
  <c r="N807" i="4"/>
  <c r="AD810" i="2"/>
  <c r="M807" i="4"/>
  <c r="AF810" i="2"/>
  <c r="O807" i="4"/>
  <c r="AG810" i="2"/>
  <c r="P807" i="4"/>
  <c r="AC810" i="2"/>
  <c r="L807" i="4"/>
  <c r="AH810" i="2"/>
  <c r="Q807" i="4"/>
  <c r="A808" i="4"/>
  <c r="N811" i="2"/>
  <c r="O813" i="2"/>
  <c r="Q813" i="2"/>
  <c r="R812" i="2"/>
  <c r="P852" i="2"/>
  <c r="A809" i="4"/>
  <c r="N812" i="2"/>
  <c r="AG811" i="2"/>
  <c r="P808" i="4"/>
  <c r="AF811" i="2"/>
  <c r="O808" i="4"/>
  <c r="AC811" i="2"/>
  <c r="L808" i="4"/>
  <c r="AH811" i="2"/>
  <c r="Q808" i="4"/>
  <c r="AE811" i="2"/>
  <c r="N808" i="4"/>
  <c r="AD811" i="2"/>
  <c r="M808" i="4"/>
  <c r="O814" i="2"/>
  <c r="Q814" i="2"/>
  <c r="R813" i="2"/>
  <c r="P853" i="2"/>
  <c r="A810" i="4"/>
  <c r="N813" i="2"/>
  <c r="AH812" i="2"/>
  <c r="Q809" i="4"/>
  <c r="AE812" i="2"/>
  <c r="N809" i="4"/>
  <c r="AG812" i="2"/>
  <c r="P809" i="4"/>
  <c r="AF812" i="2"/>
  <c r="O809" i="4"/>
  <c r="AD812" i="2"/>
  <c r="M809" i="4"/>
  <c r="AC812" i="2"/>
  <c r="L809" i="4"/>
  <c r="O815" i="2"/>
  <c r="Q815" i="2"/>
  <c r="R814" i="2"/>
  <c r="P854" i="2"/>
  <c r="A811" i="4"/>
  <c r="N814" i="2"/>
  <c r="AC813" i="2"/>
  <c r="L810" i="4"/>
  <c r="AG813" i="2"/>
  <c r="P810" i="4"/>
  <c r="AD813" i="2"/>
  <c r="M810" i="4"/>
  <c r="AE813" i="2"/>
  <c r="N810" i="4"/>
  <c r="AF813" i="2"/>
  <c r="O810" i="4"/>
  <c r="AH813" i="2"/>
  <c r="Q810" i="4"/>
  <c r="O816" i="2"/>
  <c r="Q816" i="2"/>
  <c r="R815" i="2"/>
  <c r="P855" i="2"/>
  <c r="A812" i="4"/>
  <c r="N815" i="2"/>
  <c r="AE814" i="2"/>
  <c r="N811" i="4"/>
  <c r="AD814" i="2"/>
  <c r="M811" i="4"/>
  <c r="AF814" i="2"/>
  <c r="O811" i="4"/>
  <c r="AH814" i="2"/>
  <c r="Q811" i="4"/>
  <c r="AG814" i="2"/>
  <c r="P811" i="4"/>
  <c r="AC814" i="2"/>
  <c r="L811" i="4"/>
  <c r="O817" i="2"/>
  <c r="Q817" i="2"/>
  <c r="R816" i="2"/>
  <c r="P856" i="2"/>
  <c r="A813" i="4"/>
  <c r="N816" i="2"/>
  <c r="AG815" i="2"/>
  <c r="P812" i="4"/>
  <c r="AF815" i="2"/>
  <c r="O812" i="4"/>
  <c r="AC815" i="2"/>
  <c r="L812" i="4"/>
  <c r="AH815" i="2"/>
  <c r="Q812" i="4"/>
  <c r="AE815" i="2"/>
  <c r="N812" i="4"/>
  <c r="AD815" i="2"/>
  <c r="M812" i="4"/>
  <c r="O818" i="2"/>
  <c r="Q818" i="2"/>
  <c r="R817" i="2"/>
  <c r="P857" i="2"/>
  <c r="AH816" i="2"/>
  <c r="Q813" i="4"/>
  <c r="AE816" i="2"/>
  <c r="N813" i="4"/>
  <c r="AC816" i="2"/>
  <c r="L813" i="4"/>
  <c r="AD816" i="2"/>
  <c r="M813" i="4"/>
  <c r="AF816" i="2"/>
  <c r="O813" i="4"/>
  <c r="AG816" i="2"/>
  <c r="P813" i="4"/>
  <c r="A814" i="4"/>
  <c r="N817" i="2"/>
  <c r="O819" i="2"/>
  <c r="Q819" i="2"/>
  <c r="R818" i="2"/>
  <c r="P858" i="2"/>
  <c r="A815" i="4"/>
  <c r="N818" i="2"/>
  <c r="AC817" i="2"/>
  <c r="L814" i="4"/>
  <c r="AG817" i="2"/>
  <c r="P814" i="4"/>
  <c r="AD817" i="2"/>
  <c r="M814" i="4"/>
  <c r="AH817" i="2"/>
  <c r="Q814" i="4"/>
  <c r="AF817" i="2"/>
  <c r="O814" i="4"/>
  <c r="AE817" i="2"/>
  <c r="N814" i="4"/>
  <c r="O820" i="2"/>
  <c r="Q820" i="2"/>
  <c r="R819" i="2"/>
  <c r="P859" i="2"/>
  <c r="A816" i="4"/>
  <c r="N819" i="2"/>
  <c r="AE818" i="2"/>
  <c r="N815" i="4"/>
  <c r="AD818" i="2"/>
  <c r="M815" i="4"/>
  <c r="AF818" i="2"/>
  <c r="O815" i="4"/>
  <c r="AG818" i="2"/>
  <c r="P815" i="4"/>
  <c r="AC818" i="2"/>
  <c r="L815" i="4"/>
  <c r="AH818" i="2"/>
  <c r="Q815" i="4"/>
  <c r="O821" i="2"/>
  <c r="Q821" i="2"/>
  <c r="R820" i="2"/>
  <c r="P860" i="2"/>
  <c r="A817" i="4"/>
  <c r="N820" i="2"/>
  <c r="AG819" i="2"/>
  <c r="P816" i="4"/>
  <c r="AF819" i="2"/>
  <c r="O816" i="4"/>
  <c r="AC819" i="2"/>
  <c r="L816" i="4"/>
  <c r="AH819" i="2"/>
  <c r="Q816" i="4"/>
  <c r="AE819" i="2"/>
  <c r="N816" i="4"/>
  <c r="AD819" i="2"/>
  <c r="M816" i="4"/>
  <c r="O822" i="2"/>
  <c r="Q822" i="2"/>
  <c r="R821" i="2"/>
  <c r="P861" i="2"/>
  <c r="A818" i="4"/>
  <c r="N821" i="2"/>
  <c r="AH820" i="2"/>
  <c r="Q817" i="4"/>
  <c r="AE820" i="2"/>
  <c r="N817" i="4"/>
  <c r="AG820" i="2"/>
  <c r="P817" i="4"/>
  <c r="AF820" i="2"/>
  <c r="O817" i="4"/>
  <c r="AD820" i="2"/>
  <c r="M817" i="4"/>
  <c r="AC820" i="2"/>
  <c r="L817" i="4"/>
  <c r="O823" i="2"/>
  <c r="Q823" i="2"/>
  <c r="R822" i="2"/>
  <c r="P862" i="2"/>
  <c r="A819" i="4"/>
  <c r="N822" i="2"/>
  <c r="AC821" i="2"/>
  <c r="L818" i="4"/>
  <c r="AG821" i="2"/>
  <c r="P818" i="4"/>
  <c r="AD821" i="2"/>
  <c r="M818" i="4"/>
  <c r="AE821" i="2"/>
  <c r="N818" i="4"/>
  <c r="AF821" i="2"/>
  <c r="O818" i="4"/>
  <c r="AH821" i="2"/>
  <c r="Q818" i="4"/>
  <c r="O824" i="2"/>
  <c r="Q824" i="2"/>
  <c r="R823" i="2"/>
  <c r="P863" i="2"/>
  <c r="A820" i="4"/>
  <c r="N823" i="2"/>
  <c r="AE822" i="2"/>
  <c r="N819" i="4"/>
  <c r="AD822" i="2"/>
  <c r="M819" i="4"/>
  <c r="AF822" i="2"/>
  <c r="O819" i="4"/>
  <c r="AH822" i="2"/>
  <c r="Q819" i="4"/>
  <c r="AC822" i="2"/>
  <c r="L819" i="4"/>
  <c r="AG822" i="2"/>
  <c r="P819" i="4"/>
  <c r="O825" i="2"/>
  <c r="Q825" i="2"/>
  <c r="R824" i="2"/>
  <c r="P864" i="2"/>
  <c r="AG823" i="2"/>
  <c r="P820" i="4"/>
  <c r="AF823" i="2"/>
  <c r="O820" i="4"/>
  <c r="AC823" i="2"/>
  <c r="L820" i="4"/>
  <c r="AH823" i="2"/>
  <c r="Q820" i="4"/>
  <c r="AE823" i="2"/>
  <c r="N820" i="4"/>
  <c r="AD823" i="2"/>
  <c r="M820" i="4"/>
  <c r="A821" i="4"/>
  <c r="N824" i="2"/>
  <c r="O826" i="2"/>
  <c r="Q826" i="2"/>
  <c r="R825" i="2"/>
  <c r="P865" i="2"/>
  <c r="A822" i="4"/>
  <c r="N825" i="2"/>
  <c r="AH824" i="2"/>
  <c r="Q821" i="4"/>
  <c r="AE824" i="2"/>
  <c r="N821" i="4"/>
  <c r="AC824" i="2"/>
  <c r="L821" i="4"/>
  <c r="AD824" i="2"/>
  <c r="M821" i="4"/>
  <c r="AG824" i="2"/>
  <c r="P821" i="4"/>
  <c r="AF824" i="2"/>
  <c r="O821" i="4"/>
  <c r="O827" i="2"/>
  <c r="Q827" i="2"/>
  <c r="R826" i="2"/>
  <c r="P866" i="2"/>
  <c r="A823" i="4"/>
  <c r="N826" i="2"/>
  <c r="AC825" i="2"/>
  <c r="L822" i="4"/>
  <c r="AG825" i="2"/>
  <c r="P822" i="4"/>
  <c r="AD825" i="2"/>
  <c r="M822" i="4"/>
  <c r="AF825" i="2"/>
  <c r="O822" i="4"/>
  <c r="AH825" i="2"/>
  <c r="Q822" i="4"/>
  <c r="AE825" i="2"/>
  <c r="N822" i="4"/>
  <c r="O828" i="2"/>
  <c r="Q828" i="2"/>
  <c r="R827" i="2"/>
  <c r="P867" i="2"/>
  <c r="AE826" i="2"/>
  <c r="N823" i="4"/>
  <c r="AD826" i="2"/>
  <c r="M823" i="4"/>
  <c r="AF826" i="2"/>
  <c r="O823" i="4"/>
  <c r="AG826" i="2"/>
  <c r="P823" i="4"/>
  <c r="AC826" i="2"/>
  <c r="L823" i="4"/>
  <c r="AH826" i="2"/>
  <c r="Q823" i="4"/>
  <c r="A824" i="4"/>
  <c r="N827" i="2"/>
  <c r="O829" i="2"/>
  <c r="Q829" i="2"/>
  <c r="R828" i="2"/>
  <c r="P868" i="2"/>
  <c r="A825" i="4"/>
  <c r="N828" i="2"/>
  <c r="AG827" i="2"/>
  <c r="P824" i="4"/>
  <c r="AF827" i="2"/>
  <c r="O824" i="4"/>
  <c r="AC827" i="2"/>
  <c r="L824" i="4"/>
  <c r="AH827" i="2"/>
  <c r="Q824" i="4"/>
  <c r="AE827" i="2"/>
  <c r="N824" i="4"/>
  <c r="AD827" i="2"/>
  <c r="M824" i="4"/>
  <c r="O830" i="2"/>
  <c r="Q830" i="2"/>
  <c r="R829" i="2"/>
  <c r="P869" i="2"/>
  <c r="A826" i="4"/>
  <c r="N829" i="2"/>
  <c r="AH828" i="2"/>
  <c r="Q825" i="4"/>
  <c r="AE828" i="2"/>
  <c r="N825" i="4"/>
  <c r="AG828" i="2"/>
  <c r="P825" i="4"/>
  <c r="AF828" i="2"/>
  <c r="O825" i="4"/>
  <c r="AD828" i="2"/>
  <c r="M825" i="4"/>
  <c r="AC828" i="2"/>
  <c r="L825" i="4"/>
  <c r="O831" i="2"/>
  <c r="Q831" i="2"/>
  <c r="R830" i="2"/>
  <c r="P870" i="2"/>
  <c r="AC829" i="2"/>
  <c r="L826" i="4"/>
  <c r="AG829" i="2"/>
  <c r="P826" i="4"/>
  <c r="AD829" i="2"/>
  <c r="M826" i="4"/>
  <c r="AE829" i="2"/>
  <c r="N826" i="4"/>
  <c r="AF829" i="2"/>
  <c r="O826" i="4"/>
  <c r="AH829" i="2"/>
  <c r="Q826" i="4"/>
  <c r="A827" i="4"/>
  <c r="N830" i="2"/>
  <c r="O832" i="2"/>
  <c r="Q832" i="2"/>
  <c r="R831" i="2"/>
  <c r="P871" i="2"/>
  <c r="A828" i="4"/>
  <c r="N831" i="2"/>
  <c r="AE830" i="2"/>
  <c r="N827" i="4"/>
  <c r="AD830" i="2"/>
  <c r="M827" i="4"/>
  <c r="AF830" i="2"/>
  <c r="O827" i="4"/>
  <c r="AH830" i="2"/>
  <c r="Q827" i="4"/>
  <c r="AC830" i="2"/>
  <c r="L827" i="4"/>
  <c r="AG830" i="2"/>
  <c r="P827" i="4"/>
  <c r="O833" i="2"/>
  <c r="Q833" i="2"/>
  <c r="R832" i="2"/>
  <c r="P872" i="2"/>
  <c r="A829" i="4"/>
  <c r="N832" i="2"/>
  <c r="AG831" i="2"/>
  <c r="P828" i="4"/>
  <c r="AF831" i="2"/>
  <c r="O828" i="4"/>
  <c r="AC831" i="2"/>
  <c r="L828" i="4"/>
  <c r="AH831" i="2"/>
  <c r="Q828" i="4"/>
  <c r="AE831" i="2"/>
  <c r="N828" i="4"/>
  <c r="AD831" i="2"/>
  <c r="M828" i="4"/>
  <c r="O834" i="2"/>
  <c r="Q834" i="2"/>
  <c r="R833" i="2"/>
  <c r="P873" i="2"/>
  <c r="A830" i="4"/>
  <c r="N833" i="2"/>
  <c r="AH832" i="2"/>
  <c r="Q829" i="4"/>
  <c r="AE832" i="2"/>
  <c r="N829" i="4"/>
  <c r="AC832" i="2"/>
  <c r="L829" i="4"/>
  <c r="AD832" i="2"/>
  <c r="M829" i="4"/>
  <c r="AF832" i="2"/>
  <c r="O829" i="4"/>
  <c r="AG832" i="2"/>
  <c r="P829" i="4"/>
  <c r="O835" i="2"/>
  <c r="Q835" i="2"/>
  <c r="R834" i="2"/>
  <c r="P874" i="2"/>
  <c r="A831" i="4"/>
  <c r="N834" i="2"/>
  <c r="AC833" i="2"/>
  <c r="L830" i="4"/>
  <c r="AG833" i="2"/>
  <c r="P830" i="4"/>
  <c r="AD833" i="2"/>
  <c r="M830" i="4"/>
  <c r="AH833" i="2"/>
  <c r="Q830" i="4"/>
  <c r="AF833" i="2"/>
  <c r="O830" i="4"/>
  <c r="AE833" i="2"/>
  <c r="N830" i="4"/>
  <c r="O836" i="2"/>
  <c r="Q836" i="2"/>
  <c r="R835" i="2"/>
  <c r="P875" i="2"/>
  <c r="A832" i="4"/>
  <c r="N835" i="2"/>
  <c r="AE834" i="2"/>
  <c r="N831" i="4"/>
  <c r="AD834" i="2"/>
  <c r="M831" i="4"/>
  <c r="AF834" i="2"/>
  <c r="O831" i="4"/>
  <c r="AG834" i="2"/>
  <c r="P831" i="4"/>
  <c r="AC834" i="2"/>
  <c r="L831" i="4"/>
  <c r="AH834" i="2"/>
  <c r="Q831" i="4"/>
  <c r="O837" i="2"/>
  <c r="Q837" i="2"/>
  <c r="R836" i="2"/>
  <c r="P876" i="2"/>
  <c r="A833" i="4"/>
  <c r="N836" i="2"/>
  <c r="AG835" i="2"/>
  <c r="P832" i="4"/>
  <c r="AF835" i="2"/>
  <c r="O832" i="4"/>
  <c r="AC835" i="2"/>
  <c r="L832" i="4"/>
  <c r="AH835" i="2"/>
  <c r="Q832" i="4"/>
  <c r="AD835" i="2"/>
  <c r="M832" i="4"/>
  <c r="AE835" i="2"/>
  <c r="N832" i="4"/>
  <c r="O838" i="2"/>
  <c r="Q838" i="2"/>
  <c r="R837" i="2"/>
  <c r="P877" i="2"/>
  <c r="A834" i="4"/>
  <c r="N837" i="2"/>
  <c r="AH836" i="2"/>
  <c r="Q833" i="4"/>
  <c r="AE836" i="2"/>
  <c r="N833" i="4"/>
  <c r="AG836" i="2"/>
  <c r="P833" i="4"/>
  <c r="AF836" i="2"/>
  <c r="O833" i="4"/>
  <c r="AD836" i="2"/>
  <c r="M833" i="4"/>
  <c r="AC836" i="2"/>
  <c r="L833" i="4"/>
  <c r="O839" i="2"/>
  <c r="Q839" i="2"/>
  <c r="R838" i="2"/>
  <c r="P878" i="2"/>
  <c r="A835" i="4"/>
  <c r="N838" i="2"/>
  <c r="AC837" i="2"/>
  <c r="L834" i="4"/>
  <c r="AG837" i="2"/>
  <c r="P834" i="4"/>
  <c r="AD837" i="2"/>
  <c r="M834" i="4"/>
  <c r="AE837" i="2"/>
  <c r="N834" i="4"/>
  <c r="AF837" i="2"/>
  <c r="O834" i="4"/>
  <c r="AH837" i="2"/>
  <c r="Q834" i="4"/>
  <c r="O840" i="2"/>
  <c r="Q840" i="2"/>
  <c r="R839" i="2"/>
  <c r="P879" i="2"/>
  <c r="A836" i="4"/>
  <c r="N839" i="2"/>
  <c r="AE838" i="2"/>
  <c r="N835" i="4"/>
  <c r="AD838" i="2"/>
  <c r="M835" i="4"/>
  <c r="AF838" i="2"/>
  <c r="O835" i="4"/>
  <c r="AH838" i="2"/>
  <c r="Q835" i="4"/>
  <c r="AG838" i="2"/>
  <c r="P835" i="4"/>
  <c r="AC838" i="2"/>
  <c r="L835" i="4"/>
  <c r="O841" i="2"/>
  <c r="Q841" i="2"/>
  <c r="R840" i="2"/>
  <c r="P880" i="2"/>
  <c r="A837" i="4"/>
  <c r="N840" i="2"/>
  <c r="AG839" i="2"/>
  <c r="P836" i="4"/>
  <c r="AF839" i="2"/>
  <c r="O836" i="4"/>
  <c r="AC839" i="2"/>
  <c r="L836" i="4"/>
  <c r="AH839" i="2"/>
  <c r="Q836" i="4"/>
  <c r="AE839" i="2"/>
  <c r="N836" i="4"/>
  <c r="AD839" i="2"/>
  <c r="M836" i="4"/>
  <c r="O842" i="2"/>
  <c r="Q842" i="2"/>
  <c r="R841" i="2"/>
  <c r="P881" i="2"/>
  <c r="A838" i="4"/>
  <c r="N841" i="2"/>
  <c r="AH840" i="2"/>
  <c r="Q837" i="4"/>
  <c r="AE840" i="2"/>
  <c r="N837" i="4"/>
  <c r="AC840" i="2"/>
  <c r="L837" i="4"/>
  <c r="AD840" i="2"/>
  <c r="M837" i="4"/>
  <c r="AG840" i="2"/>
  <c r="P837" i="4"/>
  <c r="AF840" i="2"/>
  <c r="O837" i="4"/>
  <c r="O843" i="2"/>
  <c r="Q843" i="2"/>
  <c r="R842" i="2"/>
  <c r="P882" i="2"/>
  <c r="AC841" i="2"/>
  <c r="L838" i="4"/>
  <c r="AG841" i="2"/>
  <c r="P838" i="4"/>
  <c r="AD841" i="2"/>
  <c r="M838" i="4"/>
  <c r="AH841" i="2"/>
  <c r="Q838" i="4"/>
  <c r="AF841" i="2"/>
  <c r="O838" i="4"/>
  <c r="AE841" i="2"/>
  <c r="N838" i="4"/>
  <c r="A839" i="4"/>
  <c r="N842" i="2"/>
  <c r="O844" i="2"/>
  <c r="Q844" i="2"/>
  <c r="R843" i="2"/>
  <c r="P883" i="2"/>
  <c r="A840" i="4"/>
  <c r="N843" i="2"/>
  <c r="AE842" i="2"/>
  <c r="N839" i="4"/>
  <c r="AD842" i="2"/>
  <c r="M839" i="4"/>
  <c r="AF842" i="2"/>
  <c r="O839" i="4"/>
  <c r="AG842" i="2"/>
  <c r="P839" i="4"/>
  <c r="AC842" i="2"/>
  <c r="L839" i="4"/>
  <c r="AH842" i="2"/>
  <c r="Q839" i="4"/>
  <c r="O845" i="2"/>
  <c r="Q845" i="2"/>
  <c r="R844" i="2"/>
  <c r="P884" i="2"/>
  <c r="A841" i="4"/>
  <c r="N844" i="2"/>
  <c r="AG843" i="2"/>
  <c r="P840" i="4"/>
  <c r="AF843" i="2"/>
  <c r="O840" i="4"/>
  <c r="AC843" i="2"/>
  <c r="L840" i="4"/>
  <c r="AH843" i="2"/>
  <c r="Q840" i="4"/>
  <c r="AD843" i="2"/>
  <c r="M840" i="4"/>
  <c r="AE843" i="2"/>
  <c r="N840" i="4"/>
  <c r="O846" i="2"/>
  <c r="Q846" i="2"/>
  <c r="R845" i="2"/>
  <c r="P885" i="2"/>
  <c r="A842" i="4"/>
  <c r="N845" i="2"/>
  <c r="AH844" i="2"/>
  <c r="Q841" i="4"/>
  <c r="AE844" i="2"/>
  <c r="N841" i="4"/>
  <c r="AG844" i="2"/>
  <c r="P841" i="4"/>
  <c r="AD844" i="2"/>
  <c r="M841" i="4"/>
  <c r="AF844" i="2"/>
  <c r="O841" i="4"/>
  <c r="AC844" i="2"/>
  <c r="L841" i="4"/>
  <c r="O847" i="2"/>
  <c r="Q847" i="2"/>
  <c r="R846" i="2"/>
  <c r="P886" i="2"/>
  <c r="A843" i="4"/>
  <c r="N846" i="2"/>
  <c r="AC845" i="2"/>
  <c r="L842" i="4"/>
  <c r="AG845" i="2"/>
  <c r="P842" i="4"/>
  <c r="AD845" i="2"/>
  <c r="M842" i="4"/>
  <c r="AE845" i="2"/>
  <c r="N842" i="4"/>
  <c r="AF845" i="2"/>
  <c r="O842" i="4"/>
  <c r="AH845" i="2"/>
  <c r="Q842" i="4"/>
  <c r="O848" i="2"/>
  <c r="Q848" i="2"/>
  <c r="R847" i="2"/>
  <c r="P887" i="2"/>
  <c r="AE846" i="2"/>
  <c r="N843" i="4"/>
  <c r="AD846" i="2"/>
  <c r="M843" i="4"/>
  <c r="AF846" i="2"/>
  <c r="O843" i="4"/>
  <c r="AH846" i="2"/>
  <c r="Q843" i="4"/>
  <c r="AC846" i="2"/>
  <c r="L843" i="4"/>
  <c r="AG846" i="2"/>
  <c r="P843" i="4"/>
  <c r="A844" i="4"/>
  <c r="N847" i="2"/>
  <c r="O849" i="2"/>
  <c r="Q849" i="2"/>
  <c r="R848" i="2"/>
  <c r="P888" i="2"/>
  <c r="A845" i="4"/>
  <c r="N848" i="2"/>
  <c r="AG847" i="2"/>
  <c r="P844" i="4"/>
  <c r="AF847" i="2"/>
  <c r="O844" i="4"/>
  <c r="AC847" i="2"/>
  <c r="L844" i="4"/>
  <c r="AH847" i="2"/>
  <c r="Q844" i="4"/>
  <c r="AE847" i="2"/>
  <c r="N844" i="4"/>
  <c r="AD847" i="2"/>
  <c r="M844" i="4"/>
  <c r="O850" i="2"/>
  <c r="Q850" i="2"/>
  <c r="R849" i="2"/>
  <c r="P889" i="2"/>
  <c r="A846" i="4"/>
  <c r="N849" i="2"/>
  <c r="AH848" i="2"/>
  <c r="Q845" i="4"/>
  <c r="AE848" i="2"/>
  <c r="N845" i="4"/>
  <c r="AC848" i="2"/>
  <c r="L845" i="4"/>
  <c r="AD848" i="2"/>
  <c r="M845" i="4"/>
  <c r="AG848" i="2"/>
  <c r="P845" i="4"/>
  <c r="AF848" i="2"/>
  <c r="O845" i="4"/>
  <c r="O851" i="2"/>
  <c r="Q851" i="2"/>
  <c r="R850" i="2"/>
  <c r="P890" i="2"/>
  <c r="A847" i="4"/>
  <c r="N850" i="2"/>
  <c r="AC849" i="2"/>
  <c r="L846" i="4"/>
  <c r="AG849" i="2"/>
  <c r="P846" i="4"/>
  <c r="AD849" i="2"/>
  <c r="M846" i="4"/>
  <c r="AF849" i="2"/>
  <c r="O846" i="4"/>
  <c r="AH849" i="2"/>
  <c r="Q846" i="4"/>
  <c r="AE849" i="2"/>
  <c r="N846" i="4"/>
  <c r="O852" i="2"/>
  <c r="Q852" i="2"/>
  <c r="R851" i="2"/>
  <c r="P891" i="2"/>
  <c r="AE850" i="2"/>
  <c r="N847" i="4"/>
  <c r="AD850" i="2"/>
  <c r="M847" i="4"/>
  <c r="AF850" i="2"/>
  <c r="O847" i="4"/>
  <c r="AG850" i="2"/>
  <c r="P847" i="4"/>
  <c r="AC850" i="2"/>
  <c r="L847" i="4"/>
  <c r="AH850" i="2"/>
  <c r="Q847" i="4"/>
  <c r="A848" i="4"/>
  <c r="N851" i="2"/>
  <c r="O853" i="2"/>
  <c r="Q853" i="2"/>
  <c r="R852" i="2"/>
  <c r="P892" i="2"/>
  <c r="A849" i="4"/>
  <c r="N852" i="2"/>
  <c r="AG851" i="2"/>
  <c r="P848" i="4"/>
  <c r="AF851" i="2"/>
  <c r="O848" i="4"/>
  <c r="AC851" i="2"/>
  <c r="L848" i="4"/>
  <c r="AH851" i="2"/>
  <c r="Q848" i="4"/>
  <c r="AE851" i="2"/>
  <c r="N848" i="4"/>
  <c r="AD851" i="2"/>
  <c r="M848" i="4"/>
  <c r="O854" i="2"/>
  <c r="Q854" i="2"/>
  <c r="R853" i="2"/>
  <c r="P893" i="2"/>
  <c r="A850" i="4"/>
  <c r="N853" i="2"/>
  <c r="AH852" i="2"/>
  <c r="Q849" i="4"/>
  <c r="AE852" i="2"/>
  <c r="N849" i="4"/>
  <c r="AG852" i="2"/>
  <c r="P849" i="4"/>
  <c r="AF852" i="2"/>
  <c r="O849" i="4"/>
  <c r="AD852" i="2"/>
  <c r="M849" i="4"/>
  <c r="AC852" i="2"/>
  <c r="L849" i="4"/>
  <c r="O855" i="2"/>
  <c r="Q855" i="2"/>
  <c r="R854" i="2"/>
  <c r="P894" i="2"/>
  <c r="A851" i="4"/>
  <c r="N854" i="2"/>
  <c r="AC853" i="2"/>
  <c r="L850" i="4"/>
  <c r="AG853" i="2"/>
  <c r="P850" i="4"/>
  <c r="AD853" i="2"/>
  <c r="M850" i="4"/>
  <c r="AE853" i="2"/>
  <c r="N850" i="4"/>
  <c r="AF853" i="2"/>
  <c r="O850" i="4"/>
  <c r="AH853" i="2"/>
  <c r="Q850" i="4"/>
  <c r="O856" i="2"/>
  <c r="Q856" i="2"/>
  <c r="R855" i="2"/>
  <c r="P895" i="2"/>
  <c r="A852" i="4"/>
  <c r="N855" i="2"/>
  <c r="AE854" i="2"/>
  <c r="N851" i="4"/>
  <c r="AD854" i="2"/>
  <c r="M851" i="4"/>
  <c r="AF854" i="2"/>
  <c r="O851" i="4"/>
  <c r="AH854" i="2"/>
  <c r="Q851" i="4"/>
  <c r="AG854" i="2"/>
  <c r="P851" i="4"/>
  <c r="AC854" i="2"/>
  <c r="L851" i="4"/>
  <c r="O857" i="2"/>
  <c r="Q857" i="2"/>
  <c r="R856" i="2"/>
  <c r="P896" i="2"/>
  <c r="AG855" i="2"/>
  <c r="P852" i="4"/>
  <c r="AF855" i="2"/>
  <c r="O852" i="4"/>
  <c r="AC855" i="2"/>
  <c r="L852" i="4"/>
  <c r="AH855" i="2"/>
  <c r="Q852" i="4"/>
  <c r="AE855" i="2"/>
  <c r="N852" i="4"/>
  <c r="AD855" i="2"/>
  <c r="M852" i="4"/>
  <c r="A853" i="4"/>
  <c r="N856" i="2"/>
  <c r="O858" i="2"/>
  <c r="Q858" i="2"/>
  <c r="R857" i="2"/>
  <c r="P897" i="2"/>
  <c r="A854" i="4"/>
  <c r="N857" i="2"/>
  <c r="AH856" i="2"/>
  <c r="Q853" i="4"/>
  <c r="AE856" i="2"/>
  <c r="N853" i="4"/>
  <c r="AC856" i="2"/>
  <c r="L853" i="4"/>
  <c r="AD856" i="2"/>
  <c r="M853" i="4"/>
  <c r="AF856" i="2"/>
  <c r="O853" i="4"/>
  <c r="AG856" i="2"/>
  <c r="P853" i="4"/>
  <c r="O859" i="2"/>
  <c r="Q859" i="2"/>
  <c r="R858" i="2"/>
  <c r="P898" i="2"/>
  <c r="AC857" i="2"/>
  <c r="L854" i="4"/>
  <c r="AG857" i="2"/>
  <c r="P854" i="4"/>
  <c r="AD857" i="2"/>
  <c r="M854" i="4"/>
  <c r="AH857" i="2"/>
  <c r="Q854" i="4"/>
  <c r="AF857" i="2"/>
  <c r="O854" i="4"/>
  <c r="AE857" i="2"/>
  <c r="N854" i="4"/>
  <c r="A855" i="4"/>
  <c r="N858" i="2"/>
  <c r="O860" i="2"/>
  <c r="Q860" i="2"/>
  <c r="R859" i="2"/>
  <c r="P899" i="2"/>
  <c r="A856" i="4"/>
  <c r="N859" i="2"/>
  <c r="AE858" i="2"/>
  <c r="N855" i="4"/>
  <c r="AD858" i="2"/>
  <c r="M855" i="4"/>
  <c r="AF858" i="2"/>
  <c r="O855" i="4"/>
  <c r="AG858" i="2"/>
  <c r="P855" i="4"/>
  <c r="AC858" i="2"/>
  <c r="L855" i="4"/>
  <c r="AH858" i="2"/>
  <c r="Q855" i="4"/>
  <c r="O861" i="2"/>
  <c r="Q861" i="2"/>
  <c r="R860" i="2"/>
  <c r="P900" i="2"/>
  <c r="A857" i="4"/>
  <c r="N860" i="2"/>
  <c r="AG859" i="2"/>
  <c r="P856" i="4"/>
  <c r="AF859" i="2"/>
  <c r="O856" i="4"/>
  <c r="AC859" i="2"/>
  <c r="L856" i="4"/>
  <c r="AH859" i="2"/>
  <c r="Q856" i="4"/>
  <c r="AE859" i="2"/>
  <c r="N856" i="4"/>
  <c r="AD859" i="2"/>
  <c r="M856" i="4"/>
  <c r="O862" i="2"/>
  <c r="Q862" i="2"/>
  <c r="R861" i="2"/>
  <c r="P901" i="2"/>
  <c r="A858" i="4"/>
  <c r="N861" i="2"/>
  <c r="AH860" i="2"/>
  <c r="Q857" i="4"/>
  <c r="AE860" i="2"/>
  <c r="N857" i="4"/>
  <c r="AG860" i="2"/>
  <c r="P857" i="4"/>
  <c r="AF860" i="2"/>
  <c r="O857" i="4"/>
  <c r="AD860" i="2"/>
  <c r="M857" i="4"/>
  <c r="AC860" i="2"/>
  <c r="L857" i="4"/>
  <c r="O863" i="2"/>
  <c r="Q863" i="2"/>
  <c r="R862" i="2"/>
  <c r="P902" i="2"/>
  <c r="A859" i="4"/>
  <c r="N862" i="2"/>
  <c r="AC861" i="2"/>
  <c r="L858" i="4"/>
  <c r="AG861" i="2"/>
  <c r="P858" i="4"/>
  <c r="AD861" i="2"/>
  <c r="M858" i="4"/>
  <c r="AE861" i="2"/>
  <c r="N858" i="4"/>
  <c r="AF861" i="2"/>
  <c r="O858" i="4"/>
  <c r="AH861" i="2"/>
  <c r="Q858" i="4"/>
  <c r="O864" i="2"/>
  <c r="Q864" i="2"/>
  <c r="R863" i="2"/>
  <c r="P903" i="2"/>
  <c r="AE862" i="2"/>
  <c r="N859" i="4"/>
  <c r="AD862" i="2"/>
  <c r="M859" i="4"/>
  <c r="AF862" i="2"/>
  <c r="O859" i="4"/>
  <c r="AH862" i="2"/>
  <c r="Q859" i="4"/>
  <c r="AG862" i="2"/>
  <c r="P859" i="4"/>
  <c r="AC862" i="2"/>
  <c r="L859" i="4"/>
  <c r="A860" i="4"/>
  <c r="N863" i="2"/>
  <c r="O865" i="2"/>
  <c r="Q865" i="2"/>
  <c r="R864" i="2"/>
  <c r="P904" i="2"/>
  <c r="A861" i="4"/>
  <c r="N864" i="2"/>
  <c r="AG863" i="2"/>
  <c r="P860" i="4"/>
  <c r="AF863" i="2"/>
  <c r="O860" i="4"/>
  <c r="AC863" i="2"/>
  <c r="L860" i="4"/>
  <c r="AH863" i="2"/>
  <c r="Q860" i="4"/>
  <c r="AE863" i="2"/>
  <c r="N860" i="4"/>
  <c r="AD863" i="2"/>
  <c r="M860" i="4"/>
  <c r="O866" i="2"/>
  <c r="Q866" i="2"/>
  <c r="R865" i="2"/>
  <c r="P905" i="2"/>
  <c r="A862" i="4"/>
  <c r="N865" i="2"/>
  <c r="AH864" i="2"/>
  <c r="Q861" i="4"/>
  <c r="AE864" i="2"/>
  <c r="N861" i="4"/>
  <c r="AC864" i="2"/>
  <c r="L861" i="4"/>
  <c r="AD864" i="2"/>
  <c r="M861" i="4"/>
  <c r="AG864" i="2"/>
  <c r="P861" i="4"/>
  <c r="AF864" i="2"/>
  <c r="O861" i="4"/>
  <c r="O867" i="2"/>
  <c r="Q867" i="2"/>
  <c r="R866" i="2"/>
  <c r="P906" i="2"/>
  <c r="A863" i="4"/>
  <c r="N866" i="2"/>
  <c r="AC865" i="2"/>
  <c r="L862" i="4"/>
  <c r="AG865" i="2"/>
  <c r="P862" i="4"/>
  <c r="AD865" i="2"/>
  <c r="M862" i="4"/>
  <c r="AF865" i="2"/>
  <c r="O862" i="4"/>
  <c r="AH865" i="2"/>
  <c r="Q862" i="4"/>
  <c r="AE865" i="2"/>
  <c r="N862" i="4"/>
  <c r="O868" i="2"/>
  <c r="Q868" i="2"/>
  <c r="R867" i="2"/>
  <c r="P907" i="2"/>
  <c r="A864" i="4"/>
  <c r="N867" i="2"/>
  <c r="AE866" i="2"/>
  <c r="N863" i="4"/>
  <c r="AD866" i="2"/>
  <c r="M863" i="4"/>
  <c r="AF866" i="2"/>
  <c r="O863" i="4"/>
  <c r="AG866" i="2"/>
  <c r="P863" i="4"/>
  <c r="AC866" i="2"/>
  <c r="L863" i="4"/>
  <c r="AH866" i="2"/>
  <c r="Q863" i="4"/>
  <c r="O869" i="2"/>
  <c r="Q869" i="2"/>
  <c r="R868" i="2"/>
  <c r="P908" i="2"/>
  <c r="A865" i="4"/>
  <c r="N868" i="2"/>
  <c r="AG867" i="2"/>
  <c r="P864" i="4"/>
  <c r="AF867" i="2"/>
  <c r="O864" i="4"/>
  <c r="AC867" i="2"/>
  <c r="L864" i="4"/>
  <c r="AH867" i="2"/>
  <c r="Q864" i="4"/>
  <c r="AE867" i="2"/>
  <c r="N864" i="4"/>
  <c r="AD867" i="2"/>
  <c r="M864" i="4"/>
  <c r="O870" i="2"/>
  <c r="Q870" i="2"/>
  <c r="R869" i="2"/>
  <c r="P909" i="2"/>
  <c r="A866" i="4"/>
  <c r="N869" i="2"/>
  <c r="AH868" i="2"/>
  <c r="Q865" i="4"/>
  <c r="AE868" i="2"/>
  <c r="N865" i="4"/>
  <c r="AG868" i="2"/>
  <c r="P865" i="4"/>
  <c r="AF868" i="2"/>
  <c r="O865" i="4"/>
  <c r="AD868" i="2"/>
  <c r="M865" i="4"/>
  <c r="AC868" i="2"/>
  <c r="L865" i="4"/>
  <c r="O871" i="2"/>
  <c r="Q871" i="2"/>
  <c r="R870" i="2"/>
  <c r="P910" i="2"/>
  <c r="A867" i="4"/>
  <c r="N870" i="2"/>
  <c r="AC869" i="2"/>
  <c r="L866" i="4"/>
  <c r="AG869" i="2"/>
  <c r="P866" i="4"/>
  <c r="AD869" i="2"/>
  <c r="M866" i="4"/>
  <c r="AE869" i="2"/>
  <c r="N866" i="4"/>
  <c r="AF869" i="2"/>
  <c r="O866" i="4"/>
  <c r="AH869" i="2"/>
  <c r="Q866" i="4"/>
  <c r="O872" i="2"/>
  <c r="Q872" i="2"/>
  <c r="R871" i="2"/>
  <c r="P911" i="2"/>
  <c r="A868" i="4"/>
  <c r="N871" i="2"/>
  <c r="AE870" i="2"/>
  <c r="N867" i="4"/>
  <c r="AD870" i="2"/>
  <c r="M867" i="4"/>
  <c r="AF870" i="2"/>
  <c r="O867" i="4"/>
  <c r="AH870" i="2"/>
  <c r="Q867" i="4"/>
  <c r="AC870" i="2"/>
  <c r="L867" i="4"/>
  <c r="AG870" i="2"/>
  <c r="P867" i="4"/>
  <c r="O873" i="2"/>
  <c r="Q873" i="2"/>
  <c r="R872" i="2"/>
  <c r="P912" i="2"/>
  <c r="A869" i="4"/>
  <c r="N872" i="2"/>
  <c r="AG871" i="2"/>
  <c r="P868" i="4"/>
  <c r="AF871" i="2"/>
  <c r="O868" i="4"/>
  <c r="AC871" i="2"/>
  <c r="L868" i="4"/>
  <c r="AH871" i="2"/>
  <c r="Q868" i="4"/>
  <c r="AE871" i="2"/>
  <c r="N868" i="4"/>
  <c r="AD871" i="2"/>
  <c r="M868" i="4"/>
  <c r="O874" i="2"/>
  <c r="Q874" i="2"/>
  <c r="R873" i="2"/>
  <c r="P913" i="2"/>
  <c r="A870" i="4"/>
  <c r="N873" i="2"/>
  <c r="AH872" i="2"/>
  <c r="Q869" i="4"/>
  <c r="AE872" i="2"/>
  <c r="N869" i="4"/>
  <c r="AC872" i="2"/>
  <c r="L869" i="4"/>
  <c r="AD872" i="2"/>
  <c r="M869" i="4"/>
  <c r="AG872" i="2"/>
  <c r="P869" i="4"/>
  <c r="AF872" i="2"/>
  <c r="O869" i="4"/>
  <c r="O875" i="2"/>
  <c r="Q875" i="2"/>
  <c r="R874" i="2"/>
  <c r="P914" i="2"/>
  <c r="A871" i="4"/>
  <c r="N874" i="2"/>
  <c r="AC873" i="2"/>
  <c r="L870" i="4"/>
  <c r="AG873" i="2"/>
  <c r="P870" i="4"/>
  <c r="AD873" i="2"/>
  <c r="M870" i="4"/>
  <c r="AH873" i="2"/>
  <c r="Q870" i="4"/>
  <c r="AF873" i="2"/>
  <c r="O870" i="4"/>
  <c r="AE873" i="2"/>
  <c r="N870" i="4"/>
  <c r="O876" i="2"/>
  <c r="Q876" i="2"/>
  <c r="R875" i="2"/>
  <c r="P915" i="2"/>
  <c r="A872" i="4"/>
  <c r="N875" i="2"/>
  <c r="AE874" i="2"/>
  <c r="N871" i="4"/>
  <c r="AD874" i="2"/>
  <c r="M871" i="4"/>
  <c r="AF874" i="2"/>
  <c r="O871" i="4"/>
  <c r="AG874" i="2"/>
  <c r="P871" i="4"/>
  <c r="AC874" i="2"/>
  <c r="L871" i="4"/>
  <c r="AH874" i="2"/>
  <c r="Q871" i="4"/>
  <c r="O877" i="2"/>
  <c r="Q877" i="2"/>
  <c r="R876" i="2"/>
  <c r="P916" i="2"/>
  <c r="A873" i="4"/>
  <c r="N876" i="2"/>
  <c r="AG875" i="2"/>
  <c r="P872" i="4"/>
  <c r="AF875" i="2"/>
  <c r="O872" i="4"/>
  <c r="AC875" i="2"/>
  <c r="L872" i="4"/>
  <c r="AH875" i="2"/>
  <c r="Q872" i="4"/>
  <c r="AE875" i="2"/>
  <c r="N872" i="4"/>
  <c r="AD875" i="2"/>
  <c r="M872" i="4"/>
  <c r="O878" i="2"/>
  <c r="Q878" i="2"/>
  <c r="R877" i="2"/>
  <c r="P917" i="2"/>
  <c r="A874" i="4"/>
  <c r="N877" i="2"/>
  <c r="AH876" i="2"/>
  <c r="Q873" i="4"/>
  <c r="AE876" i="2"/>
  <c r="N873" i="4"/>
  <c r="AG876" i="2"/>
  <c r="P873" i="4"/>
  <c r="AD876" i="2"/>
  <c r="M873" i="4"/>
  <c r="AF876" i="2"/>
  <c r="O873" i="4"/>
  <c r="AC876" i="2"/>
  <c r="L873" i="4"/>
  <c r="O879" i="2"/>
  <c r="Q879" i="2"/>
  <c r="R878" i="2"/>
  <c r="P918" i="2"/>
  <c r="A875" i="4"/>
  <c r="N878" i="2"/>
  <c r="AC877" i="2"/>
  <c r="L874" i="4"/>
  <c r="AG877" i="2"/>
  <c r="P874" i="4"/>
  <c r="AD877" i="2"/>
  <c r="M874" i="4"/>
  <c r="AE877" i="2"/>
  <c r="N874" i="4"/>
  <c r="AF877" i="2"/>
  <c r="O874" i="4"/>
  <c r="AH877" i="2"/>
  <c r="Q874" i="4"/>
  <c r="O880" i="2"/>
  <c r="Q880" i="2"/>
  <c r="R879" i="2"/>
  <c r="P919" i="2"/>
  <c r="AE878" i="2"/>
  <c r="N875" i="4"/>
  <c r="AD878" i="2"/>
  <c r="M875" i="4"/>
  <c r="AF878" i="2"/>
  <c r="O875" i="4"/>
  <c r="AH878" i="2"/>
  <c r="Q875" i="4"/>
  <c r="AG878" i="2"/>
  <c r="P875" i="4"/>
  <c r="AC878" i="2"/>
  <c r="L875" i="4"/>
  <c r="A876" i="4"/>
  <c r="N879" i="2"/>
  <c r="O881" i="2"/>
  <c r="Q881" i="2"/>
  <c r="R880" i="2"/>
  <c r="P920" i="2"/>
  <c r="A877" i="4"/>
  <c r="N880" i="2"/>
  <c r="AG879" i="2"/>
  <c r="P876" i="4"/>
  <c r="AF879" i="2"/>
  <c r="O876" i="4"/>
  <c r="AC879" i="2"/>
  <c r="L876" i="4"/>
  <c r="AH879" i="2"/>
  <c r="Q876" i="4"/>
  <c r="AE879" i="2"/>
  <c r="N876" i="4"/>
  <c r="AD879" i="2"/>
  <c r="M876" i="4"/>
  <c r="O882" i="2"/>
  <c r="Q882" i="2"/>
  <c r="R881" i="2"/>
  <c r="P921" i="2"/>
  <c r="AH880" i="2"/>
  <c r="Q877" i="4"/>
  <c r="AE880" i="2"/>
  <c r="N877" i="4"/>
  <c r="AC880" i="2"/>
  <c r="L877" i="4"/>
  <c r="AD880" i="2"/>
  <c r="M877" i="4"/>
  <c r="AG880" i="2"/>
  <c r="P877" i="4"/>
  <c r="AF880" i="2"/>
  <c r="O877" i="4"/>
  <c r="A878" i="4"/>
  <c r="N881" i="2"/>
  <c r="O883" i="2"/>
  <c r="Q883" i="2"/>
  <c r="R882" i="2"/>
  <c r="P922" i="2"/>
  <c r="A879" i="4"/>
  <c r="N882" i="2"/>
  <c r="AC881" i="2"/>
  <c r="L878" i="4"/>
  <c r="AG881" i="2"/>
  <c r="P878" i="4"/>
  <c r="AD881" i="2"/>
  <c r="M878" i="4"/>
  <c r="AH881" i="2"/>
  <c r="Q878" i="4"/>
  <c r="AF881" i="2"/>
  <c r="O878" i="4"/>
  <c r="AE881" i="2"/>
  <c r="N878" i="4"/>
  <c r="O884" i="2"/>
  <c r="Q884" i="2"/>
  <c r="R883" i="2"/>
  <c r="P923" i="2"/>
  <c r="A880" i="4"/>
  <c r="N883" i="2"/>
  <c r="AE882" i="2"/>
  <c r="N879" i="4"/>
  <c r="AD882" i="2"/>
  <c r="M879" i="4"/>
  <c r="AF882" i="2"/>
  <c r="O879" i="4"/>
  <c r="AG882" i="2"/>
  <c r="P879" i="4"/>
  <c r="AC882" i="2"/>
  <c r="L879" i="4"/>
  <c r="AH882" i="2"/>
  <c r="Q879" i="4"/>
  <c r="O885" i="2"/>
  <c r="Q885" i="2"/>
  <c r="R884" i="2"/>
  <c r="P924" i="2"/>
  <c r="AG883" i="2"/>
  <c r="P880" i="4"/>
  <c r="AF883" i="2"/>
  <c r="O880" i="4"/>
  <c r="AC883" i="2"/>
  <c r="L880" i="4"/>
  <c r="AH883" i="2"/>
  <c r="Q880" i="4"/>
  <c r="AE883" i="2"/>
  <c r="N880" i="4"/>
  <c r="AD883" i="2"/>
  <c r="M880" i="4"/>
  <c r="A881" i="4"/>
  <c r="N884" i="2"/>
  <c r="O886" i="2"/>
  <c r="Q886" i="2"/>
  <c r="R885" i="2"/>
  <c r="P925" i="2"/>
  <c r="A882" i="4"/>
  <c r="N885" i="2"/>
  <c r="AH884" i="2"/>
  <c r="Q881" i="4"/>
  <c r="AE884" i="2"/>
  <c r="N881" i="4"/>
  <c r="AG884" i="2"/>
  <c r="P881" i="4"/>
  <c r="AD884" i="2"/>
  <c r="M881" i="4"/>
  <c r="AF884" i="2"/>
  <c r="O881" i="4"/>
  <c r="AC884" i="2"/>
  <c r="L881" i="4"/>
  <c r="O887" i="2"/>
  <c r="Q887" i="2"/>
  <c r="R886" i="2"/>
  <c r="P926" i="2"/>
  <c r="A883" i="4"/>
  <c r="N886" i="2"/>
  <c r="AC885" i="2"/>
  <c r="L882" i="4"/>
  <c r="AG885" i="2"/>
  <c r="P882" i="4"/>
  <c r="AD885" i="2"/>
  <c r="M882" i="4"/>
  <c r="AE885" i="2"/>
  <c r="N882" i="4"/>
  <c r="AF885" i="2"/>
  <c r="O882" i="4"/>
  <c r="AH885" i="2"/>
  <c r="Q882" i="4"/>
  <c r="O888" i="2"/>
  <c r="Q888" i="2"/>
  <c r="R887" i="2"/>
  <c r="P927" i="2"/>
  <c r="A884" i="4"/>
  <c r="N887" i="2"/>
  <c r="AE886" i="2"/>
  <c r="N883" i="4"/>
  <c r="AD886" i="2"/>
  <c r="M883" i="4"/>
  <c r="AF886" i="2"/>
  <c r="O883" i="4"/>
  <c r="AH886" i="2"/>
  <c r="Q883" i="4"/>
  <c r="AG886" i="2"/>
  <c r="P883" i="4"/>
  <c r="AC886" i="2"/>
  <c r="L883" i="4"/>
  <c r="O889" i="2"/>
  <c r="Q889" i="2"/>
  <c r="R888" i="2"/>
  <c r="P928" i="2"/>
  <c r="A885" i="4"/>
  <c r="N888" i="2"/>
  <c r="AG887" i="2"/>
  <c r="P884" i="4"/>
  <c r="AF887" i="2"/>
  <c r="O884" i="4"/>
  <c r="AC887" i="2"/>
  <c r="L884" i="4"/>
  <c r="AH887" i="2"/>
  <c r="Q884" i="4"/>
  <c r="AE887" i="2"/>
  <c r="N884" i="4"/>
  <c r="AD887" i="2"/>
  <c r="M884" i="4"/>
  <c r="O890" i="2"/>
  <c r="Q890" i="2"/>
  <c r="R889" i="2"/>
  <c r="P929" i="2"/>
  <c r="A886" i="4"/>
  <c r="N889" i="2"/>
  <c r="AH888" i="2"/>
  <c r="Q885" i="4"/>
  <c r="AE888" i="2"/>
  <c r="N885" i="4"/>
  <c r="AC888" i="2"/>
  <c r="L885" i="4"/>
  <c r="AD888" i="2"/>
  <c r="M885" i="4"/>
  <c r="AG888" i="2"/>
  <c r="P885" i="4"/>
  <c r="AF888" i="2"/>
  <c r="O885" i="4"/>
  <c r="O891" i="2"/>
  <c r="Q891" i="2"/>
  <c r="R890" i="2"/>
  <c r="P930" i="2"/>
  <c r="A887" i="4"/>
  <c r="N890" i="2"/>
  <c r="AC889" i="2"/>
  <c r="L886" i="4"/>
  <c r="AG889" i="2"/>
  <c r="P886" i="4"/>
  <c r="AD889" i="2"/>
  <c r="M886" i="4"/>
  <c r="AH889" i="2"/>
  <c r="Q886" i="4"/>
  <c r="AF889" i="2"/>
  <c r="O886" i="4"/>
  <c r="AE889" i="2"/>
  <c r="N886" i="4"/>
  <c r="O892" i="2"/>
  <c r="Q892" i="2"/>
  <c r="R891" i="2"/>
  <c r="P931" i="2"/>
  <c r="AE890" i="2"/>
  <c r="N887" i="4"/>
  <c r="AD890" i="2"/>
  <c r="M887" i="4"/>
  <c r="AF890" i="2"/>
  <c r="O887" i="4"/>
  <c r="AG890" i="2"/>
  <c r="P887" i="4"/>
  <c r="AC890" i="2"/>
  <c r="L887" i="4"/>
  <c r="AH890" i="2"/>
  <c r="Q887" i="4"/>
  <c r="A888" i="4"/>
  <c r="N891" i="2"/>
  <c r="O893" i="2"/>
  <c r="Q893" i="2"/>
  <c r="R892" i="2"/>
  <c r="P932" i="2"/>
  <c r="A889" i="4"/>
  <c r="N892" i="2"/>
  <c r="AG891" i="2"/>
  <c r="P888" i="4"/>
  <c r="AF891" i="2"/>
  <c r="O888" i="4"/>
  <c r="AC891" i="2"/>
  <c r="L888" i="4"/>
  <c r="AH891" i="2"/>
  <c r="Q888" i="4"/>
  <c r="AE891" i="2"/>
  <c r="N888" i="4"/>
  <c r="AD891" i="2"/>
  <c r="M888" i="4"/>
  <c r="O894" i="2"/>
  <c r="Q894" i="2"/>
  <c r="R893" i="2"/>
  <c r="P933" i="2"/>
  <c r="AH892" i="2"/>
  <c r="Q889" i="4"/>
  <c r="AE892" i="2"/>
  <c r="N889" i="4"/>
  <c r="AG892" i="2"/>
  <c r="P889" i="4"/>
  <c r="AD892" i="2"/>
  <c r="M889" i="4"/>
  <c r="AF892" i="2"/>
  <c r="O889" i="4"/>
  <c r="AC892" i="2"/>
  <c r="L889" i="4"/>
  <c r="A890" i="4"/>
  <c r="N893" i="2"/>
  <c r="O895" i="2"/>
  <c r="Q895" i="2"/>
  <c r="R894" i="2"/>
  <c r="P934" i="2"/>
  <c r="A891" i="4"/>
  <c r="N894" i="2"/>
  <c r="AC893" i="2"/>
  <c r="L890" i="4"/>
  <c r="AG893" i="2"/>
  <c r="P890" i="4"/>
  <c r="AD893" i="2"/>
  <c r="M890" i="4"/>
  <c r="AE893" i="2"/>
  <c r="N890" i="4"/>
  <c r="AF893" i="2"/>
  <c r="O890" i="4"/>
  <c r="AH893" i="2"/>
  <c r="Q890" i="4"/>
  <c r="O896" i="2"/>
  <c r="Q896" i="2"/>
  <c r="R895" i="2"/>
  <c r="P935" i="2"/>
  <c r="A892" i="4"/>
  <c r="N895" i="2"/>
  <c r="AE894" i="2"/>
  <c r="N891" i="4"/>
  <c r="AD894" i="2"/>
  <c r="M891" i="4"/>
  <c r="AF894" i="2"/>
  <c r="O891" i="4"/>
  <c r="AH894" i="2"/>
  <c r="Q891" i="4"/>
  <c r="AC894" i="2"/>
  <c r="L891" i="4"/>
  <c r="AG894" i="2"/>
  <c r="P891" i="4"/>
  <c r="O897" i="2"/>
  <c r="Q897" i="2"/>
  <c r="R896" i="2"/>
  <c r="P936" i="2"/>
  <c r="A893" i="4"/>
  <c r="N896" i="2"/>
  <c r="AG895" i="2"/>
  <c r="P892" i="4"/>
  <c r="AF895" i="2"/>
  <c r="O892" i="4"/>
  <c r="AC895" i="2"/>
  <c r="L892" i="4"/>
  <c r="AH895" i="2"/>
  <c r="Q892" i="4"/>
  <c r="AE895" i="2"/>
  <c r="N892" i="4"/>
  <c r="AD895" i="2"/>
  <c r="M892" i="4"/>
  <c r="O898" i="2"/>
  <c r="Q898" i="2"/>
  <c r="R897" i="2"/>
  <c r="P937" i="2"/>
  <c r="A894" i="4"/>
  <c r="N897" i="2"/>
  <c r="AH896" i="2"/>
  <c r="Q893" i="4"/>
  <c r="AE896" i="2"/>
  <c r="N893" i="4"/>
  <c r="AC896" i="2"/>
  <c r="L893" i="4"/>
  <c r="AD896" i="2"/>
  <c r="M893" i="4"/>
  <c r="AF896" i="2"/>
  <c r="O893" i="4"/>
  <c r="AG896" i="2"/>
  <c r="P893" i="4"/>
  <c r="O899" i="2"/>
  <c r="Q899" i="2"/>
  <c r="R898" i="2"/>
  <c r="P938" i="2"/>
  <c r="A895" i="4"/>
  <c r="N898" i="2"/>
  <c r="AC897" i="2"/>
  <c r="L894" i="4"/>
  <c r="AG897" i="2"/>
  <c r="P894" i="4"/>
  <c r="AD897" i="2"/>
  <c r="M894" i="4"/>
  <c r="AH897" i="2"/>
  <c r="Q894" i="4"/>
  <c r="AF897" i="2"/>
  <c r="O894" i="4"/>
  <c r="AE897" i="2"/>
  <c r="N894" i="4"/>
  <c r="O900" i="2"/>
  <c r="Q900" i="2"/>
  <c r="R899" i="2"/>
  <c r="P939" i="2"/>
  <c r="A896" i="4"/>
  <c r="N899" i="2"/>
  <c r="AE898" i="2"/>
  <c r="N895" i="4"/>
  <c r="AD898" i="2"/>
  <c r="M895" i="4"/>
  <c r="AF898" i="2"/>
  <c r="O895" i="4"/>
  <c r="AG898" i="2"/>
  <c r="P895" i="4"/>
  <c r="AC898" i="2"/>
  <c r="L895" i="4"/>
  <c r="AH898" i="2"/>
  <c r="Q895" i="4"/>
  <c r="O901" i="2"/>
  <c r="Q901" i="2"/>
  <c r="R900" i="2"/>
  <c r="P940" i="2"/>
  <c r="A897" i="4"/>
  <c r="N900" i="2"/>
  <c r="AG899" i="2"/>
  <c r="P896" i="4"/>
  <c r="AF899" i="2"/>
  <c r="O896" i="4"/>
  <c r="AC899" i="2"/>
  <c r="L896" i="4"/>
  <c r="AH899" i="2"/>
  <c r="Q896" i="4"/>
  <c r="AD899" i="2"/>
  <c r="M896" i="4"/>
  <c r="AE899" i="2"/>
  <c r="N896" i="4"/>
  <c r="O902" i="2"/>
  <c r="Q902" i="2"/>
  <c r="R901" i="2"/>
  <c r="P941" i="2"/>
  <c r="A898" i="4"/>
  <c r="N901" i="2"/>
  <c r="AH900" i="2"/>
  <c r="Q897" i="4"/>
  <c r="AE900" i="2"/>
  <c r="N897" i="4"/>
  <c r="AD900" i="2"/>
  <c r="M897" i="4"/>
  <c r="AG900" i="2"/>
  <c r="P897" i="4"/>
  <c r="AF900" i="2"/>
  <c r="O897" i="4"/>
  <c r="AC900" i="2"/>
  <c r="L897" i="4"/>
  <c r="O903" i="2"/>
  <c r="Q903" i="2"/>
  <c r="R902" i="2"/>
  <c r="P942" i="2"/>
  <c r="AC901" i="2"/>
  <c r="L898" i="4"/>
  <c r="AG901" i="2"/>
  <c r="P898" i="4"/>
  <c r="AD901" i="2"/>
  <c r="M898" i="4"/>
  <c r="AE901" i="2"/>
  <c r="N898" i="4"/>
  <c r="AF901" i="2"/>
  <c r="O898" i="4"/>
  <c r="AH901" i="2"/>
  <c r="Q898" i="4"/>
  <c r="A899" i="4"/>
  <c r="N902" i="2"/>
  <c r="O904" i="2"/>
  <c r="Q904" i="2"/>
  <c r="R903" i="2"/>
  <c r="P943" i="2"/>
  <c r="A900" i="4"/>
  <c r="N903" i="2"/>
  <c r="AE902" i="2"/>
  <c r="N899" i="4"/>
  <c r="AD902" i="2"/>
  <c r="M899" i="4"/>
  <c r="AF902" i="2"/>
  <c r="O899" i="4"/>
  <c r="AH902" i="2"/>
  <c r="Q899" i="4"/>
  <c r="AG902" i="2"/>
  <c r="P899" i="4"/>
  <c r="AC902" i="2"/>
  <c r="L899" i="4"/>
  <c r="O905" i="2"/>
  <c r="Q905" i="2"/>
  <c r="R904" i="2"/>
  <c r="P944" i="2"/>
  <c r="A901" i="4"/>
  <c r="N904" i="2"/>
  <c r="AG903" i="2"/>
  <c r="P900" i="4"/>
  <c r="AF903" i="2"/>
  <c r="O900" i="4"/>
  <c r="AC903" i="2"/>
  <c r="L900" i="4"/>
  <c r="AH903" i="2"/>
  <c r="Q900" i="4"/>
  <c r="AE903" i="2"/>
  <c r="N900" i="4"/>
  <c r="AD903" i="2"/>
  <c r="M900" i="4"/>
  <c r="O906" i="2"/>
  <c r="Q906" i="2"/>
  <c r="R905" i="2"/>
  <c r="P945" i="2"/>
  <c r="A902" i="4"/>
  <c r="N905" i="2"/>
  <c r="AH904" i="2"/>
  <c r="Q901" i="4"/>
  <c r="AE904" i="2"/>
  <c r="N901" i="4"/>
  <c r="AC904" i="2"/>
  <c r="L901" i="4"/>
  <c r="AD904" i="2"/>
  <c r="M901" i="4"/>
  <c r="AG904" i="2"/>
  <c r="P901" i="4"/>
  <c r="AF904" i="2"/>
  <c r="O901" i="4"/>
  <c r="O907" i="2"/>
  <c r="Q907" i="2"/>
  <c r="R906" i="2"/>
  <c r="P946" i="2"/>
  <c r="A903" i="4"/>
  <c r="N906" i="2"/>
  <c r="AC905" i="2"/>
  <c r="L902" i="4"/>
  <c r="AG905" i="2"/>
  <c r="P902" i="4"/>
  <c r="AD905" i="2"/>
  <c r="M902" i="4"/>
  <c r="AH905" i="2"/>
  <c r="Q902" i="4"/>
  <c r="AF905" i="2"/>
  <c r="O902" i="4"/>
  <c r="AE905" i="2"/>
  <c r="N902" i="4"/>
  <c r="O908" i="2"/>
  <c r="Q908" i="2"/>
  <c r="R907" i="2"/>
  <c r="P947" i="2"/>
  <c r="AE906" i="2"/>
  <c r="N903" i="4"/>
  <c r="AD906" i="2"/>
  <c r="M903" i="4"/>
  <c r="AF906" i="2"/>
  <c r="O903" i="4"/>
  <c r="AG906" i="2"/>
  <c r="P903" i="4"/>
  <c r="AC906" i="2"/>
  <c r="L903" i="4"/>
  <c r="AH906" i="2"/>
  <c r="Q903" i="4"/>
  <c r="A904" i="4"/>
  <c r="N907" i="2"/>
  <c r="O909" i="2"/>
  <c r="Q909" i="2"/>
  <c r="R908" i="2"/>
  <c r="P948" i="2"/>
  <c r="A905" i="4"/>
  <c r="N908" i="2"/>
  <c r="AG907" i="2"/>
  <c r="P904" i="4"/>
  <c r="AF907" i="2"/>
  <c r="O904" i="4"/>
  <c r="AC907" i="2"/>
  <c r="L904" i="4"/>
  <c r="AH907" i="2"/>
  <c r="Q904" i="4"/>
  <c r="AD907" i="2"/>
  <c r="M904" i="4"/>
  <c r="AE907" i="2"/>
  <c r="N904" i="4"/>
  <c r="O910" i="2"/>
  <c r="Q910" i="2"/>
  <c r="R909" i="2"/>
  <c r="P949" i="2"/>
  <c r="A906" i="4"/>
  <c r="N909" i="2"/>
  <c r="AH908" i="2"/>
  <c r="Q905" i="4"/>
  <c r="AE908" i="2"/>
  <c r="N905" i="4"/>
  <c r="AG908" i="2"/>
  <c r="P905" i="4"/>
  <c r="AF908" i="2"/>
  <c r="O905" i="4"/>
  <c r="AD908" i="2"/>
  <c r="M905" i="4"/>
  <c r="AC908" i="2"/>
  <c r="L905" i="4"/>
  <c r="O911" i="2"/>
  <c r="Q911" i="2"/>
  <c r="R910" i="2"/>
  <c r="P950" i="2"/>
  <c r="A907" i="4"/>
  <c r="N910" i="2"/>
  <c r="AC909" i="2"/>
  <c r="L906" i="4"/>
  <c r="AG909" i="2"/>
  <c r="P906" i="4"/>
  <c r="AD909" i="2"/>
  <c r="M906" i="4"/>
  <c r="AE909" i="2"/>
  <c r="N906" i="4"/>
  <c r="AF909" i="2"/>
  <c r="O906" i="4"/>
  <c r="AH909" i="2"/>
  <c r="Q906" i="4"/>
  <c r="O912" i="2"/>
  <c r="Q912" i="2"/>
  <c r="R911" i="2"/>
  <c r="P951" i="2"/>
  <c r="A908" i="4"/>
  <c r="N911" i="2"/>
  <c r="AE910" i="2"/>
  <c r="N907" i="4"/>
  <c r="AD910" i="2"/>
  <c r="M907" i="4"/>
  <c r="AF910" i="2"/>
  <c r="O907" i="4"/>
  <c r="AH910" i="2"/>
  <c r="Q907" i="4"/>
  <c r="AG910" i="2"/>
  <c r="P907" i="4"/>
  <c r="AC910" i="2"/>
  <c r="L907" i="4"/>
  <c r="O913" i="2"/>
  <c r="Q913" i="2"/>
  <c r="R912" i="2"/>
  <c r="P952" i="2"/>
  <c r="A909" i="4"/>
  <c r="N912" i="2"/>
  <c r="AG911" i="2"/>
  <c r="P908" i="4"/>
  <c r="AF911" i="2"/>
  <c r="O908" i="4"/>
  <c r="AC911" i="2"/>
  <c r="L908" i="4"/>
  <c r="AH911" i="2"/>
  <c r="Q908" i="4"/>
  <c r="AE911" i="2"/>
  <c r="N908" i="4"/>
  <c r="AD911" i="2"/>
  <c r="M908" i="4"/>
  <c r="O914" i="2"/>
  <c r="Q914" i="2"/>
  <c r="R913" i="2"/>
  <c r="P953" i="2"/>
  <c r="AH912" i="2"/>
  <c r="Q909" i="4"/>
  <c r="AE912" i="2"/>
  <c r="N909" i="4"/>
  <c r="AC912" i="2"/>
  <c r="L909" i="4"/>
  <c r="AD912" i="2"/>
  <c r="M909" i="4"/>
  <c r="AG912" i="2"/>
  <c r="P909" i="4"/>
  <c r="AF912" i="2"/>
  <c r="O909" i="4"/>
  <c r="A910" i="4"/>
  <c r="N913" i="2"/>
  <c r="O915" i="2"/>
  <c r="Q915" i="2"/>
  <c r="R914" i="2"/>
  <c r="P954" i="2"/>
  <c r="A911" i="4"/>
  <c r="N914" i="2"/>
  <c r="AC913" i="2"/>
  <c r="L910" i="4"/>
  <c r="AG913" i="2"/>
  <c r="P910" i="4"/>
  <c r="AD913" i="2"/>
  <c r="M910" i="4"/>
  <c r="AF913" i="2"/>
  <c r="O910" i="4"/>
  <c r="AH913" i="2"/>
  <c r="Q910" i="4"/>
  <c r="AE913" i="2"/>
  <c r="N910" i="4"/>
  <c r="O916" i="2"/>
  <c r="Q916" i="2"/>
  <c r="R915" i="2"/>
  <c r="P955" i="2"/>
  <c r="A912" i="4"/>
  <c r="N915" i="2"/>
  <c r="AE914" i="2"/>
  <c r="N911" i="4"/>
  <c r="AD914" i="2"/>
  <c r="M911" i="4"/>
  <c r="AF914" i="2"/>
  <c r="O911" i="4"/>
  <c r="AG914" i="2"/>
  <c r="P911" i="4"/>
  <c r="AC914" i="2"/>
  <c r="L911" i="4"/>
  <c r="AH914" i="2"/>
  <c r="Q911" i="4"/>
  <c r="O917" i="2"/>
  <c r="Q917" i="2"/>
  <c r="R916" i="2"/>
  <c r="P956" i="2"/>
  <c r="AG915" i="2"/>
  <c r="P912" i="4"/>
  <c r="AF915" i="2"/>
  <c r="O912" i="4"/>
  <c r="AC915" i="2"/>
  <c r="L912" i="4"/>
  <c r="AH915" i="2"/>
  <c r="Q912" i="4"/>
  <c r="AE915" i="2"/>
  <c r="N912" i="4"/>
  <c r="AD915" i="2"/>
  <c r="M912" i="4"/>
  <c r="A913" i="4"/>
  <c r="N916" i="2"/>
  <c r="O918" i="2"/>
  <c r="Q918" i="2"/>
  <c r="R917" i="2"/>
  <c r="P957" i="2"/>
  <c r="A914" i="4"/>
  <c r="N917" i="2"/>
  <c r="AH916" i="2"/>
  <c r="Q913" i="4"/>
  <c r="AE916" i="2"/>
  <c r="N913" i="4"/>
  <c r="AG916" i="2"/>
  <c r="P913" i="4"/>
  <c r="AD916" i="2"/>
  <c r="M913" i="4"/>
  <c r="AF916" i="2"/>
  <c r="O913" i="4"/>
  <c r="AC916" i="2"/>
  <c r="L913" i="4"/>
  <c r="O919" i="2"/>
  <c r="Q919" i="2"/>
  <c r="R918" i="2"/>
  <c r="P958" i="2"/>
  <c r="A915" i="4"/>
  <c r="N918" i="2"/>
  <c r="AC917" i="2"/>
  <c r="L914" i="4"/>
  <c r="AG917" i="2"/>
  <c r="P914" i="4"/>
  <c r="AD917" i="2"/>
  <c r="M914" i="4"/>
  <c r="AE917" i="2"/>
  <c r="N914" i="4"/>
  <c r="AF917" i="2"/>
  <c r="O914" i="4"/>
  <c r="AH917" i="2"/>
  <c r="Q914" i="4"/>
  <c r="O920" i="2"/>
  <c r="Q920" i="2"/>
  <c r="R919" i="2"/>
  <c r="P959" i="2"/>
  <c r="A916" i="4"/>
  <c r="N919" i="2"/>
  <c r="AE918" i="2"/>
  <c r="N915" i="4"/>
  <c r="AD918" i="2"/>
  <c r="M915" i="4"/>
  <c r="AF918" i="2"/>
  <c r="O915" i="4"/>
  <c r="AH918" i="2"/>
  <c r="Q915" i="4"/>
  <c r="AG918" i="2"/>
  <c r="P915" i="4"/>
  <c r="AC918" i="2"/>
  <c r="L915" i="4"/>
  <c r="O921" i="2"/>
  <c r="Q921" i="2"/>
  <c r="R920" i="2"/>
  <c r="P960" i="2"/>
  <c r="A917" i="4"/>
  <c r="N920" i="2"/>
  <c r="AG919" i="2"/>
  <c r="P916" i="4"/>
  <c r="AF919" i="2"/>
  <c r="O916" i="4"/>
  <c r="AC919" i="2"/>
  <c r="L916" i="4"/>
  <c r="AH919" i="2"/>
  <c r="Q916" i="4"/>
  <c r="AE919" i="2"/>
  <c r="N916" i="4"/>
  <c r="AD919" i="2"/>
  <c r="M916" i="4"/>
  <c r="O922" i="2"/>
  <c r="Q922" i="2"/>
  <c r="R921" i="2"/>
  <c r="P961" i="2"/>
  <c r="A918" i="4"/>
  <c r="N921" i="2"/>
  <c r="AH920" i="2"/>
  <c r="Q917" i="4"/>
  <c r="AE920" i="2"/>
  <c r="N917" i="4"/>
  <c r="AC920" i="2"/>
  <c r="L917" i="4"/>
  <c r="AD920" i="2"/>
  <c r="M917" i="4"/>
  <c r="AF920" i="2"/>
  <c r="O917" i="4"/>
  <c r="AG920" i="2"/>
  <c r="P917" i="4"/>
  <c r="O923" i="2"/>
  <c r="Q923" i="2"/>
  <c r="R922" i="2"/>
  <c r="P962" i="2"/>
  <c r="A919" i="4"/>
  <c r="N922" i="2"/>
  <c r="AC921" i="2"/>
  <c r="L918" i="4"/>
  <c r="AG921" i="2"/>
  <c r="P918" i="4"/>
  <c r="AD921" i="2"/>
  <c r="M918" i="4"/>
  <c r="AH921" i="2"/>
  <c r="Q918" i="4"/>
  <c r="AF921" i="2"/>
  <c r="O918" i="4"/>
  <c r="AE921" i="2"/>
  <c r="N918" i="4"/>
  <c r="O924" i="2"/>
  <c r="Q924" i="2"/>
  <c r="R923" i="2"/>
  <c r="P963" i="2"/>
  <c r="A920" i="4"/>
  <c r="N923" i="2"/>
  <c r="AE922" i="2"/>
  <c r="N919" i="4"/>
  <c r="AD922" i="2"/>
  <c r="M919" i="4"/>
  <c r="AF922" i="2"/>
  <c r="O919" i="4"/>
  <c r="AG922" i="2"/>
  <c r="P919" i="4"/>
  <c r="AC922" i="2"/>
  <c r="L919" i="4"/>
  <c r="AH922" i="2"/>
  <c r="Q919" i="4"/>
  <c r="O925" i="2"/>
  <c r="Q925" i="2"/>
  <c r="R924" i="2"/>
  <c r="P964" i="2"/>
  <c r="A921" i="4"/>
  <c r="N924" i="2"/>
  <c r="AG923" i="2"/>
  <c r="P920" i="4"/>
  <c r="AF923" i="2"/>
  <c r="O920" i="4"/>
  <c r="AC923" i="2"/>
  <c r="L920" i="4"/>
  <c r="AH923" i="2"/>
  <c r="Q920" i="4"/>
  <c r="AD923" i="2"/>
  <c r="M920" i="4"/>
  <c r="AE923" i="2"/>
  <c r="N920" i="4"/>
  <c r="O926" i="2"/>
  <c r="Q926" i="2"/>
  <c r="R925" i="2"/>
  <c r="P965" i="2"/>
  <c r="AH924" i="2"/>
  <c r="Q921" i="4"/>
  <c r="AE924" i="2"/>
  <c r="N921" i="4"/>
  <c r="AD924" i="2"/>
  <c r="M921" i="4"/>
  <c r="AG924" i="2"/>
  <c r="P921" i="4"/>
  <c r="AF924" i="2"/>
  <c r="O921" i="4"/>
  <c r="AC924" i="2"/>
  <c r="L921" i="4"/>
  <c r="A922" i="4"/>
  <c r="N925" i="2"/>
  <c r="O927" i="2"/>
  <c r="Q927" i="2"/>
  <c r="R926" i="2"/>
  <c r="P966" i="2"/>
  <c r="A923" i="4"/>
  <c r="N926" i="2"/>
  <c r="AC925" i="2"/>
  <c r="L922" i="4"/>
  <c r="AG925" i="2"/>
  <c r="P922" i="4"/>
  <c r="AD925" i="2"/>
  <c r="M922" i="4"/>
  <c r="AE925" i="2"/>
  <c r="N922" i="4"/>
  <c r="AF925" i="2"/>
  <c r="O922" i="4"/>
  <c r="AH925" i="2"/>
  <c r="Q922" i="4"/>
  <c r="O928" i="2"/>
  <c r="Q928" i="2"/>
  <c r="R927" i="2"/>
  <c r="P967" i="2"/>
  <c r="AE926" i="2"/>
  <c r="N923" i="4"/>
  <c r="AD926" i="2"/>
  <c r="M923" i="4"/>
  <c r="AF926" i="2"/>
  <c r="O923" i="4"/>
  <c r="AH926" i="2"/>
  <c r="Q923" i="4"/>
  <c r="AG926" i="2"/>
  <c r="P923" i="4"/>
  <c r="AC926" i="2"/>
  <c r="L923" i="4"/>
  <c r="A924" i="4"/>
  <c r="N927" i="2"/>
  <c r="O929" i="2"/>
  <c r="Q929" i="2"/>
  <c r="R928" i="2"/>
  <c r="P968" i="2"/>
  <c r="A925" i="4"/>
  <c r="N928" i="2"/>
  <c r="AG927" i="2"/>
  <c r="P924" i="4"/>
  <c r="AF927" i="2"/>
  <c r="O924" i="4"/>
  <c r="AC927" i="2"/>
  <c r="L924" i="4"/>
  <c r="AH927" i="2"/>
  <c r="Q924" i="4"/>
  <c r="AE927" i="2"/>
  <c r="N924" i="4"/>
  <c r="AD927" i="2"/>
  <c r="M924" i="4"/>
  <c r="O930" i="2"/>
  <c r="Q930" i="2"/>
  <c r="R929" i="2"/>
  <c r="P969" i="2"/>
  <c r="A926" i="4"/>
  <c r="N929" i="2"/>
  <c r="AH928" i="2"/>
  <c r="Q925" i="4"/>
  <c r="AE928" i="2"/>
  <c r="N925" i="4"/>
  <c r="AC928" i="2"/>
  <c r="L925" i="4"/>
  <c r="AD928" i="2"/>
  <c r="M925" i="4"/>
  <c r="AG928" i="2"/>
  <c r="P925" i="4"/>
  <c r="AF928" i="2"/>
  <c r="O925" i="4"/>
  <c r="O931" i="2"/>
  <c r="Q931" i="2"/>
  <c r="R930" i="2"/>
  <c r="P970" i="2"/>
  <c r="A927" i="4"/>
  <c r="N930" i="2"/>
  <c r="AC929" i="2"/>
  <c r="L926" i="4"/>
  <c r="AG929" i="2"/>
  <c r="P926" i="4"/>
  <c r="AD929" i="2"/>
  <c r="M926" i="4"/>
  <c r="AH929" i="2"/>
  <c r="Q926" i="4"/>
  <c r="AF929" i="2"/>
  <c r="O926" i="4"/>
  <c r="AE929" i="2"/>
  <c r="N926" i="4"/>
  <c r="O932" i="2"/>
  <c r="Q932" i="2"/>
  <c r="R931" i="2"/>
  <c r="P971" i="2"/>
  <c r="A928" i="4"/>
  <c r="N931" i="2"/>
  <c r="AE930" i="2"/>
  <c r="N927" i="4"/>
  <c r="AD930" i="2"/>
  <c r="M927" i="4"/>
  <c r="AF930" i="2"/>
  <c r="O927" i="4"/>
  <c r="AG930" i="2"/>
  <c r="P927" i="4"/>
  <c r="AC930" i="2"/>
  <c r="L927" i="4"/>
  <c r="AH930" i="2"/>
  <c r="Q927" i="4"/>
  <c r="O933" i="2"/>
  <c r="Q933" i="2"/>
  <c r="R932" i="2"/>
  <c r="P972" i="2"/>
  <c r="AG931" i="2"/>
  <c r="P928" i="4"/>
  <c r="AF931" i="2"/>
  <c r="O928" i="4"/>
  <c r="AC931" i="2"/>
  <c r="L928" i="4"/>
  <c r="AH931" i="2"/>
  <c r="Q928" i="4"/>
  <c r="AE931" i="2"/>
  <c r="N928" i="4"/>
  <c r="AD931" i="2"/>
  <c r="M928" i="4"/>
  <c r="A929" i="4"/>
  <c r="N932" i="2"/>
  <c r="O934" i="2"/>
  <c r="Q934" i="2"/>
  <c r="R933" i="2"/>
  <c r="P973" i="2"/>
  <c r="A930" i="4"/>
  <c r="N933" i="2"/>
  <c r="AH932" i="2"/>
  <c r="Q929" i="4"/>
  <c r="AE932" i="2"/>
  <c r="N929" i="4"/>
  <c r="AG932" i="2"/>
  <c r="P929" i="4"/>
  <c r="AF932" i="2"/>
  <c r="O929" i="4"/>
  <c r="AD932" i="2"/>
  <c r="M929" i="4"/>
  <c r="AC932" i="2"/>
  <c r="L929" i="4"/>
  <c r="O935" i="2"/>
  <c r="Q935" i="2"/>
  <c r="R934" i="2"/>
  <c r="P974" i="2"/>
  <c r="A931" i="4"/>
  <c r="N934" i="2"/>
  <c r="AC933" i="2"/>
  <c r="L930" i="4"/>
  <c r="AG933" i="2"/>
  <c r="P930" i="4"/>
  <c r="AD933" i="2"/>
  <c r="M930" i="4"/>
  <c r="AE933" i="2"/>
  <c r="N930" i="4"/>
  <c r="AF933" i="2"/>
  <c r="O930" i="4"/>
  <c r="AH933" i="2"/>
  <c r="Q930" i="4"/>
  <c r="O936" i="2"/>
  <c r="Q936" i="2"/>
  <c r="R935" i="2"/>
  <c r="P975" i="2"/>
  <c r="A932" i="4"/>
  <c r="N935" i="2"/>
  <c r="AE934" i="2"/>
  <c r="N931" i="4"/>
  <c r="AD934" i="2"/>
  <c r="M931" i="4"/>
  <c r="AF934" i="2"/>
  <c r="O931" i="4"/>
  <c r="AH934" i="2"/>
  <c r="Q931" i="4"/>
  <c r="AC934" i="2"/>
  <c r="L931" i="4"/>
  <c r="AG934" i="2"/>
  <c r="P931" i="4"/>
  <c r="O937" i="2"/>
  <c r="Q937" i="2"/>
  <c r="R936" i="2"/>
  <c r="P976" i="2"/>
  <c r="A933" i="4"/>
  <c r="N936" i="2"/>
  <c r="AG935" i="2"/>
  <c r="P932" i="4"/>
  <c r="AF935" i="2"/>
  <c r="O932" i="4"/>
  <c r="AC935" i="2"/>
  <c r="L932" i="4"/>
  <c r="AH935" i="2"/>
  <c r="Q932" i="4"/>
  <c r="AE935" i="2"/>
  <c r="N932" i="4"/>
  <c r="AD935" i="2"/>
  <c r="M932" i="4"/>
  <c r="O938" i="2"/>
  <c r="Q938" i="2"/>
  <c r="R937" i="2"/>
  <c r="P977" i="2"/>
  <c r="A934" i="4"/>
  <c r="N937" i="2"/>
  <c r="AH936" i="2"/>
  <c r="Q933" i="4"/>
  <c r="AE936" i="2"/>
  <c r="N933" i="4"/>
  <c r="AC936" i="2"/>
  <c r="L933" i="4"/>
  <c r="AD936" i="2"/>
  <c r="M933" i="4"/>
  <c r="AG936" i="2"/>
  <c r="P933" i="4"/>
  <c r="AF936" i="2"/>
  <c r="O933" i="4"/>
  <c r="O939" i="2"/>
  <c r="Q939" i="2"/>
  <c r="R938" i="2"/>
  <c r="P978" i="2"/>
  <c r="A935" i="4"/>
  <c r="N938" i="2"/>
  <c r="AC937" i="2"/>
  <c r="L934" i="4"/>
  <c r="AG937" i="2"/>
  <c r="P934" i="4"/>
  <c r="AD937" i="2"/>
  <c r="M934" i="4"/>
  <c r="AF937" i="2"/>
  <c r="O934" i="4"/>
  <c r="AH937" i="2"/>
  <c r="Q934" i="4"/>
  <c r="AE937" i="2"/>
  <c r="N934" i="4"/>
  <c r="O940" i="2"/>
  <c r="Q940" i="2"/>
  <c r="R939" i="2"/>
  <c r="P979" i="2"/>
  <c r="AE938" i="2"/>
  <c r="N935" i="4"/>
  <c r="AD938" i="2"/>
  <c r="M935" i="4"/>
  <c r="AF938" i="2"/>
  <c r="O935" i="4"/>
  <c r="AG938" i="2"/>
  <c r="P935" i="4"/>
  <c r="AC938" i="2"/>
  <c r="L935" i="4"/>
  <c r="AH938" i="2"/>
  <c r="Q935" i="4"/>
  <c r="A936" i="4"/>
  <c r="N939" i="2"/>
  <c r="O941" i="2"/>
  <c r="Q941" i="2"/>
  <c r="R940" i="2"/>
  <c r="P980" i="2"/>
  <c r="A937" i="4"/>
  <c r="N940" i="2"/>
  <c r="AG939" i="2"/>
  <c r="P936" i="4"/>
  <c r="AF939" i="2"/>
  <c r="O936" i="4"/>
  <c r="AC939" i="2"/>
  <c r="L936" i="4"/>
  <c r="AH939" i="2"/>
  <c r="Q936" i="4"/>
  <c r="AD939" i="2"/>
  <c r="M936" i="4"/>
  <c r="AE939" i="2"/>
  <c r="N936" i="4"/>
  <c r="O942" i="2"/>
  <c r="Q942" i="2"/>
  <c r="R941" i="2"/>
  <c r="P981" i="2"/>
  <c r="AH940" i="2"/>
  <c r="Q937" i="4"/>
  <c r="AE940" i="2"/>
  <c r="N937" i="4"/>
  <c r="AG940" i="2"/>
  <c r="P937" i="4"/>
  <c r="AF940" i="2"/>
  <c r="O937" i="4"/>
  <c r="AD940" i="2"/>
  <c r="M937" i="4"/>
  <c r="AC940" i="2"/>
  <c r="L937" i="4"/>
  <c r="A938" i="4"/>
  <c r="N941" i="2"/>
  <c r="O943" i="2"/>
  <c r="Q943" i="2"/>
  <c r="R942" i="2"/>
  <c r="P982" i="2"/>
  <c r="A939" i="4"/>
  <c r="N942" i="2"/>
  <c r="AC941" i="2"/>
  <c r="L938" i="4"/>
  <c r="AG941" i="2"/>
  <c r="P938" i="4"/>
  <c r="AD941" i="2"/>
  <c r="M938" i="4"/>
  <c r="AE941" i="2"/>
  <c r="N938" i="4"/>
  <c r="AF941" i="2"/>
  <c r="O938" i="4"/>
  <c r="AH941" i="2"/>
  <c r="Q938" i="4"/>
  <c r="O944" i="2"/>
  <c r="Q944" i="2"/>
  <c r="R943" i="2"/>
  <c r="P983" i="2"/>
  <c r="A940" i="4"/>
  <c r="N943" i="2"/>
  <c r="AE942" i="2"/>
  <c r="N939" i="4"/>
  <c r="AD942" i="2"/>
  <c r="M939" i="4"/>
  <c r="AF942" i="2"/>
  <c r="O939" i="4"/>
  <c r="AH942" i="2"/>
  <c r="Q939" i="4"/>
  <c r="AG942" i="2"/>
  <c r="P939" i="4"/>
  <c r="AC942" i="2"/>
  <c r="L939" i="4"/>
  <c r="O945" i="2"/>
  <c r="Q945" i="2"/>
  <c r="R944" i="2"/>
  <c r="P984" i="2"/>
  <c r="A941" i="4"/>
  <c r="N944" i="2"/>
  <c r="AG943" i="2"/>
  <c r="P940" i="4"/>
  <c r="AF943" i="2"/>
  <c r="O940" i="4"/>
  <c r="AC943" i="2"/>
  <c r="L940" i="4"/>
  <c r="AH943" i="2"/>
  <c r="Q940" i="4"/>
  <c r="AE943" i="2"/>
  <c r="N940" i="4"/>
  <c r="AD943" i="2"/>
  <c r="M940" i="4"/>
  <c r="O946" i="2"/>
  <c r="Q946" i="2"/>
  <c r="R945" i="2"/>
  <c r="P985" i="2"/>
  <c r="A942" i="4"/>
  <c r="N945" i="2"/>
  <c r="AH944" i="2"/>
  <c r="Q941" i="4"/>
  <c r="AE944" i="2"/>
  <c r="N941" i="4"/>
  <c r="AC944" i="2"/>
  <c r="L941" i="4"/>
  <c r="AD944" i="2"/>
  <c r="M941" i="4"/>
  <c r="AG944" i="2"/>
  <c r="P941" i="4"/>
  <c r="AF944" i="2"/>
  <c r="O941" i="4"/>
  <c r="O947" i="2"/>
  <c r="Q947" i="2"/>
  <c r="R946" i="2"/>
  <c r="P986" i="2"/>
  <c r="A943" i="4"/>
  <c r="N946" i="2"/>
  <c r="AC945" i="2"/>
  <c r="L942" i="4"/>
  <c r="AG945" i="2"/>
  <c r="P942" i="4"/>
  <c r="AD945" i="2"/>
  <c r="M942" i="4"/>
  <c r="AH945" i="2"/>
  <c r="Q942" i="4"/>
  <c r="AF945" i="2"/>
  <c r="O942" i="4"/>
  <c r="AE945" i="2"/>
  <c r="N942" i="4"/>
  <c r="O948" i="2"/>
  <c r="Q948" i="2"/>
  <c r="R947" i="2"/>
  <c r="P987" i="2"/>
  <c r="A944" i="4"/>
  <c r="N947" i="2"/>
  <c r="AE946" i="2"/>
  <c r="N943" i="4"/>
  <c r="AD946" i="2"/>
  <c r="M943" i="4"/>
  <c r="AF946" i="2"/>
  <c r="O943" i="4"/>
  <c r="AG946" i="2"/>
  <c r="P943" i="4"/>
  <c r="AC946" i="2"/>
  <c r="L943" i="4"/>
  <c r="AH946" i="2"/>
  <c r="Q943" i="4"/>
  <c r="O949" i="2"/>
  <c r="Q949" i="2"/>
  <c r="R948" i="2"/>
  <c r="P988" i="2"/>
  <c r="A945" i="4"/>
  <c r="N948" i="2"/>
  <c r="AG947" i="2"/>
  <c r="P944" i="4"/>
  <c r="AF947" i="2"/>
  <c r="O944" i="4"/>
  <c r="AC947" i="2"/>
  <c r="L944" i="4"/>
  <c r="AH947" i="2"/>
  <c r="Q944" i="4"/>
  <c r="AE947" i="2"/>
  <c r="N944" i="4"/>
  <c r="AD947" i="2"/>
  <c r="M944" i="4"/>
  <c r="O950" i="2"/>
  <c r="Q950" i="2"/>
  <c r="R949" i="2"/>
  <c r="P989" i="2"/>
  <c r="A946" i="4"/>
  <c r="N949" i="2"/>
  <c r="AH948" i="2"/>
  <c r="Q945" i="4"/>
  <c r="AE948" i="2"/>
  <c r="N945" i="4"/>
  <c r="AD948" i="2"/>
  <c r="M945" i="4"/>
  <c r="AG948" i="2"/>
  <c r="P945" i="4"/>
  <c r="AF948" i="2"/>
  <c r="O945" i="4"/>
  <c r="AC948" i="2"/>
  <c r="L945" i="4"/>
  <c r="O951" i="2"/>
  <c r="Q951" i="2"/>
  <c r="R950" i="2"/>
  <c r="P990" i="2"/>
  <c r="A947" i="4"/>
  <c r="N950" i="2"/>
  <c r="AC949" i="2"/>
  <c r="L946" i="4"/>
  <c r="AG949" i="2"/>
  <c r="P946" i="4"/>
  <c r="AD949" i="2"/>
  <c r="M946" i="4"/>
  <c r="AE949" i="2"/>
  <c r="N946" i="4"/>
  <c r="AF949" i="2"/>
  <c r="O946" i="4"/>
  <c r="AH949" i="2"/>
  <c r="Q946" i="4"/>
  <c r="O952" i="2"/>
  <c r="Q952" i="2"/>
  <c r="R951" i="2"/>
  <c r="P991" i="2"/>
  <c r="A948" i="4"/>
  <c r="N951" i="2"/>
  <c r="AE950" i="2"/>
  <c r="N947" i="4"/>
  <c r="AD950" i="2"/>
  <c r="M947" i="4"/>
  <c r="AF950" i="2"/>
  <c r="O947" i="4"/>
  <c r="AH950" i="2"/>
  <c r="Q947" i="4"/>
  <c r="AC950" i="2"/>
  <c r="L947" i="4"/>
  <c r="AG950" i="2"/>
  <c r="P947" i="4"/>
  <c r="O953" i="2"/>
  <c r="Q953" i="2"/>
  <c r="R952" i="2"/>
  <c r="P992" i="2"/>
  <c r="AG951" i="2"/>
  <c r="P948" i="4"/>
  <c r="AF951" i="2"/>
  <c r="O948" i="4"/>
  <c r="AC951" i="2"/>
  <c r="L948" i="4"/>
  <c r="AH951" i="2"/>
  <c r="Q948" i="4"/>
  <c r="AE951" i="2"/>
  <c r="N948" i="4"/>
  <c r="AD951" i="2"/>
  <c r="M948" i="4"/>
  <c r="A949" i="4"/>
  <c r="N952" i="2"/>
  <c r="O954" i="2"/>
  <c r="Q954" i="2"/>
  <c r="R953" i="2"/>
  <c r="P993" i="2"/>
  <c r="A950" i="4"/>
  <c r="N953" i="2"/>
  <c r="AH952" i="2"/>
  <c r="Q949" i="4"/>
  <c r="AE952" i="2"/>
  <c r="N949" i="4"/>
  <c r="AC952" i="2"/>
  <c r="L949" i="4"/>
  <c r="AD952" i="2"/>
  <c r="M949" i="4"/>
  <c r="AG952" i="2"/>
  <c r="P949" i="4"/>
  <c r="AF952" i="2"/>
  <c r="O949" i="4"/>
  <c r="O955" i="2"/>
  <c r="Q955" i="2"/>
  <c r="R954" i="2"/>
  <c r="P994" i="2"/>
  <c r="AC953" i="2"/>
  <c r="L950" i="4"/>
  <c r="AG953" i="2"/>
  <c r="P950" i="4"/>
  <c r="AD953" i="2"/>
  <c r="M950" i="4"/>
  <c r="AH953" i="2"/>
  <c r="Q950" i="4"/>
  <c r="AF953" i="2"/>
  <c r="O950" i="4"/>
  <c r="AE953" i="2"/>
  <c r="N950" i="4"/>
  <c r="A951" i="4"/>
  <c r="N954" i="2"/>
  <c r="O956" i="2"/>
  <c r="Q956" i="2"/>
  <c r="R955" i="2"/>
  <c r="P995" i="2"/>
  <c r="A952" i="4"/>
  <c r="N955" i="2"/>
  <c r="AE954" i="2"/>
  <c r="N951" i="4"/>
  <c r="AD954" i="2"/>
  <c r="M951" i="4"/>
  <c r="AF954" i="2"/>
  <c r="O951" i="4"/>
  <c r="AG954" i="2"/>
  <c r="P951" i="4"/>
  <c r="AC954" i="2"/>
  <c r="L951" i="4"/>
  <c r="AH954" i="2"/>
  <c r="Q951" i="4"/>
  <c r="O957" i="2"/>
  <c r="Q957" i="2"/>
  <c r="R956" i="2"/>
  <c r="P996" i="2"/>
  <c r="A953" i="4"/>
  <c r="N956" i="2"/>
  <c r="AG955" i="2"/>
  <c r="P952" i="4"/>
  <c r="AF955" i="2"/>
  <c r="O952" i="4"/>
  <c r="AC955" i="2"/>
  <c r="L952" i="4"/>
  <c r="AH955" i="2"/>
  <c r="Q952" i="4"/>
  <c r="AE955" i="2"/>
  <c r="N952" i="4"/>
  <c r="AD955" i="2"/>
  <c r="M952" i="4"/>
  <c r="O958" i="2"/>
  <c r="Q958" i="2"/>
  <c r="R957" i="2"/>
  <c r="P997" i="2"/>
  <c r="A954" i="4"/>
  <c r="N957" i="2"/>
  <c r="AH956" i="2"/>
  <c r="Q953" i="4"/>
  <c r="AE956" i="2"/>
  <c r="N953" i="4"/>
  <c r="AG956" i="2"/>
  <c r="P953" i="4"/>
  <c r="AF956" i="2"/>
  <c r="O953" i="4"/>
  <c r="AD956" i="2"/>
  <c r="M953" i="4"/>
  <c r="AC956" i="2"/>
  <c r="L953" i="4"/>
  <c r="O959" i="2"/>
  <c r="Q959" i="2"/>
  <c r="R958" i="2"/>
  <c r="P998" i="2"/>
  <c r="A955" i="4"/>
  <c r="N958" i="2"/>
  <c r="AC957" i="2"/>
  <c r="L954" i="4"/>
  <c r="AG957" i="2"/>
  <c r="P954" i="4"/>
  <c r="AD957" i="2"/>
  <c r="M954" i="4"/>
  <c r="AE957" i="2"/>
  <c r="N954" i="4"/>
  <c r="AF957" i="2"/>
  <c r="O954" i="4"/>
  <c r="AH957" i="2"/>
  <c r="Q954" i="4"/>
  <c r="O960" i="2"/>
  <c r="Q960" i="2"/>
  <c r="R959" i="2"/>
  <c r="P999" i="2"/>
  <c r="AE958" i="2"/>
  <c r="N955" i="4"/>
  <c r="AD958" i="2"/>
  <c r="M955" i="4"/>
  <c r="AF958" i="2"/>
  <c r="O955" i="4"/>
  <c r="AH958" i="2"/>
  <c r="Q955" i="4"/>
  <c r="AC958" i="2"/>
  <c r="L955" i="4"/>
  <c r="AG958" i="2"/>
  <c r="P955" i="4"/>
  <c r="A956" i="4"/>
  <c r="N959" i="2"/>
  <c r="O961" i="2"/>
  <c r="Q961" i="2"/>
  <c r="R960" i="2"/>
  <c r="P1000" i="2"/>
  <c r="A957" i="4"/>
  <c r="N960" i="2"/>
  <c r="AG959" i="2"/>
  <c r="P956" i="4"/>
  <c r="AF959" i="2"/>
  <c r="O956" i="4"/>
  <c r="AC959" i="2"/>
  <c r="L956" i="4"/>
  <c r="AH959" i="2"/>
  <c r="Q956" i="4"/>
  <c r="AE959" i="2"/>
  <c r="N956" i="4"/>
  <c r="AD959" i="2"/>
  <c r="M956" i="4"/>
  <c r="O962" i="2"/>
  <c r="Q962" i="2"/>
  <c r="R961" i="2"/>
  <c r="P1001" i="2"/>
  <c r="A958" i="4"/>
  <c r="N961" i="2"/>
  <c r="AH960" i="2"/>
  <c r="Q957" i="4"/>
  <c r="AE960" i="2"/>
  <c r="N957" i="4"/>
  <c r="AC960" i="2"/>
  <c r="L957" i="4"/>
  <c r="AD960" i="2"/>
  <c r="M957" i="4"/>
  <c r="AF960" i="2"/>
  <c r="O957" i="4"/>
  <c r="AG960" i="2"/>
  <c r="P957" i="4"/>
  <c r="O963" i="2"/>
  <c r="Q963" i="2"/>
  <c r="R962" i="2"/>
  <c r="P1002" i="2"/>
  <c r="AC961" i="2"/>
  <c r="L958" i="4"/>
  <c r="AG961" i="2"/>
  <c r="P958" i="4"/>
  <c r="AD961" i="2"/>
  <c r="M958" i="4"/>
  <c r="AH961" i="2"/>
  <c r="Q958" i="4"/>
  <c r="AF961" i="2"/>
  <c r="O958" i="4"/>
  <c r="AE961" i="2"/>
  <c r="N958" i="4"/>
  <c r="A959" i="4"/>
  <c r="N962" i="2"/>
  <c r="O964" i="2"/>
  <c r="Q964" i="2"/>
  <c r="R963" i="2"/>
  <c r="P1003" i="2"/>
  <c r="A960" i="4"/>
  <c r="N963" i="2"/>
  <c r="AE962" i="2"/>
  <c r="N959" i="4"/>
  <c r="AD962" i="2"/>
  <c r="M959" i="4"/>
  <c r="AF962" i="2"/>
  <c r="O959" i="4"/>
  <c r="AG962" i="2"/>
  <c r="P959" i="4"/>
  <c r="AC962" i="2"/>
  <c r="L959" i="4"/>
  <c r="AH962" i="2"/>
  <c r="Q959" i="4"/>
  <c r="O965" i="2"/>
  <c r="Q965" i="2"/>
  <c r="R964" i="2"/>
  <c r="P1004" i="2"/>
  <c r="AG963" i="2"/>
  <c r="P960" i="4"/>
  <c r="AF963" i="2"/>
  <c r="O960" i="4"/>
  <c r="AC963" i="2"/>
  <c r="L960" i="4"/>
  <c r="AH963" i="2"/>
  <c r="Q960" i="4"/>
  <c r="AD963" i="2"/>
  <c r="M960" i="4"/>
  <c r="AE963" i="2"/>
  <c r="N960" i="4"/>
  <c r="A961" i="4"/>
  <c r="N964" i="2"/>
  <c r="O966" i="2"/>
  <c r="Q966" i="2"/>
  <c r="R965" i="2"/>
  <c r="P1005" i="2"/>
  <c r="A962" i="4"/>
  <c r="N965" i="2"/>
  <c r="AH964" i="2"/>
  <c r="Q961" i="4"/>
  <c r="AE964" i="2"/>
  <c r="N961" i="4"/>
  <c r="AG964" i="2"/>
  <c r="P961" i="4"/>
  <c r="AD964" i="2"/>
  <c r="M961" i="4"/>
  <c r="AF964" i="2"/>
  <c r="O961" i="4"/>
  <c r="AC964" i="2"/>
  <c r="L961" i="4"/>
  <c r="O967" i="2"/>
  <c r="Q967" i="2"/>
  <c r="R966" i="2"/>
  <c r="P1006" i="2"/>
  <c r="A963" i="4"/>
  <c r="N966" i="2"/>
  <c r="AC965" i="2"/>
  <c r="L962" i="4"/>
  <c r="AG965" i="2"/>
  <c r="P962" i="4"/>
  <c r="AD965" i="2"/>
  <c r="M962" i="4"/>
  <c r="AE965" i="2"/>
  <c r="N962" i="4"/>
  <c r="AF965" i="2"/>
  <c r="O962" i="4"/>
  <c r="AH965" i="2"/>
  <c r="Q962" i="4"/>
  <c r="O968" i="2"/>
  <c r="Q968" i="2"/>
  <c r="R967" i="2"/>
  <c r="P1007" i="2"/>
  <c r="A964" i="4"/>
  <c r="N967" i="2"/>
  <c r="AE966" i="2"/>
  <c r="N963" i="4"/>
  <c r="AD966" i="2"/>
  <c r="M963" i="4"/>
  <c r="AF966" i="2"/>
  <c r="O963" i="4"/>
  <c r="AH966" i="2"/>
  <c r="Q963" i="4"/>
  <c r="AC966" i="2"/>
  <c r="L963" i="4"/>
  <c r="AG966" i="2"/>
  <c r="P963" i="4"/>
  <c r="O969" i="2"/>
  <c r="Q969" i="2"/>
  <c r="R968" i="2"/>
  <c r="P1008" i="2"/>
  <c r="A965" i="4"/>
  <c r="N968" i="2"/>
  <c r="AG967" i="2"/>
  <c r="P964" i="4"/>
  <c r="AF967" i="2"/>
  <c r="O964" i="4"/>
  <c r="AC967" i="2"/>
  <c r="L964" i="4"/>
  <c r="AH967" i="2"/>
  <c r="Q964" i="4"/>
  <c r="AE967" i="2"/>
  <c r="N964" i="4"/>
  <c r="AD967" i="2"/>
  <c r="M964" i="4"/>
  <c r="O970" i="2"/>
  <c r="Q970" i="2"/>
  <c r="R969" i="2"/>
  <c r="P1009" i="2"/>
  <c r="A966" i="4"/>
  <c r="N969" i="2"/>
  <c r="AH968" i="2"/>
  <c r="Q965" i="4"/>
  <c r="AE968" i="2"/>
  <c r="N965" i="4"/>
  <c r="AC968" i="2"/>
  <c r="L965" i="4"/>
  <c r="AD968" i="2"/>
  <c r="M965" i="4"/>
  <c r="AG968" i="2"/>
  <c r="P965" i="4"/>
  <c r="AF968" i="2"/>
  <c r="O965" i="4"/>
  <c r="O971" i="2"/>
  <c r="Q971" i="2"/>
  <c r="R970" i="2"/>
  <c r="P1010" i="2"/>
  <c r="A967" i="4"/>
  <c r="N970" i="2"/>
  <c r="AC969" i="2"/>
  <c r="L966" i="4"/>
  <c r="AG969" i="2"/>
  <c r="P966" i="4"/>
  <c r="AD969" i="2"/>
  <c r="M966" i="4"/>
  <c r="AH969" i="2"/>
  <c r="Q966" i="4"/>
  <c r="AF969" i="2"/>
  <c r="O966" i="4"/>
  <c r="AE969" i="2"/>
  <c r="N966" i="4"/>
  <c r="O972" i="2"/>
  <c r="Q972" i="2"/>
  <c r="R971" i="2"/>
  <c r="P1011" i="2"/>
  <c r="A968" i="4"/>
  <c r="N971" i="2"/>
  <c r="AE970" i="2"/>
  <c r="N967" i="4"/>
  <c r="AD970" i="2"/>
  <c r="M967" i="4"/>
  <c r="AF970" i="2"/>
  <c r="O967" i="4"/>
  <c r="AG970" i="2"/>
  <c r="P967" i="4"/>
  <c r="AC970" i="2"/>
  <c r="L967" i="4"/>
  <c r="AH970" i="2"/>
  <c r="Q967" i="4"/>
  <c r="O973" i="2"/>
  <c r="Q973" i="2"/>
  <c r="R972" i="2"/>
  <c r="P1012" i="2"/>
  <c r="AG971" i="2"/>
  <c r="P968" i="4"/>
  <c r="AF971" i="2"/>
  <c r="O968" i="4"/>
  <c r="AC971" i="2"/>
  <c r="L968" i="4"/>
  <c r="AH971" i="2"/>
  <c r="Q968" i="4"/>
  <c r="AE971" i="2"/>
  <c r="N968" i="4"/>
  <c r="AD971" i="2"/>
  <c r="M968" i="4"/>
  <c r="A969" i="4"/>
  <c r="N972" i="2"/>
  <c r="O974" i="2"/>
  <c r="Q974" i="2"/>
  <c r="R973" i="2"/>
  <c r="P1013" i="2"/>
  <c r="A970" i="4"/>
  <c r="N973" i="2"/>
  <c r="AH972" i="2"/>
  <c r="Q969" i="4"/>
  <c r="AE972" i="2"/>
  <c r="N969" i="4"/>
  <c r="AD972" i="2"/>
  <c r="M969" i="4"/>
  <c r="AG972" i="2"/>
  <c r="P969" i="4"/>
  <c r="AF972" i="2"/>
  <c r="O969" i="4"/>
  <c r="AC972" i="2"/>
  <c r="L969" i="4"/>
  <c r="O975" i="2"/>
  <c r="Q975" i="2"/>
  <c r="R974" i="2"/>
  <c r="P1014" i="2"/>
  <c r="A971" i="4"/>
  <c r="N974" i="2"/>
  <c r="AC973" i="2"/>
  <c r="L970" i="4"/>
  <c r="AG973" i="2"/>
  <c r="P970" i="4"/>
  <c r="AD973" i="2"/>
  <c r="M970" i="4"/>
  <c r="AE973" i="2"/>
  <c r="N970" i="4"/>
  <c r="AF973" i="2"/>
  <c r="O970" i="4"/>
  <c r="AH973" i="2"/>
  <c r="Q970" i="4"/>
  <c r="O976" i="2"/>
  <c r="Q976" i="2"/>
  <c r="R975" i="2"/>
  <c r="P1015" i="2"/>
  <c r="A972" i="4"/>
  <c r="N975" i="2"/>
  <c r="AE974" i="2"/>
  <c r="N971" i="4"/>
  <c r="AD974" i="2"/>
  <c r="M971" i="4"/>
  <c r="AF974" i="2"/>
  <c r="O971" i="4"/>
  <c r="AH974" i="2"/>
  <c r="Q971" i="4"/>
  <c r="AG974" i="2"/>
  <c r="P971" i="4"/>
  <c r="AC974" i="2"/>
  <c r="L971" i="4"/>
  <c r="O977" i="2"/>
  <c r="Q977" i="2"/>
  <c r="R976" i="2"/>
  <c r="P1016" i="2"/>
  <c r="AG975" i="2"/>
  <c r="P972" i="4"/>
  <c r="AF975" i="2"/>
  <c r="O972" i="4"/>
  <c r="AC975" i="2"/>
  <c r="L972" i="4"/>
  <c r="AH975" i="2"/>
  <c r="Q972" i="4"/>
  <c r="AE975" i="2"/>
  <c r="N972" i="4"/>
  <c r="AD975" i="2"/>
  <c r="M972" i="4"/>
  <c r="A973" i="4"/>
  <c r="N976" i="2"/>
  <c r="O978" i="2"/>
  <c r="Q978" i="2"/>
  <c r="R977" i="2"/>
  <c r="P1017" i="2"/>
  <c r="A974" i="4"/>
  <c r="N977" i="2"/>
  <c r="AH976" i="2"/>
  <c r="Q973" i="4"/>
  <c r="AE976" i="2"/>
  <c r="N973" i="4"/>
  <c r="AC976" i="2"/>
  <c r="L973" i="4"/>
  <c r="AD976" i="2"/>
  <c r="M973" i="4"/>
  <c r="AG976" i="2"/>
  <c r="P973" i="4"/>
  <c r="AF976" i="2"/>
  <c r="O973" i="4"/>
  <c r="O979" i="2"/>
  <c r="Q979" i="2"/>
  <c r="R978" i="2"/>
  <c r="P1018" i="2"/>
  <c r="AC977" i="2"/>
  <c r="L974" i="4"/>
  <c r="AG977" i="2"/>
  <c r="P974" i="4"/>
  <c r="AD977" i="2"/>
  <c r="M974" i="4"/>
  <c r="AH977" i="2"/>
  <c r="Q974" i="4"/>
  <c r="AF977" i="2"/>
  <c r="O974" i="4"/>
  <c r="AE977" i="2"/>
  <c r="N974" i="4"/>
  <c r="A975" i="4"/>
  <c r="N978" i="2"/>
  <c r="O980" i="2"/>
  <c r="Q980" i="2"/>
  <c r="R979" i="2"/>
  <c r="P1019" i="2"/>
  <c r="A976" i="4"/>
  <c r="N979" i="2"/>
  <c r="AE978" i="2"/>
  <c r="N975" i="4"/>
  <c r="AD978" i="2"/>
  <c r="M975" i="4"/>
  <c r="AF978" i="2"/>
  <c r="O975" i="4"/>
  <c r="AG978" i="2"/>
  <c r="P975" i="4"/>
  <c r="AC978" i="2"/>
  <c r="L975" i="4"/>
  <c r="AH978" i="2"/>
  <c r="Q975" i="4"/>
  <c r="O981" i="2"/>
  <c r="Q981" i="2"/>
  <c r="R980" i="2"/>
  <c r="P1020" i="2"/>
  <c r="A977" i="4"/>
  <c r="N980" i="2"/>
  <c r="AG979" i="2"/>
  <c r="P976" i="4"/>
  <c r="AF979" i="2"/>
  <c r="O976" i="4"/>
  <c r="AC979" i="2"/>
  <c r="L976" i="4"/>
  <c r="AH979" i="2"/>
  <c r="Q976" i="4"/>
  <c r="AD979" i="2"/>
  <c r="M976" i="4"/>
  <c r="AE979" i="2"/>
  <c r="N976" i="4"/>
  <c r="O982" i="2"/>
  <c r="Q982" i="2"/>
  <c r="R981" i="2"/>
  <c r="P1021" i="2"/>
  <c r="A978" i="4"/>
  <c r="N981" i="2"/>
  <c r="AH980" i="2"/>
  <c r="Q977" i="4"/>
  <c r="AE980" i="2"/>
  <c r="N977" i="4"/>
  <c r="AG980" i="2"/>
  <c r="P977" i="4"/>
  <c r="AF980" i="2"/>
  <c r="O977" i="4"/>
  <c r="AD980" i="2"/>
  <c r="M977" i="4"/>
  <c r="AC980" i="2"/>
  <c r="L977" i="4"/>
  <c r="O983" i="2"/>
  <c r="Q983" i="2"/>
  <c r="R982" i="2"/>
  <c r="P1022" i="2"/>
  <c r="A979" i="4"/>
  <c r="N982" i="2"/>
  <c r="AC981" i="2"/>
  <c r="L978" i="4"/>
  <c r="AG981" i="2"/>
  <c r="P978" i="4"/>
  <c r="AD981" i="2"/>
  <c r="M978" i="4"/>
  <c r="AE981" i="2"/>
  <c r="N978" i="4"/>
  <c r="AF981" i="2"/>
  <c r="O978" i="4"/>
  <c r="AH981" i="2"/>
  <c r="Q978" i="4"/>
  <c r="O984" i="2"/>
  <c r="Q984" i="2"/>
  <c r="R983" i="2"/>
  <c r="P1023" i="2"/>
  <c r="A980" i="4"/>
  <c r="N983" i="2"/>
  <c r="AE982" i="2"/>
  <c r="N979" i="4"/>
  <c r="AD982" i="2"/>
  <c r="M979" i="4"/>
  <c r="AF982" i="2"/>
  <c r="O979" i="4"/>
  <c r="AH982" i="2"/>
  <c r="Q979" i="4"/>
  <c r="AG982" i="2"/>
  <c r="P979" i="4"/>
  <c r="AC982" i="2"/>
  <c r="L979" i="4"/>
  <c r="O985" i="2"/>
  <c r="Q985" i="2"/>
  <c r="R984" i="2"/>
  <c r="P1024" i="2"/>
  <c r="A981" i="4"/>
  <c r="N984" i="2"/>
  <c r="AG983" i="2"/>
  <c r="P980" i="4"/>
  <c r="AF983" i="2"/>
  <c r="O980" i="4"/>
  <c r="AC983" i="2"/>
  <c r="L980" i="4"/>
  <c r="AH983" i="2"/>
  <c r="Q980" i="4"/>
  <c r="AE983" i="2"/>
  <c r="N980" i="4"/>
  <c r="AD983" i="2"/>
  <c r="M980" i="4"/>
  <c r="O986" i="2"/>
  <c r="Q986" i="2"/>
  <c r="R985" i="2"/>
  <c r="P1025" i="2"/>
  <c r="A982" i="4"/>
  <c r="N985" i="2"/>
  <c r="AH984" i="2"/>
  <c r="Q981" i="4"/>
  <c r="AE984" i="2"/>
  <c r="N981" i="4"/>
  <c r="AC984" i="2"/>
  <c r="L981" i="4"/>
  <c r="AD984" i="2"/>
  <c r="M981" i="4"/>
  <c r="AF984" i="2"/>
  <c r="O981" i="4"/>
  <c r="AG984" i="2"/>
  <c r="P981" i="4"/>
  <c r="O987" i="2"/>
  <c r="Q987" i="2"/>
  <c r="R986" i="2"/>
  <c r="P1026" i="2"/>
  <c r="A983" i="4"/>
  <c r="N986" i="2"/>
  <c r="AC985" i="2"/>
  <c r="L982" i="4"/>
  <c r="AG985" i="2"/>
  <c r="P982" i="4"/>
  <c r="AD985" i="2"/>
  <c r="M982" i="4"/>
  <c r="AH985" i="2"/>
  <c r="Q982" i="4"/>
  <c r="AF985" i="2"/>
  <c r="O982" i="4"/>
  <c r="AE985" i="2"/>
  <c r="N982" i="4"/>
  <c r="O988" i="2"/>
  <c r="Q988" i="2"/>
  <c r="R987" i="2"/>
  <c r="P1027" i="2"/>
  <c r="A984" i="4"/>
  <c r="N987" i="2"/>
  <c r="AE986" i="2"/>
  <c r="N983" i="4"/>
  <c r="AD986" i="2"/>
  <c r="M983" i="4"/>
  <c r="AF986" i="2"/>
  <c r="O983" i="4"/>
  <c r="AG986" i="2"/>
  <c r="P983" i="4"/>
  <c r="AC986" i="2"/>
  <c r="L983" i="4"/>
  <c r="AH986" i="2"/>
  <c r="Q983" i="4"/>
  <c r="O989" i="2"/>
  <c r="Q989" i="2"/>
  <c r="R988" i="2"/>
  <c r="P1028" i="2"/>
  <c r="A985" i="4"/>
  <c r="N988" i="2"/>
  <c r="AG987" i="2"/>
  <c r="P984" i="4"/>
  <c r="AF987" i="2"/>
  <c r="O984" i="4"/>
  <c r="AC987" i="2"/>
  <c r="L984" i="4"/>
  <c r="AH987" i="2"/>
  <c r="Q984" i="4"/>
  <c r="AD987" i="2"/>
  <c r="M984" i="4"/>
  <c r="AE987" i="2"/>
  <c r="N984" i="4"/>
  <c r="O990" i="2"/>
  <c r="Q990" i="2"/>
  <c r="R989" i="2"/>
  <c r="P1029" i="2"/>
  <c r="A986" i="4"/>
  <c r="N989" i="2"/>
  <c r="AH988" i="2"/>
  <c r="Q985" i="4"/>
  <c r="AE988" i="2"/>
  <c r="N985" i="4"/>
  <c r="AG988" i="2"/>
  <c r="P985" i="4"/>
  <c r="AD988" i="2"/>
  <c r="M985" i="4"/>
  <c r="AF988" i="2"/>
  <c r="O985" i="4"/>
  <c r="AC988" i="2"/>
  <c r="L985" i="4"/>
  <c r="O991" i="2"/>
  <c r="Q991" i="2"/>
  <c r="R990" i="2"/>
  <c r="P1030" i="2"/>
  <c r="A987" i="4"/>
  <c r="N990" i="2"/>
  <c r="AC989" i="2"/>
  <c r="L986" i="4"/>
  <c r="AG989" i="2"/>
  <c r="P986" i="4"/>
  <c r="AD989" i="2"/>
  <c r="M986" i="4"/>
  <c r="AE989" i="2"/>
  <c r="N986" i="4"/>
  <c r="AF989" i="2"/>
  <c r="O986" i="4"/>
  <c r="AH989" i="2"/>
  <c r="Q986" i="4"/>
  <c r="O992" i="2"/>
  <c r="Q992" i="2"/>
  <c r="R991" i="2"/>
  <c r="P1031" i="2"/>
  <c r="A988" i="4"/>
  <c r="N991" i="2"/>
  <c r="AE990" i="2"/>
  <c r="N987" i="4"/>
  <c r="AD990" i="2"/>
  <c r="M987" i="4"/>
  <c r="AF990" i="2"/>
  <c r="O987" i="4"/>
  <c r="AH990" i="2"/>
  <c r="Q987" i="4"/>
  <c r="AG990" i="2"/>
  <c r="P987" i="4"/>
  <c r="AC990" i="2"/>
  <c r="L987" i="4"/>
  <c r="O993" i="2"/>
  <c r="Q993" i="2"/>
  <c r="R992" i="2"/>
  <c r="P1032" i="2"/>
  <c r="AG991" i="2"/>
  <c r="P988" i="4"/>
  <c r="AF991" i="2"/>
  <c r="O988" i="4"/>
  <c r="AC991" i="2"/>
  <c r="L988" i="4"/>
  <c r="AH991" i="2"/>
  <c r="Q988" i="4"/>
  <c r="AE991" i="2"/>
  <c r="N988" i="4"/>
  <c r="AD991" i="2"/>
  <c r="M988" i="4"/>
  <c r="A989" i="4"/>
  <c r="N992" i="2"/>
  <c r="O994" i="2"/>
  <c r="Q994" i="2"/>
  <c r="R993" i="2"/>
  <c r="P1033" i="2"/>
  <c r="A990" i="4"/>
  <c r="N993" i="2"/>
  <c r="AH992" i="2"/>
  <c r="Q989" i="4"/>
  <c r="AE992" i="2"/>
  <c r="N989" i="4"/>
  <c r="AC992" i="2"/>
  <c r="L989" i="4"/>
  <c r="AD992" i="2"/>
  <c r="M989" i="4"/>
  <c r="AF992" i="2"/>
  <c r="O989" i="4"/>
  <c r="AG992" i="2"/>
  <c r="P989" i="4"/>
  <c r="O995" i="2"/>
  <c r="Q995" i="2"/>
  <c r="R994" i="2"/>
  <c r="P1034" i="2"/>
  <c r="A991" i="4"/>
  <c r="N994" i="2"/>
  <c r="AC993" i="2"/>
  <c r="L990" i="4"/>
  <c r="AG993" i="2"/>
  <c r="P990" i="4"/>
  <c r="AD993" i="2"/>
  <c r="M990" i="4"/>
  <c r="AH993" i="2"/>
  <c r="Q990" i="4"/>
  <c r="AF993" i="2"/>
  <c r="O990" i="4"/>
  <c r="AE993" i="2"/>
  <c r="N990" i="4"/>
  <c r="O996" i="2"/>
  <c r="Q996" i="2"/>
  <c r="R995" i="2"/>
  <c r="P1035" i="2"/>
  <c r="A992" i="4"/>
  <c r="N995" i="2"/>
  <c r="AE994" i="2"/>
  <c r="N991" i="4"/>
  <c r="AD994" i="2"/>
  <c r="M991" i="4"/>
  <c r="AF994" i="2"/>
  <c r="O991" i="4"/>
  <c r="AG994" i="2"/>
  <c r="P991" i="4"/>
  <c r="AC994" i="2"/>
  <c r="L991" i="4"/>
  <c r="AH994" i="2"/>
  <c r="Q991" i="4"/>
  <c r="O997" i="2"/>
  <c r="Q997" i="2"/>
  <c r="R996" i="2"/>
  <c r="P1036" i="2"/>
  <c r="A993" i="4"/>
  <c r="N996" i="2"/>
  <c r="AG995" i="2"/>
  <c r="P992" i="4"/>
  <c r="AF995" i="2"/>
  <c r="O992" i="4"/>
  <c r="AC995" i="2"/>
  <c r="L992" i="4"/>
  <c r="AH995" i="2"/>
  <c r="Q992" i="4"/>
  <c r="AE995" i="2"/>
  <c r="N992" i="4"/>
  <c r="AD995" i="2"/>
  <c r="M992" i="4"/>
  <c r="O998" i="2"/>
  <c r="Q998" i="2"/>
  <c r="R997" i="2"/>
  <c r="P1037" i="2"/>
  <c r="A994" i="4"/>
  <c r="N997" i="2"/>
  <c r="AH996" i="2"/>
  <c r="Q993" i="4"/>
  <c r="AE996" i="2"/>
  <c r="N993" i="4"/>
  <c r="AD996" i="2"/>
  <c r="M993" i="4"/>
  <c r="AG996" i="2"/>
  <c r="P993" i="4"/>
  <c r="AF996" i="2"/>
  <c r="O993" i="4"/>
  <c r="AC996" i="2"/>
  <c r="L993" i="4"/>
  <c r="O999" i="2"/>
  <c r="Q999" i="2"/>
  <c r="R998" i="2"/>
  <c r="P1038" i="2"/>
  <c r="A995" i="4"/>
  <c r="N998" i="2"/>
  <c r="AC997" i="2"/>
  <c r="L994" i="4"/>
  <c r="AG997" i="2"/>
  <c r="P994" i="4"/>
  <c r="AD997" i="2"/>
  <c r="M994" i="4"/>
  <c r="AE997" i="2"/>
  <c r="N994" i="4"/>
  <c r="AF997" i="2"/>
  <c r="O994" i="4"/>
  <c r="AH997" i="2"/>
  <c r="Q994" i="4"/>
  <c r="O1000" i="2"/>
  <c r="Q1000" i="2"/>
  <c r="R999" i="2"/>
  <c r="P1039" i="2"/>
  <c r="A996" i="4"/>
  <c r="N999" i="2"/>
  <c r="AE998" i="2"/>
  <c r="N995" i="4"/>
  <c r="AD998" i="2"/>
  <c r="M995" i="4"/>
  <c r="AF998" i="2"/>
  <c r="O995" i="4"/>
  <c r="AH998" i="2"/>
  <c r="Q995" i="4"/>
  <c r="AC998" i="2"/>
  <c r="L995" i="4"/>
  <c r="AG998" i="2"/>
  <c r="P995" i="4"/>
  <c r="O1001" i="2"/>
  <c r="Q1001" i="2"/>
  <c r="R1000" i="2"/>
  <c r="P1040" i="2"/>
  <c r="AG999" i="2"/>
  <c r="P996" i="4"/>
  <c r="AF999" i="2"/>
  <c r="O996" i="4"/>
  <c r="AC999" i="2"/>
  <c r="L996" i="4"/>
  <c r="AH999" i="2"/>
  <c r="Q996" i="4"/>
  <c r="AE999" i="2"/>
  <c r="N996" i="4"/>
  <c r="AD999" i="2"/>
  <c r="M996" i="4"/>
  <c r="A997" i="4"/>
  <c r="N1000" i="2"/>
  <c r="O1002" i="2"/>
  <c r="Q1002" i="2"/>
  <c r="R1001" i="2"/>
  <c r="P1041" i="2"/>
  <c r="A998" i="4"/>
  <c r="N1001" i="2"/>
  <c r="AH1000" i="2"/>
  <c r="Q997" i="4"/>
  <c r="AE1000" i="2"/>
  <c r="N997" i="4"/>
  <c r="AC1000" i="2"/>
  <c r="L997" i="4"/>
  <c r="AD1000" i="2"/>
  <c r="M997" i="4"/>
  <c r="AF1000" i="2"/>
  <c r="O997" i="4"/>
  <c r="AG1000" i="2"/>
  <c r="P997" i="4"/>
  <c r="O1003" i="2"/>
  <c r="Q1003" i="2"/>
  <c r="R1002" i="2"/>
  <c r="P1042" i="2"/>
  <c r="A999" i="4"/>
  <c r="N1002" i="2"/>
  <c r="AC1001" i="2"/>
  <c r="L998" i="4"/>
  <c r="AG1001" i="2"/>
  <c r="P998" i="4"/>
  <c r="AD1001" i="2"/>
  <c r="M998" i="4"/>
  <c r="AH1001" i="2"/>
  <c r="Q998" i="4"/>
  <c r="AF1001" i="2"/>
  <c r="O998" i="4"/>
  <c r="AE1001" i="2"/>
  <c r="N998" i="4"/>
  <c r="O1004" i="2"/>
  <c r="Q1004" i="2"/>
  <c r="R1003" i="2"/>
  <c r="P1043" i="2"/>
  <c r="A1000" i="4"/>
  <c r="N1003" i="2"/>
  <c r="AE1002" i="2"/>
  <c r="N999" i="4"/>
  <c r="AD1002" i="2"/>
  <c r="M999" i="4"/>
  <c r="AF1002" i="2"/>
  <c r="O999" i="4"/>
  <c r="AG1002" i="2"/>
  <c r="P999" i="4"/>
  <c r="AC1002" i="2"/>
  <c r="L999" i="4"/>
  <c r="AH1002" i="2"/>
  <c r="Q999" i="4"/>
  <c r="O1005" i="2"/>
  <c r="Q1005" i="2"/>
  <c r="R1004" i="2"/>
  <c r="P1044" i="2"/>
  <c r="A1001" i="4"/>
  <c r="N1004" i="2"/>
  <c r="AG1003" i="2"/>
  <c r="P1000" i="4"/>
  <c r="AF1003" i="2"/>
  <c r="O1000" i="4"/>
  <c r="AC1003" i="2"/>
  <c r="L1000" i="4"/>
  <c r="AH1003" i="2"/>
  <c r="Q1000" i="4"/>
  <c r="AD1003" i="2"/>
  <c r="M1000" i="4"/>
  <c r="AE1003" i="2"/>
  <c r="N1000" i="4"/>
  <c r="O1006" i="2"/>
  <c r="Q1006" i="2"/>
  <c r="R1005" i="2"/>
  <c r="P1045" i="2"/>
  <c r="A1002" i="4"/>
  <c r="N1005" i="2"/>
  <c r="AH1004" i="2"/>
  <c r="Q1001" i="4"/>
  <c r="AE1004" i="2"/>
  <c r="N1001" i="4"/>
  <c r="AG1004" i="2"/>
  <c r="P1001" i="4"/>
  <c r="AF1004" i="2"/>
  <c r="O1001" i="4"/>
  <c r="AD1004" i="2"/>
  <c r="M1001" i="4"/>
  <c r="AC1004" i="2"/>
  <c r="L1001" i="4"/>
  <c r="O1007" i="2"/>
  <c r="Q1007" i="2"/>
  <c r="R1006" i="2"/>
  <c r="P1046" i="2"/>
  <c r="A1003" i="4"/>
  <c r="N1006" i="2"/>
  <c r="AC1005" i="2"/>
  <c r="L1002" i="4"/>
  <c r="AG1005" i="2"/>
  <c r="P1002" i="4"/>
  <c r="AD1005" i="2"/>
  <c r="M1002" i="4"/>
  <c r="AE1005" i="2"/>
  <c r="N1002" i="4"/>
  <c r="AF1005" i="2"/>
  <c r="O1002" i="4"/>
  <c r="AH1005" i="2"/>
  <c r="Q1002" i="4"/>
  <c r="O1008" i="2"/>
  <c r="Q1008" i="2"/>
  <c r="R1007" i="2"/>
  <c r="P1047" i="2"/>
  <c r="AE1006" i="2"/>
  <c r="N1003" i="4"/>
  <c r="AD1006" i="2"/>
  <c r="M1003" i="4"/>
  <c r="AF1006" i="2"/>
  <c r="O1003" i="4"/>
  <c r="AH1006" i="2"/>
  <c r="Q1003" i="4"/>
  <c r="AG1006" i="2"/>
  <c r="P1003" i="4"/>
  <c r="AC1006" i="2"/>
  <c r="L1003" i="4"/>
  <c r="A1004" i="4"/>
  <c r="N1007" i="2"/>
  <c r="O1009" i="2"/>
  <c r="Q1009" i="2"/>
  <c r="R1008" i="2"/>
  <c r="P1048" i="2"/>
  <c r="A1005" i="4"/>
  <c r="N1008" i="2"/>
  <c r="AG1007" i="2"/>
  <c r="P1004" i="4"/>
  <c r="AF1007" i="2"/>
  <c r="O1004" i="4"/>
  <c r="AC1007" i="2"/>
  <c r="L1004" i="4"/>
  <c r="AH1007" i="2"/>
  <c r="Q1004" i="4"/>
  <c r="AE1007" i="2"/>
  <c r="N1004" i="4"/>
  <c r="AD1007" i="2"/>
  <c r="M1004" i="4"/>
  <c r="O1010" i="2"/>
  <c r="Q1010" i="2"/>
  <c r="R1009" i="2"/>
  <c r="P1049" i="2"/>
  <c r="A1006" i="4"/>
  <c r="N1009" i="2"/>
  <c r="AH1008" i="2"/>
  <c r="Q1005" i="4"/>
  <c r="AE1008" i="2"/>
  <c r="N1005" i="4"/>
  <c r="AC1008" i="2"/>
  <c r="L1005" i="4"/>
  <c r="AD1008" i="2"/>
  <c r="M1005" i="4"/>
  <c r="AG1008" i="2"/>
  <c r="P1005" i="4"/>
  <c r="AF1008" i="2"/>
  <c r="O1005" i="4"/>
  <c r="O1011" i="2"/>
  <c r="Q1011" i="2"/>
  <c r="R1010" i="2"/>
  <c r="P1050" i="2"/>
  <c r="A1007" i="4"/>
  <c r="N1010" i="2"/>
  <c r="AC1009" i="2"/>
  <c r="L1006" i="4"/>
  <c r="AG1009" i="2"/>
  <c r="P1006" i="4"/>
  <c r="AD1009" i="2"/>
  <c r="M1006" i="4"/>
  <c r="AF1009" i="2"/>
  <c r="O1006" i="4"/>
  <c r="AH1009" i="2"/>
  <c r="Q1006" i="4"/>
  <c r="AE1009" i="2"/>
  <c r="N1006" i="4"/>
  <c r="O1012" i="2"/>
  <c r="Q1012" i="2"/>
  <c r="R1011" i="2"/>
  <c r="P1051" i="2"/>
  <c r="AE1010" i="2"/>
  <c r="N1007" i="4"/>
  <c r="AD1010" i="2"/>
  <c r="M1007" i="4"/>
  <c r="AF1010" i="2"/>
  <c r="O1007" i="4"/>
  <c r="AG1010" i="2"/>
  <c r="P1007" i="4"/>
  <c r="AC1010" i="2"/>
  <c r="L1007" i="4"/>
  <c r="AH1010" i="2"/>
  <c r="Q1007" i="4"/>
  <c r="A1008" i="4"/>
  <c r="N1011" i="2"/>
  <c r="O1013" i="2"/>
  <c r="Q1013" i="2"/>
  <c r="R1012" i="2"/>
  <c r="P1052" i="2"/>
  <c r="A1009" i="4"/>
  <c r="N1012" i="2"/>
  <c r="AG1011" i="2"/>
  <c r="P1008" i="4"/>
  <c r="AF1011" i="2"/>
  <c r="O1008" i="4"/>
  <c r="AC1011" i="2"/>
  <c r="L1008" i="4"/>
  <c r="AH1011" i="2"/>
  <c r="Q1008" i="4"/>
  <c r="AE1011" i="2"/>
  <c r="N1008" i="4"/>
  <c r="AD1011" i="2"/>
  <c r="M1008" i="4"/>
  <c r="O1014" i="2"/>
  <c r="Q1014" i="2"/>
  <c r="R1013" i="2"/>
  <c r="P1053" i="2"/>
  <c r="A1010" i="4"/>
  <c r="N1013" i="2"/>
  <c r="AH1012" i="2"/>
  <c r="Q1009" i="4"/>
  <c r="AE1012" i="2"/>
  <c r="N1009" i="4"/>
  <c r="AG1012" i="2"/>
  <c r="P1009" i="4"/>
  <c r="AF1012" i="2"/>
  <c r="O1009" i="4"/>
  <c r="AD1012" i="2"/>
  <c r="M1009" i="4"/>
  <c r="AC1012" i="2"/>
  <c r="L1009" i="4"/>
  <c r="O1015" i="2"/>
  <c r="Q1015" i="2"/>
  <c r="R1014" i="2"/>
  <c r="P1054" i="2"/>
  <c r="A1011" i="4"/>
  <c r="N1014" i="2"/>
  <c r="AC1013" i="2"/>
  <c r="L1010" i="4"/>
  <c r="AG1013" i="2"/>
  <c r="P1010" i="4"/>
  <c r="AD1013" i="2"/>
  <c r="M1010" i="4"/>
  <c r="AE1013" i="2"/>
  <c r="N1010" i="4"/>
  <c r="AF1013" i="2"/>
  <c r="O1010" i="4"/>
  <c r="AH1013" i="2"/>
  <c r="Q1010" i="4"/>
  <c r="O1016" i="2"/>
  <c r="Q1016" i="2"/>
  <c r="R1015" i="2"/>
  <c r="P1055" i="2"/>
  <c r="A1012" i="4"/>
  <c r="N1015" i="2"/>
  <c r="AE1014" i="2"/>
  <c r="N1011" i="4"/>
  <c r="AD1014" i="2"/>
  <c r="M1011" i="4"/>
  <c r="AF1014" i="2"/>
  <c r="O1011" i="4"/>
  <c r="AH1014" i="2"/>
  <c r="Q1011" i="4"/>
  <c r="AG1014" i="2"/>
  <c r="P1011" i="4"/>
  <c r="AC1014" i="2"/>
  <c r="L1011" i="4"/>
  <c r="O1017" i="2"/>
  <c r="Q1017" i="2"/>
  <c r="R1016" i="2"/>
  <c r="P1056" i="2"/>
  <c r="A1013" i="4"/>
  <c r="N1016" i="2"/>
  <c r="AG1015" i="2"/>
  <c r="P1012" i="4"/>
  <c r="AF1015" i="2"/>
  <c r="O1012" i="4"/>
  <c r="AC1015" i="2"/>
  <c r="L1012" i="4"/>
  <c r="AH1015" i="2"/>
  <c r="Q1012" i="4"/>
  <c r="AE1015" i="2"/>
  <c r="N1012" i="4"/>
  <c r="AD1015" i="2"/>
  <c r="M1012" i="4"/>
  <c r="O1018" i="2"/>
  <c r="Q1018" i="2"/>
  <c r="R1017" i="2"/>
  <c r="P1057" i="2"/>
  <c r="AH1016" i="2"/>
  <c r="Q1013" i="4"/>
  <c r="AE1016" i="2"/>
  <c r="N1013" i="4"/>
  <c r="AC1016" i="2"/>
  <c r="L1013" i="4"/>
  <c r="AD1016" i="2"/>
  <c r="M1013" i="4"/>
  <c r="AG1016" i="2"/>
  <c r="P1013" i="4"/>
  <c r="AF1016" i="2"/>
  <c r="O1013" i="4"/>
  <c r="A1014" i="4"/>
  <c r="N1017" i="2"/>
  <c r="O1019" i="2"/>
  <c r="Q1019" i="2"/>
  <c r="R1018" i="2"/>
  <c r="P1058" i="2"/>
  <c r="A1015" i="4"/>
  <c r="N1018" i="2"/>
  <c r="AC1017" i="2"/>
  <c r="L1014" i="4"/>
  <c r="AG1017" i="2"/>
  <c r="P1014" i="4"/>
  <c r="AD1017" i="2"/>
  <c r="M1014" i="4"/>
  <c r="AF1017" i="2"/>
  <c r="O1014" i="4"/>
  <c r="AH1017" i="2"/>
  <c r="Q1014" i="4"/>
  <c r="AE1017" i="2"/>
  <c r="N1014" i="4"/>
  <c r="O1020" i="2"/>
  <c r="Q1020" i="2"/>
  <c r="R1019" i="2"/>
  <c r="P1059" i="2"/>
  <c r="A1016" i="4"/>
  <c r="N1019" i="2"/>
  <c r="AE1018" i="2"/>
  <c r="N1015" i="4"/>
  <c r="AD1018" i="2"/>
  <c r="M1015" i="4"/>
  <c r="AF1018" i="2"/>
  <c r="O1015" i="4"/>
  <c r="AG1018" i="2"/>
  <c r="P1015" i="4"/>
  <c r="AC1018" i="2"/>
  <c r="L1015" i="4"/>
  <c r="AH1018" i="2"/>
  <c r="Q1015" i="4"/>
  <c r="O1021" i="2"/>
  <c r="Q1021" i="2"/>
  <c r="R1020" i="2"/>
  <c r="P1060" i="2"/>
  <c r="A1017" i="4"/>
  <c r="N1020" i="2"/>
  <c r="AG1019" i="2"/>
  <c r="P1016" i="4"/>
  <c r="AF1019" i="2"/>
  <c r="O1016" i="4"/>
  <c r="AC1019" i="2"/>
  <c r="L1016" i="4"/>
  <c r="AH1019" i="2"/>
  <c r="Q1016" i="4"/>
  <c r="AE1019" i="2"/>
  <c r="N1016" i="4"/>
  <c r="AD1019" i="2"/>
  <c r="M1016" i="4"/>
  <c r="O1022" i="2"/>
  <c r="Q1022" i="2"/>
  <c r="R1021" i="2"/>
  <c r="P1061" i="2"/>
  <c r="A1018" i="4"/>
  <c r="N1021" i="2"/>
  <c r="AH1020" i="2"/>
  <c r="Q1017" i="4"/>
  <c r="AE1020" i="2"/>
  <c r="N1017" i="4"/>
  <c r="AG1020" i="2"/>
  <c r="P1017" i="4"/>
  <c r="AD1020" i="2"/>
  <c r="M1017" i="4"/>
  <c r="AF1020" i="2"/>
  <c r="O1017" i="4"/>
  <c r="AC1020" i="2"/>
  <c r="L1017" i="4"/>
  <c r="O1023" i="2"/>
  <c r="Q1023" i="2"/>
  <c r="R1022" i="2"/>
  <c r="P1062" i="2"/>
  <c r="A1019" i="4"/>
  <c r="N1022" i="2"/>
  <c r="AC1021" i="2"/>
  <c r="L1018" i="4"/>
  <c r="AG1021" i="2"/>
  <c r="P1018" i="4"/>
  <c r="AD1021" i="2"/>
  <c r="M1018" i="4"/>
  <c r="AE1021" i="2"/>
  <c r="N1018" i="4"/>
  <c r="AF1021" i="2"/>
  <c r="O1018" i="4"/>
  <c r="AH1021" i="2"/>
  <c r="Q1018" i="4"/>
  <c r="O1024" i="2"/>
  <c r="Q1024" i="2"/>
  <c r="R1023" i="2"/>
  <c r="P1063" i="2"/>
  <c r="A1020" i="4"/>
  <c r="N1023" i="2"/>
  <c r="AE1022" i="2"/>
  <c r="N1019" i="4"/>
  <c r="AD1022" i="2"/>
  <c r="M1019" i="4"/>
  <c r="AF1022" i="2"/>
  <c r="O1019" i="4"/>
  <c r="AH1022" i="2"/>
  <c r="Q1019" i="4"/>
  <c r="AG1022" i="2"/>
  <c r="P1019" i="4"/>
  <c r="AC1022" i="2"/>
  <c r="L1019" i="4"/>
  <c r="O1025" i="2"/>
  <c r="Q1025" i="2"/>
  <c r="R1024" i="2"/>
  <c r="P1064" i="2"/>
  <c r="A1021" i="4"/>
  <c r="N1024" i="2"/>
  <c r="AG1023" i="2"/>
  <c r="P1020" i="4"/>
  <c r="AF1023" i="2"/>
  <c r="O1020" i="4"/>
  <c r="AC1023" i="2"/>
  <c r="L1020" i="4"/>
  <c r="AH1023" i="2"/>
  <c r="Q1020" i="4"/>
  <c r="AE1023" i="2"/>
  <c r="N1020" i="4"/>
  <c r="AD1023" i="2"/>
  <c r="M1020" i="4"/>
  <c r="O1026" i="2"/>
  <c r="Q1026" i="2"/>
  <c r="R1025" i="2"/>
  <c r="P1065" i="2"/>
  <c r="AH1024" i="2"/>
  <c r="Q1021" i="4"/>
  <c r="AE1024" i="2"/>
  <c r="N1021" i="4"/>
  <c r="AC1024" i="2"/>
  <c r="L1021" i="4"/>
  <c r="AD1024" i="2"/>
  <c r="M1021" i="4"/>
  <c r="AG1024" i="2"/>
  <c r="P1021" i="4"/>
  <c r="AF1024" i="2"/>
  <c r="O1021" i="4"/>
  <c r="A1022" i="4"/>
  <c r="N1025" i="2"/>
  <c r="O1027" i="2"/>
  <c r="Q1027" i="2"/>
  <c r="R1026" i="2"/>
  <c r="P1066" i="2"/>
  <c r="A1023" i="4"/>
  <c r="N1026" i="2"/>
  <c r="AC1025" i="2"/>
  <c r="L1022" i="4"/>
  <c r="AG1025" i="2"/>
  <c r="P1022" i="4"/>
  <c r="AD1025" i="2"/>
  <c r="M1022" i="4"/>
  <c r="AH1025" i="2"/>
  <c r="Q1022" i="4"/>
  <c r="AF1025" i="2"/>
  <c r="O1022" i="4"/>
  <c r="AE1025" i="2"/>
  <c r="N1022" i="4"/>
  <c r="O1028" i="2"/>
  <c r="Q1028" i="2"/>
  <c r="R1027" i="2"/>
  <c r="P1067" i="2"/>
  <c r="A1024" i="4"/>
  <c r="N1027" i="2"/>
  <c r="AE1026" i="2"/>
  <c r="N1023" i="4"/>
  <c r="AD1026" i="2"/>
  <c r="M1023" i="4"/>
  <c r="AF1026" i="2"/>
  <c r="O1023" i="4"/>
  <c r="AG1026" i="2"/>
  <c r="P1023" i="4"/>
  <c r="AC1026" i="2"/>
  <c r="L1023" i="4"/>
  <c r="AH1026" i="2"/>
  <c r="Q1023" i="4"/>
  <c r="O1029" i="2"/>
  <c r="Q1029" i="2"/>
  <c r="R1028" i="2"/>
  <c r="P1068" i="2"/>
  <c r="A1025" i="4"/>
  <c r="N1028" i="2"/>
  <c r="AG1027" i="2"/>
  <c r="P1024" i="4"/>
  <c r="AF1027" i="2"/>
  <c r="O1024" i="4"/>
  <c r="AC1027" i="2"/>
  <c r="L1024" i="4"/>
  <c r="AH1027" i="2"/>
  <c r="Q1024" i="4"/>
  <c r="AD1027" i="2"/>
  <c r="M1024" i="4"/>
  <c r="AE1027" i="2"/>
  <c r="N1024" i="4"/>
  <c r="O1030" i="2"/>
  <c r="Q1030" i="2"/>
  <c r="R1029" i="2"/>
  <c r="P1069" i="2"/>
  <c r="A1026" i="4"/>
  <c r="N1029" i="2"/>
  <c r="AH1028" i="2"/>
  <c r="Q1025" i="4"/>
  <c r="AE1028" i="2"/>
  <c r="N1025" i="4"/>
  <c r="AG1028" i="2"/>
  <c r="P1025" i="4"/>
  <c r="AF1028" i="2"/>
  <c r="O1025" i="4"/>
  <c r="AD1028" i="2"/>
  <c r="M1025" i="4"/>
  <c r="AC1028" i="2"/>
  <c r="L1025" i="4"/>
  <c r="O1031" i="2"/>
  <c r="Q1031" i="2"/>
  <c r="R1030" i="2"/>
  <c r="P1070" i="2"/>
  <c r="A1027" i="4"/>
  <c r="N1030" i="2"/>
  <c r="AC1029" i="2"/>
  <c r="L1026" i="4"/>
  <c r="AG1029" i="2"/>
  <c r="P1026" i="4"/>
  <c r="AD1029" i="2"/>
  <c r="M1026" i="4"/>
  <c r="AE1029" i="2"/>
  <c r="N1026" i="4"/>
  <c r="AF1029" i="2"/>
  <c r="O1026" i="4"/>
  <c r="AH1029" i="2"/>
  <c r="Q1026" i="4"/>
  <c r="O1032" i="2"/>
  <c r="Q1032" i="2"/>
  <c r="R1031" i="2"/>
  <c r="P1071" i="2"/>
  <c r="A1028" i="4"/>
  <c r="N1031" i="2"/>
  <c r="AE1030" i="2"/>
  <c r="N1027" i="4"/>
  <c r="AD1030" i="2"/>
  <c r="M1027" i="4"/>
  <c r="AF1030" i="2"/>
  <c r="O1027" i="4"/>
  <c r="AH1030" i="2"/>
  <c r="Q1027" i="4"/>
  <c r="AG1030" i="2"/>
  <c r="P1027" i="4"/>
  <c r="AC1030" i="2"/>
  <c r="L1027" i="4"/>
  <c r="O1033" i="2"/>
  <c r="Q1033" i="2"/>
  <c r="R1032" i="2"/>
  <c r="P1072" i="2"/>
  <c r="A1029" i="4"/>
  <c r="N1032" i="2"/>
  <c r="AG1031" i="2"/>
  <c r="P1028" i="4"/>
  <c r="AF1031" i="2"/>
  <c r="O1028" i="4"/>
  <c r="AC1031" i="2"/>
  <c r="L1028" i="4"/>
  <c r="AH1031" i="2"/>
  <c r="Q1028" i="4"/>
  <c r="AE1031" i="2"/>
  <c r="N1028" i="4"/>
  <c r="AD1031" i="2"/>
  <c r="M1028" i="4"/>
  <c r="O1034" i="2"/>
  <c r="Q1034" i="2"/>
  <c r="R1033" i="2"/>
  <c r="P1073" i="2"/>
  <c r="AH1032" i="2"/>
  <c r="Q1029" i="4"/>
  <c r="AE1032" i="2"/>
  <c r="N1029" i="4"/>
  <c r="AC1032" i="2"/>
  <c r="L1029" i="4"/>
  <c r="AD1032" i="2"/>
  <c r="M1029" i="4"/>
  <c r="AG1032" i="2"/>
  <c r="P1029" i="4"/>
  <c r="AF1032" i="2"/>
  <c r="O1029" i="4"/>
  <c r="A1030" i="4"/>
  <c r="N1033" i="2"/>
  <c r="O1035" i="2"/>
  <c r="Q1035" i="2"/>
  <c r="R1034" i="2"/>
  <c r="P1074" i="2"/>
  <c r="A1031" i="4"/>
  <c r="N1034" i="2"/>
  <c r="AC1033" i="2"/>
  <c r="L1030" i="4"/>
  <c r="AG1033" i="2"/>
  <c r="P1030" i="4"/>
  <c r="AD1033" i="2"/>
  <c r="M1030" i="4"/>
  <c r="AF1033" i="2"/>
  <c r="O1030" i="4"/>
  <c r="AH1033" i="2"/>
  <c r="Q1030" i="4"/>
  <c r="AE1033" i="2"/>
  <c r="N1030" i="4"/>
  <c r="O1036" i="2"/>
  <c r="Q1036" i="2"/>
  <c r="R1035" i="2"/>
  <c r="A1032" i="4"/>
  <c r="N1035" i="2"/>
  <c r="AE1034" i="2"/>
  <c r="N1031" i="4"/>
  <c r="AD1034" i="2"/>
  <c r="M1031" i="4"/>
  <c r="AF1034" i="2"/>
  <c r="O1031" i="4"/>
  <c r="AG1034" i="2"/>
  <c r="P1031" i="4"/>
  <c r="AC1034" i="2"/>
  <c r="L1031" i="4"/>
  <c r="AH1034" i="2"/>
  <c r="Q1031" i="4"/>
  <c r="O1037" i="2"/>
  <c r="Q1037" i="2"/>
  <c r="R1036" i="2"/>
  <c r="A1033" i="4"/>
  <c r="N1036" i="2"/>
  <c r="AG1035" i="2"/>
  <c r="P1032" i="4"/>
  <c r="AF1035" i="2"/>
  <c r="O1032" i="4"/>
  <c r="AC1035" i="2"/>
  <c r="L1032" i="4"/>
  <c r="AH1035" i="2"/>
  <c r="Q1032" i="4"/>
  <c r="AE1035" i="2"/>
  <c r="N1032" i="4"/>
  <c r="AD1035" i="2"/>
  <c r="M1032" i="4"/>
  <c r="O1038" i="2"/>
  <c r="Q1038" i="2"/>
  <c r="R1037" i="2"/>
  <c r="AH1036" i="2"/>
  <c r="Q1033" i="4"/>
  <c r="AE1036" i="2"/>
  <c r="N1033" i="4"/>
  <c r="AG1036" i="2"/>
  <c r="P1033" i="4"/>
  <c r="AF1036" i="2"/>
  <c r="O1033" i="4"/>
  <c r="AD1036" i="2"/>
  <c r="M1033" i="4"/>
  <c r="AC1036" i="2"/>
  <c r="L1033" i="4"/>
  <c r="A1034" i="4"/>
  <c r="N1037" i="2"/>
  <c r="O1039" i="2"/>
  <c r="Q1039" i="2"/>
  <c r="R1038" i="2"/>
  <c r="A1035" i="4"/>
  <c r="N1038" i="2"/>
  <c r="AC1037" i="2"/>
  <c r="L1034" i="4"/>
  <c r="AG1037" i="2"/>
  <c r="P1034" i="4"/>
  <c r="AD1037" i="2"/>
  <c r="M1034" i="4"/>
  <c r="AE1037" i="2"/>
  <c r="N1034" i="4"/>
  <c r="AF1037" i="2"/>
  <c r="O1034" i="4"/>
  <c r="AH1037" i="2"/>
  <c r="Q1034" i="4"/>
  <c r="O1040" i="2"/>
  <c r="Q1040" i="2"/>
  <c r="R1039" i="2"/>
  <c r="A1036" i="4"/>
  <c r="N1039" i="2"/>
  <c r="AE1038" i="2"/>
  <c r="N1035" i="4"/>
  <c r="AD1038" i="2"/>
  <c r="M1035" i="4"/>
  <c r="AF1038" i="2"/>
  <c r="O1035" i="4"/>
  <c r="AH1038" i="2"/>
  <c r="Q1035" i="4"/>
  <c r="AG1038" i="2"/>
  <c r="P1035" i="4"/>
  <c r="AC1038" i="2"/>
  <c r="L1035" i="4"/>
  <c r="O1041" i="2"/>
  <c r="Q1041" i="2"/>
  <c r="R1040" i="2"/>
  <c r="A1037" i="4"/>
  <c r="N1040" i="2"/>
  <c r="AG1039" i="2"/>
  <c r="P1036" i="4"/>
  <c r="AF1039" i="2"/>
  <c r="O1036" i="4"/>
  <c r="AC1039" i="2"/>
  <c r="L1036" i="4"/>
  <c r="AH1039" i="2"/>
  <c r="Q1036" i="4"/>
  <c r="AE1039" i="2"/>
  <c r="N1036" i="4"/>
  <c r="AD1039" i="2"/>
  <c r="M1036" i="4"/>
  <c r="O1042" i="2"/>
  <c r="Q1042" i="2"/>
  <c r="R1041" i="2"/>
  <c r="A1038" i="4"/>
  <c r="N1041" i="2"/>
  <c r="AH1040" i="2"/>
  <c r="Q1037" i="4"/>
  <c r="AE1040" i="2"/>
  <c r="N1037" i="4"/>
  <c r="AC1040" i="2"/>
  <c r="L1037" i="4"/>
  <c r="AD1040" i="2"/>
  <c r="M1037" i="4"/>
  <c r="AF1040" i="2"/>
  <c r="O1037" i="4"/>
  <c r="AG1040" i="2"/>
  <c r="P1037" i="4"/>
  <c r="O1043" i="2"/>
  <c r="Q1043" i="2"/>
  <c r="R1042" i="2"/>
  <c r="A1039" i="4"/>
  <c r="N1042" i="2"/>
  <c r="AC1041" i="2"/>
  <c r="L1038" i="4"/>
  <c r="AG1041" i="2"/>
  <c r="P1038" i="4"/>
  <c r="AD1041" i="2"/>
  <c r="M1038" i="4"/>
  <c r="AH1041" i="2"/>
  <c r="Q1038" i="4"/>
  <c r="AE1041" i="2"/>
  <c r="N1038" i="4"/>
  <c r="AF1041" i="2"/>
  <c r="O1038" i="4"/>
  <c r="O1044" i="2"/>
  <c r="Q1044" i="2"/>
  <c r="R1043" i="2"/>
  <c r="A1040" i="4"/>
  <c r="N1043" i="2"/>
  <c r="AE1042" i="2"/>
  <c r="N1039" i="4"/>
  <c r="AD1042" i="2"/>
  <c r="M1039" i="4"/>
  <c r="AF1042" i="2"/>
  <c r="O1039" i="4"/>
  <c r="AG1042" i="2"/>
  <c r="P1039" i="4"/>
  <c r="AC1042" i="2"/>
  <c r="L1039" i="4"/>
  <c r="AH1042" i="2"/>
  <c r="Q1039" i="4"/>
  <c r="O1045" i="2"/>
  <c r="Q1045" i="2"/>
  <c r="R1044" i="2"/>
  <c r="A1041" i="4"/>
  <c r="N1044" i="2"/>
  <c r="AG1043" i="2"/>
  <c r="P1040" i="4"/>
  <c r="AF1043" i="2"/>
  <c r="O1040" i="4"/>
  <c r="AC1043" i="2"/>
  <c r="L1040" i="4"/>
  <c r="AH1043" i="2"/>
  <c r="Q1040" i="4"/>
  <c r="AE1043" i="2"/>
  <c r="N1040" i="4"/>
  <c r="AD1043" i="2"/>
  <c r="M1040" i="4"/>
  <c r="O1046" i="2"/>
  <c r="Q1046" i="2"/>
  <c r="R1045" i="2"/>
  <c r="A1042" i="4"/>
  <c r="N1045" i="2"/>
  <c r="AH1044" i="2"/>
  <c r="Q1041" i="4"/>
  <c r="AE1044" i="2"/>
  <c r="N1041" i="4"/>
  <c r="AG1044" i="2"/>
  <c r="P1041" i="4"/>
  <c r="AF1044" i="2"/>
  <c r="O1041" i="4"/>
  <c r="AD1044" i="2"/>
  <c r="M1041" i="4"/>
  <c r="AC1044" i="2"/>
  <c r="L1041" i="4"/>
  <c r="O1047" i="2"/>
  <c r="Q1047" i="2"/>
  <c r="R1046" i="2"/>
  <c r="AC1045" i="2"/>
  <c r="L1042" i="4"/>
  <c r="AG1045" i="2"/>
  <c r="P1042" i="4"/>
  <c r="AD1045" i="2"/>
  <c r="M1042" i="4"/>
  <c r="AE1045" i="2"/>
  <c r="N1042" i="4"/>
  <c r="AF1045" i="2"/>
  <c r="O1042" i="4"/>
  <c r="AH1045" i="2"/>
  <c r="Q1042" i="4"/>
  <c r="A1043" i="4"/>
  <c r="N1046" i="2"/>
  <c r="O1048" i="2"/>
  <c r="Q1048" i="2"/>
  <c r="R1047" i="2"/>
  <c r="A1044" i="4"/>
  <c r="N1047" i="2"/>
  <c r="AE1046" i="2"/>
  <c r="N1043" i="4"/>
  <c r="AD1046" i="2"/>
  <c r="M1043" i="4"/>
  <c r="AF1046" i="2"/>
  <c r="O1043" i="4"/>
  <c r="AH1046" i="2"/>
  <c r="Q1043" i="4"/>
  <c r="AG1046" i="2"/>
  <c r="P1043" i="4"/>
  <c r="AC1046" i="2"/>
  <c r="L1043" i="4"/>
  <c r="O1049" i="2"/>
  <c r="Q1049" i="2"/>
  <c r="R1048" i="2"/>
  <c r="A1045" i="4"/>
  <c r="N1048" i="2"/>
  <c r="AG1047" i="2"/>
  <c r="P1044" i="4"/>
  <c r="AF1047" i="2"/>
  <c r="O1044" i="4"/>
  <c r="AC1047" i="2"/>
  <c r="L1044" i="4"/>
  <c r="AH1047" i="2"/>
  <c r="Q1044" i="4"/>
  <c r="AE1047" i="2"/>
  <c r="N1044" i="4"/>
  <c r="AD1047" i="2"/>
  <c r="M1044" i="4"/>
  <c r="O1050" i="2"/>
  <c r="Q1050" i="2"/>
  <c r="R1049" i="2"/>
  <c r="A1046" i="4"/>
  <c r="N1049" i="2"/>
  <c r="AH1048" i="2"/>
  <c r="Q1045" i="4"/>
  <c r="AE1048" i="2"/>
  <c r="N1045" i="4"/>
  <c r="AC1048" i="2"/>
  <c r="L1045" i="4"/>
  <c r="AD1048" i="2"/>
  <c r="M1045" i="4"/>
  <c r="AF1048" i="2"/>
  <c r="O1045" i="4"/>
  <c r="AG1048" i="2"/>
  <c r="P1045" i="4"/>
  <c r="O1051" i="2"/>
  <c r="Q1051" i="2"/>
  <c r="R1050" i="2"/>
  <c r="A1047" i="4"/>
  <c r="N1050" i="2"/>
  <c r="AC1049" i="2"/>
  <c r="L1046" i="4"/>
  <c r="AG1049" i="2"/>
  <c r="P1046" i="4"/>
  <c r="AD1049" i="2"/>
  <c r="M1046" i="4"/>
  <c r="AH1049" i="2"/>
  <c r="Q1046" i="4"/>
  <c r="AF1049" i="2"/>
  <c r="O1046" i="4"/>
  <c r="AE1049" i="2"/>
  <c r="N1046" i="4"/>
  <c r="O1052" i="2"/>
  <c r="Q1052" i="2"/>
  <c r="R1051" i="2"/>
  <c r="A1048" i="4"/>
  <c r="N1051" i="2"/>
  <c r="AE1050" i="2"/>
  <c r="N1047" i="4"/>
  <c r="AD1050" i="2"/>
  <c r="M1047" i="4"/>
  <c r="AF1050" i="2"/>
  <c r="O1047" i="4"/>
  <c r="AG1050" i="2"/>
  <c r="P1047" i="4"/>
  <c r="AC1050" i="2"/>
  <c r="L1047" i="4"/>
  <c r="AH1050" i="2"/>
  <c r="Q1047" i="4"/>
  <c r="O1053" i="2"/>
  <c r="Q1053" i="2"/>
  <c r="R1052" i="2"/>
  <c r="AG1051" i="2"/>
  <c r="P1048" i="4"/>
  <c r="AF1051" i="2"/>
  <c r="O1048" i="4"/>
  <c r="AC1051" i="2"/>
  <c r="L1048" i="4"/>
  <c r="AH1051" i="2"/>
  <c r="Q1048" i="4"/>
  <c r="AD1051" i="2"/>
  <c r="M1048" i="4"/>
  <c r="AE1051" i="2"/>
  <c r="N1048" i="4"/>
  <c r="A1049" i="4"/>
  <c r="N1052" i="2"/>
  <c r="O1054" i="2"/>
  <c r="Q1054" i="2"/>
  <c r="R1053" i="2"/>
  <c r="A1050" i="4"/>
  <c r="N1053" i="2"/>
  <c r="AH1052" i="2"/>
  <c r="Q1049" i="4"/>
  <c r="AE1052" i="2"/>
  <c r="N1049" i="4"/>
  <c r="AG1052" i="2"/>
  <c r="P1049" i="4"/>
  <c r="AF1052" i="2"/>
  <c r="O1049" i="4"/>
  <c r="AD1052" i="2"/>
  <c r="M1049" i="4"/>
  <c r="AC1052" i="2"/>
  <c r="L1049" i="4"/>
  <c r="O1055" i="2"/>
  <c r="Q1055" i="2"/>
  <c r="R1054" i="2"/>
  <c r="A1051" i="4"/>
  <c r="N1054" i="2"/>
  <c r="AC1053" i="2"/>
  <c r="L1050" i="4"/>
  <c r="AG1053" i="2"/>
  <c r="P1050" i="4"/>
  <c r="AD1053" i="2"/>
  <c r="M1050" i="4"/>
  <c r="AE1053" i="2"/>
  <c r="N1050" i="4"/>
  <c r="AF1053" i="2"/>
  <c r="O1050" i="4"/>
  <c r="AH1053" i="2"/>
  <c r="Q1050" i="4"/>
  <c r="O1056" i="2"/>
  <c r="Q1056" i="2"/>
  <c r="R1055" i="2"/>
  <c r="A1052" i="4"/>
  <c r="N1055" i="2"/>
  <c r="AE1054" i="2"/>
  <c r="N1051" i="4"/>
  <c r="AD1054" i="2"/>
  <c r="M1051" i="4"/>
  <c r="AF1054" i="2"/>
  <c r="O1051" i="4"/>
  <c r="AH1054" i="2"/>
  <c r="Q1051" i="4"/>
  <c r="AC1054" i="2"/>
  <c r="L1051" i="4"/>
  <c r="AG1054" i="2"/>
  <c r="P1051" i="4"/>
  <c r="O1057" i="2"/>
  <c r="Q1057" i="2"/>
  <c r="R1056" i="2"/>
  <c r="A1053" i="4"/>
  <c r="N1056" i="2"/>
  <c r="AG1055" i="2"/>
  <c r="P1052" i="4"/>
  <c r="AF1055" i="2"/>
  <c r="O1052" i="4"/>
  <c r="AC1055" i="2"/>
  <c r="L1052" i="4"/>
  <c r="AH1055" i="2"/>
  <c r="Q1052" i="4"/>
  <c r="AE1055" i="2"/>
  <c r="N1052" i="4"/>
  <c r="AD1055" i="2"/>
  <c r="M1052" i="4"/>
  <c r="O1058" i="2"/>
  <c r="Q1058" i="2"/>
  <c r="R1057" i="2"/>
  <c r="A1054" i="4"/>
  <c r="N1057" i="2"/>
  <c r="AH1056" i="2"/>
  <c r="Q1053" i="4"/>
  <c r="AE1056" i="2"/>
  <c r="N1053" i="4"/>
  <c r="AC1056" i="2"/>
  <c r="L1053" i="4"/>
  <c r="AD1056" i="2"/>
  <c r="M1053" i="4"/>
  <c r="AF1056" i="2"/>
  <c r="O1053" i="4"/>
  <c r="AG1056" i="2"/>
  <c r="P1053" i="4"/>
  <c r="O1059" i="2"/>
  <c r="Q1059" i="2"/>
  <c r="R1058" i="2"/>
  <c r="A1055" i="4"/>
  <c r="N1058" i="2"/>
  <c r="AC1057" i="2"/>
  <c r="L1054" i="4"/>
  <c r="AG1057" i="2"/>
  <c r="P1054" i="4"/>
  <c r="AD1057" i="2"/>
  <c r="M1054" i="4"/>
  <c r="AH1057" i="2"/>
  <c r="Q1054" i="4"/>
  <c r="AF1057" i="2"/>
  <c r="O1054" i="4"/>
  <c r="AE1057" i="2"/>
  <c r="N1054" i="4"/>
  <c r="O1060" i="2"/>
  <c r="Q1060" i="2"/>
  <c r="R1059" i="2"/>
  <c r="AE1058" i="2"/>
  <c r="N1055" i="4"/>
  <c r="AD1058" i="2"/>
  <c r="M1055" i="4"/>
  <c r="AF1058" i="2"/>
  <c r="O1055" i="4"/>
  <c r="AG1058" i="2"/>
  <c r="P1055" i="4"/>
  <c r="AC1058" i="2"/>
  <c r="L1055" i="4"/>
  <c r="AH1058" i="2"/>
  <c r="Q1055" i="4"/>
  <c r="A1056" i="4"/>
  <c r="N1059" i="2"/>
  <c r="O1061" i="2"/>
  <c r="Q1061" i="2"/>
  <c r="R1060" i="2"/>
  <c r="A1057" i="4"/>
  <c r="N1060" i="2"/>
  <c r="AG1059" i="2"/>
  <c r="P1056" i="4"/>
  <c r="AF1059" i="2"/>
  <c r="O1056" i="4"/>
  <c r="AC1059" i="2"/>
  <c r="L1056" i="4"/>
  <c r="AH1059" i="2"/>
  <c r="Q1056" i="4"/>
  <c r="AE1059" i="2"/>
  <c r="N1056" i="4"/>
  <c r="AD1059" i="2"/>
  <c r="M1056" i="4"/>
  <c r="O1062" i="2"/>
  <c r="Q1062" i="2"/>
  <c r="R1061" i="2"/>
  <c r="A1058" i="4"/>
  <c r="N1061" i="2"/>
  <c r="AH1060" i="2"/>
  <c r="Q1057" i="4"/>
  <c r="AE1060" i="2"/>
  <c r="N1057" i="4"/>
  <c r="AG1060" i="2"/>
  <c r="P1057" i="4"/>
  <c r="AF1060" i="2"/>
  <c r="O1057" i="4"/>
  <c r="AD1060" i="2"/>
  <c r="M1057" i="4"/>
  <c r="AC1060" i="2"/>
  <c r="L1057" i="4"/>
  <c r="O1063" i="2"/>
  <c r="Q1063" i="2"/>
  <c r="R1062" i="2"/>
  <c r="A1059" i="4"/>
  <c r="N1062" i="2"/>
  <c r="AC1061" i="2"/>
  <c r="L1058" i="4"/>
  <c r="AG1061" i="2"/>
  <c r="P1058" i="4"/>
  <c r="AD1061" i="2"/>
  <c r="M1058" i="4"/>
  <c r="AE1061" i="2"/>
  <c r="N1058" i="4"/>
  <c r="AF1061" i="2"/>
  <c r="O1058" i="4"/>
  <c r="AH1061" i="2"/>
  <c r="Q1058" i="4"/>
  <c r="O1064" i="2"/>
  <c r="Q1064" i="2"/>
  <c r="R1063" i="2"/>
  <c r="A1060" i="4"/>
  <c r="N1063" i="2"/>
  <c r="AE1062" i="2"/>
  <c r="N1059" i="4"/>
  <c r="AD1062" i="2"/>
  <c r="M1059" i="4"/>
  <c r="AF1062" i="2"/>
  <c r="O1059" i="4"/>
  <c r="AG1062" i="2"/>
  <c r="P1059" i="4"/>
  <c r="AC1062" i="2"/>
  <c r="L1059" i="4"/>
  <c r="AH1062" i="2"/>
  <c r="Q1059" i="4"/>
  <c r="O1065" i="2"/>
  <c r="Q1065" i="2"/>
  <c r="R1064" i="2"/>
  <c r="A1061" i="4"/>
  <c r="N1064" i="2"/>
  <c r="AG1063" i="2"/>
  <c r="P1060" i="4"/>
  <c r="AF1063" i="2"/>
  <c r="O1060" i="4"/>
  <c r="AC1063" i="2"/>
  <c r="L1060" i="4"/>
  <c r="AH1063" i="2"/>
  <c r="Q1060" i="4"/>
  <c r="AE1063" i="2"/>
  <c r="N1060" i="4"/>
  <c r="AD1063" i="2"/>
  <c r="M1060" i="4"/>
  <c r="O1066" i="2"/>
  <c r="Q1066" i="2"/>
  <c r="R1065" i="2"/>
  <c r="A1062" i="4"/>
  <c r="N1065" i="2"/>
  <c r="AH1064" i="2"/>
  <c r="Q1061" i="4"/>
  <c r="AE1064" i="2"/>
  <c r="N1061" i="4"/>
  <c r="AC1064" i="2"/>
  <c r="L1061" i="4"/>
  <c r="AD1064" i="2"/>
  <c r="M1061" i="4"/>
  <c r="AG1064" i="2"/>
  <c r="P1061" i="4"/>
  <c r="AF1064" i="2"/>
  <c r="O1061" i="4"/>
  <c r="O1067" i="2"/>
  <c r="Q1067" i="2"/>
  <c r="R1066" i="2"/>
  <c r="A1063" i="4"/>
  <c r="N1066" i="2"/>
  <c r="AC1065" i="2"/>
  <c r="L1062" i="4"/>
  <c r="AG1065" i="2"/>
  <c r="P1062" i="4"/>
  <c r="AD1065" i="2"/>
  <c r="M1062" i="4"/>
  <c r="AH1065" i="2"/>
  <c r="Q1062" i="4"/>
  <c r="AF1065" i="2"/>
  <c r="O1062" i="4"/>
  <c r="AE1065" i="2"/>
  <c r="N1062" i="4"/>
  <c r="O1068" i="2"/>
  <c r="Q1068" i="2"/>
  <c r="R1067" i="2"/>
  <c r="A1064" i="4"/>
  <c r="N1067" i="2"/>
  <c r="AE1066" i="2"/>
  <c r="N1063" i="4"/>
  <c r="AD1066" i="2"/>
  <c r="M1063" i="4"/>
  <c r="AF1066" i="2"/>
  <c r="O1063" i="4"/>
  <c r="AG1066" i="2"/>
  <c r="P1063" i="4"/>
  <c r="AC1066" i="2"/>
  <c r="L1063" i="4"/>
  <c r="AH1066" i="2"/>
  <c r="Q1063" i="4"/>
  <c r="O1069" i="2"/>
  <c r="Q1069" i="2"/>
  <c r="R1068" i="2"/>
  <c r="A1065" i="4"/>
  <c r="N1068" i="2"/>
  <c r="AG1067" i="2"/>
  <c r="P1064" i="4"/>
  <c r="AF1067" i="2"/>
  <c r="O1064" i="4"/>
  <c r="AC1067" i="2"/>
  <c r="L1064" i="4"/>
  <c r="AH1067" i="2"/>
  <c r="Q1064" i="4"/>
  <c r="AD1067" i="2"/>
  <c r="M1064" i="4"/>
  <c r="AE1067" i="2"/>
  <c r="N1064" i="4"/>
  <c r="O1070" i="2"/>
  <c r="Q1070" i="2"/>
  <c r="R1069" i="2"/>
  <c r="A1066" i="4"/>
  <c r="N1069" i="2"/>
  <c r="AH1068" i="2"/>
  <c r="Q1065" i="4"/>
  <c r="AE1068" i="2"/>
  <c r="N1065" i="4"/>
  <c r="AG1068" i="2"/>
  <c r="P1065" i="4"/>
  <c r="AF1068" i="2"/>
  <c r="O1065" i="4"/>
  <c r="AD1068" i="2"/>
  <c r="M1065" i="4"/>
  <c r="AC1068" i="2"/>
  <c r="L1065" i="4"/>
  <c r="O1071" i="2"/>
  <c r="Q1071" i="2"/>
  <c r="R1070" i="2"/>
  <c r="A1067" i="4"/>
  <c r="N1070" i="2"/>
  <c r="AC1069" i="2"/>
  <c r="L1066" i="4"/>
  <c r="AG1069" i="2"/>
  <c r="P1066" i="4"/>
  <c r="AD1069" i="2"/>
  <c r="M1066" i="4"/>
  <c r="AE1069" i="2"/>
  <c r="N1066" i="4"/>
  <c r="AF1069" i="2"/>
  <c r="O1066" i="4"/>
  <c r="AH1069" i="2"/>
  <c r="Q1066" i="4"/>
  <c r="O1072" i="2"/>
  <c r="Q1072" i="2"/>
  <c r="R1071" i="2"/>
  <c r="A1068" i="4"/>
  <c r="N1071" i="2"/>
  <c r="AE1070" i="2"/>
  <c r="N1067" i="4"/>
  <c r="AD1070" i="2"/>
  <c r="M1067" i="4"/>
  <c r="AF1070" i="2"/>
  <c r="O1067" i="4"/>
  <c r="AH1070" i="2"/>
  <c r="Q1067" i="4"/>
  <c r="AC1070" i="2"/>
  <c r="L1067" i="4"/>
  <c r="AG1070" i="2"/>
  <c r="P1067" i="4"/>
  <c r="O1073" i="2"/>
  <c r="Q1073" i="2"/>
  <c r="R1072" i="2"/>
  <c r="A1069" i="4"/>
  <c r="N1072" i="2"/>
  <c r="AG1071" i="2"/>
  <c r="P1068" i="4"/>
  <c r="AF1071" i="2"/>
  <c r="O1068" i="4"/>
  <c r="AC1071" i="2"/>
  <c r="L1068" i="4"/>
  <c r="AH1071" i="2"/>
  <c r="Q1068" i="4"/>
  <c r="AE1071" i="2"/>
  <c r="N1068" i="4"/>
  <c r="AD1071" i="2"/>
  <c r="M1068" i="4"/>
  <c r="O1074" i="2"/>
  <c r="R1073" i="2"/>
  <c r="AH1072" i="2"/>
  <c r="Q1069" i="4"/>
  <c r="AE1072" i="2"/>
  <c r="N1069" i="4"/>
  <c r="AC1072" i="2"/>
  <c r="L1069" i="4"/>
  <c r="AD1072" i="2"/>
  <c r="M1069" i="4"/>
  <c r="AF1072" i="2"/>
  <c r="O1069" i="4"/>
  <c r="AG1072" i="2"/>
  <c r="P1069" i="4"/>
  <c r="A1070" i="4"/>
  <c r="N1073" i="2"/>
  <c r="Q1074" i="2"/>
  <c r="R1074" i="2"/>
  <c r="A1071" i="4"/>
  <c r="N1074" i="2"/>
  <c r="AC1073" i="2"/>
  <c r="L1070" i="4"/>
  <c r="AG1073" i="2"/>
  <c r="P1070" i="4"/>
  <c r="AD1073" i="2"/>
  <c r="M1070" i="4"/>
  <c r="AH1073" i="2"/>
  <c r="Q1070" i="4"/>
  <c r="AF1073" i="2"/>
  <c r="O1070" i="4"/>
  <c r="AE1073" i="2"/>
  <c r="N1070" i="4"/>
  <c r="AE1074" i="2"/>
  <c r="N1071" i="4"/>
  <c r="AD1074" i="2"/>
  <c r="M1071" i="4"/>
  <c r="AF1074" i="2"/>
  <c r="O1071" i="4"/>
  <c r="AG1074" i="2"/>
  <c r="P1071" i="4"/>
  <c r="AC1074" i="2"/>
  <c r="L1071" i="4"/>
  <c r="AH1074" i="2"/>
  <c r="Q1071" i="4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Mariana</author>
  </authors>
  <commentList>
    <comment ref="A32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  <comment ref="A38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</commentList>
</comments>
</file>

<file path=xl/comments3.xml><?xml version="1.0" encoding="utf-8"?>
<comments xmlns="http://schemas.openxmlformats.org/spreadsheetml/2006/main">
  <authors>
    <author>Mariana</author>
  </authors>
  <commentList>
    <comment ref="X1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same problem with pod/m2 - the population number is strange so it's best to use /plant
this number is the sum of the primary and secondary stem</t>
        </r>
      </text>
    </comment>
    <comment ref="A96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Grain number was actually measured and not calculated for this trial</t>
        </r>
      </text>
    </comment>
    <comment ref="AM496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it was just indicated as harvest in the original spreadsheet</t>
        </r>
      </text>
    </comment>
    <comment ref="AM616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indicated as harvest in the original spreadsheet</t>
        </r>
      </text>
    </comment>
    <comment ref="AM656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indicated as harvest in the original spreadsheet</t>
        </r>
      </text>
    </comment>
  </commentList>
</comments>
</file>

<file path=xl/sharedStrings.xml><?xml version="1.0" encoding="utf-8"?>
<sst xmlns="http://schemas.openxmlformats.org/spreadsheetml/2006/main" count="8687" uniqueCount="684">
  <si>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</si>
  <si>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</si>
  <si>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</si>
  <si>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</si>
  <si>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</si>
  <si>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</si>
  <si>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</si>
  <si>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</si>
  <si>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</si>
  <si>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</si>
  <si>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</si>
  <si>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</si>
  <si>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</si>
  <si>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</si>
  <si>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</si>
  <si>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</si>
  <si>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</si>
  <si>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</si>
  <si>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</si>
  <si>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</si>
  <si>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</si>
  <si>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</si>
  <si>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</si>
  <si>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</si>
  <si>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</si>
  <si>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</si>
  <si>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</si>
  <si>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</si>
  <si>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</si>
  <si>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</si>
  <si>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</si>
  <si>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</si>
  <si>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</si>
  <si>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</si>
  <si>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</si>
  <si>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</si>
  <si>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</si>
  <si>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</si>
  <si>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</si>
  <si>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</si>
  <si>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</si>
  <si>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</si>
  <si>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</si>
  <si>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</si>
  <si>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</si>
  <si>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</si>
  <si>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</si>
  <si>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</si>
  <si>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</si>
  <si>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</si>
  <si>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</si>
  <si>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</si>
  <si>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</si>
  <si>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</si>
  <si>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</si>
  <si>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</si>
  <si>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</si>
  <si>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</si>
  <si>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</si>
  <si>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</si>
  <si>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</si>
  <si>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</si>
  <si>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</si>
  <si>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</si>
  <si>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</si>
  <si>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</si>
  <si>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</si>
  <si>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</si>
  <si>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</si>
  <si>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</si>
  <si>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</si>
  <si>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</si>
  <si>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</si>
  <si>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</si>
  <si>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</si>
  <si>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</si>
  <si>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</si>
  <si>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</si>
  <si>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</si>
  <si>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</si>
  <si>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</si>
  <si>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</si>
  <si>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</si>
  <si>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</si>
  <si>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</si>
  <si>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</si>
  <si>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</si>
  <si>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</si>
  <si>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</si>
  <si>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</si>
  <si>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</si>
  <si>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</si>
  <si>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</si>
  <si>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LAImax</t>
  </si>
  <si>
    <t>Biomass</t>
  </si>
  <si>
    <t>GrainWt</t>
  </si>
  <si>
    <t>MaturityDAS</t>
  </si>
  <si>
    <t>Stage</t>
  </si>
  <si>
    <t>HarvestRipe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</si>
  <si>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</si>
  <si>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</si>
  <si>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</si>
  <si>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</si>
  <si>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</si>
  <si>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</si>
  <si>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</si>
  <si>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</si>
  <si>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</si>
  <si>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</si>
  <si>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</si>
  <si>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</si>
  <si>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</si>
  <si>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Dead</t>
  </si>
  <si>
    <t>Grain</t>
  </si>
  <si>
    <t>Husk</t>
  </si>
  <si>
    <t>Leaf</t>
  </si>
  <si>
    <t>Rackis</t>
  </si>
  <si>
    <t>Stem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</si>
  <si>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</si>
  <si>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</si>
  <si>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</si>
  <si>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</si>
  <si>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</si>
  <si>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</si>
  <si>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</si>
  <si>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</si>
  <si>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</si>
  <si>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</si>
  <si>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</si>
  <si>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</si>
  <si>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</si>
  <si>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</si>
  <si>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</si>
  <si>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</si>
  <si>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</si>
  <si>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</si>
  <si>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</si>
  <si>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</si>
  <si>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</si>
  <si>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Title</t>
  </si>
  <si>
    <t>Site</t>
  </si>
  <si>
    <t>Cultivar</t>
  </si>
  <si>
    <t>plantingdate</t>
  </si>
  <si>
    <t>Plantingday</t>
  </si>
  <si>
    <t>Fertilizer</t>
  </si>
  <si>
    <t>Year</t>
  </si>
  <si>
    <t>DaysAfterSowing</t>
  </si>
  <si>
    <t>yieldG</t>
  </si>
  <si>
    <t>yield</t>
  </si>
  <si>
    <t>biomassG</t>
  </si>
  <si>
    <t>biomassKG</t>
  </si>
  <si>
    <t>tanc%</t>
  </si>
  <si>
    <t>lai</t>
  </si>
  <si>
    <t>plant_pop</t>
  </si>
  <si>
    <t>leaf_biomass</t>
  </si>
  <si>
    <t>pod_biomass</t>
  </si>
  <si>
    <t>stem_biomass</t>
  </si>
  <si>
    <t>gpp</t>
  </si>
  <si>
    <t>anth_day</t>
  </si>
  <si>
    <t>mat_day</t>
  </si>
  <si>
    <t>Height</t>
  </si>
  <si>
    <t>leaf_biomassG</t>
  </si>
  <si>
    <t>pod_biomassG</t>
  </si>
  <si>
    <t>stem_biomassG</t>
  </si>
  <si>
    <t>()</t>
  </si>
  <si>
    <t>(Nkg/ha)</t>
  </si>
  <si>
    <t>(g/m)</t>
  </si>
  <si>
    <t>(kg/ha)</t>
  </si>
  <si>
    <t>(m2/m2)</t>
  </si>
  <si>
    <t>(plants/ha)</t>
  </si>
  <si>
    <t>(g/m2)</t>
  </si>
  <si>
    <t>w92n1a</t>
  </si>
  <si>
    <t>Windridge</t>
  </si>
  <si>
    <t>amethyst</t>
  </si>
  <si>
    <t>*</t>
  </si>
  <si>
    <t>w92n2a</t>
  </si>
  <si>
    <t>w92n3a</t>
  </si>
  <si>
    <t>w92n4a</t>
  </si>
  <si>
    <t>w92n5a</t>
  </si>
  <si>
    <t>w92n6a</t>
  </si>
  <si>
    <t>aps2cpe</t>
  </si>
  <si>
    <t>CP91GAT</t>
  </si>
  <si>
    <t>aps2cpl</t>
  </si>
  <si>
    <t>a16p1t1a</t>
  </si>
  <si>
    <t>CP93gat</t>
  </si>
  <si>
    <t>a16p1t2a</t>
  </si>
  <si>
    <t>a16p1t3a</t>
  </si>
  <si>
    <t>a16p1t4a</t>
  </si>
  <si>
    <t>a16p1t5a</t>
  </si>
  <si>
    <t>a16p1t6a</t>
  </si>
  <si>
    <t>a16p1t7a</t>
  </si>
  <si>
    <t>a16p1t8a</t>
  </si>
  <si>
    <t>a16p2t1a</t>
  </si>
  <si>
    <t>a16p2t2a</t>
  </si>
  <si>
    <t>a16p2t4a</t>
  </si>
  <si>
    <t>a16p2t5a</t>
  </si>
  <si>
    <t>h88c3p1</t>
  </si>
  <si>
    <t>CP88Her</t>
  </si>
  <si>
    <t>Amethyst</t>
  </si>
  <si>
    <t>h88c3p2</t>
  </si>
  <si>
    <t>h88c3p3</t>
  </si>
  <si>
    <t>h88c3p4</t>
  </si>
  <si>
    <t>h88c3p5</t>
  </si>
  <si>
    <t>h88c3p6</t>
  </si>
  <si>
    <t>CP89Her</t>
  </si>
  <si>
    <t>CP90Her</t>
  </si>
  <si>
    <t>CP92Her</t>
  </si>
  <si>
    <t>Merredin</t>
  </si>
  <si>
    <t>Lawes1990Sowing1</t>
  </si>
  <si>
    <t>Lawes1990Sowing2</t>
  </si>
  <si>
    <t>Lawes1991Sowing1</t>
  </si>
  <si>
    <t>Lawes1991Sowing2</t>
  </si>
  <si>
    <t>EmeraldSowing1</t>
  </si>
  <si>
    <t>EmeraldSowing2</t>
  </si>
  <si>
    <t>EmeraldSowing3</t>
  </si>
  <si>
    <t>EmeraldSowing4</t>
  </si>
  <si>
    <t>BiloelaSowing1</t>
  </si>
  <si>
    <t>BiloelaSowing2</t>
  </si>
  <si>
    <t>BiloelaSowing3</t>
  </si>
  <si>
    <t>BiloelaSowing4</t>
  </si>
  <si>
    <t>LeafWt</t>
  </si>
  <si>
    <t>StemWt</t>
  </si>
  <si>
    <t>PodWt</t>
  </si>
  <si>
    <t>Plant pop</t>
  </si>
  <si>
    <t>Emerald1989Sowing1</t>
  </si>
  <si>
    <t>Emerald1989Sowing2</t>
  </si>
  <si>
    <t>Emerald1989Sowing3</t>
  </si>
  <si>
    <t>Emerald1989Sowing4</t>
  </si>
  <si>
    <t>Pod n/pl</t>
  </si>
  <si>
    <t>branching/m2</t>
  </si>
  <si>
    <t>Branching/pl</t>
  </si>
  <si>
    <t>Kununurra1989Sowing1</t>
  </si>
  <si>
    <t>Kununurra1989Sowing2</t>
  </si>
  <si>
    <t>Kununurra1989Sowing3</t>
  </si>
  <si>
    <t>Kununurra1989Sowing4</t>
  </si>
  <si>
    <t>Kununurra1989Sowing5</t>
  </si>
  <si>
    <t>Ayr1989Sowing1</t>
  </si>
  <si>
    <t>Ayr1989Sowing2</t>
  </si>
  <si>
    <t>Ayr1989Sowing3</t>
  </si>
  <si>
    <t>Ayr1989Sowing4</t>
  </si>
  <si>
    <t>Tamworth1989Sowing1</t>
  </si>
  <si>
    <t>Tamworth1989Sowing2</t>
  </si>
  <si>
    <t>Tamworth1989Sowing3</t>
  </si>
  <si>
    <t>Tamworth1989Sowing4</t>
  </si>
  <si>
    <t>Beverley1989Sowing1</t>
  </si>
  <si>
    <t>Beverley1989Sowing2</t>
  </si>
  <si>
    <t>Beverley1989Sowing3</t>
  </si>
  <si>
    <t>Beverley1989Sowing4</t>
  </si>
  <si>
    <t>Beverley1989Sowing5</t>
  </si>
  <si>
    <t>Hermitage1989Sowingc3p1</t>
  </si>
  <si>
    <t>Hermitage1989Sowingc3p2</t>
  </si>
  <si>
    <t>Hermitage1989Sowingc3p3</t>
  </si>
  <si>
    <t>Hermitage1989Sowingc3p4</t>
  </si>
  <si>
    <t>Hermitage1988Sowingc3p1</t>
  </si>
  <si>
    <t>Hermitage1988Sowingc3p2</t>
  </si>
  <si>
    <t>Hermitage1988Sowingc3p3</t>
  </si>
  <si>
    <t>Hermitage1988Sowingc3p4</t>
  </si>
  <si>
    <t>Hermitage1989Sowingc3p5</t>
  </si>
  <si>
    <t>Hermitage1989Sowingc3p6</t>
  </si>
  <si>
    <t>Hermitage1989Sowingc3p7</t>
  </si>
  <si>
    <t>Hermitage1989Sowingc3p8</t>
  </si>
  <si>
    <t>Hermitage1988Sowingc3p5</t>
  </si>
  <si>
    <t>Hermitage1988Sowingc3p6</t>
  </si>
  <si>
    <t>Biloela1990Sowing1</t>
  </si>
  <si>
    <t>Biloela1990Sowing2</t>
  </si>
  <si>
    <t>Biloela1990Sowing3</t>
  </si>
  <si>
    <t>Biloela1990Sowing4</t>
  </si>
  <si>
    <t>TotalLeaves</t>
  </si>
  <si>
    <t>MSDeadLeaves</t>
  </si>
  <si>
    <t>MSLeaves</t>
  </si>
  <si>
    <t>sw_100-110</t>
  </si>
  <si>
    <t>sw_90-100</t>
  </si>
  <si>
    <t>sw_80-90</t>
  </si>
  <si>
    <t>sw_70-80</t>
  </si>
  <si>
    <t>sw_60-70</t>
  </si>
  <si>
    <t>sw_50-60</t>
  </si>
  <si>
    <t>sw_40-50</t>
  </si>
  <si>
    <t>sw_30-40</t>
  </si>
  <si>
    <t>sw_0-30</t>
  </si>
  <si>
    <t>Lincoln98_1IrrigationNil</t>
  </si>
  <si>
    <t>Lincoln98_1IrrigationFull</t>
  </si>
  <si>
    <t>Lincoln98_2IrrigationNil</t>
  </si>
  <si>
    <t>Lincoln98_2IrrigationFull</t>
  </si>
  <si>
    <t>Lincoln99_1IrrigationNil</t>
  </si>
  <si>
    <t>Lincoln99_1IrrigationFull</t>
  </si>
  <si>
    <t>Lincoln99_2IrrigationNil</t>
  </si>
  <si>
    <t>Lincoln99_2IrrigationFull</t>
  </si>
  <si>
    <t>Lincoln98_1IrrigationFull_e_f</t>
  </si>
  <si>
    <t>Lincoln98_1IrrigationHalf_e_f</t>
  </si>
  <si>
    <t>Lincoln98_1IrrigationFull_f_p</t>
  </si>
  <si>
    <t>Lincoln98_1IrrigationHalf_f_p</t>
  </si>
  <si>
    <t>Lincoln98_1IrrigationFull_p_m</t>
  </si>
  <si>
    <t>Lincoln98_1IrrigationHalf_p_m</t>
  </si>
  <si>
    <t>Lincoln98_2IrrigationFull_e_f</t>
  </si>
  <si>
    <t>Lincoln98_2IrrigationHalf_e_f</t>
  </si>
  <si>
    <t>Lincoln98_2IrrigationFull_f_p</t>
  </si>
  <si>
    <t>Lincoln98_2IrrigationHalf_f_p</t>
  </si>
  <si>
    <t>Lincoln98_2IrrigationFull_p_m</t>
  </si>
  <si>
    <t>Lincoln98_2IrrigationHalf_p_m</t>
  </si>
  <si>
    <t>Lincoln99_1IrrigationFull_f_p</t>
  </si>
  <si>
    <t>Lincoln99_1IrrigationFull_p_m</t>
  </si>
  <si>
    <t>Lincoln99_2IrrigationFull_f_p</t>
  </si>
  <si>
    <t>Lincoln99_2IrrigationFull_p_m</t>
  </si>
  <si>
    <t>Flowering</t>
  </si>
  <si>
    <t>Podding</t>
  </si>
  <si>
    <t>Physiological Maturity</t>
  </si>
  <si>
    <t>PoddingDAS</t>
  </si>
  <si>
    <t>BremarTreatmentS1R350</t>
  </si>
  <si>
    <t>BremarTreatmentS1R700</t>
  </si>
  <si>
    <t>BremarTreatmentS2R350</t>
  </si>
  <si>
    <t>BremarTreatmentS2R700</t>
  </si>
  <si>
    <t>Kulai_2003SowingS1R350</t>
  </si>
  <si>
    <t>Kulai_2003SowingS1R700</t>
  </si>
  <si>
    <t>Kulai_2003SowingS2R350</t>
  </si>
  <si>
    <t>Kulai_2003SowingS2R700</t>
  </si>
  <si>
    <t>Kulai_2004SowingS2R700</t>
  </si>
  <si>
    <t>Kulai_2004SowingS2R350</t>
  </si>
  <si>
    <t>Kulai_2004SowingS1R350</t>
  </si>
  <si>
    <t>Kulai_2004SowingS1R700</t>
  </si>
  <si>
    <t>green_biomass</t>
  </si>
  <si>
    <t>DAS</t>
  </si>
  <si>
    <t>WindridgeNRate0</t>
  </si>
  <si>
    <t>WindridgeNRate40</t>
  </si>
  <si>
    <t>WindridgeNRate80</t>
  </si>
  <si>
    <t>WindridgeNRate120</t>
  </si>
  <si>
    <t>WindridgeNRate160</t>
  </si>
  <si>
    <t>WindridgeNRate200</t>
  </si>
  <si>
    <t>Hermitage_92Population10RowSpacing170</t>
  </si>
  <si>
    <t>Hermitage_92Population10RowSpacing350</t>
  </si>
  <si>
    <t>Hermitage_92Population10RowSpacing700</t>
  </si>
  <si>
    <t>Hermitage_92Population20RowSpacing170</t>
  </si>
  <si>
    <t>Hermitage_92Population20RowSpacing350</t>
  </si>
  <si>
    <t>Hermitage_92Population20RowSpacing700</t>
  </si>
  <si>
    <t>Hermitage_92Population40RowSpacing170</t>
  </si>
  <si>
    <t>Hermitage_92Population40RowSpacing350</t>
  </si>
  <si>
    <t>Hermitage_92Population40RowSpacing700</t>
  </si>
  <si>
    <t>Hermitage_92Population70RowSpacing170</t>
  </si>
  <si>
    <t>Hermitage_92Population70RowSpacing350</t>
  </si>
  <si>
    <t>Hermitage_92Population70RowSpacing700</t>
  </si>
  <si>
    <t>Hermitage_92Population78RowSpacing170</t>
  </si>
  <si>
    <t>Hermitage_92Population78RowSpacing350</t>
  </si>
  <si>
    <t>Hermitage_92Population78RowSpacing700</t>
  </si>
  <si>
    <t>Hermitage_92Population110RowSpacing170</t>
  </si>
  <si>
    <t>Hermitage_92Population110RowSpacing350</t>
  </si>
  <si>
    <t>Hermitage_92Population110RowSpacing700</t>
  </si>
  <si>
    <t>Hermitage_92Population115RowSpacing170</t>
  </si>
  <si>
    <t>Hermitage_92Population115RowSpacing350</t>
  </si>
  <si>
    <t>Hermitage_92Population115RowSpacing700</t>
  </si>
  <si>
    <t>height</t>
  </si>
  <si>
    <t>Totalnconc</t>
  </si>
  <si>
    <t>BremarTreatmentsS1R700</t>
  </si>
  <si>
    <t>BremarTreatmentsS1R350</t>
  </si>
  <si>
    <t>BremarTreatmentsS2R350</t>
  </si>
  <si>
    <t>BremarTreatmentsS2R700</t>
  </si>
  <si>
    <t>EmergenceDAS</t>
  </si>
  <si>
    <t>Gorgan_2004CV00_21C</t>
  </si>
  <si>
    <t>Gorgan_2004CV00_40C</t>
  </si>
  <si>
    <t>Gorgan_2004CV01_36C</t>
  </si>
  <si>
    <t>Gorgan_2004CV01_61C</t>
  </si>
  <si>
    <t>Gorgan_2004CV01_7C</t>
  </si>
  <si>
    <t>Gorgan_2004CV02_03C</t>
  </si>
  <si>
    <t>Gorgan_2004CV02_10C</t>
  </si>
  <si>
    <t>Gorgan_2004CV02_23C</t>
  </si>
  <si>
    <t>Gorgan_2004CV02_30C</t>
  </si>
  <si>
    <t>Gorgan_2004CV02_35C</t>
  </si>
  <si>
    <t>Gorgan_2004CV97_116C</t>
  </si>
  <si>
    <t>Gorgan_2004CV97_118C</t>
  </si>
  <si>
    <t>Gorgan_2004CV97_120C</t>
  </si>
  <si>
    <t>Gorgan_2004CV97_219C</t>
  </si>
  <si>
    <t>Gorgan_2004CV98_106C</t>
  </si>
  <si>
    <t>Gorgan_2004CV98_107C</t>
  </si>
  <si>
    <t>Gorgan_2004CV98_16C</t>
  </si>
  <si>
    <t>Gorgan_2004CV98_55C</t>
  </si>
  <si>
    <t>Gorgan_2004CV98_79C</t>
  </si>
  <si>
    <t>Gorgan_2004CV99_34C</t>
  </si>
  <si>
    <t>Gorgan_2004CV99_66C</t>
  </si>
  <si>
    <t>Gorgan_2004CV99_73C</t>
  </si>
  <si>
    <t>Gorgan_2005CV00_21C</t>
  </si>
  <si>
    <t>Gorgan_2005CV00_40C</t>
  </si>
  <si>
    <t>Gorgan_2005CV01_36C</t>
  </si>
  <si>
    <t>Gorgan_2005CV01_61C</t>
  </si>
  <si>
    <t>Gorgan_2005CV01_7C</t>
  </si>
  <si>
    <t>Gorgan_2005CV02_03C</t>
  </si>
  <si>
    <t>Gorgan_2005CV02_10C</t>
  </si>
  <si>
    <t>Gorgan_2005CV02_23C</t>
  </si>
  <si>
    <t>Gorgan_2005CV02_30C</t>
  </si>
  <si>
    <t>Gorgan_2005CV02_35C</t>
  </si>
  <si>
    <t>Gorgan_2005CV97_116C</t>
  </si>
  <si>
    <t>Gorgan_2005CV97_118C</t>
  </si>
  <si>
    <t>Gorgan_2005CV97_120C</t>
  </si>
  <si>
    <t>Gorgan_2005CV97_219C</t>
  </si>
  <si>
    <t>Gorgan_2005CV98_106C</t>
  </si>
  <si>
    <t>Gorgan_2005CV98_107C</t>
  </si>
  <si>
    <t>Gorgan_2005CV98_16C</t>
  </si>
  <si>
    <t>Gorgan_2005CV98_55C</t>
  </si>
  <si>
    <t>Gorgan_2005CV98_79C</t>
  </si>
  <si>
    <t>Gorgan_2005CV99_34C</t>
  </si>
  <si>
    <t>Gorgan_2005CV99_66C</t>
  </si>
  <si>
    <t>Gorgan_2005CV99_73C</t>
  </si>
  <si>
    <t>Terbol_2004CV00_21C</t>
  </si>
  <si>
    <t>Terbol_2004CV00_40C</t>
  </si>
  <si>
    <t>Terbol_2004CV01_36C</t>
  </si>
  <si>
    <t>Terbol_2004CV01_61C</t>
  </si>
  <si>
    <t>Terbol_2004CV01_7C</t>
  </si>
  <si>
    <t>Terbol_2004CV02_03C</t>
  </si>
  <si>
    <t>Terbol_2004CV02_10C</t>
  </si>
  <si>
    <t>Terbol_2004CV02_23C</t>
  </si>
  <si>
    <t>Terbol_2004CV02_30C</t>
  </si>
  <si>
    <t>Terbol_2004CV02_35C</t>
  </si>
  <si>
    <t>Terbol_2004CV97_116C</t>
  </si>
  <si>
    <t>Terbol_2004CV97_118C</t>
  </si>
  <si>
    <t>Terbol_2004CV97_120C</t>
  </si>
  <si>
    <t>Terbol_2004CV97_219C</t>
  </si>
  <si>
    <t>Terbol_2004CV98_106C</t>
  </si>
  <si>
    <t>Terbol_2004CV98_107C</t>
  </si>
  <si>
    <t>Terbol_2004CV98_16C</t>
  </si>
  <si>
    <t>Terbol_2004CV98_55C</t>
  </si>
  <si>
    <t>Terbol_2004CV98_79C</t>
  </si>
  <si>
    <t>Terbol_2004CV99_34C</t>
  </si>
  <si>
    <t>Terbol_2004CV99_66C</t>
  </si>
  <si>
    <t>Terbol_2004CV99_73C</t>
  </si>
  <si>
    <t>Terbol_2005CV00_21C</t>
  </si>
  <si>
    <t>Terbol_2005CV00_40C</t>
  </si>
  <si>
    <t>Terbol_2005CV01_36C</t>
  </si>
  <si>
    <t>Terbol_2005CV01_61C</t>
  </si>
  <si>
    <t>Terbol_2005CV01_7C</t>
  </si>
  <si>
    <t>Terbol_2005CV02_03C</t>
  </si>
  <si>
    <t>Terbol_2005CV02_10C</t>
  </si>
  <si>
    <t>Terbol_2005CV02_23C</t>
  </si>
  <si>
    <t>Terbol_2005CV02_30C</t>
  </si>
  <si>
    <t>Terbol_2005CV02_35C</t>
  </si>
  <si>
    <t>Terbol_2005CV97_116C</t>
  </si>
  <si>
    <t>Terbol_2005CV97_118C</t>
  </si>
  <si>
    <t>Terbol_2005CV97_120C</t>
  </si>
  <si>
    <t>Terbol_2005CV97_219C</t>
  </si>
  <si>
    <t>Terbol_2005CV98_106C</t>
  </si>
  <si>
    <t>Terbol_2005CV98_107C</t>
  </si>
  <si>
    <t>Terbol_2005CV98_16C</t>
  </si>
  <si>
    <t>Terbol_2005CV98_55C</t>
  </si>
  <si>
    <t>Terbol_2005CV98_79C</t>
  </si>
  <si>
    <t>Terbol_2005CV99_34C</t>
  </si>
  <si>
    <t>Terbol_2005CV99_66C</t>
  </si>
  <si>
    <t>Terbol_2005CV99_73C</t>
  </si>
  <si>
    <t>Terbol_2006CV00_21C</t>
  </si>
  <si>
    <t>Terbol_2006CV00_40C</t>
  </si>
  <si>
    <t>Terbol_2006CV01_36C</t>
  </si>
  <si>
    <t>Terbol_2006CV01_61C</t>
  </si>
  <si>
    <t>Terbol_2006CV01_7C</t>
  </si>
  <si>
    <t>Terbol_2006CV02_03C</t>
  </si>
  <si>
    <t>Terbol_2006CV02_10C</t>
  </si>
  <si>
    <t>Terbol_2006CV02_23C</t>
  </si>
  <si>
    <t>Terbol_2006CV02_30C</t>
  </si>
  <si>
    <t>Terbol_2006CV02_35C</t>
  </si>
  <si>
    <t>Terbol_2006CV97_116C</t>
  </si>
  <si>
    <t>Terbol_2006CV97_118C</t>
  </si>
  <si>
    <t>Terbol_2006CV97_120C</t>
  </si>
  <si>
    <t>Terbol_2006CV97_219C</t>
  </si>
  <si>
    <t>Terbol_2006CV98_106C</t>
  </si>
  <si>
    <t>Terbol_2006CV98_107C</t>
  </si>
  <si>
    <t>Terbol_2006CV98_16C</t>
  </si>
  <si>
    <t>Terbol_2006CV98_55C</t>
  </si>
  <si>
    <t>Terbol_2006CV98_79C</t>
  </si>
  <si>
    <t>Terbol_2006CV99_34C</t>
  </si>
  <si>
    <t>Terbol_2006CV99_66C</t>
  </si>
  <si>
    <t>Terbol_2006CV99_73C</t>
  </si>
  <si>
    <t>Elvas_2004CV00_21C</t>
  </si>
  <si>
    <t>Elvas_2004CV00_40C</t>
  </si>
  <si>
    <t>Elvas_2004CV01_36C</t>
  </si>
  <si>
    <t>Elvas_2004CV01_61C</t>
  </si>
  <si>
    <t>Elvas_2004CV01_7C</t>
  </si>
  <si>
    <t>Elvas_2004CV02_03C</t>
  </si>
  <si>
    <t>Elvas_2004CV02_10C</t>
  </si>
  <si>
    <t>Elvas_2004CV02_23C</t>
  </si>
  <si>
    <t>Elvas_2004CV02_30C</t>
  </si>
  <si>
    <t>Elvas_2004CV02_35C</t>
  </si>
  <si>
    <t>Elvas_2004CV97_116C</t>
  </si>
  <si>
    <t>Elvas_2004CV97_118C</t>
  </si>
  <si>
    <t>Elvas_2004CV97_120C</t>
  </si>
  <si>
    <t>Elvas_2004CV97_219C</t>
  </si>
  <si>
    <t>Elvas_2004CV98_106C</t>
  </si>
  <si>
    <t>Elvas_2004CV98_107C</t>
  </si>
  <si>
    <t>Elvas_2004CV98_16C</t>
  </si>
  <si>
    <t>Elvas_2004CV98_55C</t>
  </si>
  <si>
    <t>Elvas_2004CV98_79C</t>
  </si>
  <si>
    <t>Elvas_2004CV99_34C</t>
  </si>
  <si>
    <t>Elvas_2004CV99_66C</t>
  </si>
  <si>
    <t>Elvas_2004CV99_73C</t>
  </si>
  <si>
    <t>Elvas_2005CV00_21C</t>
  </si>
  <si>
    <t>Elvas_2005CV00_40C</t>
  </si>
  <si>
    <t>Elvas_2005CV01_36C</t>
  </si>
  <si>
    <t>Elvas_2005CV01_61C</t>
  </si>
  <si>
    <t>Elvas_2005CV01_7C</t>
  </si>
  <si>
    <t>Elvas_2005CV02_03C</t>
  </si>
  <si>
    <t>Elvas_2005CV02_10C</t>
  </si>
  <si>
    <t>Elvas_2005CV02_23C</t>
  </si>
  <si>
    <t>Elvas_2005CV02_30C</t>
  </si>
  <si>
    <t>Elvas_2005CV02_35C</t>
  </si>
  <si>
    <t>Elvas_2005CV97_116C</t>
  </si>
  <si>
    <t>Elvas_2005CV97_118C</t>
  </si>
  <si>
    <t>Elvas_2005CV97_120C</t>
  </si>
  <si>
    <t>Elvas_2005CV97_219C</t>
  </si>
  <si>
    <t>Elvas_2005CV98_106C</t>
  </si>
  <si>
    <t>Elvas_2005CV98_107C</t>
  </si>
  <si>
    <t>Elvas_2005CV98_16C</t>
  </si>
  <si>
    <t>Elvas_2005CV98_55C</t>
  </si>
  <si>
    <t>Elvas_2005CV98_79C</t>
  </si>
  <si>
    <t>Elvas_2005CV99_34C</t>
  </si>
  <si>
    <t>Elvas_2005CV99_66C</t>
  </si>
  <si>
    <t>Elvas_2005CV99_73C</t>
  </si>
  <si>
    <t>Gorgan03TreatmentS1PD1</t>
  </si>
  <si>
    <t>Gorgan03TreatmentS1PD2</t>
  </si>
  <si>
    <t>Gorgan03TreatmentS1PD3</t>
  </si>
  <si>
    <t>Gorgan03TreatmentS1PD4</t>
  </si>
  <si>
    <t>Gorgan03TreatmentS2PD1</t>
  </si>
  <si>
    <t>Gorgan03TreatmentS2PD2</t>
  </si>
  <si>
    <t>Gorgan03TreatmentS2PD3</t>
  </si>
  <si>
    <t>Gorgan03TreatmentS2PD4</t>
  </si>
  <si>
    <t>Gorgan03TreatmentS3PD1</t>
  </si>
  <si>
    <t>Gorgan03TreatmentS3PD2</t>
  </si>
  <si>
    <t>Gorgan03TreatmentS3PD3</t>
  </si>
  <si>
    <t>Gorgan03TreatmentS3PD4</t>
  </si>
  <si>
    <t>Gorgan04TreatmentS1PD1</t>
  </si>
  <si>
    <t>Gorgan04TreatmentS1PD2</t>
  </si>
  <si>
    <t>Gorgan04TreatmentS1PD3</t>
  </si>
  <si>
    <t>Gorgan04TreatmentS1PD4</t>
  </si>
  <si>
    <t>Gorgan04TreatmentS2PD1</t>
  </si>
  <si>
    <t>Gorgan04TreatmentS2PD2</t>
  </si>
  <si>
    <t>Gorgan04TreatmentS2PD3</t>
  </si>
  <si>
    <t>Gorgan04TreatmentS2PD4</t>
  </si>
  <si>
    <t>Gorgan04TreatmentS3PD1</t>
  </si>
  <si>
    <t>Gorgan04TreatmentS3PD2</t>
  </si>
  <si>
    <t>Gorgan04TreatmentS3PD3</t>
  </si>
  <si>
    <t>Gorgan04TreatmentS3PD4</t>
  </si>
  <si>
    <t>Gorgan01029096cS1</t>
  </si>
  <si>
    <t>Gorgan01029096cS2</t>
  </si>
  <si>
    <t>Gorgan01029096cS3</t>
  </si>
  <si>
    <t>Gorgan01029096cS4</t>
  </si>
  <si>
    <t>Gorgan01029096cS5</t>
  </si>
  <si>
    <t>Gorgan01029096cS6</t>
  </si>
  <si>
    <t>Gorgan01029096cS7</t>
  </si>
  <si>
    <t>Gorgan01029096cS8</t>
  </si>
  <si>
    <t>Gorgan01029096cS9</t>
  </si>
  <si>
    <t>Gorgan0102HashemS1</t>
  </si>
  <si>
    <t>Gorgan0102HashemS2</t>
  </si>
  <si>
    <t>Gorgan0102HashemS3</t>
  </si>
  <si>
    <t>Gorgan0102HashemS4</t>
  </si>
  <si>
    <t>Gorgan0102HashemS5</t>
  </si>
  <si>
    <t>Gorgan0102HashemS6</t>
  </si>
  <si>
    <t>Gorgan0102HashemS7</t>
  </si>
  <si>
    <t>Gorgan0102HashemS8</t>
  </si>
  <si>
    <t>Gorgan0102HashemS9</t>
  </si>
  <si>
    <t>Chickpea.Phenology.FinalNodeNo.Value</t>
  </si>
  <si>
    <t>Chickpea.AboveGround.Wt</t>
  </si>
  <si>
    <t>Chickpea.Leaf.SpecificArea</t>
  </si>
  <si>
    <t>Grain.NumberFunction.Value</t>
  </si>
  <si>
    <t>Shell.PodNumber.Value</t>
  </si>
  <si>
    <t>Ayaz98Population5</t>
  </si>
  <si>
    <t>RUE</t>
  </si>
  <si>
    <t>Ayaz98Population50</t>
  </si>
  <si>
    <t>Ayaz98Population100</t>
  </si>
  <si>
    <t>Ayaz98Population200</t>
  </si>
  <si>
    <t>Ayaz99Population10</t>
  </si>
  <si>
    <t>Ayaz99Population100</t>
  </si>
  <si>
    <t>Ayaz99Population400</t>
  </si>
  <si>
    <t>seeds/pod</t>
  </si>
  <si>
    <t>pods/plant</t>
  </si>
  <si>
    <t>seed N maturity</t>
  </si>
  <si>
    <t>above ground N maturity</t>
  </si>
  <si>
    <t xml:space="preserve">N straw </t>
  </si>
  <si>
    <t>branches/m2</t>
  </si>
  <si>
    <t>HI</t>
  </si>
  <si>
    <t>Leaf.Dead.wt</t>
  </si>
  <si>
    <t>Lawes1993SD1PP20RS17</t>
  </si>
  <si>
    <t>Lawes1993SD1PP20RS35</t>
  </si>
  <si>
    <t>Lawes1993SD1PP20RS70</t>
  </si>
  <si>
    <t>Lawes1993SD1PP45RS17</t>
  </si>
  <si>
    <t>Lawes1993SD1PP90RS35</t>
  </si>
  <si>
    <t>Lawes1993SD1PP90RS70</t>
  </si>
  <si>
    <t>Lawes1993SD2PP20RS17</t>
  </si>
  <si>
    <t>Lawes1993SD2PP20RS35</t>
  </si>
  <si>
    <t>Lawes1993SD2PP20RS70</t>
  </si>
  <si>
    <t>Leaf.dead.N (g/m2)</t>
  </si>
  <si>
    <t>Leaf.dead.Nconc (g/g)</t>
  </si>
  <si>
    <t>Stem.dead.Nconc</t>
  </si>
  <si>
    <t>Podwall.dead.Nconc</t>
  </si>
  <si>
    <t>grain/pod</t>
  </si>
  <si>
    <t>Hermitage1990Sowingc3p1</t>
  </si>
  <si>
    <t>Hermitage1990Sowingc3p2</t>
  </si>
  <si>
    <t>Chickpea.Grain.NumberFunction.Value</t>
  </si>
  <si>
    <t>Chickpea.Grain.Size</t>
  </si>
  <si>
    <t>Chickpea.Shell.PodNumber.Value</t>
  </si>
  <si>
    <t>Flowering DAS</t>
  </si>
  <si>
    <t>Root DM (total) (g/m2)</t>
  </si>
  <si>
    <t>Root DM 0-15cm</t>
  </si>
  <si>
    <t>Root DM 15-30cm</t>
  </si>
  <si>
    <t>Root DM 30-60cm</t>
  </si>
  <si>
    <t>Root DM 60-90 cm</t>
  </si>
  <si>
    <t>Root DM 90-120 cm</t>
  </si>
  <si>
    <t>Root DM 120-150 cm</t>
  </si>
  <si>
    <t>Root DM 150-180 cm</t>
  </si>
  <si>
    <t>Soil nitrate (15-30)</t>
  </si>
  <si>
    <t>Soil nitrate (0-15)</t>
  </si>
  <si>
    <t>Soil nitrate (30-60)</t>
  </si>
  <si>
    <t>Soil nitrate (60-90)</t>
  </si>
  <si>
    <t>Soil nitrate (120-150)</t>
  </si>
  <si>
    <t>Soil nitrate (150-180)</t>
  </si>
  <si>
    <t>%N from N2 fixation</t>
  </si>
  <si>
    <t>Total soil nitrate N (kg/ha)(0-180cm)</t>
  </si>
  <si>
    <t>Crop N (kg/ha)</t>
  </si>
  <si>
    <t>Crop N fixed (kg/ha)</t>
  </si>
  <si>
    <t>Lawes1999NRate0</t>
  </si>
  <si>
    <t>Lawes1999NRate50</t>
  </si>
  <si>
    <t>Lawes1999NRate100</t>
  </si>
  <si>
    <t>Gorgan_2004CVGhab3</t>
  </si>
  <si>
    <t>Gorgan_2004CVGhab5</t>
  </si>
  <si>
    <t>Gorgan_2004CVGhab4</t>
  </si>
  <si>
    <t>Gorgan_2005CVGhab3</t>
  </si>
  <si>
    <t>Gorgan_2005CVGhab5</t>
  </si>
  <si>
    <t>Gorgan_2005CVGhab4</t>
  </si>
  <si>
    <t>Terbol_2004CVGhab3</t>
  </si>
  <si>
    <t>Terbol_2004CVGhab5</t>
  </si>
  <si>
    <t>Terbol_2004CVGhab4</t>
  </si>
  <si>
    <t>Terbol_2005CVGhab3</t>
  </si>
  <si>
    <t>Terbol_2005CVGhab5</t>
  </si>
  <si>
    <t>Terbol_2005CVGhab4</t>
  </si>
  <si>
    <t>Terbol_2006CVGhab3</t>
  </si>
  <si>
    <t>Terbol_2006CVGhab5</t>
  </si>
  <si>
    <t>Terbol_2006CVGhab4</t>
  </si>
  <si>
    <t>Elvas_2004CVGhab3</t>
  </si>
  <si>
    <t>Elvas_2004CVGhab5</t>
  </si>
  <si>
    <t>Elvas_2004CVGhab4</t>
  </si>
  <si>
    <t>Elvas_2005CVGhab3</t>
  </si>
  <si>
    <t>Elvas_2005CVGhab5</t>
  </si>
  <si>
    <t>Elvas_2005CVGhab4</t>
  </si>
  <si>
    <t>Ghab3_2004CVGhab3</t>
  </si>
  <si>
    <t>Ghab3_2004CVGhab5</t>
  </si>
  <si>
    <t>Ghab3_2004CVGhab4</t>
  </si>
  <si>
    <t>00_21C_2004CV00_21C</t>
  </si>
  <si>
    <t>00_21C_2004CV00_40C</t>
  </si>
  <si>
    <t>01_36C_2004CV01_36C</t>
  </si>
  <si>
    <t>01_36C_2004CV01_61C</t>
  </si>
  <si>
    <t>01_36C_2004CV01_7C</t>
  </si>
  <si>
    <t>02_03C_2004CV02_03C</t>
  </si>
  <si>
    <t>02_03C_2004CV02_10C</t>
  </si>
  <si>
    <t>02_03C_2004CV02_23C</t>
  </si>
  <si>
    <t>02_03C_2004CV02_30C</t>
  </si>
  <si>
    <t>02_03C_2004CV02_35C</t>
  </si>
  <si>
    <t>97_116C_2004CV97_116C</t>
  </si>
  <si>
    <t>97_116C_2004CV97_118C</t>
  </si>
  <si>
    <t>97_116C_2004CV97_120C</t>
  </si>
  <si>
    <t>97_116C_2004CV97_219C</t>
  </si>
  <si>
    <t>98_106C_2004CV98_106C</t>
  </si>
  <si>
    <t>98_106C_2004CV98_107C</t>
  </si>
  <si>
    <t>98_106C_2004CV98_16C</t>
  </si>
  <si>
    <t>98_106C_2004CV98_55C</t>
  </si>
  <si>
    <t>98_106C_2004CV98_79C</t>
  </si>
  <si>
    <t>99_34C_2004CV99_34C</t>
  </si>
  <si>
    <t>99_34C_2004CV99_66C</t>
  </si>
  <si>
    <t>99_34C_2004CV99_73C</t>
  </si>
  <si>
    <t>Ghab3_2005CVGhab3</t>
  </si>
  <si>
    <t>Ghab3_2005CVGhab5</t>
  </si>
  <si>
    <t>Ghab3_2005CVGhab4</t>
  </si>
  <si>
    <t>00_21C_2005CV00_21C</t>
  </si>
  <si>
    <t>00_21C_2005CV00_40C</t>
  </si>
  <si>
    <t>01_36C_2005CV01_36C</t>
  </si>
  <si>
    <t>01_36C_2005CV01_61C</t>
  </si>
  <si>
    <t>01_36C_2005CV01_7C</t>
  </si>
  <si>
    <t>02_03C_2005CV02_03C</t>
  </si>
  <si>
    <t>02_03C_2005CV02_10C</t>
  </si>
  <si>
    <t>02_03C_2005CV02_23C</t>
  </si>
  <si>
    <t>02_03C_2005CV02_30C</t>
  </si>
  <si>
    <t>02_03C_2005CV02_35C</t>
  </si>
  <si>
    <t>97_116C_2005CV97_116C</t>
  </si>
  <si>
    <t>97_116C_2005CV97_118C</t>
  </si>
  <si>
    <t>97_116C_2005CV97_120C</t>
  </si>
  <si>
    <t>97_116C_2005CV97_219C</t>
  </si>
  <si>
    <t>98_106C_2005CV98_106C</t>
  </si>
  <si>
    <t>98_106C_2005CV98_107C</t>
  </si>
  <si>
    <t>98_106C_2005CV98_16C</t>
  </si>
  <si>
    <t>98_106C_2005CV98_55C</t>
  </si>
  <si>
    <t>98_106C_2005CV98_79C</t>
  </si>
  <si>
    <t>99_34C_2005CV99_34C</t>
  </si>
  <si>
    <t>99_34C_2005CV99_66C</t>
  </si>
  <si>
    <t>99_34C_2005CV99_73C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</si>
</sst>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00"/>
    <numFmt numFmtId="166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58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7" fillId="0" borderId="0" xfId="0" applyNumberFormat="1" applyFont="1" applyBorder="1" applyAlignment="1">
      <alignment horizontal="left"/>
    </xf>
    <xf numFmtId="14" fontId="27" fillId="0" borderId="0" xfId="0" applyNumberFormat="1" applyFont="1" applyBorder="1" applyAlignment="1">
      <alignment horizontal="left"/>
    </xf>
    <xf numFmtId="0" fontId="27" fillId="0" borderId="0" xfId="0" applyNumberFormat="1" applyFont="1" applyFill="1" applyBorder="1" applyAlignment="1">
      <alignment horizontal="left"/>
    </xf>
    <xf numFmtId="14" fontId="27" fillId="0" borderId="0" xfId="0" applyNumberFormat="1" applyFont="1" applyFill="1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14" fontId="0" fillId="0" borderId="0" xfId="0" applyNumberFormat="1" applyFont="1" applyBorder="1"/>
    <xf numFmtId="166" fontId="0" fillId="0" borderId="0" xfId="0" applyNumberFormat="1" applyFont="1" applyBorder="1" applyAlignment="1">
      <alignment horizontal="right"/>
    </xf>
    <xf numFmtId="166" fontId="0" fillId="0" borderId="0" xfId="0" applyNumberFormat="1" applyFont="1" applyBorder="1"/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left"/>
    </xf>
    <xf numFmtId="14" fontId="24" fillId="0" borderId="11" xfId="0" applyNumberFormat="1" applyFont="1" applyBorder="1"/>
    <xf numFmtId="0" fontId="24" fillId="0" borderId="11" xfId="0" applyNumberFormat="1" applyFont="1" applyBorder="1"/>
    <xf numFmtId="0" fontId="0" fillId="0" borderId="0" xfId="0" applyBorder="1" applyAlignment="1">
      <alignment horizontal="right"/>
    </xf>
    <xf numFmtId="0" fontId="24" fillId="0" borderId="11" xfId="0" applyNumberFormat="1" applyFont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34" borderId="0" xfId="0" applyFill="1" applyBorder="1" applyAlignment="1">
      <alignment horizontal="left"/>
    </xf>
    <xf numFmtId="0" fontId="0" fillId="34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NumberForma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34" borderId="0" xfId="0" applyNumberFormat="1" applyFill="1" applyBorder="1" applyAlignment="1">
      <alignment horizontal="right"/>
    </xf>
    <xf numFmtId="0" fontId="0" fillId="34" borderId="0" xfId="0" applyFill="1" applyBorder="1" applyAlignment="1">
      <alignment horizontal="right"/>
    </xf>
    <xf numFmtId="0" fontId="24" fillId="0" borderId="0" xfId="0" applyNumberFormat="1" applyFont="1" applyBorder="1" applyAlignment="1">
      <alignment horizontal="right"/>
    </xf>
    <xf numFmtId="14" fontId="24" fillId="0" borderId="0" xfId="0" applyNumberFormat="1" applyFont="1" applyBorder="1" applyAlignment="1">
      <alignment horizontal="right"/>
    </xf>
    <xf numFmtId="14" fontId="25" fillId="0" borderId="0" xfId="0" applyNumberFormat="1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7" fillId="0" borderId="0" xfId="0" applyNumberFormat="1" applyFont="1" applyBorder="1" applyAlignment="1">
      <alignment horizontal="right"/>
    </xf>
    <xf numFmtId="14" fontId="27" fillId="0" borderId="0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165" fontId="27" fillId="0" borderId="0" xfId="0" applyNumberFormat="1" applyFont="1" applyFill="1" applyBorder="1" applyAlignment="1">
      <alignment horizontal="right"/>
    </xf>
    <xf numFmtId="1" fontId="27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158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 refreshError="1"/>
      <sheetData sheetId="1" refreshError="1">
        <row r="4">
          <cell r="R4" t="str">
            <v>SimulationName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5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34.1640625" bestFit="1" customWidth="1"/>
    <col min="2" max="2" width="19.83203125" bestFit="1" customWidth="1"/>
  </cols>
  <sheetData>
    <row r="3" spans="1:1">
      <c r="A3" s="2" t="s">
        <v>129</v>
      </c>
    </row>
    <row r="4" spans="1:1">
      <c r="A4" s="6" t="s">
        <v>81</v>
      </c>
    </row>
    <row r="5" spans="1:1">
      <c r="A5" s="6" t="s">
        <v>79</v>
      </c>
    </row>
    <row r="6" spans="1:1">
      <c r="A6" s="6" t="s">
        <v>80</v>
      </c>
    </row>
    <row r="7" spans="1:1">
      <c r="A7" s="6" t="s">
        <v>78</v>
      </c>
    </row>
    <row r="8" spans="1:1">
      <c r="A8" s="6" t="s">
        <v>49</v>
      </c>
    </row>
    <row r="9" spans="1:1">
      <c r="A9" s="6" t="s">
        <v>50</v>
      </c>
    </row>
    <row r="10" spans="1:1">
      <c r="A10" s="6" t="s">
        <v>51</v>
      </c>
    </row>
    <row r="11" spans="1:1">
      <c r="A11" s="6" t="s">
        <v>52</v>
      </c>
    </row>
    <row r="12" spans="1:1">
      <c r="A12" s="6" t="s">
        <v>53</v>
      </c>
    </row>
    <row r="13" spans="1:1">
      <c r="A13" s="6" t="s">
        <v>54</v>
      </c>
    </row>
    <row r="14" spans="1:1">
      <c r="A14" s="6" t="s">
        <v>55</v>
      </c>
    </row>
    <row r="15" spans="1:1">
      <c r="A15" s="6" t="s">
        <v>56</v>
      </c>
    </row>
    <row r="16" spans="1:1">
      <c r="A16" s="6" t="s">
        <v>57</v>
      </c>
    </row>
    <row r="17" spans="1:1">
      <c r="A17" s="6" t="s">
        <v>58</v>
      </c>
    </row>
    <row r="18" spans="1:1">
      <c r="A18" s="6" t="s">
        <v>65</v>
      </c>
    </row>
    <row r="19" spans="1:1">
      <c r="A19" s="6" t="s">
        <v>67</v>
      </c>
    </row>
    <row r="20" spans="1:1">
      <c r="A20" s="6" t="s">
        <v>66</v>
      </c>
    </row>
    <row r="21" spans="1:1">
      <c r="A21" s="6" t="s">
        <v>62</v>
      </c>
    </row>
    <row r="22" spans="1:1">
      <c r="A22" s="6" t="s">
        <v>64</v>
      </c>
    </row>
    <row r="23" spans="1:1">
      <c r="A23" s="6" t="s">
        <v>63</v>
      </c>
    </row>
    <row r="24" spans="1:1">
      <c r="A24" s="6" t="s">
        <v>59</v>
      </c>
    </row>
    <row r="25" spans="1:1">
      <c r="A25" s="6" t="s">
        <v>61</v>
      </c>
    </row>
    <row r="26" spans="1:1">
      <c r="A26" s="6" t="s">
        <v>60</v>
      </c>
    </row>
    <row r="27" spans="1:1">
      <c r="A27" s="6" t="s">
        <v>69</v>
      </c>
    </row>
    <row r="28" spans="1:1">
      <c r="A28" s="6" t="s">
        <v>70</v>
      </c>
    </row>
    <row r="29" spans="1:1">
      <c r="A29" s="6" t="s">
        <v>71</v>
      </c>
    </row>
    <row r="30" spans="1:1">
      <c r="A30" s="6" t="s">
        <v>72</v>
      </c>
    </row>
    <row r="31" spans="1:1">
      <c r="A31" s="6" t="s">
        <v>73</v>
      </c>
    </row>
    <row r="32" spans="1:1">
      <c r="A32" s="6" t="s">
        <v>74</v>
      </c>
    </row>
    <row r="33" spans="1:1">
      <c r="A33" s="6" t="s">
        <v>75</v>
      </c>
    </row>
    <row r="34" spans="1:1">
      <c r="A34" s="6" t="s">
        <v>76</v>
      </c>
    </row>
    <row r="35" spans="1:1">
      <c r="A35" s="6" t="s">
        <v>77</v>
      </c>
    </row>
    <row r="36" spans="1:1">
      <c r="A36" s="6" t="s">
        <v>68</v>
      </c>
    </row>
    <row r="37" spans="1:1">
      <c r="A37" s="6" t="s">
        <v>31</v>
      </c>
    </row>
    <row r="38" spans="1:1">
      <c r="A38" s="6" t="s">
        <v>32</v>
      </c>
    </row>
    <row r="39" spans="1:1">
      <c r="A39" s="6" t="s">
        <v>33</v>
      </c>
    </row>
    <row r="40" spans="1:1">
      <c r="A40" s="6" t="s">
        <v>34</v>
      </c>
    </row>
    <row r="41" spans="1:1">
      <c r="A41" s="6" t="s">
        <v>37</v>
      </c>
    </row>
    <row r="42" spans="1:1">
      <c r="A42" s="6" t="s">
        <v>36</v>
      </c>
    </row>
    <row r="43" spans="1:1">
      <c r="A43" s="6" t="s">
        <v>35</v>
      </c>
    </row>
    <row r="44" spans="1:1">
      <c r="A44" s="6" t="s">
        <v>130</v>
      </c>
    </row>
    <row r="45" spans="1:1">
      <c r="A45" s="6" t="s">
        <v>131</v>
      </c>
    </row>
    <row r="46" spans="1:1">
      <c r="A46" s="6" t="s">
        <v>132</v>
      </c>
    </row>
    <row r="47" spans="1:1">
      <c r="A47" s="6" t="s">
        <v>133</v>
      </c>
    </row>
    <row r="48" spans="1:1">
      <c r="A48" s="6" t="s">
        <v>134</v>
      </c>
    </row>
    <row r="49" spans="1:1">
      <c r="A49" s="6" t="s">
        <v>135</v>
      </c>
    </row>
    <row r="50" spans="1:1">
      <c r="A50" s="6" t="s">
        <v>136</v>
      </c>
    </row>
    <row r="51" spans="1:1">
      <c r="A51" s="6" t="s">
        <v>137</v>
      </c>
    </row>
    <row r="52" spans="1:1">
      <c r="A52" s="6" t="s">
        <v>30</v>
      </c>
    </row>
    <row r="53" spans="1:1">
      <c r="A53" s="6" t="s">
        <v>29</v>
      </c>
    </row>
    <row r="54" spans="1:1">
      <c r="A54" s="6" t="s">
        <v>46</v>
      </c>
    </row>
    <row r="55" spans="1:1">
      <c r="A55" s="6" t="s">
        <v>47</v>
      </c>
    </row>
    <row r="56" spans="1:1">
      <c r="A56" s="6" t="s">
        <v>44</v>
      </c>
    </row>
    <row r="57" spans="1:1">
      <c r="A57" s="6" t="s">
        <v>48</v>
      </c>
    </row>
    <row r="58" spans="1:1">
      <c r="A58" s="6" t="s">
        <v>45</v>
      </c>
    </row>
    <row r="59" spans="1:1">
      <c r="A59" s="6" t="s">
        <v>40</v>
      </c>
    </row>
    <row r="60" spans="1:1">
      <c r="A60" s="6" t="s">
        <v>41</v>
      </c>
    </row>
    <row r="61" spans="1:1">
      <c r="A61" s="6" t="s">
        <v>42</v>
      </c>
    </row>
    <row r="62" spans="1:1">
      <c r="A62" s="6" t="s">
        <v>43</v>
      </c>
    </row>
    <row r="63" spans="1:1">
      <c r="A63" s="6" t="s">
        <v>38</v>
      </c>
    </row>
    <row r="64" spans="1:1">
      <c r="A64" s="6" t="s">
        <v>39</v>
      </c>
    </row>
    <row r="65" spans="1:1">
      <c r="A65" s="6" t="s">
        <v>138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1"/>
  <sheetViews>
    <sheetView topLeftCell="A102" workbookViewId="0">
      <selection activeCell="A111" sqref="A111"/>
    </sheetView>
  </sheetViews>
  <sheetFormatPr baseColWidth="10" defaultColWidth="8.83203125" defaultRowHeight="14" x14ac:dyDescent="0"/>
  <cols>
    <col min="1" max="1" width="35.1640625" customWidth="1"/>
    <col min="2" max="2" width="13.6640625" bestFit="1" customWidth="1"/>
    <col min="3" max="3" width="34.33203125" bestFit="1" customWidth="1"/>
    <col min="4" max="4" width="19.5" customWidth="1"/>
    <col min="5" max="5" width="15.33203125" bestFit="1" customWidth="1"/>
    <col min="6" max="6" width="13.5" bestFit="1" customWidth="1"/>
    <col min="7" max="7" width="23.6640625" bestFit="1" customWidth="1"/>
    <col min="8" max="8" width="23.5" bestFit="1" customWidth="1"/>
    <col min="9" max="9" width="16.5" bestFit="1" customWidth="1"/>
    <col min="10" max="10" width="26.33203125" bestFit="1" customWidth="1"/>
    <col min="11" max="11" width="14.1640625" bestFit="1" customWidth="1"/>
    <col min="12" max="12" width="17.6640625" bestFit="1" customWidth="1"/>
    <col min="13" max="13" width="17.5" bestFit="1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e">
        <f>ReOrgnising!R5</f>
        <v>#REF!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e">
        <f>ReOrgnising!R6</f>
        <v>#REF!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e">
        <f>ReOrgnising!R7</f>
        <v>#REF!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e">
        <f>ReOrgnising!R8</f>
        <v>#REF!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e">
        <f>ReOrgnising!R9</f>
        <v>#REF!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e">
        <f>ReOrgnising!R10</f>
        <v>#REF!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e">
        <f>ReOrgnising!R11</f>
        <v>#REF!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e">
        <f>ReOrgnising!R12</f>
        <v>#REF!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e">
        <f>ReOrgnising!R13</f>
        <v>#REF!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e">
        <f>ReOrgnising!R14</f>
        <v>#REF!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e">
        <f>ReOrgnising!R15</f>
        <v>#REF!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e">
        <f>ReOrgnising!R16</f>
        <v>#REF!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e">
        <f>ReOrgnising!R17</f>
        <v>#REF!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e">
        <f>ReOrgnising!R18</f>
        <v>#REF!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e">
        <f>ReOrgnising!R19</f>
        <v>#REF!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e">
        <f>ReOrgnising!R20</f>
        <v>#REF!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e">
        <f>ReOrgnising!R21</f>
        <v>#REF!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e">
        <f>ReOrgnising!R22</f>
        <v>#REF!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e">
        <f>ReOrgnising!R23</f>
        <v>#REF!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e">
        <f>ReOrgnising!R24</f>
        <v>#REF!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e">
        <f>ReOrgnising!R25</f>
        <v>#REF!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e">
        <f>ReOrgnising!R26</f>
        <v>#REF!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e">
        <f>ReOrgnising!R27</f>
        <v>#REF!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e">
        <f>ReOrgnising!R28</f>
        <v>#REF!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e">
        <f>ReOrgnising!R29</f>
        <v>#REF!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e">
        <f>ReOrgnising!R30</f>
        <v>#REF!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e">
        <f>ReOrgnising!R31</f>
        <v>#REF!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e">
        <f>ReOrgnising!R32</f>
        <v>#REF!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e">
        <f>ReOrgnising!R33</f>
        <v>#REF!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e">
        <f>ReOrgnising!R34</f>
        <v>#REF!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e">
        <f>ReOrgnising!R35</f>
        <v>#REF!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e">
        <f>ReOrgnising!R36</f>
        <v>#REF!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e">
        <f>ReOrgnising!R37</f>
        <v>#REF!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e">
        <f>ReOrgnising!R38</f>
        <v>#REF!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e">
        <f>ReOrgnising!R39</f>
        <v>#REF!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e">
        <f>ReOrgnising!R40</f>
        <v>#REF!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e">
        <f>ReOrgnising!R41</f>
        <v>#REF!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e">
        <f>ReOrgnising!R42</f>
        <v>#REF!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e">
        <f>ReOrgnising!R43</f>
        <v>#REF!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e">
        <f>ReOrgnising!R44</f>
        <v>#REF!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e">
        <f>ReOrgnising!R45</f>
        <v>#REF!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e">
        <f>ReOrgnising!R46</f>
        <v>#REF!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e">
        <f>ReOrgnising!R47</f>
        <v>#REF!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e">
        <f>ReOrgnising!R48</f>
        <v>#REF!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e">
        <f>ReOrgnising!R49</f>
        <v>#REF!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e">
        <f>ReOrgnising!R50</f>
        <v>#REF!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e">
        <f>ReOrgnising!R51</f>
        <v>#REF!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e">
        <f>ReOrgnising!R52</f>
        <v>#REF!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e">
        <f>ReOrgnising!R53</f>
        <v>#REF!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e">
        <f>ReOrgnising!R54</f>
        <v>#REF!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e">
        <f>ReOrgnising!R55</f>
        <v>#REF!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e">
        <f>ReOrgnising!R56</f>
        <v>#REF!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e">
        <f>ReOrgnising!R57</f>
        <v>#REF!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e">
        <f>ReOrgnising!R58</f>
        <v>#REF!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e">
        <f>ReOrgnising!R59</f>
        <v>#REF!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e">
        <f>ReOrgnising!R60</f>
        <v>#REF!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e">
        <f>ReOrgnising!R61</f>
        <v>#REF!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e">
        <f>ReOrgnising!R62</f>
        <v>#REF!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e">
        <f>ReOrgnising!R63</f>
        <v>#REF!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e">
        <f>ReOrgnising!R64</f>
        <v>#REF!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e">
        <f>ReOrgnising!R65</f>
        <v>#REF!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e">
        <f>ReOrgnising!R66</f>
        <v>#REF!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e">
        <f>ReOrgnising!R67</f>
        <v>#REF!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e">
        <f>ReOrgnising!R68</f>
        <v>#REF!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e">
        <f>ReOrgnising!R69</f>
        <v>#REF!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e">
        <f>ReOrgnising!R70</f>
        <v>#REF!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e">
        <f>ReOrgnising!R71</f>
        <v>#REF!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e">
        <f>ReOrgnising!R72</f>
        <v>#REF!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e">
        <f>ReOrgnising!R73</f>
        <v>#REF!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e">
        <f>ReOrgnising!R74</f>
        <v>#REF!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e">
        <f>ReOrgnising!R75</f>
        <v>#REF!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e">
        <f>ReOrgnising!R76</f>
        <v>#REF!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e">
        <f>ReOrgnising!R77</f>
        <v>#REF!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e">
        <f>ReOrgnising!R78</f>
        <v>#REF!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e">
        <f>ReOrgnising!R79</f>
        <v>#REF!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e">
        <f>ReOrgnising!R80</f>
        <v>#REF!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e">
        <f>ReOrgnising!R81</f>
        <v>#REF!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e">
        <f>ReOrgnising!R82</f>
        <v>#REF!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e">
        <f>ReOrgnising!R83</f>
        <v>#REF!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e">
        <f>ReOrgnising!R84</f>
        <v>#REF!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e">
        <f>ReOrgnising!R85</f>
        <v>#REF!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e">
        <f>ReOrgnising!R86</f>
        <v>#REF!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e">
        <f>ReOrgnising!R87</f>
        <v>#REF!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e">
        <f>ReOrgnising!R88</f>
        <v>#REF!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e">
        <f>ReOrgnising!R89</f>
        <v>#REF!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e">
        <f>ReOrgnising!R90</f>
        <v>#REF!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e">
        <f>ReOrgnising!R91</f>
        <v>#REF!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e">
        <f>ReOrgnising!R92</f>
        <v>#REF!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e">
        <f>ReOrgnising!R93</f>
        <v>#REF!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e">
        <f>ReOrgnising!R94</f>
        <v>#REF!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e">
        <f>ReOrgnising!R95</f>
        <v>#REF!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e">
        <f>ReOrgnising!R96</f>
        <v>#REF!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e">
        <f>ReOrgnising!R97</f>
        <v>#REF!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e">
        <f>ReOrgnising!R98</f>
        <v>#REF!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e">
        <f>ReOrgnising!R99</f>
        <v>#REF!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e">
        <f>ReOrgnising!R100</f>
        <v>#REF!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e">
        <f>ReOrgnising!R101</f>
        <v>#REF!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e">
        <f>ReOrgnising!R102</f>
        <v>#REF!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e">
        <f>ReOrgnising!R103</f>
        <v>#REF!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e">
        <f>ReOrgnising!R104</f>
        <v>#REF!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e">
        <f>ReOrgnising!R105</f>
        <v>#REF!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e">
        <f>ReOrgnising!R106</f>
        <v>#REF!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e">
        <f>ReOrgnising!R107</f>
        <v>#REF!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e">
        <f>ReOrgnising!R108</f>
        <v>#REF!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e">
        <f>ReOrgnising!R109</f>
        <v>#REF!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e">
        <f>ReOrgnising!R110</f>
        <v>#REF!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e">
        <f>ReOrgnising!R111</f>
        <v>#REF!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e">
        <f>ReOrgnising!R112</f>
        <v>#REF!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e">
        <f>ReOrgnising!R113</f>
        <v>#REF!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e">
        <f>ReOrgnising!R114</f>
        <v>#REF!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e">
        <f>ReOrgnising!R115</f>
        <v>#REF!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e">
        <f>ReOrgnising!R116</f>
        <v>#REF!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e">
        <f>ReOrgnising!R117</f>
        <v>#REF!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e">
        <f>ReOrgnising!R118</f>
        <v>#REF!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e">
        <f>ReOrgnising!R119</f>
        <v>#REF!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e">
        <f>ReOrgnising!R120</f>
        <v>#REF!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e">
        <f>ReOrgnising!R121</f>
        <v>#REF!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e">
        <f>ReOrgnising!R122</f>
        <v>#REF!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e">
        <f>ReOrgnising!R123</f>
        <v>#REF!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e">
        <f>ReOrgnising!R124</f>
        <v>#REF!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e">
        <f>ReOrgnising!R125</f>
        <v>#REF!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e">
        <f>ReOrgnising!R126</f>
        <v>#REF!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e">
        <f>ReOrgnising!R127</f>
        <v>#REF!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e">
        <f>ReOrgnising!R128</f>
        <v>#REF!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e">
        <f>ReOrgnising!R129</f>
        <v>#REF!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e">
        <f>ReOrgnising!R130</f>
        <v>#REF!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e">
        <f>ReOrgnising!R131</f>
        <v>#REF!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e">
        <f>ReOrgnising!R132</f>
        <v>#REF!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e">
        <f>ReOrgnising!R133</f>
        <v>#REF!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e">
        <f>ReOrgnising!R134</f>
        <v>#REF!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e">
        <f>ReOrgnising!R135</f>
        <v>#REF!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e">
        <f>ReOrgnising!R136</f>
        <v>#REF!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e">
        <f>ReOrgnising!R137</f>
        <v>#REF!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e">
        <f>ReOrgnising!R138</f>
        <v>#REF!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e">
        <f>ReOrgnising!R139</f>
        <v>#REF!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e">
        <f>ReOrgnising!R140</f>
        <v>#REF!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e">
        <f>ReOrgnising!R141</f>
        <v>#REF!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e">
        <f>ReOrgnising!R142</f>
        <v>#REF!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e">
        <f>ReOrgnising!R143</f>
        <v>#REF!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e">
        <f>ReOrgnising!R144</f>
        <v>#REF!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e">
        <f>ReOrgnising!R145</f>
        <v>#REF!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e">
        <f>ReOrgnising!R146</f>
        <v>#REF!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e">
        <f>ReOrgnising!R147</f>
        <v>#REF!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e">
        <f>ReOrgnising!R148</f>
        <v>#REF!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e">
        <f>ReOrgnising!R149</f>
        <v>#REF!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e">
        <f>ReOrgnising!R150</f>
        <v>#REF!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e">
        <f>ReOrgnising!R151</f>
        <v>#REF!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e">
        <f>ReOrgnising!R152</f>
        <v>#REF!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e">
        <f>ReOrgnising!R153</f>
        <v>#REF!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e">
        <f>ReOrgnising!R154</f>
        <v>#REF!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e">
        <f>ReOrgnising!R155</f>
        <v>#REF!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e">
        <f>ReOrgnising!R156</f>
        <v>#REF!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e">
        <f>ReOrgnising!R157</f>
        <v>#REF!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e">
        <f>ReOrgnising!R158</f>
        <v>#REF!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e">
        <f>ReOrgnising!R159</f>
        <v>#REF!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e">
        <f>ReOrgnising!R160</f>
        <v>#REF!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e">
        <f>ReOrgnising!R161</f>
        <v>#REF!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e">
        <f>ReOrgnising!R162</f>
        <v>#REF!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e">
        <f>ReOrgnising!R163</f>
        <v>#REF!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e">
        <f>ReOrgnising!R164</f>
        <v>#REF!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e">
        <f>ReOrgnising!R165</f>
        <v>#REF!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e">
        <f>ReOrgnising!R166</f>
        <v>#REF!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e">
        <f>ReOrgnising!R167</f>
        <v>#REF!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e">
        <f>ReOrgnising!R168</f>
        <v>#REF!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e">
        <f>ReOrgnising!R169</f>
        <v>#REF!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e">
        <f>ReOrgnising!R170</f>
        <v>#REF!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e">
        <f>ReOrgnising!R171</f>
        <v>#REF!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e">
        <f>ReOrgnising!R172</f>
        <v>#REF!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e">
        <f>ReOrgnising!R173</f>
        <v>#REF!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e">
        <f>ReOrgnising!R174</f>
        <v>#REF!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e">
        <f>ReOrgnising!R175</f>
        <v>#REF!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e">
        <f>ReOrgnising!R176</f>
        <v>#REF!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e">
        <f>ReOrgnising!R177</f>
        <v>#REF!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e">
        <f>ReOrgnising!R178</f>
        <v>#REF!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e">
        <f>ReOrgnising!R179</f>
        <v>#REF!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e">
        <f>ReOrgnising!R180</f>
        <v>#REF!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e">
        <f>ReOrgnising!R181</f>
        <v>#REF!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e">
        <f>ReOrgnising!R182</f>
        <v>#REF!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e">
        <f>ReOrgnising!R183</f>
        <v>#REF!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e">
        <f>ReOrgnising!R184</f>
        <v>#REF!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e">
        <f>ReOrgnising!R185</f>
        <v>#REF!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e">
        <f>ReOrgnising!R186</f>
        <v>#REF!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e">
        <f>ReOrgnising!R187</f>
        <v>#REF!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e">
        <f>ReOrgnising!R188</f>
        <v>#REF!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e">
        <f>ReOrgnising!R189</f>
        <v>#REF!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e">
        <f>ReOrgnising!R190</f>
        <v>#REF!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e">
        <f>ReOrgnising!R191</f>
        <v>#REF!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e">
        <f>ReOrgnising!R192</f>
        <v>#REF!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e">
        <f>ReOrgnising!R193</f>
        <v>#REF!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e">
        <f>ReOrgnising!R194</f>
        <v>#REF!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e">
        <f>ReOrgnising!R195</f>
        <v>#REF!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e">
        <f>ReOrgnising!R196</f>
        <v>#REF!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e">
        <f>ReOrgnising!R197</f>
        <v>#REF!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e">
        <f>ReOrgnising!R198</f>
        <v>#REF!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e">
        <f>ReOrgnising!R199</f>
        <v>#REF!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e">
        <f>ReOrgnising!R200</f>
        <v>#REF!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e">
        <f>ReOrgnising!R201</f>
        <v>#REF!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e">
        <f>ReOrgnising!R202</f>
        <v>#REF!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e">
        <f>ReOrgnising!R203</f>
        <v>#REF!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e">
        <f>ReOrgnising!R204</f>
        <v>#REF!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e">
        <f>ReOrgnising!R205</f>
        <v>#REF!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e">
        <f>ReOrgnising!R206</f>
        <v>#REF!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e">
        <f>ReOrgnising!R207</f>
        <v>#REF!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e">
        <f>ReOrgnising!R208</f>
        <v>#REF!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e">
        <f>ReOrgnising!R209</f>
        <v>#REF!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e">
        <f>ReOrgnising!R210</f>
        <v>#REF!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e">
        <f>ReOrgnising!R211</f>
        <v>#REF!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e">
        <f>ReOrgnising!R212</f>
        <v>#REF!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e">
        <f>ReOrgnising!R213</f>
        <v>#REF!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e">
        <f>ReOrgnising!R214</f>
        <v>#REF!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e">
        <f>ReOrgnising!R215</f>
        <v>#REF!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e">
        <f>ReOrgnising!R216</f>
        <v>#REF!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e">
        <f>ReOrgnising!R217</f>
        <v>#REF!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e">
        <f>ReOrgnising!R218</f>
        <v>#REF!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e">
        <f>ReOrgnising!R219</f>
        <v>#REF!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e">
        <f>ReOrgnising!R220</f>
        <v>#REF!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e">
        <f>ReOrgnising!R221</f>
        <v>#REF!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e">
        <f>ReOrgnising!R222</f>
        <v>#REF!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e">
        <f>ReOrgnising!R223</f>
        <v>#REF!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e">
        <f>ReOrgnising!R224</f>
        <v>#REF!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e">
        <f>ReOrgnising!R225</f>
        <v>#REF!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e">
        <f>ReOrgnising!R226</f>
        <v>#REF!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e">
        <f>ReOrgnising!R227</f>
        <v>#REF!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e">
        <f>ReOrgnising!R228</f>
        <v>#REF!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e">
        <f>ReOrgnising!R229</f>
        <v>#REF!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e">
        <f>ReOrgnising!R230</f>
        <v>#REF!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e">
        <f>ReOrgnising!R231</f>
        <v>#REF!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e">
        <f>ReOrgnising!R232</f>
        <v>#REF!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e">
        <f>ReOrgnising!R233</f>
        <v>#REF!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e">
        <f>ReOrgnising!R234</f>
        <v>#REF!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e">
        <f>ReOrgnising!R235</f>
        <v>#REF!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e">
        <f>ReOrgnising!R236</f>
        <v>#REF!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e">
        <f>ReOrgnising!R237</f>
        <v>#REF!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e">
        <f>ReOrgnising!R238</f>
        <v>#REF!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e">
        <f>ReOrgnising!R239</f>
        <v>#REF!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e">
        <f>ReOrgnising!R240</f>
        <v>#REF!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e">
        <f>ReOrgnising!R241</f>
        <v>#REF!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e">
        <f>ReOrgnising!R242</f>
        <v>#REF!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e">
        <f>ReOrgnising!R243</f>
        <v>#REF!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e">
        <f>ReOrgnising!R244</f>
        <v>#REF!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e">
        <f>ReOrgnising!R245</f>
        <v>#REF!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e">
        <f>ReOrgnising!R246</f>
        <v>#REF!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e">
        <f>ReOrgnising!R247</f>
        <v>#REF!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e">
        <f>ReOrgnising!R248</f>
        <v>#REF!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e">
        <f>ReOrgnising!R249</f>
        <v>#REF!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e">
        <f>ReOrgnising!R250</f>
        <v>#REF!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e">
        <f>ReOrgnising!R251</f>
        <v>#REF!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e">
        <f>ReOrgnising!R252</f>
        <v>#REF!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e">
        <f>ReOrgnising!R253</f>
        <v>#REF!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e">
        <f>ReOrgnising!R254</f>
        <v>#REF!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e">
        <f>ReOrgnising!R255</f>
        <v>#REF!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e">
        <f>ReOrgnising!R256</f>
        <v>#REF!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e">
        <f>ReOrgnising!R257</f>
        <v>#REF!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e">
        <f>ReOrgnising!R258</f>
        <v>#REF!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e">
        <f>ReOrgnising!R259</f>
        <v>#REF!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e">
        <f>ReOrgnising!R260</f>
        <v>#REF!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e">
        <f>ReOrgnising!R261</f>
        <v>#REF!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e">
        <f>ReOrgnising!R262</f>
        <v>#REF!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e">
        <f>ReOrgnising!R263</f>
        <v>#REF!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e">
        <f>ReOrgnising!R264</f>
        <v>#REF!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e">
        <f>ReOrgnising!R265</f>
        <v>#REF!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e">
        <f>ReOrgnising!R266</f>
        <v>#REF!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e">
        <f>ReOrgnising!R267</f>
        <v>#REF!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e">
        <f>ReOrgnising!R268</f>
        <v>#REF!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e">
        <f>ReOrgnising!R269</f>
        <v>#REF!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e">
        <f>ReOrgnising!R270</f>
        <v>#REF!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e">
        <f>ReOrgnising!R271</f>
        <v>#REF!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e">
        <f>ReOrgnising!R272</f>
        <v>#REF!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e">
        <f>ReOrgnising!R273</f>
        <v>#REF!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e">
        <f>ReOrgnising!R274</f>
        <v>#REF!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e">
        <f>ReOrgnising!R275</f>
        <v>#REF!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e">
        <f>ReOrgnising!R276</f>
        <v>#REF!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e">
        <f>ReOrgnising!R277</f>
        <v>#REF!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e">
        <f>ReOrgnising!R278</f>
        <v>#REF!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e">
        <f>ReOrgnising!R279</f>
        <v>#REF!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e">
        <f>ReOrgnising!R280</f>
        <v>#REF!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e">
        <f>ReOrgnising!R281</f>
        <v>#REF!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e">
        <f>ReOrgnising!R282</f>
        <v>#REF!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e">
        <f>ReOrgnising!R283</f>
        <v>#REF!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e">
        <f>ReOrgnising!R284</f>
        <v>#REF!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e">
        <f>ReOrgnising!R285</f>
        <v>#REF!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e">
        <f>ReOrgnising!R286</f>
        <v>#REF!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e">
        <f>ReOrgnising!R287</f>
        <v>#REF!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e">
        <f>ReOrgnising!R288</f>
        <v>#REF!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e">
        <f>ReOrgnising!R289</f>
        <v>#REF!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e">
        <f>ReOrgnising!R290</f>
        <v>#REF!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e">
        <f>ReOrgnising!R291</f>
        <v>#REF!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e">
        <f>ReOrgnising!R292</f>
        <v>#REF!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e">
        <f>ReOrgnising!R293</f>
        <v>#REF!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e">
        <f>ReOrgnising!R294</f>
        <v>#REF!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e">
        <f>ReOrgnising!R295</f>
        <v>#REF!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e">
        <f>ReOrgnising!R296</f>
        <v>#REF!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e">
        <f>ReOrgnising!R297</f>
        <v>#REF!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e">
        <f>ReOrgnising!R298</f>
        <v>#REF!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e">
        <f>ReOrgnising!R299</f>
        <v>#REF!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e">
        <f>ReOrgnising!R300</f>
        <v>#REF!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e">
        <f>ReOrgnising!R301</f>
        <v>#REF!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e">
        <f>ReOrgnising!R302</f>
        <v>#REF!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e">
        <f>ReOrgnising!R303</f>
        <v>#REF!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e">
        <f>ReOrgnising!R304</f>
        <v>#REF!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e">
        <f>ReOrgnising!R305</f>
        <v>#REF!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e">
        <f>ReOrgnising!R306</f>
        <v>#REF!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e">
        <f>ReOrgnising!R307</f>
        <v>#REF!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e">
        <f>ReOrgnising!R308</f>
        <v>#REF!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e">
        <f>ReOrgnising!R309</f>
        <v>#REF!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e">
        <f>ReOrgnising!R310</f>
        <v>#REF!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e">
        <f>ReOrgnising!R311</f>
        <v>#REF!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e">
        <f>ReOrgnising!R312</f>
        <v>#REF!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e">
        <f>ReOrgnising!R313</f>
        <v>#REF!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e">
        <f>ReOrgnising!R314</f>
        <v>#REF!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e">
        <f>ReOrgnising!R315</f>
        <v>#REF!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e">
        <f>ReOrgnising!R316</f>
        <v>#REF!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e">
        <f>ReOrgnising!R317</f>
        <v>#REF!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e">
        <f>ReOrgnising!R318</f>
        <v>#REF!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e">
        <f>ReOrgnising!R319</f>
        <v>#REF!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e">
        <f>ReOrgnising!R320</f>
        <v>#REF!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e">
        <f>ReOrgnising!R321</f>
        <v>#REF!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e">
        <f>ReOrgnising!R322</f>
        <v>#REF!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e">
        <f>ReOrgnising!R323</f>
        <v>#REF!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e">
        <f>ReOrgnising!R324</f>
        <v>#REF!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e">
        <f>ReOrgnising!R325</f>
        <v>#REF!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e">
        <f>ReOrgnising!R326</f>
        <v>#REF!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e">
        <f>ReOrgnising!R327</f>
        <v>#REF!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e">
        <f>ReOrgnising!R328</f>
        <v>#REF!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e">
        <f>ReOrgnising!R329</f>
        <v>#REF!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e">
        <f>ReOrgnising!R330</f>
        <v>#REF!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e">
        <f>ReOrgnising!R331</f>
        <v>#REF!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e">
        <f>ReOrgnising!R332</f>
        <v>#REF!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e">
        <f>ReOrgnising!R333</f>
        <v>#REF!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e">
        <f>ReOrgnising!R334</f>
        <v>#REF!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e">
        <f>ReOrgnising!R335</f>
        <v>#REF!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e">
        <f>ReOrgnising!R336</f>
        <v>#REF!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e">
        <f>ReOrgnising!R337</f>
        <v>#REF!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e">
        <f>ReOrgnising!R338</f>
        <v>#REF!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e">
        <f>ReOrgnising!R339</f>
        <v>#REF!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e">
        <f>ReOrgnising!R340</f>
        <v>#REF!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e">
        <f>ReOrgnising!R341</f>
        <v>#REF!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e">
        <f>ReOrgnising!R342</f>
        <v>#REF!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e">
        <f>ReOrgnising!R343</f>
        <v>#REF!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e">
        <f>ReOrgnising!R344</f>
        <v>#REF!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e">
        <f>ReOrgnising!R345</f>
        <v>#REF!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e">
        <f>ReOrgnising!R346</f>
        <v>#REF!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e">
        <f>ReOrgnising!R347</f>
        <v>#REF!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e">
        <f>ReOrgnising!R348</f>
        <v>#REF!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e">
        <f>ReOrgnising!R349</f>
        <v>#REF!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e">
        <f>ReOrgnising!R350</f>
        <v>#REF!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e">
        <f>ReOrgnising!R351</f>
        <v>#REF!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e">
        <f>ReOrgnising!R352</f>
        <v>#REF!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e">
        <f>ReOrgnising!R353</f>
        <v>#REF!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e">
        <f>ReOrgnising!R354</f>
        <v>#REF!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e">
        <f>ReOrgnising!R355</f>
        <v>#REF!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e">
        <f>ReOrgnising!R356</f>
        <v>#REF!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e">
        <f>ReOrgnising!R357</f>
        <v>#REF!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e">
        <f>ReOrgnising!R358</f>
        <v>#REF!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e">
        <f>ReOrgnising!R359</f>
        <v>#REF!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e">
        <f>ReOrgnising!R360</f>
        <v>#REF!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e">
        <f>ReOrgnising!R361</f>
        <v>#REF!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e">
        <f>ReOrgnising!R362</f>
        <v>#REF!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e">
        <f>ReOrgnising!R363</f>
        <v>#REF!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e">
        <f>ReOrgnising!R364</f>
        <v>#REF!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e">
        <f>ReOrgnising!R365</f>
        <v>#REF!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e">
        <f>ReOrgnising!R366</f>
        <v>#REF!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e">
        <f>ReOrgnising!R367</f>
        <v>#REF!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e">
        <f>ReOrgnising!R368</f>
        <v>#REF!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e">
        <f>ReOrgnising!R369</f>
        <v>#REF!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e">
        <f>ReOrgnising!R370</f>
        <v>#REF!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e">
        <f>ReOrgnising!R371</f>
        <v>#REF!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e">
        <f>ReOrgnising!R372</f>
        <v>#REF!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e">
        <f>ReOrgnising!R373</f>
        <v>#REF!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e">
        <f>ReOrgnising!R374</f>
        <v>#REF!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e">
        <f>ReOrgnising!R375</f>
        <v>#REF!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e">
        <f>ReOrgnising!R376</f>
        <v>#REF!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e">
        <f>ReOrgnising!R377</f>
        <v>#REF!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e">
        <f>ReOrgnising!R378</f>
        <v>#REF!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e">
        <f>ReOrgnising!R379</f>
        <v>#REF!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e">
        <f>ReOrgnising!R380</f>
        <v>#REF!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e">
        <f>ReOrgnising!R381</f>
        <v>#REF!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e">
        <f>ReOrgnising!R382</f>
        <v>#REF!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e">
        <f>ReOrgnising!R383</f>
        <v>#REF!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e">
        <f>ReOrgnising!R384</f>
        <v>#REF!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e">
        <f>ReOrgnising!R385</f>
        <v>#REF!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e">
        <f>ReOrgnising!R386</f>
        <v>#REF!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e">
        <f>ReOrgnising!R387</f>
        <v>#REF!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e">
        <f>ReOrgnising!R388</f>
        <v>#REF!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e">
        <f>ReOrgnising!R389</f>
        <v>#REF!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e">
        <f>ReOrgnising!R390</f>
        <v>#REF!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e">
        <f>ReOrgnising!R391</f>
        <v>#REF!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e">
        <f>ReOrgnising!R392</f>
        <v>#REF!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e">
        <f>ReOrgnising!R393</f>
        <v>#REF!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e">
        <f>ReOrgnising!R394</f>
        <v>#REF!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e">
        <f>ReOrgnising!R395</f>
        <v>#REF!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e">
        <f>ReOrgnising!R396</f>
        <v>#REF!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e">
        <f>ReOrgnising!R397</f>
        <v>#REF!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e">
        <f>ReOrgnising!R398</f>
        <v>#REF!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e">
        <f>ReOrgnising!R399</f>
        <v>#REF!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e">
        <f>ReOrgnising!R400</f>
        <v>#REF!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e">
        <f>ReOrgnising!R401</f>
        <v>#REF!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e">
        <f>ReOrgnising!R402</f>
        <v>#REF!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e">
        <f>ReOrgnising!R403</f>
        <v>#REF!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e">
        <f>ReOrgnising!R404</f>
        <v>#REF!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e">
        <f>ReOrgnising!R405</f>
        <v>#REF!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e">
        <f>ReOrgnising!R406</f>
        <v>#REF!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e">
        <f>ReOrgnising!R407</f>
        <v>#REF!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e">
        <f>ReOrgnising!R408</f>
        <v>#REF!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e">
        <f>ReOrgnising!R409</f>
        <v>#REF!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e">
        <f>ReOrgnising!R410</f>
        <v>#REF!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e">
        <f>ReOrgnising!R411</f>
        <v>#REF!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e">
        <f>ReOrgnising!R412</f>
        <v>#REF!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e">
        <f>ReOrgnising!R413</f>
        <v>#REF!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e">
        <f>ReOrgnising!R414</f>
        <v>#REF!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e">
        <f>ReOrgnising!R415</f>
        <v>#REF!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e">
        <f>ReOrgnising!R416</f>
        <v>#REF!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e">
        <f>ReOrgnising!R417</f>
        <v>#REF!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e">
        <f>ReOrgnising!R418</f>
        <v>#REF!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e">
        <f>ReOrgnising!R419</f>
        <v>#REF!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e">
        <f>ReOrgnising!R420</f>
        <v>#REF!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e">
        <f>ReOrgnising!R421</f>
        <v>#REF!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e">
        <f>ReOrgnising!R422</f>
        <v>#REF!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e">
        <f>ReOrgnising!R423</f>
        <v>#REF!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e">
        <f>ReOrgnising!R424</f>
        <v>#REF!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e">
        <f>ReOrgnising!R425</f>
        <v>#REF!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e">
        <f>ReOrgnising!R426</f>
        <v>#REF!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e">
        <f>ReOrgnising!R427</f>
        <v>#REF!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e">
        <f>ReOrgnising!R428</f>
        <v>#REF!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e">
        <f>ReOrgnising!R429</f>
        <v>#REF!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e">
        <f>ReOrgnising!R430</f>
        <v>#REF!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e">
        <f>ReOrgnising!R431</f>
        <v>#REF!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e">
        <f>ReOrgnising!R432</f>
        <v>#REF!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e">
        <f>ReOrgnising!R433</f>
        <v>#REF!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e">
        <f>ReOrgnising!R434</f>
        <v>#REF!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e">
        <f>ReOrgnising!R435</f>
        <v>#REF!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e">
        <f>ReOrgnising!R436</f>
        <v>#REF!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e">
        <f>ReOrgnising!R437</f>
        <v>#REF!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e">
        <f>ReOrgnising!R438</f>
        <v>#REF!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e">
        <f>ReOrgnising!R439</f>
        <v>#REF!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e">
        <f>ReOrgnising!R440</f>
        <v>#REF!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e">
        <f>ReOrgnising!R441</f>
        <v>#REF!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e">
        <f>ReOrgnising!R442</f>
        <v>#REF!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e">
        <f>ReOrgnising!R443</f>
        <v>#REF!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e">
        <f>ReOrgnising!R444</f>
        <v>#REF!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e">
        <f>ReOrgnising!R445</f>
        <v>#REF!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e">
        <f>ReOrgnising!R446</f>
        <v>#REF!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e">
        <f>ReOrgnising!R447</f>
        <v>#REF!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e">
        <f>ReOrgnising!R448</f>
        <v>#REF!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e">
        <f>ReOrgnising!R449</f>
        <v>#REF!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e">
        <f>ReOrgnising!R450</f>
        <v>#REF!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e">
        <f>ReOrgnising!R451</f>
        <v>#REF!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e">
        <f>ReOrgnising!R452</f>
        <v>#REF!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e">
        <f>ReOrgnising!R453</f>
        <v>#REF!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e">
        <f>ReOrgnising!R454</f>
        <v>#REF!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e">
        <f>ReOrgnising!R455</f>
        <v>#REF!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e">
        <f>ReOrgnising!R456</f>
        <v>#REF!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e">
        <f>ReOrgnising!R457</f>
        <v>#REF!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e">
        <f>ReOrgnising!R458</f>
        <v>#REF!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e">
        <f>ReOrgnising!R459</f>
        <v>#REF!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e">
        <f>ReOrgnising!R460</f>
        <v>#REF!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e">
        <f>ReOrgnising!R461</f>
        <v>#REF!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e">
        <f>ReOrgnising!R462</f>
        <v>#REF!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e">
        <f>ReOrgnising!R463</f>
        <v>#REF!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e">
        <f>ReOrgnising!R464</f>
        <v>#REF!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e">
        <f>ReOrgnising!R465</f>
        <v>#REF!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e">
        <f>ReOrgnising!R466</f>
        <v>#REF!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e">
        <f>ReOrgnising!R467</f>
        <v>#REF!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e">
        <f>ReOrgnising!R468</f>
        <v>#REF!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e">
        <f>ReOrgnising!R469</f>
        <v>#REF!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e">
        <f>ReOrgnising!R470</f>
        <v>#REF!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e">
        <f>ReOrgnising!R471</f>
        <v>#REF!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e">
        <f>ReOrgnising!R472</f>
        <v>#REF!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e">
        <f>ReOrgnising!R473</f>
        <v>#REF!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e">
        <f>ReOrgnising!R474</f>
        <v>#REF!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e">
        <f>ReOrgnising!R475</f>
        <v>#REF!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e">
        <f>ReOrgnising!R476</f>
        <v>#REF!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e">
        <f>ReOrgnising!R477</f>
        <v>#REF!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e">
        <f>ReOrgnising!R478</f>
        <v>#REF!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e">
        <f>ReOrgnising!R479</f>
        <v>#REF!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e">
        <f>ReOrgnising!R480</f>
        <v>#REF!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e">
        <f>ReOrgnising!R481</f>
        <v>#REF!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e">
        <f>ReOrgnising!R482</f>
        <v>#REF!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e">
        <f>ReOrgnising!R483</f>
        <v>#REF!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e">
        <f>ReOrgnising!R484</f>
        <v>#REF!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e">
        <f>ReOrgnising!R485</f>
        <v>#REF!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e">
        <f>ReOrgnising!R486</f>
        <v>#REF!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e">
        <f>ReOrgnising!R487</f>
        <v>#REF!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e">
        <f>ReOrgnising!R488</f>
        <v>#REF!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e">
        <f>ReOrgnising!R489</f>
        <v>#REF!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e">
        <f>ReOrgnising!R490</f>
        <v>#REF!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e">
        <f>ReOrgnising!R491</f>
        <v>#REF!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e">
        <f>ReOrgnising!R492</f>
        <v>#REF!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e">
        <f>ReOrgnising!R493</f>
        <v>#REF!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e">
        <f>ReOrgnising!R494</f>
        <v>#REF!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e">
        <f>ReOrgnising!R495</f>
        <v>#REF!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e">
        <f>ReOrgnising!R496</f>
        <v>#REF!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e">
        <f>ReOrgnising!R497</f>
        <v>#REF!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e">
        <f>ReOrgnising!R498</f>
        <v>#REF!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e">
        <f>ReOrgnising!R499</f>
        <v>#REF!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e">
        <f>ReOrgnising!R500</f>
        <v>#REF!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e">
        <f>ReOrgnising!R501</f>
        <v>#REF!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e">
        <f>ReOrgnising!R502</f>
        <v>#REF!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e">
        <f>ReOrgnising!R503</f>
        <v>#REF!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e">
        <f>ReOrgnising!R504</f>
        <v>#REF!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e">
        <f>ReOrgnising!R505</f>
        <v>#REF!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e">
        <f>ReOrgnising!R506</f>
        <v>#REF!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e">
        <f>ReOrgnising!R507</f>
        <v>#REF!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e">
        <f>ReOrgnising!R508</f>
        <v>#REF!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e">
        <f>ReOrgnising!R509</f>
        <v>#REF!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e">
        <f>ReOrgnising!R510</f>
        <v>#REF!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e">
        <f>ReOrgnising!R511</f>
        <v>#REF!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e">
        <f>ReOrgnising!R512</f>
        <v>#REF!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e">
        <f>ReOrgnising!R513</f>
        <v>#REF!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e">
        <f>ReOrgnising!R514</f>
        <v>#REF!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e">
        <f>ReOrgnising!R515</f>
        <v>#REF!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e">
        <f>ReOrgnising!R516</f>
        <v>#REF!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e">
        <f>ReOrgnising!R517</f>
        <v>#REF!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e">
        <f>ReOrgnising!R518</f>
        <v>#REF!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e">
        <f>ReOrgnising!R519</f>
        <v>#REF!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e">
        <f>ReOrgnising!R520</f>
        <v>#REF!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e">
        <f>ReOrgnising!R521</f>
        <v>#REF!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e">
        <f>ReOrgnising!R522</f>
        <v>#REF!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e">
        <f>ReOrgnising!R523</f>
        <v>#REF!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e">
        <f>ReOrgnising!R524</f>
        <v>#REF!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e">
        <f>ReOrgnising!R525</f>
        <v>#REF!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e">
        <f>ReOrgnising!R526</f>
        <v>#REF!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e">
        <f>ReOrgnising!R527</f>
        <v>#REF!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e">
        <f>ReOrgnising!R528</f>
        <v>#REF!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e">
        <f>ReOrgnising!R529</f>
        <v>#REF!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e">
        <f>ReOrgnising!R530</f>
        <v>#REF!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e">
        <f>ReOrgnising!R531</f>
        <v>#REF!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e">
        <f>ReOrgnising!R532</f>
        <v>#REF!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e">
        <f>ReOrgnising!R533</f>
        <v>#REF!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e">
        <f>ReOrgnising!R534</f>
        <v>#REF!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e">
        <f>ReOrgnising!R535</f>
        <v>#REF!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e">
        <f>ReOrgnising!R536</f>
        <v>#REF!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e">
        <f>ReOrgnising!R537</f>
        <v>#REF!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e">
        <f>ReOrgnising!R538</f>
        <v>#REF!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e">
        <f>ReOrgnising!R539</f>
        <v>#REF!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e">
        <f>ReOrgnising!R540</f>
        <v>#REF!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e">
        <f>ReOrgnising!R541</f>
        <v>#REF!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e">
        <f>ReOrgnising!R542</f>
        <v>#REF!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e">
        <f>ReOrgnising!R543</f>
        <v>#REF!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e">
        <f>ReOrgnising!R544</f>
        <v>#REF!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e">
        <f>ReOrgnising!R545</f>
        <v>#REF!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e">
        <f>ReOrgnising!R546</f>
        <v>#REF!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e">
        <f>ReOrgnising!R547</f>
        <v>#REF!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e">
        <f>ReOrgnising!R548</f>
        <v>#REF!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e">
        <f>ReOrgnising!R549</f>
        <v>#REF!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e">
        <f>ReOrgnising!R550</f>
        <v>#REF!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e">
        <f>ReOrgnising!R551</f>
        <v>#REF!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e">
        <f>ReOrgnising!R552</f>
        <v>#REF!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e">
        <f>ReOrgnising!R553</f>
        <v>#REF!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e">
        <f>ReOrgnising!R554</f>
        <v>#REF!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e">
        <f>ReOrgnising!R555</f>
        <v>#REF!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e">
        <f>ReOrgnising!R556</f>
        <v>#REF!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e">
        <f>ReOrgnising!R557</f>
        <v>#REF!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e">
        <f>ReOrgnising!R558</f>
        <v>#REF!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e">
        <f>ReOrgnising!R559</f>
        <v>#REF!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e">
        <f>ReOrgnising!R560</f>
        <v>#REF!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e">
        <f>ReOrgnising!R561</f>
        <v>#REF!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e">
        <f>ReOrgnising!R562</f>
        <v>#REF!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e">
        <f>ReOrgnising!R563</f>
        <v>#REF!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e">
        <f>ReOrgnising!R564</f>
        <v>#REF!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e">
        <f>ReOrgnising!R565</f>
        <v>#REF!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e">
        <f>ReOrgnising!R566</f>
        <v>#REF!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e">
        <f>ReOrgnising!R567</f>
        <v>#REF!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e">
        <f>ReOrgnising!R568</f>
        <v>#REF!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e">
        <f>ReOrgnising!R569</f>
        <v>#REF!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e">
        <f>ReOrgnising!R570</f>
        <v>#REF!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e">
        <f>ReOrgnising!R571</f>
        <v>#REF!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e">
        <f>ReOrgnising!R572</f>
        <v>#REF!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e">
        <f>ReOrgnising!R573</f>
        <v>#REF!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e">
        <f>ReOrgnising!R574</f>
        <v>#REF!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e">
        <f>ReOrgnising!R575</f>
        <v>#REF!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e">
        <f>ReOrgnising!R576</f>
        <v>#REF!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e">
        <f>ReOrgnising!R577</f>
        <v>#REF!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e">
        <f>ReOrgnising!R578</f>
        <v>#REF!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e">
        <f>ReOrgnising!R579</f>
        <v>#REF!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e">
        <f>ReOrgnising!R580</f>
        <v>#REF!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e">
        <f>ReOrgnising!R581</f>
        <v>#REF!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e">
        <f>ReOrgnising!R582</f>
        <v>#REF!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e">
        <f>ReOrgnising!R583</f>
        <v>#REF!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e">
        <f>ReOrgnising!R584</f>
        <v>#REF!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e">
        <f>ReOrgnising!R585</f>
        <v>#REF!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e">
        <f>ReOrgnising!R586</f>
        <v>#REF!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e">
        <f>ReOrgnising!R587</f>
        <v>#REF!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e">
        <f>ReOrgnising!R588</f>
        <v>#REF!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e">
        <f>ReOrgnising!R589</f>
        <v>#REF!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e">
        <f>ReOrgnising!R590</f>
        <v>#REF!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e">
        <f>ReOrgnising!R591</f>
        <v>#REF!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e">
        <f>ReOrgnising!R592</f>
        <v>#REF!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e">
        <f>ReOrgnising!R593</f>
        <v>#REF!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e">
        <f>ReOrgnising!R594</f>
        <v>#REF!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e">
        <f>ReOrgnising!R595</f>
        <v>#REF!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e">
        <f>ReOrgnising!R596</f>
        <v>#REF!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e">
        <f>ReOrgnising!R597</f>
        <v>#REF!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e">
        <f>ReOrgnising!R598</f>
        <v>#REF!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e">
        <f>ReOrgnising!R599</f>
        <v>#REF!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e">
        <f>ReOrgnising!R600</f>
        <v>#REF!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e">
        <f>ReOrgnising!R601</f>
        <v>#REF!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e">
        <f>ReOrgnising!R602</f>
        <v>#REF!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e">
        <f>ReOrgnising!R603</f>
        <v>#REF!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e">
        <f>ReOrgnising!R604</f>
        <v>#REF!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e">
        <f>ReOrgnising!R605</f>
        <v>#REF!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e">
        <f>ReOrgnising!R606</f>
        <v>#REF!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e">
        <f>ReOrgnising!R607</f>
        <v>#REF!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e">
        <f>ReOrgnising!R608</f>
        <v>#REF!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e">
        <f>ReOrgnising!R609</f>
        <v>#REF!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e">
        <f>ReOrgnising!R610</f>
        <v>#REF!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e">
        <f>ReOrgnising!R611</f>
        <v>#REF!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e">
        <f>ReOrgnising!R612</f>
        <v>#REF!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e">
        <f>ReOrgnising!R613</f>
        <v>#REF!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e">
        <f>ReOrgnising!R614</f>
        <v>#REF!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e">
        <f>ReOrgnising!R615</f>
        <v>#REF!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e">
        <f>ReOrgnising!R616</f>
        <v>#REF!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e">
        <f>ReOrgnising!R617</f>
        <v>#REF!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e">
        <f>ReOrgnising!R618</f>
        <v>#REF!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e">
        <f>ReOrgnising!R619</f>
        <v>#REF!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e">
        <f>ReOrgnising!R620</f>
        <v>#REF!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e">
        <f>ReOrgnising!R621</f>
        <v>#REF!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e">
        <f>ReOrgnising!R622</f>
        <v>#REF!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e">
        <f>ReOrgnising!R623</f>
        <v>#REF!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e">
        <f>ReOrgnising!R624</f>
        <v>#REF!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e">
        <f>ReOrgnising!R625</f>
        <v>#REF!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e">
        <f>ReOrgnising!R626</f>
        <v>#REF!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e">
        <f>ReOrgnising!R627</f>
        <v>#REF!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e">
        <f>ReOrgnising!R628</f>
        <v>#REF!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e">
        <f>ReOrgnising!R629</f>
        <v>#REF!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e">
        <f>ReOrgnising!R630</f>
        <v>#REF!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e">
        <f>ReOrgnising!R631</f>
        <v>#REF!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e">
        <f>ReOrgnising!R632</f>
        <v>#REF!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e">
        <f>ReOrgnising!R633</f>
        <v>#REF!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e">
        <f>ReOrgnising!R634</f>
        <v>#REF!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e">
        <f>ReOrgnising!R635</f>
        <v>#REF!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e">
        <f>ReOrgnising!R636</f>
        <v>#REF!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e">
        <f>ReOrgnising!R637</f>
        <v>#REF!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e">
        <f>ReOrgnising!R638</f>
        <v>#REF!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e">
        <f>ReOrgnising!R639</f>
        <v>#REF!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e">
        <f>ReOrgnising!R640</f>
        <v>#REF!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e">
        <f>ReOrgnising!R641</f>
        <v>#REF!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e">
        <f>ReOrgnising!R642</f>
        <v>#REF!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e">
        <f>ReOrgnising!R643</f>
        <v>#REF!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e">
        <f>ReOrgnising!R644</f>
        <v>#REF!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e">
        <f>ReOrgnising!R645</f>
        <v>#REF!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e">
        <f>ReOrgnising!R646</f>
        <v>#REF!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e">
        <f>ReOrgnising!R647</f>
        <v>#REF!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e">
        <f>ReOrgnising!R648</f>
        <v>#REF!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e">
        <f>ReOrgnising!R649</f>
        <v>#REF!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e">
        <f>ReOrgnising!R650</f>
        <v>#REF!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e">
        <f>ReOrgnising!R651</f>
        <v>#REF!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e">
        <f>ReOrgnising!R652</f>
        <v>#REF!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e">
        <f>ReOrgnising!R653</f>
        <v>#REF!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e">
        <f>ReOrgnising!R654</f>
        <v>#REF!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e">
        <f>ReOrgnising!R655</f>
        <v>#REF!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e">
        <f>ReOrgnising!R656</f>
        <v>#REF!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e">
        <f>ReOrgnising!R657</f>
        <v>#REF!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e">
        <f>ReOrgnising!R658</f>
        <v>#REF!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e">
        <f>ReOrgnising!R659</f>
        <v>#REF!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e">
        <f>ReOrgnising!R660</f>
        <v>#REF!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e">
        <f>ReOrgnising!R661</f>
        <v>#REF!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e">
        <f>ReOrgnising!R662</f>
        <v>#REF!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e">
        <f>ReOrgnising!R663</f>
        <v>#REF!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e">
        <f>ReOrgnising!R664</f>
        <v>#REF!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e">
        <f>ReOrgnising!R665</f>
        <v>#REF!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e">
        <f>ReOrgnising!R666</f>
        <v>#REF!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e">
        <f>ReOrgnising!R667</f>
        <v>#REF!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e">
        <f>ReOrgnising!R668</f>
        <v>#REF!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e">
        <f>ReOrgnising!R669</f>
        <v>#REF!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e">
        <f>ReOrgnising!R670</f>
        <v>#REF!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e">
        <f>ReOrgnising!R671</f>
        <v>#REF!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e">
        <f>ReOrgnising!R672</f>
        <v>#REF!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e">
        <f>ReOrgnising!R673</f>
        <v>#REF!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e">
        <f>ReOrgnising!R674</f>
        <v>#REF!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e">
        <f>ReOrgnising!R675</f>
        <v>#REF!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e">
        <f>ReOrgnising!R676</f>
        <v>#REF!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e">
        <f>ReOrgnising!R677</f>
        <v>#REF!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e">
        <f>ReOrgnising!R678</f>
        <v>#REF!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e">
        <f>ReOrgnising!R679</f>
        <v>#REF!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e">
        <f>ReOrgnising!R680</f>
        <v>#REF!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e">
        <f>ReOrgnising!R681</f>
        <v>#REF!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e">
        <f>ReOrgnising!R682</f>
        <v>#REF!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e">
        <f>ReOrgnising!R683</f>
        <v>#REF!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e">
        <f>ReOrgnising!R684</f>
        <v>#REF!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e">
        <f>ReOrgnising!R685</f>
        <v>#REF!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e">
        <f>ReOrgnising!R686</f>
        <v>#REF!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e">
        <f>ReOrgnising!R687</f>
        <v>#REF!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e">
        <f>ReOrgnising!R688</f>
        <v>#REF!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e">
        <f>ReOrgnising!R689</f>
        <v>#REF!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e">
        <f>ReOrgnising!R690</f>
        <v>#REF!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e">
        <f>ReOrgnising!R691</f>
        <v>#REF!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e">
        <f>ReOrgnising!R692</f>
        <v>#REF!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e">
        <f>ReOrgnising!R693</f>
        <v>#REF!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e">
        <f>ReOrgnising!R694</f>
        <v>#REF!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e">
        <f>ReOrgnising!R695</f>
        <v>#REF!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e">
        <f>ReOrgnising!R696</f>
        <v>#REF!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e">
        <f>ReOrgnising!R697</f>
        <v>#REF!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e">
        <f>ReOrgnising!R698</f>
        <v>#REF!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e">
        <f>ReOrgnising!R699</f>
        <v>#REF!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e">
        <f>ReOrgnising!R700</f>
        <v>#REF!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e">
        <f>ReOrgnising!R701</f>
        <v>#REF!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e">
        <f>ReOrgnising!R702</f>
        <v>#REF!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e">
        <f>ReOrgnising!R703</f>
        <v>#REF!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e">
        <f>ReOrgnising!R704</f>
        <v>#REF!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e">
        <f>ReOrgnising!R705</f>
        <v>#REF!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e">
        <f>ReOrgnising!R706</f>
        <v>#REF!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e">
        <f>ReOrgnising!R707</f>
        <v>#REF!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e">
        <f>ReOrgnising!R708</f>
        <v>#REF!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e">
        <f>ReOrgnising!R709</f>
        <v>#REF!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e">
        <f>ReOrgnising!R710</f>
        <v>#REF!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e">
        <f>ReOrgnising!R711</f>
        <v>#REF!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e">
        <f>ReOrgnising!R712</f>
        <v>#REF!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e">
        <f>ReOrgnising!R713</f>
        <v>#REF!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e">
        <f>ReOrgnising!R714</f>
        <v>#REF!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e">
        <f>ReOrgnising!R715</f>
        <v>#REF!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e">
        <f>ReOrgnising!R716</f>
        <v>#REF!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e">
        <f>ReOrgnising!R717</f>
        <v>#REF!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e">
        <f>ReOrgnising!R718</f>
        <v>#REF!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e">
        <f>ReOrgnising!R719</f>
        <v>#REF!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e">
        <f>ReOrgnising!R720</f>
        <v>#REF!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e">
        <f>ReOrgnising!R721</f>
        <v>#REF!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e">
        <f>ReOrgnising!R722</f>
        <v>#REF!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e">
        <f>ReOrgnising!R723</f>
        <v>#REF!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e">
        <f>ReOrgnising!R724</f>
        <v>#REF!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e">
        <f>ReOrgnising!R725</f>
        <v>#REF!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e">
        <f>ReOrgnising!R726</f>
        <v>#REF!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e">
        <f>ReOrgnising!R727</f>
        <v>#REF!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e">
        <f>ReOrgnising!R728</f>
        <v>#REF!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e">
        <f>ReOrgnising!R729</f>
        <v>#REF!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e">
        <f>ReOrgnising!R730</f>
        <v>#REF!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e">
        <f>ReOrgnising!R731</f>
        <v>#REF!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e">
        <f>ReOrgnising!R732</f>
        <v>#REF!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e">
        <f>ReOrgnising!R733</f>
        <v>#REF!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e">
        <f>ReOrgnising!R734</f>
        <v>#REF!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e">
        <f>ReOrgnising!R735</f>
        <v>#REF!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e">
        <f>ReOrgnising!R736</f>
        <v>#REF!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e">
        <f>ReOrgnising!R737</f>
        <v>#REF!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e">
        <f>ReOrgnising!R738</f>
        <v>#REF!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e">
        <f>ReOrgnising!R739</f>
        <v>#REF!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e">
        <f>ReOrgnising!R740</f>
        <v>#REF!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e">
        <f>ReOrgnising!R741</f>
        <v>#REF!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e">
        <f>ReOrgnising!R742</f>
        <v>#REF!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e">
        <f>ReOrgnising!R743</f>
        <v>#REF!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e">
        <f>ReOrgnising!R744</f>
        <v>#REF!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e">
        <f>ReOrgnising!R745</f>
        <v>#REF!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e">
        <f>ReOrgnising!R746</f>
        <v>#REF!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e">
        <f>ReOrgnising!R747</f>
        <v>#REF!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e">
        <f>ReOrgnising!R748</f>
        <v>#REF!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e">
        <f>ReOrgnising!R749</f>
        <v>#REF!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e">
        <f>ReOrgnising!R750</f>
        <v>#REF!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e">
        <f>ReOrgnising!R751</f>
        <v>#REF!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e">
        <f>ReOrgnising!R752</f>
        <v>#REF!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e">
        <f>ReOrgnising!R753</f>
        <v>#REF!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e">
        <f>ReOrgnising!R754</f>
        <v>#REF!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e">
        <f>ReOrgnising!R755</f>
        <v>#REF!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e">
        <f>ReOrgnising!R756</f>
        <v>#REF!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e">
        <f>ReOrgnising!R757</f>
        <v>#REF!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e">
        <f>ReOrgnising!R758</f>
        <v>#REF!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e">
        <f>ReOrgnising!R759</f>
        <v>#REF!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e">
        <f>ReOrgnising!R760</f>
        <v>#REF!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e">
        <f>ReOrgnising!R761</f>
        <v>#REF!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e">
        <f>ReOrgnising!R762</f>
        <v>#REF!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e">
        <f>ReOrgnising!R763</f>
        <v>#REF!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e">
        <f>ReOrgnising!R764</f>
        <v>#REF!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e">
        <f>ReOrgnising!R765</f>
        <v>#REF!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e">
        <f>ReOrgnising!R766</f>
        <v>#REF!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e">
        <f>ReOrgnising!R767</f>
        <v>#REF!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e">
        <f>ReOrgnising!R768</f>
        <v>#REF!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e">
        <f>ReOrgnising!R769</f>
        <v>#REF!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e">
        <f>ReOrgnising!R770</f>
        <v>#REF!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e">
        <f>ReOrgnising!R771</f>
        <v>#REF!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e">
        <f>ReOrgnising!R772</f>
        <v>#REF!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e">
        <f>ReOrgnising!R773</f>
        <v>#REF!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e">
        <f>ReOrgnising!R774</f>
        <v>#REF!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e">
        <f>ReOrgnising!R775</f>
        <v>#REF!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e">
        <f>ReOrgnising!R776</f>
        <v>#REF!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e">
        <f>ReOrgnising!R777</f>
        <v>#REF!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e">
        <f>ReOrgnising!R778</f>
        <v>#REF!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e">
        <f>ReOrgnising!R779</f>
        <v>#REF!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e">
        <f>ReOrgnising!R780</f>
        <v>#REF!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e">
        <f>ReOrgnising!R781</f>
        <v>#REF!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e">
        <f>ReOrgnising!R782</f>
        <v>#REF!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e">
        <f>ReOrgnising!R783</f>
        <v>#REF!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e">
        <f>ReOrgnising!R784</f>
        <v>#REF!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e">
        <f>ReOrgnising!R785</f>
        <v>#REF!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e">
        <f>ReOrgnising!R786</f>
        <v>#REF!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e">
        <f>ReOrgnising!R787</f>
        <v>#REF!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e">
        <f>ReOrgnising!R788</f>
        <v>#REF!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e">
        <f>ReOrgnising!R789</f>
        <v>#REF!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e">
        <f>ReOrgnising!R790</f>
        <v>#REF!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e">
        <f>ReOrgnising!R791</f>
        <v>#REF!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e">
        <f>ReOrgnising!R792</f>
        <v>#REF!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e">
        <f>ReOrgnising!R793</f>
        <v>#REF!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e">
        <f>ReOrgnising!R794</f>
        <v>#REF!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e">
        <f>ReOrgnising!R795</f>
        <v>#REF!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e">
        <f>ReOrgnising!R796</f>
        <v>#REF!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e">
        <f>ReOrgnising!R797</f>
        <v>#REF!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e">
        <f>ReOrgnising!R798</f>
        <v>#REF!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e">
        <f>ReOrgnising!R799</f>
        <v>#REF!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e">
        <f>ReOrgnising!R800</f>
        <v>#REF!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e">
        <f>ReOrgnising!R801</f>
        <v>#REF!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e">
        <f>ReOrgnising!R802</f>
        <v>#REF!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e">
        <f>ReOrgnising!R803</f>
        <v>#REF!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e">
        <f>ReOrgnising!R804</f>
        <v>#REF!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e">
        <f>ReOrgnising!R805</f>
        <v>#REF!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e">
        <f>ReOrgnising!R806</f>
        <v>#REF!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e">
        <f>ReOrgnising!R807</f>
        <v>#REF!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e">
        <f>ReOrgnising!R808</f>
        <v>#REF!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e">
        <f>ReOrgnising!R809</f>
        <v>#REF!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e">
        <f>ReOrgnising!R810</f>
        <v>#REF!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e">
        <f>ReOrgnising!R811</f>
        <v>#REF!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e">
        <f>ReOrgnising!R812</f>
        <v>#REF!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e">
        <f>ReOrgnising!R813</f>
        <v>#REF!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e">
        <f>ReOrgnising!R814</f>
        <v>#REF!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e">
        <f>ReOrgnising!R815</f>
        <v>#REF!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 t="str">
        <f>IF(ReOrgnising!AF815="","",ReOrgnising!AF815/100)</f>
        <v/>
      </c>
      <c r="P812" t="str">
        <f>IF(ReOrgnising!AG815="","",ReOrgnising!AG815/100)</f>
        <v/>
      </c>
      <c r="Q812" t="str">
        <f>IF(ReOrgnising!AH815="","",ReOrgnising!AH815/100)</f>
        <v/>
      </c>
    </row>
    <row r="813" spans="1:17">
      <c r="A813" t="e">
        <f>ReOrgnising!R816</f>
        <v>#REF!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e">
        <f>ReOrgnising!R817</f>
        <v>#REF!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e">
        <f>ReOrgnising!R818</f>
        <v>#REF!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e">
        <f>ReOrgnising!R819</f>
        <v>#REF!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e">
        <f>ReOrgnising!R820</f>
        <v>#REF!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e">
        <f>ReOrgnising!R821</f>
        <v>#REF!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e">
        <f>ReOrgnising!R822</f>
        <v>#REF!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e">
        <f>ReOrgnising!R823</f>
        <v>#REF!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e">
        <f>ReOrgnising!R824</f>
        <v>#REF!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e">
        <f>ReOrgnising!R825</f>
        <v>#REF!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e">
        <f>ReOrgnising!R826</f>
        <v>#REF!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e">
        <f>ReOrgnising!R827</f>
        <v>#REF!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e">
        <f>ReOrgnising!R828</f>
        <v>#REF!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e">
        <f>ReOrgnising!R829</f>
        <v>#REF!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e">
        <f>ReOrgnising!R830</f>
        <v>#REF!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 t="str">
        <f>IF(ReOrgnising!AC830="","",ReOrgnising!AC830/100)</f>
        <v/>
      </c>
      <c r="M827" t="str">
        <f>IF(ReOrgnising!AD830="","",ReOrgnising!AD830/100)</f>
        <v/>
      </c>
      <c r="N827" t="str">
        <f>IF(ReOrgnising!AE830="","",ReOrgnising!AE830/100)</f>
        <v/>
      </c>
      <c r="O827" t="str">
        <f>IF(ReOrgnising!AF830="","",ReOrgnising!AF830/100)</f>
        <v/>
      </c>
      <c r="P827" t="str">
        <f>IF(ReOrgnising!AG830="","",ReOrgnising!AG830/100)</f>
        <v/>
      </c>
      <c r="Q827" t="str">
        <f>IF(ReOrgnising!AH830="","",ReOrgnising!AH830/100)</f>
        <v/>
      </c>
    </row>
    <row r="828" spans="1:17">
      <c r="A828" t="e">
        <f>ReOrgnising!R831</f>
        <v>#REF!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e">
        <f>ReOrgnising!R832</f>
        <v>#REF!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e">
        <f>ReOrgnising!R833</f>
        <v>#REF!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e">
        <f>ReOrgnising!R834</f>
        <v>#REF!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e">
        <f>ReOrgnising!R835</f>
        <v>#REF!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e">
        <f>ReOrgnising!R836</f>
        <v>#REF!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e">
        <f>ReOrgnising!R837</f>
        <v>#REF!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 t="str">
        <f>IF(ReOrgnising!AC837="","",ReOrgnising!AC837/100)</f>
        <v/>
      </c>
      <c r="M834" t="str">
        <f>IF(ReOrgnising!AD837="","",ReOrgnising!AD837/100)</f>
        <v/>
      </c>
      <c r="N834" t="str">
        <f>IF(ReOrgnising!AE837="","",ReOrgnising!AE837/100)</f>
        <v/>
      </c>
      <c r="O834" t="str">
        <f>IF(ReOrgnising!AF837="","",ReOrgnising!AF837/100)</f>
        <v/>
      </c>
      <c r="P834" t="str">
        <f>IF(ReOrgnising!AG837="","",ReOrgnising!AG837/100)</f>
        <v/>
      </c>
      <c r="Q834" t="str">
        <f>IF(ReOrgnising!AH837="","",ReOrgnising!AH837/100)</f>
        <v/>
      </c>
    </row>
    <row r="835" spans="1:17">
      <c r="A835" t="e">
        <f>ReOrgnising!R838</f>
        <v>#REF!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e">
        <f>ReOrgnising!R839</f>
        <v>#REF!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e">
        <f>ReOrgnising!R840</f>
        <v>#REF!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 t="str">
        <f>IF(ReOrgnising!AC840="","",ReOrgnising!AC840/100)</f>
        <v/>
      </c>
      <c r="M837" t="str">
        <f>IF(ReOrgnising!AD840="","",ReOrgnising!AD840/100)</f>
        <v/>
      </c>
      <c r="N837" t="str">
        <f>IF(ReOrgnising!AE840="","",ReOrgnising!AE840/100)</f>
        <v/>
      </c>
      <c r="O837" t="str">
        <f>IF(ReOrgnising!AF840="","",ReOrgnising!AF840/100)</f>
        <v/>
      </c>
      <c r="P837" t="str">
        <f>IF(ReOrgnising!AG840="","",ReOrgnising!AG840/100)</f>
        <v/>
      </c>
      <c r="Q837" t="str">
        <f>IF(ReOrgnising!AH840="","",ReOrgnising!AH840/100)</f>
        <v/>
      </c>
    </row>
    <row r="838" spans="1:17">
      <c r="A838" t="e">
        <f>ReOrgnising!R841</f>
        <v>#REF!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e">
        <f>ReOrgnising!R842</f>
        <v>#REF!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e">
        <f>ReOrgnising!R843</f>
        <v>#REF!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e">
        <f>ReOrgnising!R844</f>
        <v>#REF!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 t="str">
        <f>IF(ReOrgnising!AC844="","",ReOrgnising!AC844/100)</f>
        <v/>
      </c>
      <c r="M841" t="str">
        <f>IF(ReOrgnising!AD844="","",ReOrgnising!AD844/100)</f>
        <v/>
      </c>
      <c r="N841" t="str">
        <f>IF(ReOrgnising!AE844="","",ReOrgnising!AE844/100)</f>
        <v/>
      </c>
      <c r="O841" t="str">
        <f>IF(ReOrgnising!AF844="","",ReOrgnising!AF844/100)</f>
        <v/>
      </c>
      <c r="P841" t="str">
        <f>IF(ReOrgnising!AG844="","",ReOrgnising!AG844/100)</f>
        <v/>
      </c>
      <c r="Q841" t="str">
        <f>IF(ReOrgnising!AH844="","",ReOrgnising!AH844/100)</f>
        <v/>
      </c>
    </row>
    <row r="842" spans="1:17">
      <c r="A842" t="e">
        <f>ReOrgnising!R845</f>
        <v>#REF!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e">
        <f>ReOrgnising!R846</f>
        <v>#REF!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e">
        <f>ReOrgnising!R847</f>
        <v>#REF!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e">
        <f>ReOrgnising!R848</f>
        <v>#REF!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e">
        <f>ReOrgnising!R849</f>
        <v>#REF!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e">
        <f>ReOrgnising!R850</f>
        <v>#REF!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e">
        <f>ReOrgnising!R851</f>
        <v>#REF!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e">
        <f>ReOrgnising!R852</f>
        <v>#REF!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e">
        <f>ReOrgnising!R853</f>
        <v>#REF!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e">
        <f>ReOrgnising!R854</f>
        <v>#REF!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e">
        <f>ReOrgnising!R855</f>
        <v>#REF!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e">
        <f>ReOrgnising!R856</f>
        <v>#REF!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e">
        <f>ReOrgnising!R857</f>
        <v>#REF!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 t="str">
        <f>IF(ReOrgnising!AF857="","",ReOrgnising!AF857/100)</f>
        <v/>
      </c>
      <c r="P854" t="str">
        <f>IF(ReOrgnising!AG857="","",ReOrgnising!AG857/100)</f>
        <v/>
      </c>
      <c r="Q854" t="str">
        <f>IF(ReOrgnising!AH857="","",ReOrgnising!AH857/100)</f>
        <v/>
      </c>
    </row>
    <row r="855" spans="1:17">
      <c r="A855" t="e">
        <f>ReOrgnising!R858</f>
        <v>#REF!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e">
        <f>ReOrgnising!R859</f>
        <v>#REF!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e">
        <f>ReOrgnising!R860</f>
        <v>#REF!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e">
        <f>ReOrgnising!R861</f>
        <v>#REF!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e">
        <f>ReOrgnising!R862</f>
        <v>#REF!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e">
        <f>ReOrgnising!R863</f>
        <v>#REF!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e">
        <f>ReOrgnising!R864</f>
        <v>#REF!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e">
        <f>ReOrgnising!R865</f>
        <v>#REF!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e">
        <f>ReOrgnising!R866</f>
        <v>#REF!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e">
        <f>ReOrgnising!R867</f>
        <v>#REF!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e">
        <f>ReOrgnising!R868</f>
        <v>#REF!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e">
        <f>ReOrgnising!R869</f>
        <v>#REF!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e">
        <f>ReOrgnising!R870</f>
        <v>#REF!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e">
        <f>ReOrgnising!R871</f>
        <v>#REF!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e">
        <f>ReOrgnising!R872</f>
        <v>#REF!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 t="str">
        <f>IF(ReOrgnising!AC872="","",ReOrgnising!AC872/100)</f>
        <v/>
      </c>
      <c r="M869" t="str">
        <f>IF(ReOrgnising!AD872="","",ReOrgnising!AD872/100)</f>
        <v/>
      </c>
      <c r="N869" t="str">
        <f>IF(ReOrgnising!AE872="","",ReOrgnising!AE872/100)</f>
        <v/>
      </c>
      <c r="O869" t="str">
        <f>IF(ReOrgnising!AF872="","",ReOrgnising!AF872/100)</f>
        <v/>
      </c>
      <c r="P869" t="str">
        <f>IF(ReOrgnising!AG872="","",ReOrgnising!AG872/100)</f>
        <v/>
      </c>
      <c r="Q869" t="str">
        <f>IF(ReOrgnising!AH872="","",ReOrgnising!AH872/100)</f>
        <v/>
      </c>
    </row>
    <row r="870" spans="1:17">
      <c r="A870" t="e">
        <f>ReOrgnising!R873</f>
        <v>#REF!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e">
        <f>ReOrgnising!R874</f>
        <v>#REF!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e">
        <f>ReOrgnising!R875</f>
        <v>#REF!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e">
        <f>ReOrgnising!R876</f>
        <v>#REF!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e">
        <f>ReOrgnising!R877</f>
        <v>#REF!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e">
        <f>ReOrgnising!R878</f>
        <v>#REF!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e">
        <f>ReOrgnising!R879</f>
        <v>#REF!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 t="str">
        <f>IF(ReOrgnising!AC879="","",ReOrgnising!AC879/100)</f>
        <v/>
      </c>
      <c r="M876" t="str">
        <f>IF(ReOrgnising!AD879="","",ReOrgnising!AD879/100)</f>
        <v/>
      </c>
      <c r="N876" t="str">
        <f>IF(ReOrgnising!AE879="","",ReOrgnising!AE879/100)</f>
        <v/>
      </c>
      <c r="O876" t="str">
        <f>IF(ReOrgnising!AF879="","",ReOrgnising!AF879/100)</f>
        <v/>
      </c>
      <c r="P876" t="str">
        <f>IF(ReOrgnising!AG879="","",ReOrgnising!AG879/100)</f>
        <v/>
      </c>
      <c r="Q876" t="str">
        <f>IF(ReOrgnising!AH879="","",ReOrgnising!AH879/100)</f>
        <v/>
      </c>
    </row>
    <row r="877" spans="1:17">
      <c r="A877" t="e">
        <f>ReOrgnising!R880</f>
        <v>#REF!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e">
        <f>ReOrgnising!R881</f>
        <v>#REF!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e">
        <f>ReOrgnising!R882</f>
        <v>#REF!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 t="str">
        <f>IF(ReOrgnising!AC882="","",ReOrgnising!AC882/100)</f>
        <v/>
      </c>
      <c r="M879" t="str">
        <f>IF(ReOrgnising!AD882="","",ReOrgnising!AD882/100)</f>
        <v/>
      </c>
      <c r="N879" t="str">
        <f>IF(ReOrgnising!AE882="","",ReOrgnising!AE882/100)</f>
        <v/>
      </c>
      <c r="O879" t="str">
        <f>IF(ReOrgnising!AF882="","",ReOrgnising!AF882/100)</f>
        <v/>
      </c>
      <c r="P879" t="str">
        <f>IF(ReOrgnising!AG882="","",ReOrgnising!AG882/100)</f>
        <v/>
      </c>
      <c r="Q879" t="str">
        <f>IF(ReOrgnising!AH882="","",ReOrgnising!AH882/100)</f>
        <v/>
      </c>
    </row>
    <row r="880" spans="1:17">
      <c r="A880" t="e">
        <f>ReOrgnising!R883</f>
        <v>#REF!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e">
        <f>ReOrgnising!R884</f>
        <v>#REF!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e">
        <f>ReOrgnising!R885</f>
        <v>#REF!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e">
        <f>ReOrgnising!R886</f>
        <v>#REF!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 t="str">
        <f>IF(ReOrgnising!AC886="","",ReOrgnising!AC886/100)</f>
        <v/>
      </c>
      <c r="M883" t="str">
        <f>IF(ReOrgnising!AD886="","",ReOrgnising!AD886/100)</f>
        <v/>
      </c>
      <c r="N883" t="str">
        <f>IF(ReOrgnising!AE886="","",ReOrgnising!AE886/100)</f>
        <v/>
      </c>
      <c r="O883" t="str">
        <f>IF(ReOrgnising!AF886="","",ReOrgnising!AF886/100)</f>
        <v/>
      </c>
      <c r="P883" t="str">
        <f>IF(ReOrgnising!AG886="","",ReOrgnising!AG886/100)</f>
        <v/>
      </c>
      <c r="Q883" t="str">
        <f>IF(ReOrgnising!AH886="","",ReOrgnising!AH886/100)</f>
        <v/>
      </c>
    </row>
    <row r="884" spans="1:17">
      <c r="A884" t="e">
        <f>ReOrgnising!R887</f>
        <v>#REF!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e">
        <f>ReOrgnising!R888</f>
        <v>#REF!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e">
        <f>ReOrgnising!R889</f>
        <v>#REF!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e">
        <f>ReOrgnising!R890</f>
        <v>#REF!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e">
        <f>ReOrgnising!R891</f>
        <v>#REF!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e">
        <f>ReOrgnising!R892</f>
        <v>#REF!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e">
        <f>ReOrgnising!R893</f>
        <v>#REF!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e">
        <f>ReOrgnising!R894</f>
        <v>#REF!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e">
        <f>ReOrgnising!R895</f>
        <v>#REF!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e">
        <f>ReOrgnising!R896</f>
        <v>#REF!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e">
        <f>ReOrgnising!R897</f>
        <v>#REF!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e">
        <f>ReOrgnising!R898</f>
        <v>#REF!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e">
        <f>ReOrgnising!R899</f>
        <v>#REF!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 t="str">
        <f>IF(ReOrgnising!AF899="","",ReOrgnising!AF899/100)</f>
        <v/>
      </c>
      <c r="P896" t="str">
        <f>IF(ReOrgnising!AG899="","",ReOrgnising!AG899/100)</f>
        <v/>
      </c>
      <c r="Q896" t="str">
        <f>IF(ReOrgnising!AH899="","",ReOrgnising!AH899/100)</f>
        <v/>
      </c>
    </row>
    <row r="897" spans="1:17">
      <c r="A897" t="e">
        <f>ReOrgnising!R900</f>
        <v>#REF!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e">
        <f>ReOrgnising!R901</f>
        <v>#REF!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e">
        <f>ReOrgnising!R902</f>
        <v>#REF!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e">
        <f>ReOrgnising!R903</f>
        <v>#REF!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e">
        <f>ReOrgnising!R904</f>
        <v>#REF!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e">
        <f>ReOrgnising!R905</f>
        <v>#REF!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e">
        <f>ReOrgnising!R906</f>
        <v>#REF!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e">
        <f>ReOrgnising!R907</f>
        <v>#REF!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e">
        <f>ReOrgnising!R908</f>
        <v>#REF!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e">
        <f>ReOrgnising!R909</f>
        <v>#REF!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e">
        <f>ReOrgnising!R910</f>
        <v>#REF!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e">
        <f>ReOrgnising!R911</f>
        <v>#REF!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e">
        <f>ReOrgnising!R912</f>
        <v>#REF!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e">
        <f>ReOrgnising!R913</f>
        <v>#REF!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e">
        <f>ReOrgnising!R914</f>
        <v>#REF!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 t="str">
        <f>IF(ReOrgnising!AC914="","",ReOrgnising!AC914/100)</f>
        <v/>
      </c>
      <c r="M911" t="str">
        <f>IF(ReOrgnising!AD914="","",ReOrgnising!AD914/100)</f>
        <v/>
      </c>
      <c r="N911" t="str">
        <f>IF(ReOrgnising!AE914="","",ReOrgnising!AE914/100)</f>
        <v/>
      </c>
      <c r="O911" t="str">
        <f>IF(ReOrgnising!AF914="","",ReOrgnising!AF914/100)</f>
        <v/>
      </c>
      <c r="P911" t="str">
        <f>IF(ReOrgnising!AG914="","",ReOrgnising!AG914/100)</f>
        <v/>
      </c>
      <c r="Q911" t="str">
        <f>IF(ReOrgnising!AH914="","",ReOrgnising!AH914/100)</f>
        <v/>
      </c>
    </row>
    <row r="912" spans="1:17">
      <c r="A912" t="e">
        <f>ReOrgnising!R915</f>
        <v>#REF!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e">
        <f>ReOrgnising!R916</f>
        <v>#REF!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e">
        <f>ReOrgnising!R917</f>
        <v>#REF!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e">
        <f>ReOrgnising!R918</f>
        <v>#REF!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e">
        <f>ReOrgnising!R919</f>
        <v>#REF!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e">
        <f>ReOrgnising!R920</f>
        <v>#REF!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e">
        <f>ReOrgnising!R921</f>
        <v>#REF!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 t="str">
        <f>IF(ReOrgnising!AC921="","",ReOrgnising!AC921/100)</f>
        <v/>
      </c>
      <c r="M918" t="str">
        <f>IF(ReOrgnising!AD921="","",ReOrgnising!AD921/100)</f>
        <v/>
      </c>
      <c r="N918" t="str">
        <f>IF(ReOrgnising!AE921="","",ReOrgnising!AE921/100)</f>
        <v/>
      </c>
      <c r="O918" t="str">
        <f>IF(ReOrgnising!AF921="","",ReOrgnising!AF921/100)</f>
        <v/>
      </c>
      <c r="P918" t="str">
        <f>IF(ReOrgnising!AG921="","",ReOrgnising!AG921/100)</f>
        <v/>
      </c>
      <c r="Q918" t="str">
        <f>IF(ReOrgnising!AH921="","",ReOrgnising!AH921/100)</f>
        <v/>
      </c>
    </row>
    <row r="919" spans="1:17">
      <c r="A919" t="e">
        <f>ReOrgnising!R922</f>
        <v>#REF!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e">
        <f>ReOrgnising!R923</f>
        <v>#REF!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e">
        <f>ReOrgnising!R924</f>
        <v>#REF!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 t="str">
        <f>IF(ReOrgnising!AC924="","",ReOrgnising!AC924/100)</f>
        <v/>
      </c>
      <c r="M921" t="str">
        <f>IF(ReOrgnising!AD924="","",ReOrgnising!AD924/100)</f>
        <v/>
      </c>
      <c r="N921" t="str">
        <f>IF(ReOrgnising!AE924="","",ReOrgnising!AE924/100)</f>
        <v/>
      </c>
      <c r="O921" t="str">
        <f>IF(ReOrgnising!AF924="","",ReOrgnising!AF924/100)</f>
        <v/>
      </c>
      <c r="P921" t="str">
        <f>IF(ReOrgnising!AG924="","",ReOrgnising!AG924/100)</f>
        <v/>
      </c>
      <c r="Q921" t="str">
        <f>IF(ReOrgnising!AH924="","",ReOrgnising!AH924/100)</f>
        <v/>
      </c>
    </row>
    <row r="922" spans="1:17">
      <c r="A922" t="e">
        <f>ReOrgnising!R925</f>
        <v>#REF!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e">
        <f>ReOrgnising!R926</f>
        <v>#REF!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e">
        <f>ReOrgnising!R927</f>
        <v>#REF!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e">
        <f>ReOrgnising!R928</f>
        <v>#REF!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 t="str">
        <f>IF(ReOrgnising!AC928="","",ReOrgnising!AC928/100)</f>
        <v/>
      </c>
      <c r="M925" t="str">
        <f>IF(ReOrgnising!AD928="","",ReOrgnising!AD928/100)</f>
        <v/>
      </c>
      <c r="N925" t="str">
        <f>IF(ReOrgnising!AE928="","",ReOrgnising!AE928/100)</f>
        <v/>
      </c>
      <c r="O925" t="str">
        <f>IF(ReOrgnising!AF928="","",ReOrgnising!AF928/100)</f>
        <v/>
      </c>
      <c r="P925" t="str">
        <f>IF(ReOrgnising!AG928="","",ReOrgnising!AG928/100)</f>
        <v/>
      </c>
      <c r="Q925" t="str">
        <f>IF(ReOrgnising!AH928="","",ReOrgnising!AH928/100)</f>
        <v/>
      </c>
    </row>
    <row r="926" spans="1:17">
      <c r="A926" t="e">
        <f>ReOrgnising!R929</f>
        <v>#REF!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e">
        <f>ReOrgnising!R930</f>
        <v>#REF!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e">
        <f>ReOrgnising!R931</f>
        <v>#REF!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e">
        <f>ReOrgnising!R932</f>
        <v>#REF!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e">
        <f>ReOrgnising!R933</f>
        <v>#REF!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e">
        <f>ReOrgnising!R934</f>
        <v>#REF!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e">
        <f>ReOrgnising!R935</f>
        <v>#REF!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e">
        <f>ReOrgnising!R936</f>
        <v>#REF!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e">
        <f>ReOrgnising!R937</f>
        <v>#REF!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e">
        <f>ReOrgnising!R938</f>
        <v>#REF!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e">
        <f>ReOrgnising!R939</f>
        <v>#REF!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e">
        <f>ReOrgnising!R940</f>
        <v>#REF!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e">
        <f>ReOrgnising!R941</f>
        <v>#REF!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 t="str">
        <f>IF(ReOrgnising!AF941="","",ReOrgnising!AF941/100)</f>
        <v/>
      </c>
      <c r="P938" t="str">
        <f>IF(ReOrgnising!AG941="","",ReOrgnising!AG941/100)</f>
        <v/>
      </c>
      <c r="Q938" t="str">
        <f>IF(ReOrgnising!AH941="","",ReOrgnising!AH941/100)</f>
        <v/>
      </c>
    </row>
    <row r="939" spans="1:17">
      <c r="A939" t="e">
        <f>ReOrgnising!R942</f>
        <v>#REF!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e">
        <f>ReOrgnising!R943</f>
        <v>#REF!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e">
        <f>ReOrgnising!R944</f>
        <v>#REF!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e">
        <f>ReOrgnising!R945</f>
        <v>#REF!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e">
        <f>ReOrgnising!R946</f>
        <v>#REF!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e">
        <f>ReOrgnising!R947</f>
        <v>#REF!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e">
        <f>ReOrgnising!R948</f>
        <v>#REF!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e">
        <f>ReOrgnising!R949</f>
        <v>#REF!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e">
        <f>ReOrgnising!R950</f>
        <v>#REF!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e">
        <f>ReOrgnising!R951</f>
        <v>#REF!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e">
        <f>ReOrgnising!R952</f>
        <v>#REF!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e">
        <f>ReOrgnising!R953</f>
        <v>#REF!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e">
        <f>ReOrgnising!R954</f>
        <v>#REF!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e">
        <f>ReOrgnising!R955</f>
        <v>#REF!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e">
        <f>ReOrgnising!R956</f>
        <v>#REF!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 t="str">
        <f>IF(ReOrgnising!AC956="","",ReOrgnising!AC956/100)</f>
        <v/>
      </c>
      <c r="M953" t="str">
        <f>IF(ReOrgnising!AD956="","",ReOrgnising!AD956/100)</f>
        <v/>
      </c>
      <c r="N953" t="str">
        <f>IF(ReOrgnising!AE956="","",ReOrgnising!AE956/100)</f>
        <v/>
      </c>
      <c r="O953" t="str">
        <f>IF(ReOrgnising!AF956="","",ReOrgnising!AF956/100)</f>
        <v/>
      </c>
      <c r="P953" t="str">
        <f>IF(ReOrgnising!AG956="","",ReOrgnising!AG956/100)</f>
        <v/>
      </c>
      <c r="Q953" t="str">
        <f>IF(ReOrgnising!AH956="","",ReOrgnising!AH956/100)</f>
        <v/>
      </c>
    </row>
    <row r="954" spans="1:17">
      <c r="A954" t="e">
        <f>ReOrgnising!R957</f>
        <v>#REF!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e">
        <f>ReOrgnising!R958</f>
        <v>#REF!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e">
        <f>ReOrgnising!R959</f>
        <v>#REF!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e">
        <f>ReOrgnising!R960</f>
        <v>#REF!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e">
        <f>ReOrgnising!R961</f>
        <v>#REF!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e">
        <f>ReOrgnising!R962</f>
        <v>#REF!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e">
        <f>ReOrgnising!R963</f>
        <v>#REF!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 t="str">
        <f>IF(ReOrgnising!AC963="","",ReOrgnising!AC963/100)</f>
        <v/>
      </c>
      <c r="M960" t="str">
        <f>IF(ReOrgnising!AD963="","",ReOrgnising!AD963/100)</f>
        <v/>
      </c>
      <c r="N960" t="str">
        <f>IF(ReOrgnising!AE963="","",ReOrgnising!AE963/100)</f>
        <v/>
      </c>
      <c r="O960" t="str">
        <f>IF(ReOrgnising!AF963="","",ReOrgnising!AF963/100)</f>
        <v/>
      </c>
      <c r="P960" t="str">
        <f>IF(ReOrgnising!AG963="","",ReOrgnising!AG963/100)</f>
        <v/>
      </c>
      <c r="Q960" t="str">
        <f>IF(ReOrgnising!AH963="","",ReOrgnising!AH963/100)</f>
        <v/>
      </c>
    </row>
    <row r="961" spans="1:17">
      <c r="A961" t="e">
        <f>ReOrgnising!R964</f>
        <v>#REF!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e">
        <f>ReOrgnising!R965</f>
        <v>#REF!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e">
        <f>ReOrgnising!R966</f>
        <v>#REF!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 t="str">
        <f>IF(ReOrgnising!AC966="","",ReOrgnising!AC966/100)</f>
        <v/>
      </c>
      <c r="M963" t="str">
        <f>IF(ReOrgnising!AD966="","",ReOrgnising!AD966/100)</f>
        <v/>
      </c>
      <c r="N963" t="str">
        <f>IF(ReOrgnising!AE966="","",ReOrgnising!AE966/100)</f>
        <v/>
      </c>
      <c r="O963" t="str">
        <f>IF(ReOrgnising!AF966="","",ReOrgnising!AF966/100)</f>
        <v/>
      </c>
      <c r="P963" t="str">
        <f>IF(ReOrgnising!AG966="","",ReOrgnising!AG966/100)</f>
        <v/>
      </c>
      <c r="Q963" t="str">
        <f>IF(ReOrgnising!AH966="","",ReOrgnising!AH966/100)</f>
        <v/>
      </c>
    </row>
    <row r="964" spans="1:17">
      <c r="A964" t="e">
        <f>ReOrgnising!R967</f>
        <v>#REF!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e">
        <f>ReOrgnising!R968</f>
        <v>#REF!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e">
        <f>ReOrgnising!R969</f>
        <v>#REF!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e">
        <f>ReOrgnising!R970</f>
        <v>#REF!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 t="str">
        <f>IF(ReOrgnising!AC970="","",ReOrgnising!AC970/100)</f>
        <v/>
      </c>
      <c r="M967" t="str">
        <f>IF(ReOrgnising!AD970="","",ReOrgnising!AD970/100)</f>
        <v/>
      </c>
      <c r="N967" t="str">
        <f>IF(ReOrgnising!AE970="","",ReOrgnising!AE970/100)</f>
        <v/>
      </c>
      <c r="O967" t="str">
        <f>IF(ReOrgnising!AF970="","",ReOrgnising!AF970/100)</f>
        <v/>
      </c>
      <c r="P967" t="str">
        <f>IF(ReOrgnising!AG970="","",ReOrgnising!AG970/100)</f>
        <v/>
      </c>
      <c r="Q967" t="str">
        <f>IF(ReOrgnising!AH970="","",ReOrgnising!AH970/100)</f>
        <v/>
      </c>
    </row>
    <row r="968" spans="1:17">
      <c r="A968" t="e">
        <f>ReOrgnising!R971</f>
        <v>#REF!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e">
        <f>ReOrgnising!R972</f>
        <v>#REF!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e">
        <f>ReOrgnising!R973</f>
        <v>#REF!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e">
        <f>ReOrgnising!R974</f>
        <v>#REF!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e">
        <f>ReOrgnising!R975</f>
        <v>#REF!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e">
        <f>ReOrgnising!R976</f>
        <v>#REF!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e">
        <f>ReOrgnising!R977</f>
        <v>#REF!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e">
        <f>ReOrgnising!R978</f>
        <v>#REF!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e">
        <f>ReOrgnising!R979</f>
        <v>#REF!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e">
        <f>ReOrgnising!R980</f>
        <v>#REF!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e">
        <f>ReOrgnising!R981</f>
        <v>#REF!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e">
        <f>ReOrgnising!R982</f>
        <v>#REF!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e">
        <f>ReOrgnising!R983</f>
        <v>#REF!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 t="str">
        <f>IF(ReOrgnising!AF983="","",ReOrgnising!AF983/100)</f>
        <v/>
      </c>
      <c r="P980" t="str">
        <f>IF(ReOrgnising!AG983="","",ReOrgnising!AG983/100)</f>
        <v/>
      </c>
      <c r="Q980" t="str">
        <f>IF(ReOrgnising!AH983="","",ReOrgnising!AH983/100)</f>
        <v/>
      </c>
    </row>
    <row r="981" spans="1:17">
      <c r="A981" t="e">
        <f>ReOrgnising!R984</f>
        <v>#REF!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e">
        <f>ReOrgnising!R985</f>
        <v>#REF!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e">
        <f>ReOrgnising!R986</f>
        <v>#REF!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e">
        <f>ReOrgnising!R987</f>
        <v>#REF!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e">
        <f>ReOrgnising!R988</f>
        <v>#REF!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e">
        <f>ReOrgnising!R989</f>
        <v>#REF!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e">
        <f>ReOrgnising!R990</f>
        <v>#REF!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e">
        <f>ReOrgnising!R991</f>
        <v>#REF!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e">
        <f>ReOrgnising!R992</f>
        <v>#REF!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e">
        <f>ReOrgnising!R993</f>
        <v>#REF!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e">
        <f>ReOrgnising!R994</f>
        <v>#REF!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e">
        <f>ReOrgnising!R995</f>
        <v>#REF!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e">
        <f>ReOrgnising!R996</f>
        <v>#REF!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e">
        <f>ReOrgnising!R997</f>
        <v>#REF!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e">
        <f>ReOrgnising!R998</f>
        <v>#REF!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 t="str">
        <f>IF(ReOrgnising!AC998="","",ReOrgnising!AC998/100)</f>
        <v/>
      </c>
      <c r="M995" t="str">
        <f>IF(ReOrgnising!AD998="","",ReOrgnising!AD998/100)</f>
        <v/>
      </c>
      <c r="N995" t="str">
        <f>IF(ReOrgnising!AE998="","",ReOrgnising!AE998/100)</f>
        <v/>
      </c>
      <c r="O995" t="str">
        <f>IF(ReOrgnising!AF998="","",ReOrgnising!AF998/100)</f>
        <v/>
      </c>
      <c r="P995" t="str">
        <f>IF(ReOrgnising!AG998="","",ReOrgnising!AG998/100)</f>
        <v/>
      </c>
      <c r="Q995" t="str">
        <f>IF(ReOrgnising!AH998="","",ReOrgnising!AH998/100)</f>
        <v/>
      </c>
    </row>
    <row r="996" spans="1:17">
      <c r="A996" t="e">
        <f>ReOrgnising!R999</f>
        <v>#REF!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e">
        <f>ReOrgnising!R1000</f>
        <v>#REF!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e">
        <f>ReOrgnising!R1001</f>
        <v>#REF!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e">
        <f>ReOrgnising!R1002</f>
        <v>#REF!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e">
        <f>ReOrgnising!R1003</f>
        <v>#REF!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e">
        <f>ReOrgnising!R1004</f>
        <v>#REF!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e">
        <f>ReOrgnising!R1005</f>
        <v>#REF!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 t="str">
        <f>IF(ReOrgnising!AC1005="","",ReOrgnising!AC1005/100)</f>
        <v/>
      </c>
      <c r="M1002" t="str">
        <f>IF(ReOrgnising!AD1005="","",ReOrgnising!AD1005/100)</f>
        <v/>
      </c>
      <c r="N1002" t="str">
        <f>IF(ReOrgnising!AE1005="","",ReOrgnising!AE1005/100)</f>
        <v/>
      </c>
      <c r="O1002" t="str">
        <f>IF(ReOrgnising!AF1005="","",ReOrgnising!AF1005/100)</f>
        <v/>
      </c>
      <c r="P1002" t="str">
        <f>IF(ReOrgnising!AG1005="","",ReOrgnising!AG1005/100)</f>
        <v/>
      </c>
      <c r="Q1002" t="str">
        <f>IF(ReOrgnising!AH1005="","",ReOrgnising!AH1005/100)</f>
        <v/>
      </c>
    </row>
    <row r="1003" spans="1:17">
      <c r="A1003" t="e">
        <f>ReOrgnising!R1006</f>
        <v>#REF!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e">
        <f>ReOrgnising!R1007</f>
        <v>#REF!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e">
        <f>ReOrgnising!R1008</f>
        <v>#REF!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 t="str">
        <f>IF(ReOrgnising!AC1008="","",ReOrgnising!AC1008/100)</f>
        <v/>
      </c>
      <c r="M1005" t="str">
        <f>IF(ReOrgnising!AD1008="","",ReOrgnising!AD1008/100)</f>
        <v/>
      </c>
      <c r="N1005" t="str">
        <f>IF(ReOrgnising!AE1008="","",ReOrgnising!AE1008/100)</f>
        <v/>
      </c>
      <c r="O1005" t="str">
        <f>IF(ReOrgnising!AF1008="","",ReOrgnising!AF1008/100)</f>
        <v/>
      </c>
      <c r="P1005" t="str">
        <f>IF(ReOrgnising!AG1008="","",ReOrgnising!AG1008/100)</f>
        <v/>
      </c>
      <c r="Q1005" t="str">
        <f>IF(ReOrgnising!AH1008="","",ReOrgnising!AH1008/100)</f>
        <v/>
      </c>
    </row>
    <row r="1006" spans="1:17">
      <c r="A1006" t="e">
        <f>ReOrgnising!R1009</f>
        <v>#REF!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e">
        <f>ReOrgnising!R1010</f>
        <v>#REF!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e">
        <f>ReOrgnising!R1011</f>
        <v>#REF!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e">
        <f>ReOrgnising!R1012</f>
        <v>#REF!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 t="str">
        <f>IF(ReOrgnising!AC1012="","",ReOrgnising!AC1012/100)</f>
        <v/>
      </c>
      <c r="M1009" t="str">
        <f>IF(ReOrgnising!AD1012="","",ReOrgnising!AD1012/100)</f>
        <v/>
      </c>
      <c r="N1009" t="str">
        <f>IF(ReOrgnising!AE1012="","",ReOrgnising!AE1012/100)</f>
        <v/>
      </c>
      <c r="O1009" t="str">
        <f>IF(ReOrgnising!AF1012="","",ReOrgnising!AF1012/100)</f>
        <v/>
      </c>
      <c r="P1009" t="str">
        <f>IF(ReOrgnising!AG1012="","",ReOrgnising!AG1012/100)</f>
        <v/>
      </c>
      <c r="Q1009" t="str">
        <f>IF(ReOrgnising!AH1012="","",ReOrgnising!AH1012/100)</f>
        <v/>
      </c>
    </row>
    <row r="1010" spans="1:17">
      <c r="A1010" t="e">
        <f>ReOrgnising!R1013</f>
        <v>#REF!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e">
        <f>ReOrgnising!R1014</f>
        <v>#REF!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e">
        <f>ReOrgnising!R1015</f>
        <v>#REF!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e">
        <f>ReOrgnising!R1016</f>
        <v>#REF!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e">
        <f>ReOrgnising!R1017</f>
        <v>#REF!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e">
        <f>ReOrgnising!R1018</f>
        <v>#REF!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e">
        <f>ReOrgnising!R1019</f>
        <v>#REF!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e">
        <f>ReOrgnising!R1020</f>
        <v>#REF!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e">
        <f>ReOrgnising!R1021</f>
        <v>#REF!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e">
        <f>ReOrgnising!R1022</f>
        <v>#REF!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e">
        <f>ReOrgnising!R1023</f>
        <v>#REF!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e">
        <f>ReOrgnising!R1024</f>
        <v>#REF!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e">
        <f>ReOrgnising!R1025</f>
        <v>#REF!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 t="str">
        <f>IF(ReOrgnising!AF1025="","",ReOrgnising!AF1025/100)</f>
        <v/>
      </c>
      <c r="P1022" t="str">
        <f>IF(ReOrgnising!AG1025="","",ReOrgnising!AG1025/100)</f>
        <v/>
      </c>
      <c r="Q1022" t="str">
        <f>IF(ReOrgnising!AH1025="","",ReOrgnising!AH1025/100)</f>
        <v/>
      </c>
    </row>
    <row r="1023" spans="1:17">
      <c r="A1023" t="e">
        <f>ReOrgnising!R1026</f>
        <v>#REF!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e">
        <f>ReOrgnising!R1027</f>
        <v>#REF!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e">
        <f>ReOrgnising!R1028</f>
        <v>#REF!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e">
        <f>ReOrgnising!R1029</f>
        <v>#REF!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e">
        <f>ReOrgnising!R1030</f>
        <v>#REF!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e">
        <f>ReOrgnising!R1031</f>
        <v>#REF!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e">
        <f>ReOrgnising!R1032</f>
        <v>#REF!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e">
        <f>ReOrgnising!R1033</f>
        <v>#REF!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e">
        <f>ReOrgnising!R1034</f>
        <v>#REF!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e">
        <f>ReOrgnising!R1035</f>
        <v>#REF!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e">
        <f>ReOrgnising!R1036</f>
        <v>#REF!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e">
        <f>ReOrgnising!R1037</f>
        <v>#REF!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e">
        <f>ReOrgnising!R1038</f>
        <v>#REF!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e">
        <f>ReOrgnising!R1039</f>
        <v>#REF!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e">
        <f>ReOrgnising!R1040</f>
        <v>#REF!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 t="str">
        <f>IF(ReOrgnising!AC1040="","",ReOrgnising!AC1040/100)</f>
        <v/>
      </c>
      <c r="M1037" t="str">
        <f>IF(ReOrgnising!AD1040="","",ReOrgnising!AD1040/100)</f>
        <v/>
      </c>
      <c r="N1037" t="str">
        <f>IF(ReOrgnising!AE1040="","",ReOrgnising!AE1040/100)</f>
        <v/>
      </c>
      <c r="O1037" t="str">
        <f>IF(ReOrgnising!AF1040="","",ReOrgnising!AF1040/100)</f>
        <v/>
      </c>
      <c r="P1037" t="str">
        <f>IF(ReOrgnising!AG1040="","",ReOrgnising!AG1040/100)</f>
        <v/>
      </c>
      <c r="Q1037" t="str">
        <f>IF(ReOrgnising!AH1040="","",ReOrgnising!AH1040/100)</f>
        <v/>
      </c>
    </row>
    <row r="1038" spans="1:17">
      <c r="A1038" t="e">
        <f>ReOrgnising!R1041</f>
        <v>#REF!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e">
        <f>ReOrgnising!R1042</f>
        <v>#REF!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e">
        <f>ReOrgnising!R1043</f>
        <v>#REF!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e">
        <f>ReOrgnising!R1044</f>
        <v>#REF!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e">
        <f>ReOrgnising!R1045</f>
        <v>#REF!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e">
        <f>ReOrgnising!R1046</f>
        <v>#REF!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e">
        <f>ReOrgnising!R1047</f>
        <v>#REF!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 t="str">
        <f>IF(ReOrgnising!AC1047="","",ReOrgnising!AC1047/100)</f>
        <v/>
      </c>
      <c r="M1044" t="str">
        <f>IF(ReOrgnising!AD1047="","",ReOrgnising!AD1047/100)</f>
        <v/>
      </c>
      <c r="N1044" t="str">
        <f>IF(ReOrgnising!AE1047="","",ReOrgnising!AE1047/100)</f>
        <v/>
      </c>
      <c r="O1044" t="str">
        <f>IF(ReOrgnising!AF1047="","",ReOrgnising!AF1047/100)</f>
        <v/>
      </c>
      <c r="P1044" t="str">
        <f>IF(ReOrgnising!AG1047="","",ReOrgnising!AG1047/100)</f>
        <v/>
      </c>
      <c r="Q1044" t="str">
        <f>IF(ReOrgnising!AH1047="","",ReOrgnising!AH1047/100)</f>
        <v/>
      </c>
    </row>
    <row r="1045" spans="1:17">
      <c r="A1045" t="e">
        <f>ReOrgnising!R1048</f>
        <v>#REF!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e">
        <f>ReOrgnising!R1049</f>
        <v>#REF!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e">
        <f>ReOrgnising!R1050</f>
        <v>#REF!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 t="str">
        <f>IF(ReOrgnising!AC1050="","",ReOrgnising!AC1050/100)</f>
        <v/>
      </c>
      <c r="M1047" t="str">
        <f>IF(ReOrgnising!AD1050="","",ReOrgnising!AD1050/100)</f>
        <v/>
      </c>
      <c r="N1047" t="str">
        <f>IF(ReOrgnising!AE1050="","",ReOrgnising!AE1050/100)</f>
        <v/>
      </c>
      <c r="O1047" t="str">
        <f>IF(ReOrgnising!AF1050="","",ReOrgnising!AF1050/100)</f>
        <v/>
      </c>
      <c r="P1047" t="str">
        <f>IF(ReOrgnising!AG1050="","",ReOrgnising!AG1050/100)</f>
        <v/>
      </c>
      <c r="Q1047" t="str">
        <f>IF(ReOrgnising!AH1050="","",ReOrgnising!AH1050/100)</f>
        <v/>
      </c>
    </row>
    <row r="1048" spans="1:17">
      <c r="A1048" t="e">
        <f>ReOrgnising!R1051</f>
        <v>#REF!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e">
        <f>ReOrgnising!R1052</f>
        <v>#REF!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e">
        <f>ReOrgnising!R1053</f>
        <v>#REF!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e">
        <f>ReOrgnising!R1054</f>
        <v>#REF!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 t="str">
        <f>IF(ReOrgnising!AC1054="","",ReOrgnising!AC1054/100)</f>
        <v/>
      </c>
      <c r="M1051" t="str">
        <f>IF(ReOrgnising!AD1054="","",ReOrgnising!AD1054/100)</f>
        <v/>
      </c>
      <c r="N1051" t="str">
        <f>IF(ReOrgnising!AE1054="","",ReOrgnising!AE1054/100)</f>
        <v/>
      </c>
      <c r="O1051" t="str">
        <f>IF(ReOrgnising!AF1054="","",ReOrgnising!AF1054/100)</f>
        <v/>
      </c>
      <c r="P1051" t="str">
        <f>IF(ReOrgnising!AG1054="","",ReOrgnising!AG1054/100)</f>
        <v/>
      </c>
      <c r="Q1051" t="str">
        <f>IF(ReOrgnising!AH1054="","",ReOrgnising!AH1054/100)</f>
        <v/>
      </c>
    </row>
    <row r="1052" spans="1:17">
      <c r="A1052" t="e">
        <f>ReOrgnising!R1055</f>
        <v>#REF!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e">
        <f>ReOrgnising!R1056</f>
        <v>#REF!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e">
        <f>ReOrgnising!R1057</f>
        <v>#REF!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e">
        <f>ReOrgnising!R1058</f>
        <v>#REF!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e">
        <f>ReOrgnising!R1059</f>
        <v>#REF!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e">
        <f>ReOrgnising!R1060</f>
        <v>#REF!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e">
        <f>ReOrgnising!R1061</f>
        <v>#REF!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e">
        <f>ReOrgnising!R1062</f>
        <v>#REF!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e">
        <f>ReOrgnising!R1063</f>
        <v>#REF!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e">
        <f>ReOrgnising!R1064</f>
        <v>#REF!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e">
        <f>ReOrgnising!R1065</f>
        <v>#REF!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e">
        <f>ReOrgnising!R1066</f>
        <v>#REF!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e">
        <f>ReOrgnising!R1067</f>
        <v>#REF!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e">
        <f>ReOrgnising!R1068</f>
        <v>#REF!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e">
        <f>ReOrgnising!R1069</f>
        <v>#REF!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e">
        <f>ReOrgnising!R1070</f>
        <v>#REF!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e">
        <f>ReOrgnising!R1071</f>
        <v>#REF!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e">
        <f>ReOrgnising!R1072</f>
        <v>#REF!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e">
        <f>ReOrgnising!R1073</f>
        <v>#REF!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e">
        <f>ReOrgnising!R1074</f>
        <v>#REF!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4"/>
  <sheetViews>
    <sheetView workbookViewId="0">
      <selection activeCell="AA19" sqref="AA19"/>
    </sheetView>
  </sheetViews>
  <sheetFormatPr baseColWidth="10" defaultColWidth="8.83203125" defaultRowHeight="14" x14ac:dyDescent="0"/>
  <cols>
    <col min="1" max="1" width="18.5" bestFit="1" customWidth="1"/>
    <col min="2" max="2" width="16.33203125" bestFit="1" customWidth="1"/>
    <col min="3" max="3" width="10.5" customWidth="1"/>
    <col min="4" max="4" width="10.1640625" customWidth="1"/>
    <col min="5" max="5" width="8.5" customWidth="1"/>
    <col min="6" max="6" width="6" customWidth="1"/>
    <col min="7" max="7" width="7.5" customWidth="1"/>
    <col min="8" max="8" width="10.1640625" customWidth="1"/>
    <col min="9" max="9" width="7.83203125" customWidth="1"/>
    <col min="10" max="10" width="7.5" customWidth="1"/>
    <col min="11" max="11" width="10.5" customWidth="1"/>
    <col min="12" max="12" width="8.33203125" customWidth="1"/>
    <col min="13" max="13" width="11.83203125" customWidth="1"/>
    <col min="14" max="14" width="41.5" bestFit="1" customWidth="1"/>
    <col min="15" max="16" width="12.5" customWidth="1"/>
    <col min="17" max="17" width="5" bestFit="1" customWidth="1"/>
    <col min="18" max="18" width="40" customWidth="1"/>
    <col min="19" max="19" width="11.5" bestFit="1" customWidth="1"/>
    <col min="20" max="20" width="34.33203125" bestFit="1" customWidth="1"/>
    <col min="21" max="21" width="19.164062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3203125" bestFit="1" customWidth="1"/>
    <col min="29" max="29" width="12.5" bestFit="1" customWidth="1"/>
  </cols>
  <sheetData>
    <row r="1" spans="1:34">
      <c r="T1" s="60" t="s">
        <v>92</v>
      </c>
      <c r="U1" s="60"/>
      <c r="V1" s="60"/>
      <c r="W1" s="60"/>
      <c r="X1" s="60"/>
      <c r="Y1" s="60"/>
      <c r="Z1" s="60"/>
      <c r="AA1" s="60"/>
      <c r="AB1" s="60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111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112</v>
      </c>
      <c r="AD3" s="5" t="s">
        <v>113</v>
      </c>
      <c r="AE3" s="5" t="s">
        <v>114</v>
      </c>
      <c r="AF3" s="5" t="s">
        <v>115</v>
      </c>
      <c r="AG3" s="5" t="s">
        <v>116</v>
      </c>
      <c r="AH3" s="5" t="s">
        <v>117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82</v>
      </c>
      <c r="P4" t="s">
        <v>28</v>
      </c>
      <c r="Q4" t="s">
        <v>83</v>
      </c>
      <c r="R4" t="s">
        <v>27</v>
      </c>
      <c r="S4" t="s">
        <v>26</v>
      </c>
      <c r="T4" t="s">
        <v>25</v>
      </c>
      <c r="U4" t="s">
        <v>84</v>
      </c>
      <c r="V4" t="s">
        <v>85</v>
      </c>
      <c r="W4" t="s">
        <v>86</v>
      </c>
      <c r="X4" t="s">
        <v>88</v>
      </c>
      <c r="Y4" t="s">
        <v>87</v>
      </c>
      <c r="Z4" t="s">
        <v>89</v>
      </c>
      <c r="AA4" t="s">
        <v>90</v>
      </c>
      <c r="AB4" t="s">
        <v>91</v>
      </c>
      <c r="AC4" t="s">
        <v>118</v>
      </c>
      <c r="AD4" t="s">
        <v>119</v>
      </c>
      <c r="AE4" t="s">
        <v>120</v>
      </c>
      <c r="AF4" t="s">
        <v>121</v>
      </c>
      <c r="AG4" t="s">
        <v>122</v>
      </c>
      <c r="AH4" t="s">
        <v>123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e">
        <f>R5&amp;S5</f>
        <v>#REF!</v>
      </c>
      <c r="O5" s="3">
        <f>IF(A5="",O4,A5)</f>
        <v>1</v>
      </c>
      <c r="P5" s="3">
        <f>IF(B5="",P4,B5)</f>
        <v>1</v>
      </c>
      <c r="Q5">
        <f>O5*10+P5</f>
        <v>11</v>
      </c>
      <c r="R5" t="e">
        <f>VLOOKUP(Q5,#REF!,2,FALSE)</f>
        <v>#REF!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e">
        <f t="shared" ref="N6:N69" si="1">R6&amp;S6</f>
        <v>#REF!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e">
        <f>VLOOKUP(Q6,#REF!,2,FALSE)</f>
        <v>#REF!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e">
        <f t="shared" si="1"/>
        <v>#REF!</v>
      </c>
      <c r="O7" s="3">
        <f t="shared" si="2"/>
        <v>1</v>
      </c>
      <c r="P7" s="3">
        <f t="shared" si="3"/>
        <v>1</v>
      </c>
      <c r="Q7">
        <f t="shared" si="4"/>
        <v>11</v>
      </c>
      <c r="R7" t="e">
        <f>VLOOKUP(Q7,#REF!,2,FALSE)</f>
        <v>#REF!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e">
        <f t="shared" si="1"/>
        <v>#REF!</v>
      </c>
      <c r="O8" s="3">
        <f t="shared" si="2"/>
        <v>1</v>
      </c>
      <c r="P8" s="3">
        <f t="shared" si="3"/>
        <v>1</v>
      </c>
      <c r="Q8">
        <f t="shared" si="4"/>
        <v>11</v>
      </c>
      <c r="R8" t="e">
        <f>VLOOKUP(Q8,#REF!,2,FALSE)</f>
        <v>#REF!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e">
        <f t="shared" si="1"/>
        <v>#REF!</v>
      </c>
      <c r="O9" s="3">
        <f t="shared" si="2"/>
        <v>1</v>
      </c>
      <c r="P9" s="3">
        <f t="shared" si="3"/>
        <v>1</v>
      </c>
      <c r="Q9">
        <f t="shared" si="4"/>
        <v>11</v>
      </c>
      <c r="R9" t="e">
        <f>VLOOKUP(Q9,#REF!,2,FALSE)</f>
        <v>#REF!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e">
        <f t="shared" si="1"/>
        <v>#REF!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e">
        <f>VLOOKUP(Q10,#REF!,2,FALSE)</f>
        <v>#REF!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e">
        <f t="shared" si="1"/>
        <v>#REF!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e">
        <f>VLOOKUP(Q11,#REF!,2,FALSE)</f>
        <v>#REF!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e">
        <f t="shared" si="1"/>
        <v>#REF!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e">
        <f>VLOOKUP(Q12,#REF!,2,FALSE)</f>
        <v>#REF!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e">
        <f t="shared" si="1"/>
        <v>#REF!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e">
        <f>VLOOKUP(Q13,#REF!,2,FALSE)</f>
        <v>#REF!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e">
        <f t="shared" si="1"/>
        <v>#REF!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e">
        <f>VLOOKUP(Q14,#REF!,2,FALSE)</f>
        <v>#REF!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e">
        <f t="shared" si="1"/>
        <v>#REF!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e">
        <f>VLOOKUP(Q15,#REF!,2,FALSE)</f>
        <v>#REF!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e">
        <f t="shared" si="1"/>
        <v>#REF!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e">
        <f>VLOOKUP(Q16,#REF!,2,FALSE)</f>
        <v>#REF!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e">
        <f t="shared" si="1"/>
        <v>#REF!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e">
        <f>VLOOKUP(Q17,#REF!,2,FALSE)</f>
        <v>#REF!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e">
        <f t="shared" si="1"/>
        <v>#REF!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e">
        <f>VLOOKUP(Q18,#REF!,2,FALSE)</f>
        <v>#REF!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e">
        <f t="shared" si="1"/>
        <v>#REF!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e">
        <f>VLOOKUP(Q19,#REF!,2,FALSE)</f>
        <v>#REF!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e">
        <f t="shared" si="1"/>
        <v>#REF!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e">
        <f>VLOOKUP(Q20,#REF!,2,FALSE)</f>
        <v>#REF!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e">
        <f t="shared" si="1"/>
        <v>#REF!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e">
        <f>VLOOKUP(Q21,#REF!,2,FALSE)</f>
        <v>#REF!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e">
        <f t="shared" si="1"/>
        <v>#REF!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e">
        <f>VLOOKUP(Q22,#REF!,2,FALSE)</f>
        <v>#REF!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e">
        <f t="shared" si="1"/>
        <v>#REF!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e">
        <f>VLOOKUP(Q23,#REF!,2,FALSE)</f>
        <v>#REF!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e">
        <f t="shared" si="1"/>
        <v>#REF!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e">
        <f>VLOOKUP(Q24,#REF!,2,FALSE)</f>
        <v>#REF!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e">
        <f t="shared" si="1"/>
        <v>#REF!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e">
        <f>VLOOKUP(Q25,#REF!,2,FALSE)</f>
        <v>#REF!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e">
        <f t="shared" si="1"/>
        <v>#REF!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e">
        <f>VLOOKUP(Q26,#REF!,2,FALSE)</f>
        <v>#REF!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e">
        <f t="shared" si="1"/>
        <v>#REF!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e">
        <f>VLOOKUP(Q27,#REF!,2,FALSE)</f>
        <v>#REF!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e">
        <f t="shared" si="1"/>
        <v>#REF!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e">
        <f>VLOOKUP(Q28,#REF!,2,FALSE)</f>
        <v>#REF!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e">
        <f t="shared" si="1"/>
        <v>#REF!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e">
        <f>VLOOKUP(Q29,#REF!,2,FALSE)</f>
        <v>#REF!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e">
        <f t="shared" si="1"/>
        <v>#REF!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e">
        <f>VLOOKUP(Q30,#REF!,2,FALSE)</f>
        <v>#REF!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e">
        <f t="shared" si="1"/>
        <v>#REF!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e">
        <f>VLOOKUP(Q31,#REF!,2,FALSE)</f>
        <v>#REF!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e">
        <f t="shared" si="1"/>
        <v>#REF!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e">
        <f>VLOOKUP(Q32,#REF!,2,FALSE)</f>
        <v>#REF!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e">
        <f t="shared" si="1"/>
        <v>#REF!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e">
        <f>VLOOKUP(Q33,#REF!,2,FALSE)</f>
        <v>#REF!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e">
        <f t="shared" si="1"/>
        <v>#REF!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e">
        <f>VLOOKUP(Q34,#REF!,2,FALSE)</f>
        <v>#REF!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e">
        <f t="shared" si="1"/>
        <v>#REF!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e">
        <f>VLOOKUP(Q35,#REF!,2,FALSE)</f>
        <v>#REF!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e">
        <f t="shared" si="1"/>
        <v>#REF!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e">
        <f>VLOOKUP(Q36,#REF!,2,FALSE)</f>
        <v>#REF!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e">
        <f t="shared" si="1"/>
        <v>#REF!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e">
        <f>VLOOKUP(Q37,#REF!,2,FALSE)</f>
        <v>#REF!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e">
        <f t="shared" si="1"/>
        <v>#REF!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e">
        <f>VLOOKUP(Q38,#REF!,2,FALSE)</f>
        <v>#REF!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e">
        <f t="shared" si="1"/>
        <v>#REF!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e">
        <f>VLOOKUP(Q39,#REF!,2,FALSE)</f>
        <v>#REF!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e">
        <f t="shared" si="1"/>
        <v>#REF!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e">
        <f>VLOOKUP(Q40,#REF!,2,FALSE)</f>
        <v>#REF!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e">
        <f t="shared" si="1"/>
        <v>#REF!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e">
        <f>VLOOKUP(Q41,#REF!,2,FALSE)</f>
        <v>#REF!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e">
        <f t="shared" si="1"/>
        <v>#REF!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e">
        <f>VLOOKUP(Q42,#REF!,2,FALSE)</f>
        <v>#REF!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e">
        <f t="shared" si="1"/>
        <v>#REF!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e">
        <f>VLOOKUP(Q43,#REF!,2,FALSE)</f>
        <v>#REF!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e">
        <f t="shared" si="1"/>
        <v>#REF!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e">
        <f>VLOOKUP(Q44,#REF!,2,FALSE)</f>
        <v>#REF!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e">
        <f t="shared" si="1"/>
        <v>#REF!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e">
        <f>VLOOKUP(Q45,#REF!,2,FALSE)</f>
        <v>#REF!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e">
        <f t="shared" si="1"/>
        <v>#REF!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e">
        <f>VLOOKUP(Q46,#REF!,2,FALSE)</f>
        <v>#REF!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e">
        <f t="shared" si="1"/>
        <v>#REF!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e">
        <f>VLOOKUP(Q47,#REF!,2,FALSE)</f>
        <v>#REF!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e">
        <f t="shared" si="1"/>
        <v>#REF!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e">
        <f>VLOOKUP(Q48,#REF!,2,FALSE)</f>
        <v>#REF!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e">
        <f t="shared" si="1"/>
        <v>#REF!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e">
        <f>VLOOKUP(Q49,#REF!,2,FALSE)</f>
        <v>#REF!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e">
        <f t="shared" si="1"/>
        <v>#REF!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e">
        <f>VLOOKUP(Q50,#REF!,2,FALSE)</f>
        <v>#REF!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e">
        <f t="shared" si="1"/>
        <v>#REF!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e">
        <f>VLOOKUP(Q51,#REF!,2,FALSE)</f>
        <v>#REF!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e">
        <f t="shared" si="1"/>
        <v>#REF!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e">
        <f>VLOOKUP(Q52,#REF!,2,FALSE)</f>
        <v>#REF!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e">
        <f t="shared" si="1"/>
        <v>#REF!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e">
        <f>VLOOKUP(Q53,#REF!,2,FALSE)</f>
        <v>#REF!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e">
        <f t="shared" si="1"/>
        <v>#REF!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e">
        <f>VLOOKUP(Q54,#REF!,2,FALSE)</f>
        <v>#REF!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e">
        <f t="shared" si="1"/>
        <v>#REF!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e">
        <f>VLOOKUP(Q55,#REF!,2,FALSE)</f>
        <v>#REF!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e">
        <f t="shared" si="1"/>
        <v>#REF!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e">
        <f>VLOOKUP(Q56,#REF!,2,FALSE)</f>
        <v>#REF!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e">
        <f t="shared" si="1"/>
        <v>#REF!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e">
        <f>VLOOKUP(Q57,#REF!,2,FALSE)</f>
        <v>#REF!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e">
        <f t="shared" si="1"/>
        <v>#REF!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e">
        <f>VLOOKUP(Q58,#REF!,2,FALSE)</f>
        <v>#REF!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e">
        <f t="shared" si="1"/>
        <v>#REF!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e">
        <f>VLOOKUP(Q59,#REF!,2,FALSE)</f>
        <v>#REF!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e">
        <f t="shared" si="1"/>
        <v>#REF!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e">
        <f>VLOOKUP(Q60,#REF!,2,FALSE)</f>
        <v>#REF!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e">
        <f t="shared" si="1"/>
        <v>#REF!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e">
        <f>VLOOKUP(Q61,#REF!,2,FALSE)</f>
        <v>#REF!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e">
        <f t="shared" si="1"/>
        <v>#REF!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e">
        <f>VLOOKUP(Q62,#REF!,2,FALSE)</f>
        <v>#REF!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e">
        <f t="shared" si="1"/>
        <v>#REF!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e">
        <f>VLOOKUP(Q63,#REF!,2,FALSE)</f>
        <v>#REF!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e">
        <f t="shared" si="1"/>
        <v>#REF!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e">
        <f>VLOOKUP(Q64,#REF!,2,FALSE)</f>
        <v>#REF!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e">
        <f t="shared" si="1"/>
        <v>#REF!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e">
        <f>VLOOKUP(Q65,#REF!,2,FALSE)</f>
        <v>#REF!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e">
        <f t="shared" si="1"/>
        <v>#REF!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e">
        <f>VLOOKUP(Q66,#REF!,2,FALSE)</f>
        <v>#REF!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e">
        <f t="shared" si="1"/>
        <v>#REF!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e">
        <f>VLOOKUP(Q67,#REF!,2,FALSE)</f>
        <v>#REF!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e">
        <f t="shared" si="1"/>
        <v>#REF!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e">
        <f>VLOOKUP(Q68,#REF!,2,FALSE)</f>
        <v>#REF!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e">
        <f t="shared" si="1"/>
        <v>#REF!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e">
        <f>VLOOKUP(Q69,#REF!,2,FALSE)</f>
        <v>#REF!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e">
        <f t="shared" ref="N70:N133" si="15">R70&amp;S70</f>
        <v>#REF!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e">
        <f>VLOOKUP(Q70,#REF!,2,FALSE)</f>
        <v>#REF!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e">
        <f t="shared" si="15"/>
        <v>#REF!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e">
        <f>VLOOKUP(Q71,#REF!,2,FALSE)</f>
        <v>#REF!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e">
        <f t="shared" si="15"/>
        <v>#REF!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e">
        <f>VLOOKUP(Q72,#REF!,2,FALSE)</f>
        <v>#REF!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e">
        <f t="shared" si="15"/>
        <v>#REF!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e">
        <f>VLOOKUP(Q73,#REF!,2,FALSE)</f>
        <v>#REF!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e">
        <f t="shared" si="15"/>
        <v>#REF!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e">
        <f>VLOOKUP(Q74,#REF!,2,FALSE)</f>
        <v>#REF!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e">
        <f t="shared" si="15"/>
        <v>#REF!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e">
        <f>VLOOKUP(Q75,#REF!,2,FALSE)</f>
        <v>#REF!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e">
        <f t="shared" si="15"/>
        <v>#REF!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e">
        <f>VLOOKUP(Q76,#REF!,2,FALSE)</f>
        <v>#REF!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e">
        <f t="shared" si="15"/>
        <v>#REF!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e">
        <f>VLOOKUP(Q77,#REF!,2,FALSE)</f>
        <v>#REF!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e">
        <f t="shared" si="15"/>
        <v>#REF!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e">
        <f>VLOOKUP(Q78,#REF!,2,FALSE)</f>
        <v>#REF!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e">
        <f t="shared" si="15"/>
        <v>#REF!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e">
        <f>VLOOKUP(Q79,#REF!,2,FALSE)</f>
        <v>#REF!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e">
        <f t="shared" si="15"/>
        <v>#REF!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e">
        <f>VLOOKUP(Q80,#REF!,2,FALSE)</f>
        <v>#REF!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e">
        <f t="shared" si="15"/>
        <v>#REF!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e">
        <f>VLOOKUP(Q81,#REF!,2,FALSE)</f>
        <v>#REF!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e">
        <f t="shared" si="15"/>
        <v>#REF!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e">
        <f>VLOOKUP(Q82,#REF!,2,FALSE)</f>
        <v>#REF!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e">
        <f t="shared" si="15"/>
        <v>#REF!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e">
        <f>VLOOKUP(Q83,#REF!,2,FALSE)</f>
        <v>#REF!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e">
        <f t="shared" si="15"/>
        <v>#REF!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e">
        <f>VLOOKUP(Q84,#REF!,2,FALSE)</f>
        <v>#REF!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e">
        <f t="shared" si="15"/>
        <v>#REF!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e">
        <f>VLOOKUP(Q85,#REF!,2,FALSE)</f>
        <v>#REF!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e">
        <f t="shared" si="15"/>
        <v>#REF!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e">
        <f>VLOOKUP(Q86,#REF!,2,FALSE)</f>
        <v>#REF!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e">
        <f t="shared" si="15"/>
        <v>#REF!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e">
        <f>VLOOKUP(Q87,#REF!,2,FALSE)</f>
        <v>#REF!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e">
        <f t="shared" si="15"/>
        <v>#REF!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e">
        <f>VLOOKUP(Q88,#REF!,2,FALSE)</f>
        <v>#REF!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e">
        <f t="shared" si="15"/>
        <v>#REF!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e">
        <f>VLOOKUP(Q89,#REF!,2,FALSE)</f>
        <v>#REF!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e">
        <f t="shared" si="15"/>
        <v>#REF!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e">
        <f>VLOOKUP(Q90,#REF!,2,FALSE)</f>
        <v>#REF!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e">
        <f t="shared" si="15"/>
        <v>#REF!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e">
        <f>VLOOKUP(Q91,#REF!,2,FALSE)</f>
        <v>#REF!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e">
        <f t="shared" si="15"/>
        <v>#REF!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e">
        <f>VLOOKUP(Q92,#REF!,2,FALSE)</f>
        <v>#REF!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e">
        <f t="shared" si="15"/>
        <v>#REF!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e">
        <f>VLOOKUP(Q93,#REF!,2,FALSE)</f>
        <v>#REF!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e">
        <f t="shared" si="15"/>
        <v>#REF!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e">
        <f>VLOOKUP(Q94,#REF!,2,FALSE)</f>
        <v>#REF!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e">
        <f t="shared" si="15"/>
        <v>#REF!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e">
        <f>VLOOKUP(Q95,#REF!,2,FALSE)</f>
        <v>#REF!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e">
        <f t="shared" si="15"/>
        <v>#REF!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e">
        <f>VLOOKUP(Q96,#REF!,2,FALSE)</f>
        <v>#REF!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e">
        <f t="shared" si="15"/>
        <v>#REF!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e">
        <f>VLOOKUP(Q97,#REF!,2,FALSE)</f>
        <v>#REF!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e">
        <f t="shared" si="15"/>
        <v>#REF!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e">
        <f>VLOOKUP(Q98,#REF!,2,FALSE)</f>
        <v>#REF!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e">
        <f t="shared" si="15"/>
        <v>#REF!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e">
        <f>VLOOKUP(Q99,#REF!,2,FALSE)</f>
        <v>#REF!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e">
        <f t="shared" si="15"/>
        <v>#REF!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e">
        <f>VLOOKUP(Q100,#REF!,2,FALSE)</f>
        <v>#REF!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e">
        <f t="shared" si="15"/>
        <v>#REF!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e">
        <f>VLOOKUP(Q101,#REF!,2,FALSE)</f>
        <v>#REF!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e">
        <f t="shared" si="15"/>
        <v>#REF!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e">
        <f>VLOOKUP(Q102,#REF!,2,FALSE)</f>
        <v>#REF!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e">
        <f t="shared" si="15"/>
        <v>#REF!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e">
        <f>VLOOKUP(Q103,#REF!,2,FALSE)</f>
        <v>#REF!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e">
        <f t="shared" si="15"/>
        <v>#REF!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e">
        <f>VLOOKUP(Q104,#REF!,2,FALSE)</f>
        <v>#REF!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e">
        <f t="shared" si="15"/>
        <v>#REF!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e">
        <f>VLOOKUP(Q105,#REF!,2,FALSE)</f>
        <v>#REF!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e">
        <f t="shared" si="15"/>
        <v>#REF!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e">
        <f>VLOOKUP(Q106,#REF!,2,FALSE)</f>
        <v>#REF!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e">
        <f t="shared" si="15"/>
        <v>#REF!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e">
        <f>VLOOKUP(Q107,#REF!,2,FALSE)</f>
        <v>#REF!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e">
        <f t="shared" si="15"/>
        <v>#REF!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e">
        <f>VLOOKUP(Q108,#REF!,2,FALSE)</f>
        <v>#REF!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e">
        <f t="shared" si="15"/>
        <v>#REF!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e">
        <f>VLOOKUP(Q109,#REF!,2,FALSE)</f>
        <v>#REF!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e">
        <f t="shared" si="15"/>
        <v>#REF!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e">
        <f>VLOOKUP(Q110,#REF!,2,FALSE)</f>
        <v>#REF!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e">
        <f t="shared" si="15"/>
        <v>#REF!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e">
        <f>VLOOKUP(Q111,#REF!,2,FALSE)</f>
        <v>#REF!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e">
        <f t="shared" si="15"/>
        <v>#REF!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e">
        <f>VLOOKUP(Q112,#REF!,2,FALSE)</f>
        <v>#REF!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e">
        <f t="shared" si="15"/>
        <v>#REF!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e">
        <f>VLOOKUP(Q113,#REF!,2,FALSE)</f>
        <v>#REF!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e">
        <f t="shared" si="15"/>
        <v>#REF!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e">
        <f>VLOOKUP(Q114,#REF!,2,FALSE)</f>
        <v>#REF!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e">
        <f t="shared" si="15"/>
        <v>#REF!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e">
        <f>VLOOKUP(Q115,#REF!,2,FALSE)</f>
        <v>#REF!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e">
        <f t="shared" si="15"/>
        <v>#REF!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e">
        <f>VLOOKUP(Q116,#REF!,2,FALSE)</f>
        <v>#REF!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e">
        <f t="shared" si="15"/>
        <v>#REF!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e">
        <f>VLOOKUP(Q117,#REF!,2,FALSE)</f>
        <v>#REF!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e">
        <f t="shared" si="15"/>
        <v>#REF!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e">
        <f>VLOOKUP(Q118,#REF!,2,FALSE)</f>
        <v>#REF!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e">
        <f t="shared" si="15"/>
        <v>#REF!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e">
        <f>VLOOKUP(Q119,#REF!,2,FALSE)</f>
        <v>#REF!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e">
        <f t="shared" si="15"/>
        <v>#REF!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e">
        <f>VLOOKUP(Q120,#REF!,2,FALSE)</f>
        <v>#REF!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e">
        <f t="shared" si="15"/>
        <v>#REF!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e">
        <f>VLOOKUP(Q121,#REF!,2,FALSE)</f>
        <v>#REF!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e">
        <f t="shared" si="15"/>
        <v>#REF!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e">
        <f>VLOOKUP(Q122,#REF!,2,FALSE)</f>
        <v>#REF!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e">
        <f t="shared" si="15"/>
        <v>#REF!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e">
        <f>VLOOKUP(Q123,#REF!,2,FALSE)</f>
        <v>#REF!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e">
        <f t="shared" si="15"/>
        <v>#REF!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e">
        <f>VLOOKUP(Q124,#REF!,2,FALSE)</f>
        <v>#REF!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e">
        <f t="shared" si="15"/>
        <v>#REF!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e">
        <f>VLOOKUP(Q125,#REF!,2,FALSE)</f>
        <v>#REF!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e">
        <f t="shared" si="15"/>
        <v>#REF!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e">
        <f>VLOOKUP(Q126,#REF!,2,FALSE)</f>
        <v>#REF!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e">
        <f t="shared" si="15"/>
        <v>#REF!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e">
        <f>VLOOKUP(Q127,#REF!,2,FALSE)</f>
        <v>#REF!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e">
        <f t="shared" si="15"/>
        <v>#REF!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e">
        <f>VLOOKUP(Q128,#REF!,2,FALSE)</f>
        <v>#REF!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e">
        <f t="shared" si="15"/>
        <v>#REF!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e">
        <f>VLOOKUP(Q129,#REF!,2,FALSE)</f>
        <v>#REF!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e">
        <f t="shared" si="15"/>
        <v>#REF!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e">
        <f>VLOOKUP(Q130,#REF!,2,FALSE)</f>
        <v>#REF!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e">
        <f t="shared" si="15"/>
        <v>#REF!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e">
        <f>VLOOKUP(Q131,#REF!,2,FALSE)</f>
        <v>#REF!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e">
        <f t="shared" si="15"/>
        <v>#REF!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e">
        <f>VLOOKUP(Q132,#REF!,2,FALSE)</f>
        <v>#REF!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e">
        <f t="shared" si="15"/>
        <v>#REF!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e">
        <f>VLOOKUP(Q133,#REF!,2,FALSE)</f>
        <v>#REF!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e">
        <f t="shared" ref="N134:N197" si="29">R134&amp;S134</f>
        <v>#REF!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e">
        <f>VLOOKUP(Q134,#REF!,2,FALSE)</f>
        <v>#REF!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e">
        <f t="shared" si="29"/>
        <v>#REF!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e">
        <f>VLOOKUP(Q135,#REF!,2,FALSE)</f>
        <v>#REF!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e">
        <f t="shared" si="29"/>
        <v>#REF!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e">
        <f>VLOOKUP(Q136,#REF!,2,FALSE)</f>
        <v>#REF!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e">
        <f t="shared" si="29"/>
        <v>#REF!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e">
        <f>VLOOKUP(Q137,#REF!,2,FALSE)</f>
        <v>#REF!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e">
        <f t="shared" si="29"/>
        <v>#REF!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e">
        <f>VLOOKUP(Q138,#REF!,2,FALSE)</f>
        <v>#REF!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e">
        <f t="shared" si="29"/>
        <v>#REF!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e">
        <f>VLOOKUP(Q139,#REF!,2,FALSE)</f>
        <v>#REF!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e">
        <f t="shared" si="29"/>
        <v>#REF!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e">
        <f>VLOOKUP(Q140,#REF!,2,FALSE)</f>
        <v>#REF!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e">
        <f t="shared" si="29"/>
        <v>#REF!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e">
        <f>VLOOKUP(Q141,#REF!,2,FALSE)</f>
        <v>#REF!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e">
        <f t="shared" si="29"/>
        <v>#REF!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e">
        <f>VLOOKUP(Q142,#REF!,2,FALSE)</f>
        <v>#REF!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e">
        <f t="shared" si="29"/>
        <v>#REF!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e">
        <f>VLOOKUP(Q143,#REF!,2,FALSE)</f>
        <v>#REF!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e">
        <f t="shared" si="29"/>
        <v>#REF!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e">
        <f>VLOOKUP(Q144,#REF!,2,FALSE)</f>
        <v>#REF!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e">
        <f t="shared" si="29"/>
        <v>#REF!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e">
        <f>VLOOKUP(Q145,#REF!,2,FALSE)</f>
        <v>#REF!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e">
        <f t="shared" si="29"/>
        <v>#REF!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e">
        <f>VLOOKUP(Q146,#REF!,2,FALSE)</f>
        <v>#REF!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e">
        <f t="shared" si="29"/>
        <v>#REF!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e">
        <f>VLOOKUP(Q147,#REF!,2,FALSE)</f>
        <v>#REF!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e">
        <f t="shared" si="29"/>
        <v>#REF!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e">
        <f>VLOOKUP(Q148,#REF!,2,FALSE)</f>
        <v>#REF!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e">
        <f t="shared" si="29"/>
        <v>#REF!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e">
        <f>VLOOKUP(Q149,#REF!,2,FALSE)</f>
        <v>#REF!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e">
        <f t="shared" si="29"/>
        <v>#REF!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e">
        <f>VLOOKUP(Q150,#REF!,2,FALSE)</f>
        <v>#REF!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e">
        <f t="shared" si="29"/>
        <v>#REF!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e">
        <f>VLOOKUP(Q151,#REF!,2,FALSE)</f>
        <v>#REF!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e">
        <f t="shared" si="29"/>
        <v>#REF!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e">
        <f>VLOOKUP(Q152,#REF!,2,FALSE)</f>
        <v>#REF!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e">
        <f t="shared" si="29"/>
        <v>#REF!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e">
        <f>VLOOKUP(Q153,#REF!,2,FALSE)</f>
        <v>#REF!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e">
        <f t="shared" si="29"/>
        <v>#REF!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e">
        <f>VLOOKUP(Q154,#REF!,2,FALSE)</f>
        <v>#REF!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e">
        <f t="shared" si="29"/>
        <v>#REF!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e">
        <f>VLOOKUP(Q155,#REF!,2,FALSE)</f>
        <v>#REF!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e">
        <f t="shared" si="29"/>
        <v>#REF!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e">
        <f>VLOOKUP(Q156,#REF!,2,FALSE)</f>
        <v>#REF!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e">
        <f t="shared" si="29"/>
        <v>#REF!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e">
        <f>VLOOKUP(Q157,#REF!,2,FALSE)</f>
        <v>#REF!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e">
        <f t="shared" si="29"/>
        <v>#REF!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e">
        <f>VLOOKUP(Q158,#REF!,2,FALSE)</f>
        <v>#REF!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e">
        <f t="shared" si="29"/>
        <v>#REF!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e">
        <f>VLOOKUP(Q159,#REF!,2,FALSE)</f>
        <v>#REF!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e">
        <f t="shared" si="29"/>
        <v>#REF!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e">
        <f>VLOOKUP(Q160,#REF!,2,FALSE)</f>
        <v>#REF!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e">
        <f t="shared" si="29"/>
        <v>#REF!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e">
        <f>VLOOKUP(Q161,#REF!,2,FALSE)</f>
        <v>#REF!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e">
        <f t="shared" si="29"/>
        <v>#REF!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e">
        <f>VLOOKUP(Q162,#REF!,2,FALSE)</f>
        <v>#REF!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e">
        <f t="shared" si="29"/>
        <v>#REF!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e">
        <f>VLOOKUP(Q163,#REF!,2,FALSE)</f>
        <v>#REF!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e">
        <f t="shared" si="29"/>
        <v>#REF!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e">
        <f>VLOOKUP(Q164,#REF!,2,FALSE)</f>
        <v>#REF!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e">
        <f t="shared" si="29"/>
        <v>#REF!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e">
        <f>VLOOKUP(Q165,#REF!,2,FALSE)</f>
        <v>#REF!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e">
        <f t="shared" si="29"/>
        <v>#REF!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e">
        <f>VLOOKUP(Q166,#REF!,2,FALSE)</f>
        <v>#REF!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e">
        <f t="shared" si="29"/>
        <v>#REF!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e">
        <f>VLOOKUP(Q167,#REF!,2,FALSE)</f>
        <v>#REF!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e">
        <f t="shared" si="29"/>
        <v>#REF!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e">
        <f>VLOOKUP(Q168,#REF!,2,FALSE)</f>
        <v>#REF!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e">
        <f t="shared" si="29"/>
        <v>#REF!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e">
        <f>VLOOKUP(Q169,#REF!,2,FALSE)</f>
        <v>#REF!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e">
        <f t="shared" si="29"/>
        <v>#REF!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e">
        <f>VLOOKUP(Q170,#REF!,2,FALSE)</f>
        <v>#REF!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e">
        <f t="shared" si="29"/>
        <v>#REF!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e">
        <f>VLOOKUP(Q171,#REF!,2,FALSE)</f>
        <v>#REF!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e">
        <f t="shared" si="29"/>
        <v>#REF!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e">
        <f>VLOOKUP(Q172,#REF!,2,FALSE)</f>
        <v>#REF!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e">
        <f t="shared" si="29"/>
        <v>#REF!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e">
        <f>VLOOKUP(Q173,#REF!,2,FALSE)</f>
        <v>#REF!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e">
        <f t="shared" si="29"/>
        <v>#REF!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e">
        <f>VLOOKUP(Q174,#REF!,2,FALSE)</f>
        <v>#REF!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e">
        <f t="shared" si="29"/>
        <v>#REF!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e">
        <f>VLOOKUP(Q175,#REF!,2,FALSE)</f>
        <v>#REF!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e">
        <f t="shared" si="29"/>
        <v>#REF!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e">
        <f>VLOOKUP(Q176,#REF!,2,FALSE)</f>
        <v>#REF!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e">
        <f t="shared" si="29"/>
        <v>#REF!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e">
        <f>VLOOKUP(Q177,#REF!,2,FALSE)</f>
        <v>#REF!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e">
        <f t="shared" si="29"/>
        <v>#REF!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e">
        <f>VLOOKUP(Q178,#REF!,2,FALSE)</f>
        <v>#REF!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e">
        <f t="shared" si="29"/>
        <v>#REF!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e">
        <f>VLOOKUP(Q179,#REF!,2,FALSE)</f>
        <v>#REF!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e">
        <f t="shared" si="29"/>
        <v>#REF!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e">
        <f>VLOOKUP(Q180,#REF!,2,FALSE)</f>
        <v>#REF!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e">
        <f t="shared" si="29"/>
        <v>#REF!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e">
        <f>VLOOKUP(Q181,#REF!,2,FALSE)</f>
        <v>#REF!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e">
        <f t="shared" si="29"/>
        <v>#REF!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e">
        <f>VLOOKUP(Q182,#REF!,2,FALSE)</f>
        <v>#REF!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e">
        <f t="shared" si="29"/>
        <v>#REF!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e">
        <f>VLOOKUP(Q183,#REF!,2,FALSE)</f>
        <v>#REF!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e">
        <f t="shared" si="29"/>
        <v>#REF!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e">
        <f>VLOOKUP(Q184,#REF!,2,FALSE)</f>
        <v>#REF!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e">
        <f t="shared" si="29"/>
        <v>#REF!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e">
        <f>VLOOKUP(Q185,#REF!,2,FALSE)</f>
        <v>#REF!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e">
        <f t="shared" si="29"/>
        <v>#REF!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e">
        <f>VLOOKUP(Q186,#REF!,2,FALSE)</f>
        <v>#REF!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e">
        <f t="shared" si="29"/>
        <v>#REF!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e">
        <f>VLOOKUP(Q187,#REF!,2,FALSE)</f>
        <v>#REF!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e">
        <f t="shared" si="29"/>
        <v>#REF!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e">
        <f>VLOOKUP(Q188,#REF!,2,FALSE)</f>
        <v>#REF!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e">
        <f t="shared" si="29"/>
        <v>#REF!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e">
        <f>VLOOKUP(Q189,#REF!,2,FALSE)</f>
        <v>#REF!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e">
        <f t="shared" si="29"/>
        <v>#REF!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e">
        <f>VLOOKUP(Q190,#REF!,2,FALSE)</f>
        <v>#REF!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e">
        <f t="shared" si="29"/>
        <v>#REF!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e">
        <f>VLOOKUP(Q191,#REF!,2,FALSE)</f>
        <v>#REF!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e">
        <f t="shared" si="29"/>
        <v>#REF!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e">
        <f>VLOOKUP(Q192,#REF!,2,FALSE)</f>
        <v>#REF!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e">
        <f t="shared" si="29"/>
        <v>#REF!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e">
        <f>VLOOKUP(Q193,#REF!,2,FALSE)</f>
        <v>#REF!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e">
        <f t="shared" si="29"/>
        <v>#REF!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e">
        <f>VLOOKUP(Q194,#REF!,2,FALSE)</f>
        <v>#REF!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e">
        <f t="shared" si="29"/>
        <v>#REF!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e">
        <f>VLOOKUP(Q195,#REF!,2,FALSE)</f>
        <v>#REF!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e">
        <f t="shared" si="29"/>
        <v>#REF!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e">
        <f>VLOOKUP(Q196,#REF!,2,FALSE)</f>
        <v>#REF!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e">
        <f t="shared" si="29"/>
        <v>#REF!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e">
        <f>VLOOKUP(Q197,#REF!,2,FALSE)</f>
        <v>#REF!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e">
        <f t="shared" ref="N198:N261" si="43">R198&amp;S198</f>
        <v>#REF!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e">
        <f>VLOOKUP(Q198,#REF!,2,FALSE)</f>
        <v>#REF!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e">
        <f t="shared" si="43"/>
        <v>#REF!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e">
        <f>VLOOKUP(Q199,#REF!,2,FALSE)</f>
        <v>#REF!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e">
        <f t="shared" si="43"/>
        <v>#REF!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e">
        <f>VLOOKUP(Q200,#REF!,2,FALSE)</f>
        <v>#REF!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e">
        <f t="shared" si="43"/>
        <v>#REF!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e">
        <f>VLOOKUP(Q201,#REF!,2,FALSE)</f>
        <v>#REF!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e">
        <f t="shared" si="43"/>
        <v>#REF!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e">
        <f>VLOOKUP(Q202,#REF!,2,FALSE)</f>
        <v>#REF!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e">
        <f t="shared" si="43"/>
        <v>#REF!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e">
        <f>VLOOKUP(Q203,#REF!,2,FALSE)</f>
        <v>#REF!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e">
        <f t="shared" si="43"/>
        <v>#REF!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e">
        <f>VLOOKUP(Q204,#REF!,2,FALSE)</f>
        <v>#REF!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e">
        <f t="shared" si="43"/>
        <v>#REF!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e">
        <f>VLOOKUP(Q205,#REF!,2,FALSE)</f>
        <v>#REF!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e">
        <f t="shared" si="43"/>
        <v>#REF!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e">
        <f>VLOOKUP(Q206,#REF!,2,FALSE)</f>
        <v>#REF!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e">
        <f t="shared" si="43"/>
        <v>#REF!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e">
        <f>VLOOKUP(Q207,#REF!,2,FALSE)</f>
        <v>#REF!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e">
        <f t="shared" si="43"/>
        <v>#REF!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e">
        <f>VLOOKUP(Q208,#REF!,2,FALSE)</f>
        <v>#REF!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e">
        <f t="shared" si="43"/>
        <v>#REF!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e">
        <f>VLOOKUP(Q209,#REF!,2,FALSE)</f>
        <v>#REF!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e">
        <f t="shared" si="43"/>
        <v>#REF!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e">
        <f>VLOOKUP(Q210,#REF!,2,FALSE)</f>
        <v>#REF!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e">
        <f t="shared" si="43"/>
        <v>#REF!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e">
        <f>VLOOKUP(Q211,#REF!,2,FALSE)</f>
        <v>#REF!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e">
        <f t="shared" si="43"/>
        <v>#REF!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e">
        <f>VLOOKUP(Q212,#REF!,2,FALSE)</f>
        <v>#REF!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e">
        <f t="shared" si="43"/>
        <v>#REF!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e">
        <f>VLOOKUP(Q213,#REF!,2,FALSE)</f>
        <v>#REF!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e">
        <f t="shared" si="43"/>
        <v>#REF!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e">
        <f>VLOOKUP(Q214,#REF!,2,FALSE)</f>
        <v>#REF!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e">
        <f t="shared" si="43"/>
        <v>#REF!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e">
        <f>VLOOKUP(Q215,#REF!,2,FALSE)</f>
        <v>#REF!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e">
        <f t="shared" si="43"/>
        <v>#REF!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e">
        <f>VLOOKUP(Q216,#REF!,2,FALSE)</f>
        <v>#REF!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e">
        <f t="shared" si="43"/>
        <v>#REF!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e">
        <f>VLOOKUP(Q217,#REF!,2,FALSE)</f>
        <v>#REF!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e">
        <f t="shared" si="43"/>
        <v>#REF!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e">
        <f>VLOOKUP(Q218,#REF!,2,FALSE)</f>
        <v>#REF!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e">
        <f t="shared" si="43"/>
        <v>#REF!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e">
        <f>VLOOKUP(Q219,#REF!,2,FALSE)</f>
        <v>#REF!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e">
        <f t="shared" si="43"/>
        <v>#REF!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e">
        <f>VLOOKUP(Q220,#REF!,2,FALSE)</f>
        <v>#REF!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e">
        <f t="shared" si="43"/>
        <v>#REF!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e">
        <f>VLOOKUP(Q221,#REF!,2,FALSE)</f>
        <v>#REF!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e">
        <f t="shared" si="43"/>
        <v>#REF!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e">
        <f>VLOOKUP(Q222,#REF!,2,FALSE)</f>
        <v>#REF!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e">
        <f t="shared" si="43"/>
        <v>#REF!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e">
        <f>VLOOKUP(Q223,#REF!,2,FALSE)</f>
        <v>#REF!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e">
        <f t="shared" si="43"/>
        <v>#REF!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e">
        <f>VLOOKUP(Q224,#REF!,2,FALSE)</f>
        <v>#REF!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e">
        <f t="shared" si="43"/>
        <v>#REF!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e">
        <f>VLOOKUP(Q225,#REF!,2,FALSE)</f>
        <v>#REF!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e">
        <f t="shared" si="43"/>
        <v>#REF!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e">
        <f>VLOOKUP(Q226,#REF!,2,FALSE)</f>
        <v>#REF!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e">
        <f t="shared" si="43"/>
        <v>#REF!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e">
        <f>VLOOKUP(Q227,#REF!,2,FALSE)</f>
        <v>#REF!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e">
        <f t="shared" si="43"/>
        <v>#REF!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e">
        <f>VLOOKUP(Q228,#REF!,2,FALSE)</f>
        <v>#REF!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e">
        <f t="shared" si="43"/>
        <v>#REF!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e">
        <f>VLOOKUP(Q229,#REF!,2,FALSE)</f>
        <v>#REF!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e">
        <f t="shared" si="43"/>
        <v>#REF!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e">
        <f>VLOOKUP(Q230,#REF!,2,FALSE)</f>
        <v>#REF!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e">
        <f t="shared" si="43"/>
        <v>#REF!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e">
        <f>VLOOKUP(Q231,#REF!,2,FALSE)</f>
        <v>#REF!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e">
        <f t="shared" si="43"/>
        <v>#REF!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e">
        <f>VLOOKUP(Q232,#REF!,2,FALSE)</f>
        <v>#REF!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e">
        <f t="shared" si="43"/>
        <v>#REF!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e">
        <f>VLOOKUP(Q233,#REF!,2,FALSE)</f>
        <v>#REF!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e">
        <f t="shared" si="43"/>
        <v>#REF!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e">
        <f>VLOOKUP(Q234,#REF!,2,FALSE)</f>
        <v>#REF!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e">
        <f t="shared" si="43"/>
        <v>#REF!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e">
        <f>VLOOKUP(Q235,#REF!,2,FALSE)</f>
        <v>#REF!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e">
        <f t="shared" si="43"/>
        <v>#REF!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e">
        <f>VLOOKUP(Q236,#REF!,2,FALSE)</f>
        <v>#REF!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e">
        <f t="shared" si="43"/>
        <v>#REF!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e">
        <f>VLOOKUP(Q237,#REF!,2,FALSE)</f>
        <v>#REF!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e">
        <f t="shared" si="43"/>
        <v>#REF!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e">
        <f>VLOOKUP(Q238,#REF!,2,FALSE)</f>
        <v>#REF!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e">
        <f t="shared" si="43"/>
        <v>#REF!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e">
        <f>VLOOKUP(Q239,#REF!,2,FALSE)</f>
        <v>#REF!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e">
        <f t="shared" si="43"/>
        <v>#REF!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e">
        <f>VLOOKUP(Q240,#REF!,2,FALSE)</f>
        <v>#REF!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e">
        <f t="shared" si="43"/>
        <v>#REF!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e">
        <f>VLOOKUP(Q241,#REF!,2,FALSE)</f>
        <v>#REF!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e">
        <f t="shared" si="43"/>
        <v>#REF!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e">
        <f>VLOOKUP(Q242,#REF!,2,FALSE)</f>
        <v>#REF!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e">
        <f t="shared" si="43"/>
        <v>#REF!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e">
        <f>VLOOKUP(Q243,#REF!,2,FALSE)</f>
        <v>#REF!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e">
        <f t="shared" si="43"/>
        <v>#REF!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e">
        <f>VLOOKUP(Q244,#REF!,2,FALSE)</f>
        <v>#REF!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e">
        <f t="shared" si="43"/>
        <v>#REF!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e">
        <f>VLOOKUP(Q245,#REF!,2,FALSE)</f>
        <v>#REF!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e">
        <f t="shared" si="43"/>
        <v>#REF!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e">
        <f>VLOOKUP(Q246,#REF!,2,FALSE)</f>
        <v>#REF!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e">
        <f t="shared" si="43"/>
        <v>#REF!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e">
        <f>VLOOKUP(Q247,#REF!,2,FALSE)</f>
        <v>#REF!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e">
        <f t="shared" si="43"/>
        <v>#REF!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e">
        <f>VLOOKUP(Q248,#REF!,2,FALSE)</f>
        <v>#REF!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e">
        <f t="shared" si="43"/>
        <v>#REF!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e">
        <f>VLOOKUP(Q249,#REF!,2,FALSE)</f>
        <v>#REF!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e">
        <f t="shared" si="43"/>
        <v>#REF!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e">
        <f>VLOOKUP(Q250,#REF!,2,FALSE)</f>
        <v>#REF!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e">
        <f t="shared" si="43"/>
        <v>#REF!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e">
        <f>VLOOKUP(Q251,#REF!,2,FALSE)</f>
        <v>#REF!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e">
        <f t="shared" si="43"/>
        <v>#REF!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e">
        <f>VLOOKUP(Q252,#REF!,2,FALSE)</f>
        <v>#REF!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e">
        <f t="shared" si="43"/>
        <v>#REF!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e">
        <f>VLOOKUP(Q253,#REF!,2,FALSE)</f>
        <v>#REF!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e">
        <f t="shared" si="43"/>
        <v>#REF!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e">
        <f>VLOOKUP(Q254,#REF!,2,FALSE)</f>
        <v>#REF!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e">
        <f t="shared" si="43"/>
        <v>#REF!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e">
        <f>VLOOKUP(Q255,#REF!,2,FALSE)</f>
        <v>#REF!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e">
        <f t="shared" si="43"/>
        <v>#REF!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e">
        <f>VLOOKUP(Q256,#REF!,2,FALSE)</f>
        <v>#REF!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e">
        <f t="shared" si="43"/>
        <v>#REF!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e">
        <f>VLOOKUP(Q257,#REF!,2,FALSE)</f>
        <v>#REF!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e">
        <f t="shared" si="43"/>
        <v>#REF!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e">
        <f>VLOOKUP(Q258,#REF!,2,FALSE)</f>
        <v>#REF!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e">
        <f t="shared" si="43"/>
        <v>#REF!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e">
        <f>VLOOKUP(Q259,#REF!,2,FALSE)</f>
        <v>#REF!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e">
        <f t="shared" si="43"/>
        <v>#REF!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e">
        <f>VLOOKUP(Q260,#REF!,2,FALSE)</f>
        <v>#REF!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e">
        <f t="shared" si="43"/>
        <v>#REF!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e">
        <f>VLOOKUP(Q261,#REF!,2,FALSE)</f>
        <v>#REF!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e">
        <f t="shared" ref="N262:N325" si="57">R262&amp;S262</f>
        <v>#REF!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e">
        <f>VLOOKUP(Q262,#REF!,2,FALSE)</f>
        <v>#REF!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e">
        <f t="shared" si="57"/>
        <v>#REF!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e">
        <f>VLOOKUP(Q263,#REF!,2,FALSE)</f>
        <v>#REF!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e">
        <f t="shared" si="57"/>
        <v>#REF!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e">
        <f>VLOOKUP(Q264,#REF!,2,FALSE)</f>
        <v>#REF!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e">
        <f t="shared" si="57"/>
        <v>#REF!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e">
        <f>VLOOKUP(Q265,#REF!,2,FALSE)</f>
        <v>#REF!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e">
        <f t="shared" si="57"/>
        <v>#REF!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e">
        <f>VLOOKUP(Q266,#REF!,2,FALSE)</f>
        <v>#REF!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e">
        <f t="shared" si="57"/>
        <v>#REF!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e">
        <f>VLOOKUP(Q267,#REF!,2,FALSE)</f>
        <v>#REF!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e">
        <f t="shared" si="57"/>
        <v>#REF!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e">
        <f>VLOOKUP(Q268,#REF!,2,FALSE)</f>
        <v>#REF!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e">
        <f t="shared" si="57"/>
        <v>#REF!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e">
        <f>VLOOKUP(Q269,#REF!,2,FALSE)</f>
        <v>#REF!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e">
        <f t="shared" si="57"/>
        <v>#REF!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e">
        <f>VLOOKUP(Q270,#REF!,2,FALSE)</f>
        <v>#REF!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e">
        <f t="shared" si="57"/>
        <v>#REF!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e">
        <f>VLOOKUP(Q271,#REF!,2,FALSE)</f>
        <v>#REF!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e">
        <f t="shared" si="57"/>
        <v>#REF!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e">
        <f>VLOOKUP(Q272,#REF!,2,FALSE)</f>
        <v>#REF!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e">
        <f t="shared" si="57"/>
        <v>#REF!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e">
        <f>VLOOKUP(Q273,#REF!,2,FALSE)</f>
        <v>#REF!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e">
        <f t="shared" si="57"/>
        <v>#REF!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e">
        <f>VLOOKUP(Q274,#REF!,2,FALSE)</f>
        <v>#REF!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e">
        <f t="shared" si="57"/>
        <v>#REF!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e">
        <f>VLOOKUP(Q275,#REF!,2,FALSE)</f>
        <v>#REF!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e">
        <f t="shared" si="57"/>
        <v>#REF!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e">
        <f>VLOOKUP(Q276,#REF!,2,FALSE)</f>
        <v>#REF!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e">
        <f t="shared" si="57"/>
        <v>#REF!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e">
        <f>VLOOKUP(Q277,#REF!,2,FALSE)</f>
        <v>#REF!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e">
        <f t="shared" si="57"/>
        <v>#REF!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e">
        <f>VLOOKUP(Q278,#REF!,2,FALSE)</f>
        <v>#REF!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e">
        <f t="shared" si="57"/>
        <v>#REF!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e">
        <f>VLOOKUP(Q279,#REF!,2,FALSE)</f>
        <v>#REF!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e">
        <f t="shared" si="57"/>
        <v>#REF!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e">
        <f>VLOOKUP(Q280,#REF!,2,FALSE)</f>
        <v>#REF!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e">
        <f t="shared" si="57"/>
        <v>#REF!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e">
        <f>VLOOKUP(Q281,#REF!,2,FALSE)</f>
        <v>#REF!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e">
        <f t="shared" si="57"/>
        <v>#REF!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e">
        <f>VLOOKUP(Q282,#REF!,2,FALSE)</f>
        <v>#REF!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e">
        <f t="shared" si="57"/>
        <v>#REF!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e">
        <f>VLOOKUP(Q283,#REF!,2,FALSE)</f>
        <v>#REF!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e">
        <f t="shared" si="57"/>
        <v>#REF!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e">
        <f>VLOOKUP(Q284,#REF!,2,FALSE)</f>
        <v>#REF!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e">
        <f t="shared" si="57"/>
        <v>#REF!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e">
        <f>VLOOKUP(Q285,#REF!,2,FALSE)</f>
        <v>#REF!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e">
        <f t="shared" si="57"/>
        <v>#REF!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e">
        <f>VLOOKUP(Q286,#REF!,2,FALSE)</f>
        <v>#REF!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e">
        <f t="shared" si="57"/>
        <v>#REF!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e">
        <f>VLOOKUP(Q287,#REF!,2,FALSE)</f>
        <v>#REF!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e">
        <f t="shared" si="57"/>
        <v>#REF!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e">
        <f>VLOOKUP(Q288,#REF!,2,FALSE)</f>
        <v>#REF!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e">
        <f t="shared" si="57"/>
        <v>#REF!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e">
        <f>VLOOKUP(Q289,#REF!,2,FALSE)</f>
        <v>#REF!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e">
        <f t="shared" si="57"/>
        <v>#REF!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e">
        <f>VLOOKUP(Q290,#REF!,2,FALSE)</f>
        <v>#REF!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e">
        <f t="shared" si="57"/>
        <v>#REF!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e">
        <f>VLOOKUP(Q291,#REF!,2,FALSE)</f>
        <v>#REF!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e">
        <f t="shared" si="57"/>
        <v>#REF!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e">
        <f>VLOOKUP(Q292,#REF!,2,FALSE)</f>
        <v>#REF!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e">
        <f t="shared" si="57"/>
        <v>#REF!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e">
        <f>VLOOKUP(Q293,#REF!,2,FALSE)</f>
        <v>#REF!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e">
        <f t="shared" si="57"/>
        <v>#REF!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e">
        <f>VLOOKUP(Q294,#REF!,2,FALSE)</f>
        <v>#REF!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e">
        <f t="shared" si="57"/>
        <v>#REF!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e">
        <f>VLOOKUP(Q295,#REF!,2,FALSE)</f>
        <v>#REF!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e">
        <f t="shared" si="57"/>
        <v>#REF!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e">
        <f>VLOOKUP(Q296,#REF!,2,FALSE)</f>
        <v>#REF!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e">
        <f t="shared" si="57"/>
        <v>#REF!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e">
        <f>VLOOKUP(Q297,#REF!,2,FALSE)</f>
        <v>#REF!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e">
        <f t="shared" si="57"/>
        <v>#REF!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e">
        <f>VLOOKUP(Q298,#REF!,2,FALSE)</f>
        <v>#REF!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e">
        <f t="shared" si="57"/>
        <v>#REF!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e">
        <f>VLOOKUP(Q299,#REF!,2,FALSE)</f>
        <v>#REF!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e">
        <f t="shared" si="57"/>
        <v>#REF!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e">
        <f>VLOOKUP(Q300,#REF!,2,FALSE)</f>
        <v>#REF!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e">
        <f t="shared" si="57"/>
        <v>#REF!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e">
        <f>VLOOKUP(Q301,#REF!,2,FALSE)</f>
        <v>#REF!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e">
        <f t="shared" si="57"/>
        <v>#REF!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e">
        <f>VLOOKUP(Q302,#REF!,2,FALSE)</f>
        <v>#REF!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e">
        <f t="shared" si="57"/>
        <v>#REF!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e">
        <f>VLOOKUP(Q303,#REF!,2,FALSE)</f>
        <v>#REF!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e">
        <f t="shared" si="57"/>
        <v>#REF!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e">
        <f>VLOOKUP(Q304,#REF!,2,FALSE)</f>
        <v>#REF!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e">
        <f t="shared" si="57"/>
        <v>#REF!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e">
        <f>VLOOKUP(Q305,#REF!,2,FALSE)</f>
        <v>#REF!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e">
        <f t="shared" si="57"/>
        <v>#REF!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e">
        <f>VLOOKUP(Q306,#REF!,2,FALSE)</f>
        <v>#REF!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e">
        <f t="shared" si="57"/>
        <v>#REF!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e">
        <f>VLOOKUP(Q307,#REF!,2,FALSE)</f>
        <v>#REF!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e">
        <f t="shared" si="57"/>
        <v>#REF!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e">
        <f>VLOOKUP(Q308,#REF!,2,FALSE)</f>
        <v>#REF!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e">
        <f t="shared" si="57"/>
        <v>#REF!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e">
        <f>VLOOKUP(Q309,#REF!,2,FALSE)</f>
        <v>#REF!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e">
        <f t="shared" si="57"/>
        <v>#REF!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e">
        <f>VLOOKUP(Q310,#REF!,2,FALSE)</f>
        <v>#REF!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e">
        <f t="shared" si="57"/>
        <v>#REF!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e">
        <f>VLOOKUP(Q311,#REF!,2,FALSE)</f>
        <v>#REF!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e">
        <f t="shared" si="57"/>
        <v>#REF!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e">
        <f>VLOOKUP(Q312,#REF!,2,FALSE)</f>
        <v>#REF!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e">
        <f t="shared" si="57"/>
        <v>#REF!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e">
        <f>VLOOKUP(Q313,#REF!,2,FALSE)</f>
        <v>#REF!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e">
        <f t="shared" si="57"/>
        <v>#REF!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e">
        <f>VLOOKUP(Q314,#REF!,2,FALSE)</f>
        <v>#REF!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e">
        <f t="shared" si="57"/>
        <v>#REF!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e">
        <f>VLOOKUP(Q315,#REF!,2,FALSE)</f>
        <v>#REF!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e">
        <f t="shared" si="57"/>
        <v>#REF!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e">
        <f>VLOOKUP(Q316,#REF!,2,FALSE)</f>
        <v>#REF!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e">
        <f t="shared" si="57"/>
        <v>#REF!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e">
        <f>VLOOKUP(Q317,#REF!,2,FALSE)</f>
        <v>#REF!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e">
        <f t="shared" si="57"/>
        <v>#REF!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e">
        <f>VLOOKUP(Q318,#REF!,2,FALSE)</f>
        <v>#REF!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e">
        <f t="shared" si="57"/>
        <v>#REF!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e">
        <f>VLOOKUP(Q319,#REF!,2,FALSE)</f>
        <v>#REF!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e">
        <f t="shared" si="57"/>
        <v>#REF!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e">
        <f>VLOOKUP(Q320,#REF!,2,FALSE)</f>
        <v>#REF!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e">
        <f t="shared" si="57"/>
        <v>#REF!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e">
        <f>VLOOKUP(Q321,#REF!,2,FALSE)</f>
        <v>#REF!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e">
        <f t="shared" si="57"/>
        <v>#REF!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e">
        <f>VLOOKUP(Q322,#REF!,2,FALSE)</f>
        <v>#REF!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e">
        <f t="shared" si="57"/>
        <v>#REF!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e">
        <f>VLOOKUP(Q323,#REF!,2,FALSE)</f>
        <v>#REF!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e">
        <f t="shared" si="57"/>
        <v>#REF!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e">
        <f>VLOOKUP(Q324,#REF!,2,FALSE)</f>
        <v>#REF!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e">
        <f t="shared" si="57"/>
        <v>#REF!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e">
        <f>VLOOKUP(Q325,#REF!,2,FALSE)</f>
        <v>#REF!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e">
        <f t="shared" ref="N326:N389" si="71">R326&amp;S326</f>
        <v>#REF!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e">
        <f>VLOOKUP(Q326,#REF!,2,FALSE)</f>
        <v>#REF!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e">
        <f t="shared" si="71"/>
        <v>#REF!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e">
        <f>VLOOKUP(Q327,#REF!,2,FALSE)</f>
        <v>#REF!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e">
        <f t="shared" si="71"/>
        <v>#REF!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e">
        <f>VLOOKUP(Q328,#REF!,2,FALSE)</f>
        <v>#REF!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e">
        <f t="shared" si="71"/>
        <v>#REF!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e">
        <f>VLOOKUP(Q329,#REF!,2,FALSE)</f>
        <v>#REF!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e">
        <f t="shared" si="71"/>
        <v>#REF!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e">
        <f>VLOOKUP(Q330,#REF!,2,FALSE)</f>
        <v>#REF!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e">
        <f t="shared" si="71"/>
        <v>#REF!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e">
        <f>VLOOKUP(Q331,#REF!,2,FALSE)</f>
        <v>#REF!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e">
        <f t="shared" si="71"/>
        <v>#REF!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e">
        <f>VLOOKUP(Q332,#REF!,2,FALSE)</f>
        <v>#REF!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e">
        <f t="shared" si="71"/>
        <v>#REF!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e">
        <f>VLOOKUP(Q333,#REF!,2,FALSE)</f>
        <v>#REF!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e">
        <f t="shared" si="71"/>
        <v>#REF!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e">
        <f>VLOOKUP(Q334,#REF!,2,FALSE)</f>
        <v>#REF!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e">
        <f t="shared" si="71"/>
        <v>#REF!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e">
        <f>VLOOKUP(Q335,#REF!,2,FALSE)</f>
        <v>#REF!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e">
        <f t="shared" si="71"/>
        <v>#REF!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e">
        <f>VLOOKUP(Q336,#REF!,2,FALSE)</f>
        <v>#REF!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e">
        <f t="shared" si="71"/>
        <v>#REF!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e">
        <f>VLOOKUP(Q337,#REF!,2,FALSE)</f>
        <v>#REF!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e">
        <f t="shared" si="71"/>
        <v>#REF!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e">
        <f>VLOOKUP(Q338,#REF!,2,FALSE)</f>
        <v>#REF!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e">
        <f t="shared" si="71"/>
        <v>#REF!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e">
        <f>VLOOKUP(Q339,#REF!,2,FALSE)</f>
        <v>#REF!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e">
        <f t="shared" si="71"/>
        <v>#REF!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e">
        <f>VLOOKUP(Q340,#REF!,2,FALSE)</f>
        <v>#REF!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e">
        <f t="shared" si="71"/>
        <v>#REF!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e">
        <f>VLOOKUP(Q341,#REF!,2,FALSE)</f>
        <v>#REF!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e">
        <f t="shared" si="71"/>
        <v>#REF!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e">
        <f>VLOOKUP(Q342,#REF!,2,FALSE)</f>
        <v>#REF!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e">
        <f t="shared" si="71"/>
        <v>#REF!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e">
        <f>VLOOKUP(Q343,#REF!,2,FALSE)</f>
        <v>#REF!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e">
        <f t="shared" si="71"/>
        <v>#REF!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e">
        <f>VLOOKUP(Q344,#REF!,2,FALSE)</f>
        <v>#REF!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e">
        <f t="shared" si="71"/>
        <v>#REF!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e">
        <f>VLOOKUP(Q345,#REF!,2,FALSE)</f>
        <v>#REF!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e">
        <f t="shared" si="71"/>
        <v>#REF!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e">
        <f>VLOOKUP(Q346,#REF!,2,FALSE)</f>
        <v>#REF!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e">
        <f t="shared" si="71"/>
        <v>#REF!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e">
        <f>VLOOKUP(Q347,#REF!,2,FALSE)</f>
        <v>#REF!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e">
        <f t="shared" si="71"/>
        <v>#REF!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e">
        <f>VLOOKUP(Q348,#REF!,2,FALSE)</f>
        <v>#REF!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e">
        <f t="shared" si="71"/>
        <v>#REF!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e">
        <f>VLOOKUP(Q349,#REF!,2,FALSE)</f>
        <v>#REF!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e">
        <f t="shared" si="71"/>
        <v>#REF!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e">
        <f>VLOOKUP(Q350,#REF!,2,FALSE)</f>
        <v>#REF!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e">
        <f t="shared" si="71"/>
        <v>#REF!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e">
        <f>VLOOKUP(Q351,#REF!,2,FALSE)</f>
        <v>#REF!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e">
        <f t="shared" si="71"/>
        <v>#REF!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e">
        <f>VLOOKUP(Q352,#REF!,2,FALSE)</f>
        <v>#REF!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e">
        <f t="shared" si="71"/>
        <v>#REF!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e">
        <f>VLOOKUP(Q353,#REF!,2,FALSE)</f>
        <v>#REF!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e">
        <f t="shared" si="71"/>
        <v>#REF!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e">
        <f>VLOOKUP(Q354,#REF!,2,FALSE)</f>
        <v>#REF!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e">
        <f t="shared" si="71"/>
        <v>#REF!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e">
        <f>VLOOKUP(Q355,#REF!,2,FALSE)</f>
        <v>#REF!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e">
        <f t="shared" si="71"/>
        <v>#REF!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e">
        <f>VLOOKUP(Q356,#REF!,2,FALSE)</f>
        <v>#REF!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e">
        <f t="shared" si="71"/>
        <v>#REF!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e">
        <f>VLOOKUP(Q357,#REF!,2,FALSE)</f>
        <v>#REF!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e">
        <f t="shared" si="71"/>
        <v>#REF!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e">
        <f>VLOOKUP(Q358,#REF!,2,FALSE)</f>
        <v>#REF!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e">
        <f t="shared" si="71"/>
        <v>#REF!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e">
        <f>VLOOKUP(Q359,#REF!,2,FALSE)</f>
        <v>#REF!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e">
        <f t="shared" si="71"/>
        <v>#REF!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e">
        <f>VLOOKUP(Q360,#REF!,2,FALSE)</f>
        <v>#REF!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e">
        <f t="shared" si="71"/>
        <v>#REF!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e">
        <f>VLOOKUP(Q361,#REF!,2,FALSE)</f>
        <v>#REF!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e">
        <f t="shared" si="71"/>
        <v>#REF!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e">
        <f>VLOOKUP(Q362,#REF!,2,FALSE)</f>
        <v>#REF!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e">
        <f t="shared" si="71"/>
        <v>#REF!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e">
        <f>VLOOKUP(Q363,#REF!,2,FALSE)</f>
        <v>#REF!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e">
        <f t="shared" si="71"/>
        <v>#REF!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e">
        <f>VLOOKUP(Q364,#REF!,2,FALSE)</f>
        <v>#REF!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e">
        <f t="shared" si="71"/>
        <v>#REF!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e">
        <f>VLOOKUP(Q365,#REF!,2,FALSE)</f>
        <v>#REF!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e">
        <f t="shared" si="71"/>
        <v>#REF!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e">
        <f>VLOOKUP(Q366,#REF!,2,FALSE)</f>
        <v>#REF!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e">
        <f t="shared" si="71"/>
        <v>#REF!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e">
        <f>VLOOKUP(Q367,#REF!,2,FALSE)</f>
        <v>#REF!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e">
        <f t="shared" si="71"/>
        <v>#REF!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e">
        <f>VLOOKUP(Q368,#REF!,2,FALSE)</f>
        <v>#REF!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e">
        <f t="shared" si="71"/>
        <v>#REF!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e">
        <f>VLOOKUP(Q369,#REF!,2,FALSE)</f>
        <v>#REF!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e">
        <f t="shared" si="71"/>
        <v>#REF!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e">
        <f>VLOOKUP(Q370,#REF!,2,FALSE)</f>
        <v>#REF!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e">
        <f t="shared" si="71"/>
        <v>#REF!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e">
        <f>VLOOKUP(Q371,#REF!,2,FALSE)</f>
        <v>#REF!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e">
        <f t="shared" si="71"/>
        <v>#REF!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e">
        <f>VLOOKUP(Q372,#REF!,2,FALSE)</f>
        <v>#REF!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e">
        <f t="shared" si="71"/>
        <v>#REF!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e">
        <f>VLOOKUP(Q373,#REF!,2,FALSE)</f>
        <v>#REF!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e">
        <f t="shared" si="71"/>
        <v>#REF!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e">
        <f>VLOOKUP(Q374,#REF!,2,FALSE)</f>
        <v>#REF!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e">
        <f t="shared" si="71"/>
        <v>#REF!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e">
        <f>VLOOKUP(Q375,#REF!,2,FALSE)</f>
        <v>#REF!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e">
        <f t="shared" si="71"/>
        <v>#REF!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e">
        <f>VLOOKUP(Q376,#REF!,2,FALSE)</f>
        <v>#REF!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e">
        <f t="shared" si="71"/>
        <v>#REF!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e">
        <f>VLOOKUP(Q377,#REF!,2,FALSE)</f>
        <v>#REF!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e">
        <f t="shared" si="71"/>
        <v>#REF!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e">
        <f>VLOOKUP(Q378,#REF!,2,FALSE)</f>
        <v>#REF!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e">
        <f t="shared" si="71"/>
        <v>#REF!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e">
        <f>VLOOKUP(Q379,#REF!,2,FALSE)</f>
        <v>#REF!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e">
        <f t="shared" si="71"/>
        <v>#REF!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e">
        <f>VLOOKUP(Q380,#REF!,2,FALSE)</f>
        <v>#REF!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e">
        <f t="shared" si="71"/>
        <v>#REF!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e">
        <f>VLOOKUP(Q381,#REF!,2,FALSE)</f>
        <v>#REF!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e">
        <f t="shared" si="71"/>
        <v>#REF!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e">
        <f>VLOOKUP(Q382,#REF!,2,FALSE)</f>
        <v>#REF!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e">
        <f t="shared" si="71"/>
        <v>#REF!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e">
        <f>VLOOKUP(Q383,#REF!,2,FALSE)</f>
        <v>#REF!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e">
        <f t="shared" si="71"/>
        <v>#REF!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e">
        <f>VLOOKUP(Q384,#REF!,2,FALSE)</f>
        <v>#REF!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e">
        <f t="shared" si="71"/>
        <v>#REF!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e">
        <f>VLOOKUP(Q385,#REF!,2,FALSE)</f>
        <v>#REF!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e">
        <f t="shared" si="71"/>
        <v>#REF!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e">
        <f>VLOOKUP(Q386,#REF!,2,FALSE)</f>
        <v>#REF!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e">
        <f t="shared" si="71"/>
        <v>#REF!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e">
        <f>VLOOKUP(Q387,#REF!,2,FALSE)</f>
        <v>#REF!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e">
        <f t="shared" si="71"/>
        <v>#REF!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e">
        <f>VLOOKUP(Q388,#REF!,2,FALSE)</f>
        <v>#REF!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e">
        <f t="shared" si="71"/>
        <v>#REF!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e">
        <f>VLOOKUP(Q389,#REF!,2,FALSE)</f>
        <v>#REF!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e">
        <f t="shared" ref="N390:N453" si="85">R390&amp;S390</f>
        <v>#REF!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e">
        <f>VLOOKUP(Q390,#REF!,2,FALSE)</f>
        <v>#REF!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e">
        <f t="shared" si="85"/>
        <v>#REF!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e">
        <f>VLOOKUP(Q391,#REF!,2,FALSE)</f>
        <v>#REF!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e">
        <f t="shared" si="85"/>
        <v>#REF!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e">
        <f>VLOOKUP(Q392,#REF!,2,FALSE)</f>
        <v>#REF!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e">
        <f t="shared" si="85"/>
        <v>#REF!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e">
        <f>VLOOKUP(Q393,#REF!,2,FALSE)</f>
        <v>#REF!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e">
        <f t="shared" si="85"/>
        <v>#REF!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e">
        <f>VLOOKUP(Q394,#REF!,2,FALSE)</f>
        <v>#REF!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e">
        <f t="shared" si="85"/>
        <v>#REF!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e">
        <f>VLOOKUP(Q395,#REF!,2,FALSE)</f>
        <v>#REF!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e">
        <f t="shared" si="85"/>
        <v>#REF!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e">
        <f>VLOOKUP(Q396,#REF!,2,FALSE)</f>
        <v>#REF!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e">
        <f t="shared" si="85"/>
        <v>#REF!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e">
        <f>VLOOKUP(Q397,#REF!,2,FALSE)</f>
        <v>#REF!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e">
        <f t="shared" si="85"/>
        <v>#REF!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e">
        <f>VLOOKUP(Q398,#REF!,2,FALSE)</f>
        <v>#REF!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e">
        <f t="shared" si="85"/>
        <v>#REF!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e">
        <f>VLOOKUP(Q399,#REF!,2,FALSE)</f>
        <v>#REF!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e">
        <f t="shared" si="85"/>
        <v>#REF!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e">
        <f>VLOOKUP(Q400,#REF!,2,FALSE)</f>
        <v>#REF!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e">
        <f t="shared" si="85"/>
        <v>#REF!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e">
        <f>VLOOKUP(Q401,#REF!,2,FALSE)</f>
        <v>#REF!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e">
        <f t="shared" si="85"/>
        <v>#REF!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e">
        <f>VLOOKUP(Q402,#REF!,2,FALSE)</f>
        <v>#REF!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e">
        <f t="shared" si="85"/>
        <v>#REF!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e">
        <f>VLOOKUP(Q403,#REF!,2,FALSE)</f>
        <v>#REF!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e">
        <f t="shared" si="85"/>
        <v>#REF!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e">
        <f>VLOOKUP(Q404,#REF!,2,FALSE)</f>
        <v>#REF!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e">
        <f t="shared" si="85"/>
        <v>#REF!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e">
        <f>VLOOKUP(Q405,#REF!,2,FALSE)</f>
        <v>#REF!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e">
        <f t="shared" si="85"/>
        <v>#REF!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e">
        <f>VLOOKUP(Q406,#REF!,2,FALSE)</f>
        <v>#REF!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e">
        <f t="shared" si="85"/>
        <v>#REF!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e">
        <f>VLOOKUP(Q407,#REF!,2,FALSE)</f>
        <v>#REF!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e">
        <f t="shared" si="85"/>
        <v>#REF!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e">
        <f>VLOOKUP(Q408,#REF!,2,FALSE)</f>
        <v>#REF!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e">
        <f t="shared" si="85"/>
        <v>#REF!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e">
        <f>VLOOKUP(Q409,#REF!,2,FALSE)</f>
        <v>#REF!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e">
        <f t="shared" si="85"/>
        <v>#REF!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e">
        <f>VLOOKUP(Q410,#REF!,2,FALSE)</f>
        <v>#REF!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e">
        <f t="shared" si="85"/>
        <v>#REF!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e">
        <f>VLOOKUP(Q411,#REF!,2,FALSE)</f>
        <v>#REF!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e">
        <f t="shared" si="85"/>
        <v>#REF!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e">
        <f>VLOOKUP(Q412,#REF!,2,FALSE)</f>
        <v>#REF!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e">
        <f t="shared" si="85"/>
        <v>#REF!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e">
        <f>VLOOKUP(Q413,#REF!,2,FALSE)</f>
        <v>#REF!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e">
        <f t="shared" si="85"/>
        <v>#REF!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e">
        <f>VLOOKUP(Q414,#REF!,2,FALSE)</f>
        <v>#REF!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e">
        <f t="shared" si="85"/>
        <v>#REF!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e">
        <f>VLOOKUP(Q415,#REF!,2,FALSE)</f>
        <v>#REF!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e">
        <f t="shared" si="85"/>
        <v>#REF!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e">
        <f>VLOOKUP(Q416,#REF!,2,FALSE)</f>
        <v>#REF!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e">
        <f t="shared" si="85"/>
        <v>#REF!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e">
        <f>VLOOKUP(Q417,#REF!,2,FALSE)</f>
        <v>#REF!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e">
        <f t="shared" si="85"/>
        <v>#REF!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e">
        <f>VLOOKUP(Q418,#REF!,2,FALSE)</f>
        <v>#REF!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e">
        <f t="shared" si="85"/>
        <v>#REF!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e">
        <f>VLOOKUP(Q419,#REF!,2,FALSE)</f>
        <v>#REF!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e">
        <f t="shared" si="85"/>
        <v>#REF!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e">
        <f>VLOOKUP(Q420,#REF!,2,FALSE)</f>
        <v>#REF!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e">
        <f t="shared" si="85"/>
        <v>#REF!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e">
        <f>VLOOKUP(Q421,#REF!,2,FALSE)</f>
        <v>#REF!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e">
        <f t="shared" si="85"/>
        <v>#REF!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e">
        <f>VLOOKUP(Q422,#REF!,2,FALSE)</f>
        <v>#REF!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e">
        <f t="shared" si="85"/>
        <v>#REF!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e">
        <f>VLOOKUP(Q423,#REF!,2,FALSE)</f>
        <v>#REF!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e">
        <f t="shared" si="85"/>
        <v>#REF!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e">
        <f>VLOOKUP(Q424,#REF!,2,FALSE)</f>
        <v>#REF!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e">
        <f t="shared" si="85"/>
        <v>#REF!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e">
        <f>VLOOKUP(Q425,#REF!,2,FALSE)</f>
        <v>#REF!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e">
        <f t="shared" si="85"/>
        <v>#REF!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e">
        <f>VLOOKUP(Q426,#REF!,2,FALSE)</f>
        <v>#REF!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e">
        <f t="shared" si="85"/>
        <v>#REF!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e">
        <f>VLOOKUP(Q427,#REF!,2,FALSE)</f>
        <v>#REF!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e">
        <f t="shared" si="85"/>
        <v>#REF!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e">
        <f>VLOOKUP(Q428,#REF!,2,FALSE)</f>
        <v>#REF!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e">
        <f t="shared" si="85"/>
        <v>#REF!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e">
        <f>VLOOKUP(Q429,#REF!,2,FALSE)</f>
        <v>#REF!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e">
        <f t="shared" si="85"/>
        <v>#REF!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e">
        <f>VLOOKUP(Q430,#REF!,2,FALSE)</f>
        <v>#REF!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e">
        <f t="shared" si="85"/>
        <v>#REF!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e">
        <f>VLOOKUP(Q431,#REF!,2,FALSE)</f>
        <v>#REF!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e">
        <f t="shared" si="85"/>
        <v>#REF!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e">
        <f>VLOOKUP(Q432,#REF!,2,FALSE)</f>
        <v>#REF!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e">
        <f t="shared" si="85"/>
        <v>#REF!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e">
        <f>VLOOKUP(Q433,#REF!,2,FALSE)</f>
        <v>#REF!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e">
        <f t="shared" si="85"/>
        <v>#REF!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e">
        <f>VLOOKUP(Q434,#REF!,2,FALSE)</f>
        <v>#REF!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e">
        <f t="shared" si="85"/>
        <v>#REF!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e">
        <f>VLOOKUP(Q435,#REF!,2,FALSE)</f>
        <v>#REF!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e">
        <f t="shared" si="85"/>
        <v>#REF!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e">
        <f>VLOOKUP(Q436,#REF!,2,FALSE)</f>
        <v>#REF!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e">
        <f t="shared" si="85"/>
        <v>#REF!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e">
        <f>VLOOKUP(Q437,#REF!,2,FALSE)</f>
        <v>#REF!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e">
        <f t="shared" si="85"/>
        <v>#REF!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e">
        <f>VLOOKUP(Q438,#REF!,2,FALSE)</f>
        <v>#REF!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e">
        <f t="shared" si="85"/>
        <v>#REF!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e">
        <f>VLOOKUP(Q439,#REF!,2,FALSE)</f>
        <v>#REF!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e">
        <f t="shared" si="85"/>
        <v>#REF!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e">
        <f>VLOOKUP(Q440,#REF!,2,FALSE)</f>
        <v>#REF!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e">
        <f t="shared" si="85"/>
        <v>#REF!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e">
        <f>VLOOKUP(Q441,#REF!,2,FALSE)</f>
        <v>#REF!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e">
        <f t="shared" si="85"/>
        <v>#REF!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e">
        <f>VLOOKUP(Q442,#REF!,2,FALSE)</f>
        <v>#REF!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e">
        <f t="shared" si="85"/>
        <v>#REF!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e">
        <f>VLOOKUP(Q443,#REF!,2,FALSE)</f>
        <v>#REF!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e">
        <f t="shared" si="85"/>
        <v>#REF!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e">
        <f>VLOOKUP(Q444,#REF!,2,FALSE)</f>
        <v>#REF!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e">
        <f t="shared" si="85"/>
        <v>#REF!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e">
        <f>VLOOKUP(Q445,#REF!,2,FALSE)</f>
        <v>#REF!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e">
        <f t="shared" si="85"/>
        <v>#REF!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e">
        <f>VLOOKUP(Q446,#REF!,2,FALSE)</f>
        <v>#REF!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e">
        <f t="shared" si="85"/>
        <v>#REF!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e">
        <f>VLOOKUP(Q447,#REF!,2,FALSE)</f>
        <v>#REF!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e">
        <f t="shared" si="85"/>
        <v>#REF!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e">
        <f>VLOOKUP(Q448,#REF!,2,FALSE)</f>
        <v>#REF!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e">
        <f t="shared" si="85"/>
        <v>#REF!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e">
        <f>VLOOKUP(Q449,#REF!,2,FALSE)</f>
        <v>#REF!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e">
        <f t="shared" si="85"/>
        <v>#REF!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e">
        <f>VLOOKUP(Q450,#REF!,2,FALSE)</f>
        <v>#REF!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e">
        <f t="shared" si="85"/>
        <v>#REF!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e">
        <f>VLOOKUP(Q451,#REF!,2,FALSE)</f>
        <v>#REF!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e">
        <f t="shared" si="85"/>
        <v>#REF!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e">
        <f>VLOOKUP(Q452,#REF!,2,FALSE)</f>
        <v>#REF!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e">
        <f t="shared" si="85"/>
        <v>#REF!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e">
        <f>VLOOKUP(Q453,#REF!,2,FALSE)</f>
        <v>#REF!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e">
        <f t="shared" ref="N454:N517" si="99">R454&amp;S454</f>
        <v>#REF!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e">
        <f>VLOOKUP(Q454,#REF!,2,FALSE)</f>
        <v>#REF!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e">
        <f t="shared" si="99"/>
        <v>#REF!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e">
        <f>VLOOKUP(Q455,#REF!,2,FALSE)</f>
        <v>#REF!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e">
        <f t="shared" si="99"/>
        <v>#REF!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e">
        <f>VLOOKUP(Q456,#REF!,2,FALSE)</f>
        <v>#REF!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e">
        <f t="shared" si="99"/>
        <v>#REF!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e">
        <f>VLOOKUP(Q457,#REF!,2,FALSE)</f>
        <v>#REF!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e">
        <f t="shared" si="99"/>
        <v>#REF!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e">
        <f>VLOOKUP(Q458,#REF!,2,FALSE)</f>
        <v>#REF!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e">
        <f t="shared" si="99"/>
        <v>#REF!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e">
        <f>VLOOKUP(Q459,#REF!,2,FALSE)</f>
        <v>#REF!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e">
        <f t="shared" si="99"/>
        <v>#REF!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e">
        <f>VLOOKUP(Q460,#REF!,2,FALSE)</f>
        <v>#REF!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e">
        <f t="shared" si="99"/>
        <v>#REF!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e">
        <f>VLOOKUP(Q461,#REF!,2,FALSE)</f>
        <v>#REF!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e">
        <f t="shared" si="99"/>
        <v>#REF!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e">
        <f>VLOOKUP(Q462,#REF!,2,FALSE)</f>
        <v>#REF!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e">
        <f t="shared" si="99"/>
        <v>#REF!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e">
        <f>VLOOKUP(Q463,#REF!,2,FALSE)</f>
        <v>#REF!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e">
        <f t="shared" si="99"/>
        <v>#REF!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e">
        <f>VLOOKUP(Q464,#REF!,2,FALSE)</f>
        <v>#REF!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e">
        <f t="shared" si="99"/>
        <v>#REF!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e">
        <f>VLOOKUP(Q465,#REF!,2,FALSE)</f>
        <v>#REF!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e">
        <f t="shared" si="99"/>
        <v>#REF!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e">
        <f>VLOOKUP(Q466,#REF!,2,FALSE)</f>
        <v>#REF!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e">
        <f t="shared" si="99"/>
        <v>#REF!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e">
        <f>VLOOKUP(Q467,#REF!,2,FALSE)</f>
        <v>#REF!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e">
        <f t="shared" si="99"/>
        <v>#REF!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e">
        <f>VLOOKUP(Q468,#REF!,2,FALSE)</f>
        <v>#REF!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e">
        <f t="shared" si="99"/>
        <v>#REF!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e">
        <f>VLOOKUP(Q469,#REF!,2,FALSE)</f>
        <v>#REF!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e">
        <f t="shared" si="99"/>
        <v>#REF!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e">
        <f>VLOOKUP(Q470,#REF!,2,FALSE)</f>
        <v>#REF!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e">
        <f t="shared" si="99"/>
        <v>#REF!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e">
        <f>VLOOKUP(Q471,#REF!,2,FALSE)</f>
        <v>#REF!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e">
        <f t="shared" si="99"/>
        <v>#REF!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e">
        <f>VLOOKUP(Q472,#REF!,2,FALSE)</f>
        <v>#REF!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e">
        <f t="shared" si="99"/>
        <v>#REF!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e">
        <f>VLOOKUP(Q473,#REF!,2,FALSE)</f>
        <v>#REF!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e">
        <f t="shared" si="99"/>
        <v>#REF!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e">
        <f>VLOOKUP(Q474,#REF!,2,FALSE)</f>
        <v>#REF!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e">
        <f t="shared" si="99"/>
        <v>#REF!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e">
        <f>VLOOKUP(Q475,#REF!,2,FALSE)</f>
        <v>#REF!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e">
        <f t="shared" si="99"/>
        <v>#REF!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e">
        <f>VLOOKUP(Q476,#REF!,2,FALSE)</f>
        <v>#REF!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e">
        <f t="shared" si="99"/>
        <v>#REF!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e">
        <f>VLOOKUP(Q477,#REF!,2,FALSE)</f>
        <v>#REF!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e">
        <f t="shared" si="99"/>
        <v>#REF!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e">
        <f>VLOOKUP(Q478,#REF!,2,FALSE)</f>
        <v>#REF!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e">
        <f t="shared" si="99"/>
        <v>#REF!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e">
        <f>VLOOKUP(Q479,#REF!,2,FALSE)</f>
        <v>#REF!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e">
        <f t="shared" si="99"/>
        <v>#REF!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e">
        <f>VLOOKUP(Q480,#REF!,2,FALSE)</f>
        <v>#REF!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e">
        <f t="shared" si="99"/>
        <v>#REF!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e">
        <f>VLOOKUP(Q481,#REF!,2,FALSE)</f>
        <v>#REF!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e">
        <f t="shared" si="99"/>
        <v>#REF!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e">
        <f>VLOOKUP(Q482,#REF!,2,FALSE)</f>
        <v>#REF!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e">
        <f t="shared" si="99"/>
        <v>#REF!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e">
        <f>VLOOKUP(Q483,#REF!,2,FALSE)</f>
        <v>#REF!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e">
        <f t="shared" si="99"/>
        <v>#REF!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e">
        <f>VLOOKUP(Q484,#REF!,2,FALSE)</f>
        <v>#REF!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e">
        <f t="shared" si="99"/>
        <v>#REF!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e">
        <f>VLOOKUP(Q485,#REF!,2,FALSE)</f>
        <v>#REF!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e">
        <f t="shared" si="99"/>
        <v>#REF!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e">
        <f>VLOOKUP(Q486,#REF!,2,FALSE)</f>
        <v>#REF!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e">
        <f t="shared" si="99"/>
        <v>#REF!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e">
        <f>VLOOKUP(Q487,#REF!,2,FALSE)</f>
        <v>#REF!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e">
        <f t="shared" si="99"/>
        <v>#REF!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e">
        <f>VLOOKUP(Q488,#REF!,2,FALSE)</f>
        <v>#REF!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e">
        <f t="shared" si="99"/>
        <v>#REF!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e">
        <f>VLOOKUP(Q489,#REF!,2,FALSE)</f>
        <v>#REF!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e">
        <f t="shared" si="99"/>
        <v>#REF!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e">
        <f>VLOOKUP(Q490,#REF!,2,FALSE)</f>
        <v>#REF!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e">
        <f t="shared" si="99"/>
        <v>#REF!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e">
        <f>VLOOKUP(Q491,#REF!,2,FALSE)</f>
        <v>#REF!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e">
        <f t="shared" si="99"/>
        <v>#REF!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e">
        <f>VLOOKUP(Q492,#REF!,2,FALSE)</f>
        <v>#REF!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e">
        <f t="shared" si="99"/>
        <v>#REF!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e">
        <f>VLOOKUP(Q493,#REF!,2,FALSE)</f>
        <v>#REF!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e">
        <f t="shared" si="99"/>
        <v>#REF!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e">
        <f>VLOOKUP(Q494,#REF!,2,FALSE)</f>
        <v>#REF!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e">
        <f t="shared" si="99"/>
        <v>#REF!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e">
        <f>VLOOKUP(Q495,#REF!,2,FALSE)</f>
        <v>#REF!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e">
        <f t="shared" si="99"/>
        <v>#REF!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e">
        <f>VLOOKUP(Q496,#REF!,2,FALSE)</f>
        <v>#REF!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e">
        <f t="shared" si="99"/>
        <v>#REF!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e">
        <f>VLOOKUP(Q497,#REF!,2,FALSE)</f>
        <v>#REF!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e">
        <f t="shared" si="99"/>
        <v>#REF!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e">
        <f>VLOOKUP(Q498,#REF!,2,FALSE)</f>
        <v>#REF!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e">
        <f t="shared" si="99"/>
        <v>#REF!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e">
        <f>VLOOKUP(Q499,#REF!,2,FALSE)</f>
        <v>#REF!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e">
        <f t="shared" si="99"/>
        <v>#REF!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e">
        <f>VLOOKUP(Q500,#REF!,2,FALSE)</f>
        <v>#REF!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e">
        <f t="shared" si="99"/>
        <v>#REF!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e">
        <f>VLOOKUP(Q501,#REF!,2,FALSE)</f>
        <v>#REF!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e">
        <f t="shared" si="99"/>
        <v>#REF!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e">
        <f>VLOOKUP(Q502,#REF!,2,FALSE)</f>
        <v>#REF!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e">
        <f t="shared" si="99"/>
        <v>#REF!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e">
        <f>VLOOKUP(Q503,#REF!,2,FALSE)</f>
        <v>#REF!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e">
        <f t="shared" si="99"/>
        <v>#REF!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e">
        <f>VLOOKUP(Q504,#REF!,2,FALSE)</f>
        <v>#REF!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e">
        <f t="shared" si="99"/>
        <v>#REF!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e">
        <f>VLOOKUP(Q505,#REF!,2,FALSE)</f>
        <v>#REF!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e">
        <f t="shared" si="99"/>
        <v>#REF!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e">
        <f>VLOOKUP(Q506,#REF!,2,FALSE)</f>
        <v>#REF!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e">
        <f t="shared" si="99"/>
        <v>#REF!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e">
        <f>VLOOKUP(Q507,#REF!,2,FALSE)</f>
        <v>#REF!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e">
        <f t="shared" si="99"/>
        <v>#REF!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e">
        <f>VLOOKUP(Q508,#REF!,2,FALSE)</f>
        <v>#REF!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e">
        <f t="shared" si="99"/>
        <v>#REF!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e">
        <f>VLOOKUP(Q509,#REF!,2,FALSE)</f>
        <v>#REF!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e">
        <f t="shared" si="99"/>
        <v>#REF!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e">
        <f>VLOOKUP(Q510,#REF!,2,FALSE)</f>
        <v>#REF!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e">
        <f t="shared" si="99"/>
        <v>#REF!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e">
        <f>VLOOKUP(Q511,#REF!,2,FALSE)</f>
        <v>#REF!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e">
        <f t="shared" si="99"/>
        <v>#REF!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e">
        <f>VLOOKUP(Q512,#REF!,2,FALSE)</f>
        <v>#REF!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e">
        <f t="shared" si="99"/>
        <v>#REF!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e">
        <f>VLOOKUP(Q513,#REF!,2,FALSE)</f>
        <v>#REF!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e">
        <f t="shared" si="99"/>
        <v>#REF!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e">
        <f>VLOOKUP(Q514,#REF!,2,FALSE)</f>
        <v>#REF!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e">
        <f t="shared" si="99"/>
        <v>#REF!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e">
        <f>VLOOKUP(Q515,#REF!,2,FALSE)</f>
        <v>#REF!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e">
        <f t="shared" si="99"/>
        <v>#REF!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e">
        <f>VLOOKUP(Q516,#REF!,2,FALSE)</f>
        <v>#REF!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e">
        <f t="shared" si="99"/>
        <v>#REF!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e">
        <f>VLOOKUP(Q517,#REF!,2,FALSE)</f>
        <v>#REF!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e">
        <f t="shared" ref="N518:N581" si="113">R518&amp;S518</f>
        <v>#REF!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e">
        <f>VLOOKUP(Q518,#REF!,2,FALSE)</f>
        <v>#REF!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e">
        <f t="shared" si="113"/>
        <v>#REF!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e">
        <f>VLOOKUP(Q519,#REF!,2,FALSE)</f>
        <v>#REF!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e">
        <f t="shared" si="113"/>
        <v>#REF!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e">
        <f>VLOOKUP(Q520,#REF!,2,FALSE)</f>
        <v>#REF!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e">
        <f t="shared" si="113"/>
        <v>#REF!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e">
        <f>VLOOKUP(Q521,#REF!,2,FALSE)</f>
        <v>#REF!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e">
        <f t="shared" si="113"/>
        <v>#REF!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e">
        <f>VLOOKUP(Q522,#REF!,2,FALSE)</f>
        <v>#REF!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e">
        <f t="shared" si="113"/>
        <v>#REF!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e">
        <f>VLOOKUP(Q523,#REF!,2,FALSE)</f>
        <v>#REF!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e">
        <f t="shared" si="113"/>
        <v>#REF!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e">
        <f>VLOOKUP(Q524,#REF!,2,FALSE)</f>
        <v>#REF!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e">
        <f t="shared" si="113"/>
        <v>#REF!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e">
        <f>VLOOKUP(Q525,#REF!,2,FALSE)</f>
        <v>#REF!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e">
        <f t="shared" si="113"/>
        <v>#REF!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e">
        <f>VLOOKUP(Q526,#REF!,2,FALSE)</f>
        <v>#REF!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e">
        <f t="shared" si="113"/>
        <v>#REF!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e">
        <f>VLOOKUP(Q527,#REF!,2,FALSE)</f>
        <v>#REF!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e">
        <f t="shared" si="113"/>
        <v>#REF!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e">
        <f>VLOOKUP(Q528,#REF!,2,FALSE)</f>
        <v>#REF!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e">
        <f t="shared" si="113"/>
        <v>#REF!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e">
        <f>VLOOKUP(Q529,#REF!,2,FALSE)</f>
        <v>#REF!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e">
        <f t="shared" si="113"/>
        <v>#REF!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e">
        <f>VLOOKUP(Q530,#REF!,2,FALSE)</f>
        <v>#REF!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e">
        <f t="shared" si="113"/>
        <v>#REF!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e">
        <f>VLOOKUP(Q531,#REF!,2,FALSE)</f>
        <v>#REF!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e">
        <f t="shared" si="113"/>
        <v>#REF!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e">
        <f>VLOOKUP(Q532,#REF!,2,FALSE)</f>
        <v>#REF!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e">
        <f t="shared" si="113"/>
        <v>#REF!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e">
        <f>VLOOKUP(Q533,#REF!,2,FALSE)</f>
        <v>#REF!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e">
        <f t="shared" si="113"/>
        <v>#REF!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e">
        <f>VLOOKUP(Q534,#REF!,2,FALSE)</f>
        <v>#REF!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e">
        <f t="shared" si="113"/>
        <v>#REF!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e">
        <f>VLOOKUP(Q535,#REF!,2,FALSE)</f>
        <v>#REF!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e">
        <f t="shared" si="113"/>
        <v>#REF!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e">
        <f>VLOOKUP(Q536,#REF!,2,FALSE)</f>
        <v>#REF!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e">
        <f t="shared" si="113"/>
        <v>#REF!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e">
        <f>VLOOKUP(Q537,#REF!,2,FALSE)</f>
        <v>#REF!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e">
        <f t="shared" si="113"/>
        <v>#REF!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e">
        <f>VLOOKUP(Q538,#REF!,2,FALSE)</f>
        <v>#REF!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e">
        <f t="shared" si="113"/>
        <v>#REF!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e">
        <f>VLOOKUP(Q539,#REF!,2,FALSE)</f>
        <v>#REF!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e">
        <f t="shared" si="113"/>
        <v>#REF!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e">
        <f>VLOOKUP(Q540,#REF!,2,FALSE)</f>
        <v>#REF!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e">
        <f t="shared" si="113"/>
        <v>#REF!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e">
        <f>VLOOKUP(Q541,#REF!,2,FALSE)</f>
        <v>#REF!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e">
        <f t="shared" si="113"/>
        <v>#REF!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e">
        <f>VLOOKUP(Q542,#REF!,2,FALSE)</f>
        <v>#REF!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e">
        <f t="shared" si="113"/>
        <v>#REF!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e">
        <f>VLOOKUP(Q543,#REF!,2,FALSE)</f>
        <v>#REF!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e">
        <f t="shared" si="113"/>
        <v>#REF!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e">
        <f>VLOOKUP(Q544,#REF!,2,FALSE)</f>
        <v>#REF!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e">
        <f t="shared" si="113"/>
        <v>#REF!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e">
        <f>VLOOKUP(Q545,#REF!,2,FALSE)</f>
        <v>#REF!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e">
        <f t="shared" si="113"/>
        <v>#REF!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e">
        <f>VLOOKUP(Q546,#REF!,2,FALSE)</f>
        <v>#REF!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e">
        <f t="shared" si="113"/>
        <v>#REF!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e">
        <f>VLOOKUP(Q547,#REF!,2,FALSE)</f>
        <v>#REF!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e">
        <f t="shared" si="113"/>
        <v>#REF!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e">
        <f>VLOOKUP(Q548,#REF!,2,FALSE)</f>
        <v>#REF!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e">
        <f t="shared" si="113"/>
        <v>#REF!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e">
        <f>VLOOKUP(Q549,#REF!,2,FALSE)</f>
        <v>#REF!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e">
        <f t="shared" si="113"/>
        <v>#REF!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e">
        <f>VLOOKUP(Q550,#REF!,2,FALSE)</f>
        <v>#REF!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e">
        <f t="shared" si="113"/>
        <v>#REF!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e">
        <f>VLOOKUP(Q551,#REF!,2,FALSE)</f>
        <v>#REF!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e">
        <f t="shared" si="113"/>
        <v>#REF!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e">
        <f>VLOOKUP(Q552,#REF!,2,FALSE)</f>
        <v>#REF!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e">
        <f t="shared" si="113"/>
        <v>#REF!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e">
        <f>VLOOKUP(Q553,#REF!,2,FALSE)</f>
        <v>#REF!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e">
        <f t="shared" si="113"/>
        <v>#REF!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e">
        <f>VLOOKUP(Q554,#REF!,2,FALSE)</f>
        <v>#REF!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e">
        <f t="shared" si="113"/>
        <v>#REF!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e">
        <f>VLOOKUP(Q555,#REF!,2,FALSE)</f>
        <v>#REF!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e">
        <f t="shared" si="113"/>
        <v>#REF!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e">
        <f>VLOOKUP(Q556,#REF!,2,FALSE)</f>
        <v>#REF!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e">
        <f t="shared" si="113"/>
        <v>#REF!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e">
        <f>VLOOKUP(Q557,#REF!,2,FALSE)</f>
        <v>#REF!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e">
        <f t="shared" si="113"/>
        <v>#REF!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e">
        <f>VLOOKUP(Q558,#REF!,2,FALSE)</f>
        <v>#REF!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e">
        <f t="shared" si="113"/>
        <v>#REF!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e">
        <f>VLOOKUP(Q559,#REF!,2,FALSE)</f>
        <v>#REF!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e">
        <f t="shared" si="113"/>
        <v>#REF!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e">
        <f>VLOOKUP(Q560,#REF!,2,FALSE)</f>
        <v>#REF!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e">
        <f t="shared" si="113"/>
        <v>#REF!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e">
        <f>VLOOKUP(Q561,#REF!,2,FALSE)</f>
        <v>#REF!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e">
        <f t="shared" si="113"/>
        <v>#REF!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e">
        <f>VLOOKUP(Q562,#REF!,2,FALSE)</f>
        <v>#REF!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e">
        <f t="shared" si="113"/>
        <v>#REF!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e">
        <f>VLOOKUP(Q563,#REF!,2,FALSE)</f>
        <v>#REF!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e">
        <f t="shared" si="113"/>
        <v>#REF!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e">
        <f>VLOOKUP(Q564,#REF!,2,FALSE)</f>
        <v>#REF!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e">
        <f t="shared" si="113"/>
        <v>#REF!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e">
        <f>VLOOKUP(Q565,#REF!,2,FALSE)</f>
        <v>#REF!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e">
        <f t="shared" si="113"/>
        <v>#REF!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e">
        <f>VLOOKUP(Q566,#REF!,2,FALSE)</f>
        <v>#REF!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e">
        <f t="shared" si="113"/>
        <v>#REF!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e">
        <f>VLOOKUP(Q567,#REF!,2,FALSE)</f>
        <v>#REF!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e">
        <f t="shared" si="113"/>
        <v>#REF!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e">
        <f>VLOOKUP(Q568,#REF!,2,FALSE)</f>
        <v>#REF!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e">
        <f t="shared" si="113"/>
        <v>#REF!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e">
        <f>VLOOKUP(Q569,#REF!,2,FALSE)</f>
        <v>#REF!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e">
        <f t="shared" si="113"/>
        <v>#REF!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e">
        <f>VLOOKUP(Q570,#REF!,2,FALSE)</f>
        <v>#REF!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e">
        <f t="shared" si="113"/>
        <v>#REF!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e">
        <f>VLOOKUP(Q571,#REF!,2,FALSE)</f>
        <v>#REF!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e">
        <f t="shared" si="113"/>
        <v>#REF!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e">
        <f>VLOOKUP(Q572,#REF!,2,FALSE)</f>
        <v>#REF!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e">
        <f t="shared" si="113"/>
        <v>#REF!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e">
        <f>VLOOKUP(Q573,#REF!,2,FALSE)</f>
        <v>#REF!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e">
        <f t="shared" si="113"/>
        <v>#REF!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e">
        <f>VLOOKUP(Q574,#REF!,2,FALSE)</f>
        <v>#REF!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e">
        <f t="shared" si="113"/>
        <v>#REF!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e">
        <f>VLOOKUP(Q575,#REF!,2,FALSE)</f>
        <v>#REF!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e">
        <f t="shared" si="113"/>
        <v>#REF!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e">
        <f>VLOOKUP(Q576,#REF!,2,FALSE)</f>
        <v>#REF!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e">
        <f t="shared" si="113"/>
        <v>#REF!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e">
        <f>VLOOKUP(Q577,#REF!,2,FALSE)</f>
        <v>#REF!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e">
        <f t="shared" si="113"/>
        <v>#REF!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e">
        <f>VLOOKUP(Q578,#REF!,2,FALSE)</f>
        <v>#REF!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e">
        <f t="shared" si="113"/>
        <v>#REF!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e">
        <f>VLOOKUP(Q579,#REF!,2,FALSE)</f>
        <v>#REF!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e">
        <f t="shared" si="113"/>
        <v>#REF!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e">
        <f>VLOOKUP(Q580,#REF!,2,FALSE)</f>
        <v>#REF!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e">
        <f t="shared" si="113"/>
        <v>#REF!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e">
        <f>VLOOKUP(Q581,#REF!,2,FALSE)</f>
        <v>#REF!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e">
        <f t="shared" ref="N582:N645" si="127">R582&amp;S582</f>
        <v>#REF!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e">
        <f>VLOOKUP(Q582,#REF!,2,FALSE)</f>
        <v>#REF!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e">
        <f t="shared" si="127"/>
        <v>#REF!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e">
        <f>VLOOKUP(Q583,#REF!,2,FALSE)</f>
        <v>#REF!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e">
        <f t="shared" si="127"/>
        <v>#REF!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e">
        <f>VLOOKUP(Q584,#REF!,2,FALSE)</f>
        <v>#REF!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e">
        <f t="shared" si="127"/>
        <v>#REF!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e">
        <f>VLOOKUP(Q585,#REF!,2,FALSE)</f>
        <v>#REF!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e">
        <f t="shared" si="127"/>
        <v>#REF!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e">
        <f>VLOOKUP(Q586,#REF!,2,FALSE)</f>
        <v>#REF!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e">
        <f t="shared" si="127"/>
        <v>#REF!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e">
        <f>VLOOKUP(Q587,#REF!,2,FALSE)</f>
        <v>#REF!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e">
        <f t="shared" si="127"/>
        <v>#REF!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e">
        <f>VLOOKUP(Q588,#REF!,2,FALSE)</f>
        <v>#REF!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e">
        <f t="shared" si="127"/>
        <v>#REF!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e">
        <f>VLOOKUP(Q589,#REF!,2,FALSE)</f>
        <v>#REF!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e">
        <f t="shared" si="127"/>
        <v>#REF!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e">
        <f>VLOOKUP(Q590,#REF!,2,FALSE)</f>
        <v>#REF!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e">
        <f t="shared" si="127"/>
        <v>#REF!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e">
        <f>VLOOKUP(Q591,#REF!,2,FALSE)</f>
        <v>#REF!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e">
        <f t="shared" si="127"/>
        <v>#REF!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e">
        <f>VLOOKUP(Q592,#REF!,2,FALSE)</f>
        <v>#REF!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e">
        <f t="shared" si="127"/>
        <v>#REF!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e">
        <f>VLOOKUP(Q593,#REF!,2,FALSE)</f>
        <v>#REF!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e">
        <f t="shared" si="127"/>
        <v>#REF!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e">
        <f>VLOOKUP(Q594,#REF!,2,FALSE)</f>
        <v>#REF!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e">
        <f t="shared" si="127"/>
        <v>#REF!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e">
        <f>VLOOKUP(Q595,#REF!,2,FALSE)</f>
        <v>#REF!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e">
        <f t="shared" si="127"/>
        <v>#REF!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e">
        <f>VLOOKUP(Q596,#REF!,2,FALSE)</f>
        <v>#REF!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e">
        <f t="shared" si="127"/>
        <v>#REF!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e">
        <f>VLOOKUP(Q597,#REF!,2,FALSE)</f>
        <v>#REF!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e">
        <f t="shared" si="127"/>
        <v>#REF!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e">
        <f>VLOOKUP(Q598,#REF!,2,FALSE)</f>
        <v>#REF!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e">
        <f t="shared" si="127"/>
        <v>#REF!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e">
        <f>VLOOKUP(Q599,#REF!,2,FALSE)</f>
        <v>#REF!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e">
        <f t="shared" si="127"/>
        <v>#REF!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e">
        <f>VLOOKUP(Q600,#REF!,2,FALSE)</f>
        <v>#REF!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e">
        <f t="shared" si="127"/>
        <v>#REF!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e">
        <f>VLOOKUP(Q601,#REF!,2,FALSE)</f>
        <v>#REF!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e">
        <f t="shared" si="127"/>
        <v>#REF!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e">
        <f>VLOOKUP(Q602,#REF!,2,FALSE)</f>
        <v>#REF!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e">
        <f t="shared" si="127"/>
        <v>#REF!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e">
        <f>VLOOKUP(Q603,#REF!,2,FALSE)</f>
        <v>#REF!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e">
        <f t="shared" si="127"/>
        <v>#REF!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e">
        <f>VLOOKUP(Q604,#REF!,2,FALSE)</f>
        <v>#REF!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e">
        <f t="shared" si="127"/>
        <v>#REF!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e">
        <f>VLOOKUP(Q605,#REF!,2,FALSE)</f>
        <v>#REF!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e">
        <f t="shared" si="127"/>
        <v>#REF!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e">
        <f>VLOOKUP(Q606,#REF!,2,FALSE)</f>
        <v>#REF!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e">
        <f t="shared" si="127"/>
        <v>#REF!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e">
        <f>VLOOKUP(Q607,#REF!,2,FALSE)</f>
        <v>#REF!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e">
        <f t="shared" si="127"/>
        <v>#REF!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e">
        <f>VLOOKUP(Q608,#REF!,2,FALSE)</f>
        <v>#REF!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e">
        <f t="shared" si="127"/>
        <v>#REF!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e">
        <f>VLOOKUP(Q609,#REF!,2,FALSE)</f>
        <v>#REF!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e">
        <f t="shared" si="127"/>
        <v>#REF!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e">
        <f>VLOOKUP(Q610,#REF!,2,FALSE)</f>
        <v>#REF!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e">
        <f t="shared" si="127"/>
        <v>#REF!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e">
        <f>VLOOKUP(Q611,#REF!,2,FALSE)</f>
        <v>#REF!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e">
        <f t="shared" si="127"/>
        <v>#REF!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e">
        <f>VLOOKUP(Q612,#REF!,2,FALSE)</f>
        <v>#REF!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e">
        <f t="shared" si="127"/>
        <v>#REF!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e">
        <f>VLOOKUP(Q613,#REF!,2,FALSE)</f>
        <v>#REF!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e">
        <f t="shared" si="127"/>
        <v>#REF!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e">
        <f>VLOOKUP(Q614,#REF!,2,FALSE)</f>
        <v>#REF!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e">
        <f t="shared" si="127"/>
        <v>#REF!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e">
        <f>VLOOKUP(Q615,#REF!,2,FALSE)</f>
        <v>#REF!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e">
        <f t="shared" si="127"/>
        <v>#REF!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e">
        <f>VLOOKUP(Q616,#REF!,2,FALSE)</f>
        <v>#REF!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e">
        <f t="shared" si="127"/>
        <v>#REF!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e">
        <f>VLOOKUP(Q617,#REF!,2,FALSE)</f>
        <v>#REF!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e">
        <f t="shared" si="127"/>
        <v>#REF!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e">
        <f>VLOOKUP(Q618,#REF!,2,FALSE)</f>
        <v>#REF!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e">
        <f t="shared" si="127"/>
        <v>#REF!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e">
        <f>VLOOKUP(Q619,#REF!,2,FALSE)</f>
        <v>#REF!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e">
        <f t="shared" si="127"/>
        <v>#REF!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e">
        <f>VLOOKUP(Q620,#REF!,2,FALSE)</f>
        <v>#REF!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e">
        <f t="shared" si="127"/>
        <v>#REF!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e">
        <f>VLOOKUP(Q621,#REF!,2,FALSE)</f>
        <v>#REF!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e">
        <f t="shared" si="127"/>
        <v>#REF!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e">
        <f>VLOOKUP(Q622,#REF!,2,FALSE)</f>
        <v>#REF!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e">
        <f t="shared" si="127"/>
        <v>#REF!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e">
        <f>VLOOKUP(Q623,#REF!,2,FALSE)</f>
        <v>#REF!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e">
        <f t="shared" si="127"/>
        <v>#REF!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e">
        <f>VLOOKUP(Q624,#REF!,2,FALSE)</f>
        <v>#REF!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e">
        <f t="shared" si="127"/>
        <v>#REF!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e">
        <f>VLOOKUP(Q625,#REF!,2,FALSE)</f>
        <v>#REF!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e">
        <f t="shared" si="127"/>
        <v>#REF!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e">
        <f>VLOOKUP(Q626,#REF!,2,FALSE)</f>
        <v>#REF!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e">
        <f t="shared" si="127"/>
        <v>#REF!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e">
        <f>VLOOKUP(Q627,#REF!,2,FALSE)</f>
        <v>#REF!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e">
        <f t="shared" si="127"/>
        <v>#REF!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e">
        <f>VLOOKUP(Q628,#REF!,2,FALSE)</f>
        <v>#REF!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e">
        <f t="shared" si="127"/>
        <v>#REF!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e">
        <f>VLOOKUP(Q629,#REF!,2,FALSE)</f>
        <v>#REF!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e">
        <f t="shared" si="127"/>
        <v>#REF!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e">
        <f>VLOOKUP(Q630,#REF!,2,FALSE)</f>
        <v>#REF!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e">
        <f t="shared" si="127"/>
        <v>#REF!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e">
        <f>VLOOKUP(Q631,#REF!,2,FALSE)</f>
        <v>#REF!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e">
        <f t="shared" si="127"/>
        <v>#REF!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e">
        <f>VLOOKUP(Q632,#REF!,2,FALSE)</f>
        <v>#REF!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e">
        <f t="shared" si="127"/>
        <v>#REF!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e">
        <f>VLOOKUP(Q633,#REF!,2,FALSE)</f>
        <v>#REF!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e">
        <f t="shared" si="127"/>
        <v>#REF!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e">
        <f>VLOOKUP(Q634,#REF!,2,FALSE)</f>
        <v>#REF!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e">
        <f t="shared" si="127"/>
        <v>#REF!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e">
        <f>VLOOKUP(Q635,#REF!,2,FALSE)</f>
        <v>#REF!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e">
        <f t="shared" si="127"/>
        <v>#REF!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e">
        <f>VLOOKUP(Q636,#REF!,2,FALSE)</f>
        <v>#REF!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e">
        <f t="shared" si="127"/>
        <v>#REF!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e">
        <f>VLOOKUP(Q637,#REF!,2,FALSE)</f>
        <v>#REF!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e">
        <f t="shared" si="127"/>
        <v>#REF!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e">
        <f>VLOOKUP(Q638,#REF!,2,FALSE)</f>
        <v>#REF!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e">
        <f t="shared" si="127"/>
        <v>#REF!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e">
        <f>VLOOKUP(Q639,#REF!,2,FALSE)</f>
        <v>#REF!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e">
        <f t="shared" si="127"/>
        <v>#REF!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e">
        <f>VLOOKUP(Q640,#REF!,2,FALSE)</f>
        <v>#REF!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e">
        <f t="shared" si="127"/>
        <v>#REF!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e">
        <f>VLOOKUP(Q641,#REF!,2,FALSE)</f>
        <v>#REF!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e">
        <f t="shared" si="127"/>
        <v>#REF!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e">
        <f>VLOOKUP(Q642,#REF!,2,FALSE)</f>
        <v>#REF!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e">
        <f t="shared" si="127"/>
        <v>#REF!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e">
        <f>VLOOKUP(Q643,#REF!,2,FALSE)</f>
        <v>#REF!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e">
        <f t="shared" si="127"/>
        <v>#REF!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e">
        <f>VLOOKUP(Q644,#REF!,2,FALSE)</f>
        <v>#REF!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e">
        <f t="shared" si="127"/>
        <v>#REF!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e">
        <f>VLOOKUP(Q645,#REF!,2,FALSE)</f>
        <v>#REF!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e">
        <f t="shared" ref="N646:N709" si="141">R646&amp;S646</f>
        <v>#REF!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e">
        <f>VLOOKUP(Q646,#REF!,2,FALSE)</f>
        <v>#REF!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e">
        <f t="shared" si="141"/>
        <v>#REF!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e">
        <f>VLOOKUP(Q647,#REF!,2,FALSE)</f>
        <v>#REF!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e">
        <f t="shared" si="141"/>
        <v>#REF!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e">
        <f>VLOOKUP(Q648,#REF!,2,FALSE)</f>
        <v>#REF!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e">
        <f t="shared" si="141"/>
        <v>#REF!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e">
        <f>VLOOKUP(Q649,#REF!,2,FALSE)</f>
        <v>#REF!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e">
        <f t="shared" si="141"/>
        <v>#REF!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e">
        <f>VLOOKUP(Q650,#REF!,2,FALSE)</f>
        <v>#REF!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e">
        <f t="shared" si="141"/>
        <v>#REF!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e">
        <f>VLOOKUP(Q651,#REF!,2,FALSE)</f>
        <v>#REF!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e">
        <f t="shared" si="141"/>
        <v>#REF!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e">
        <f>VLOOKUP(Q652,#REF!,2,FALSE)</f>
        <v>#REF!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e">
        <f t="shared" si="141"/>
        <v>#REF!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e">
        <f>VLOOKUP(Q653,#REF!,2,FALSE)</f>
        <v>#REF!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e">
        <f t="shared" si="141"/>
        <v>#REF!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e">
        <f>VLOOKUP(Q654,#REF!,2,FALSE)</f>
        <v>#REF!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e">
        <f t="shared" si="141"/>
        <v>#REF!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e">
        <f>VLOOKUP(Q655,#REF!,2,FALSE)</f>
        <v>#REF!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e">
        <f t="shared" si="141"/>
        <v>#REF!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e">
        <f>VLOOKUP(Q656,#REF!,2,FALSE)</f>
        <v>#REF!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e">
        <f t="shared" si="141"/>
        <v>#REF!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e">
        <f>VLOOKUP(Q657,#REF!,2,FALSE)</f>
        <v>#REF!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e">
        <f t="shared" si="141"/>
        <v>#REF!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e">
        <f>VLOOKUP(Q658,#REF!,2,FALSE)</f>
        <v>#REF!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e">
        <f t="shared" si="141"/>
        <v>#REF!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e">
        <f>VLOOKUP(Q659,#REF!,2,FALSE)</f>
        <v>#REF!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e">
        <f t="shared" si="141"/>
        <v>#REF!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e">
        <f>VLOOKUP(Q660,#REF!,2,FALSE)</f>
        <v>#REF!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e">
        <f t="shared" si="141"/>
        <v>#REF!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e">
        <f>VLOOKUP(Q661,#REF!,2,FALSE)</f>
        <v>#REF!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e">
        <f t="shared" si="141"/>
        <v>#REF!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e">
        <f>VLOOKUP(Q662,#REF!,2,FALSE)</f>
        <v>#REF!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e">
        <f t="shared" si="141"/>
        <v>#REF!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e">
        <f>VLOOKUP(Q663,#REF!,2,FALSE)</f>
        <v>#REF!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e">
        <f t="shared" si="141"/>
        <v>#REF!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e">
        <f>VLOOKUP(Q664,#REF!,2,FALSE)</f>
        <v>#REF!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e">
        <f t="shared" si="141"/>
        <v>#REF!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e">
        <f>VLOOKUP(Q665,#REF!,2,FALSE)</f>
        <v>#REF!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e">
        <f t="shared" si="141"/>
        <v>#REF!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e">
        <f>VLOOKUP(Q666,#REF!,2,FALSE)</f>
        <v>#REF!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e">
        <f t="shared" si="141"/>
        <v>#REF!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e">
        <f>VLOOKUP(Q667,#REF!,2,FALSE)</f>
        <v>#REF!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e">
        <f t="shared" si="141"/>
        <v>#REF!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e">
        <f>VLOOKUP(Q668,#REF!,2,FALSE)</f>
        <v>#REF!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e">
        <f t="shared" si="141"/>
        <v>#REF!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e">
        <f>VLOOKUP(Q669,#REF!,2,FALSE)</f>
        <v>#REF!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e">
        <f t="shared" si="141"/>
        <v>#REF!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e">
        <f>VLOOKUP(Q670,#REF!,2,FALSE)</f>
        <v>#REF!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e">
        <f t="shared" si="141"/>
        <v>#REF!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e">
        <f>VLOOKUP(Q671,#REF!,2,FALSE)</f>
        <v>#REF!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e">
        <f t="shared" si="141"/>
        <v>#REF!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e">
        <f>VLOOKUP(Q672,#REF!,2,FALSE)</f>
        <v>#REF!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e">
        <f t="shared" si="141"/>
        <v>#REF!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e">
        <f>VLOOKUP(Q673,#REF!,2,FALSE)</f>
        <v>#REF!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e">
        <f t="shared" si="141"/>
        <v>#REF!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e">
        <f>VLOOKUP(Q674,#REF!,2,FALSE)</f>
        <v>#REF!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e">
        <f t="shared" si="141"/>
        <v>#REF!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e">
        <f>VLOOKUP(Q675,#REF!,2,FALSE)</f>
        <v>#REF!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e">
        <f t="shared" si="141"/>
        <v>#REF!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e">
        <f>VLOOKUP(Q676,#REF!,2,FALSE)</f>
        <v>#REF!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e">
        <f t="shared" si="141"/>
        <v>#REF!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e">
        <f>VLOOKUP(Q677,#REF!,2,FALSE)</f>
        <v>#REF!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e">
        <f t="shared" si="141"/>
        <v>#REF!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e">
        <f>VLOOKUP(Q678,#REF!,2,FALSE)</f>
        <v>#REF!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e">
        <f t="shared" si="141"/>
        <v>#REF!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e">
        <f>VLOOKUP(Q679,#REF!,2,FALSE)</f>
        <v>#REF!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e">
        <f t="shared" si="141"/>
        <v>#REF!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e">
        <f>VLOOKUP(Q680,#REF!,2,FALSE)</f>
        <v>#REF!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e">
        <f t="shared" si="141"/>
        <v>#REF!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e">
        <f>VLOOKUP(Q681,#REF!,2,FALSE)</f>
        <v>#REF!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e">
        <f t="shared" si="141"/>
        <v>#REF!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e">
        <f>VLOOKUP(Q682,#REF!,2,FALSE)</f>
        <v>#REF!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e">
        <f t="shared" si="141"/>
        <v>#REF!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e">
        <f>VLOOKUP(Q683,#REF!,2,FALSE)</f>
        <v>#REF!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e">
        <f t="shared" si="141"/>
        <v>#REF!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e">
        <f>VLOOKUP(Q684,#REF!,2,FALSE)</f>
        <v>#REF!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e">
        <f t="shared" si="141"/>
        <v>#REF!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e">
        <f>VLOOKUP(Q685,#REF!,2,FALSE)</f>
        <v>#REF!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e">
        <f t="shared" si="141"/>
        <v>#REF!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e">
        <f>VLOOKUP(Q686,#REF!,2,FALSE)</f>
        <v>#REF!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e">
        <f t="shared" si="141"/>
        <v>#REF!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e">
        <f>VLOOKUP(Q687,#REF!,2,FALSE)</f>
        <v>#REF!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e">
        <f t="shared" si="141"/>
        <v>#REF!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e">
        <f>VLOOKUP(Q688,#REF!,2,FALSE)</f>
        <v>#REF!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e">
        <f t="shared" si="141"/>
        <v>#REF!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e">
        <f>VLOOKUP(Q689,#REF!,2,FALSE)</f>
        <v>#REF!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e">
        <f t="shared" si="141"/>
        <v>#REF!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e">
        <f>VLOOKUP(Q690,#REF!,2,FALSE)</f>
        <v>#REF!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e">
        <f t="shared" si="141"/>
        <v>#REF!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e">
        <f>VLOOKUP(Q691,#REF!,2,FALSE)</f>
        <v>#REF!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e">
        <f t="shared" si="141"/>
        <v>#REF!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e">
        <f>VLOOKUP(Q692,#REF!,2,FALSE)</f>
        <v>#REF!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e">
        <f t="shared" si="141"/>
        <v>#REF!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e">
        <f>VLOOKUP(Q693,#REF!,2,FALSE)</f>
        <v>#REF!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e">
        <f t="shared" si="141"/>
        <v>#REF!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e">
        <f>VLOOKUP(Q694,#REF!,2,FALSE)</f>
        <v>#REF!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e">
        <f t="shared" si="141"/>
        <v>#REF!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e">
        <f>VLOOKUP(Q695,#REF!,2,FALSE)</f>
        <v>#REF!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e">
        <f t="shared" si="141"/>
        <v>#REF!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e">
        <f>VLOOKUP(Q696,#REF!,2,FALSE)</f>
        <v>#REF!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e">
        <f t="shared" si="141"/>
        <v>#REF!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e">
        <f>VLOOKUP(Q697,#REF!,2,FALSE)</f>
        <v>#REF!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e">
        <f t="shared" si="141"/>
        <v>#REF!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e">
        <f>VLOOKUP(Q698,#REF!,2,FALSE)</f>
        <v>#REF!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e">
        <f t="shared" si="141"/>
        <v>#REF!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e">
        <f>VLOOKUP(Q699,#REF!,2,FALSE)</f>
        <v>#REF!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e">
        <f t="shared" si="141"/>
        <v>#REF!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e">
        <f>VLOOKUP(Q700,#REF!,2,FALSE)</f>
        <v>#REF!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e">
        <f t="shared" si="141"/>
        <v>#REF!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e">
        <f>VLOOKUP(Q701,#REF!,2,FALSE)</f>
        <v>#REF!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e">
        <f t="shared" si="141"/>
        <v>#REF!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e">
        <f>VLOOKUP(Q702,#REF!,2,FALSE)</f>
        <v>#REF!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e">
        <f t="shared" si="141"/>
        <v>#REF!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e">
        <f>VLOOKUP(Q703,#REF!,2,FALSE)</f>
        <v>#REF!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e">
        <f t="shared" si="141"/>
        <v>#REF!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e">
        <f>VLOOKUP(Q704,#REF!,2,FALSE)</f>
        <v>#REF!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e">
        <f t="shared" si="141"/>
        <v>#REF!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e">
        <f>VLOOKUP(Q705,#REF!,2,FALSE)</f>
        <v>#REF!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e">
        <f t="shared" si="141"/>
        <v>#REF!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e">
        <f>VLOOKUP(Q706,#REF!,2,FALSE)</f>
        <v>#REF!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e">
        <f t="shared" si="141"/>
        <v>#REF!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e">
        <f>VLOOKUP(Q707,#REF!,2,FALSE)</f>
        <v>#REF!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e">
        <f t="shared" si="141"/>
        <v>#REF!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e">
        <f>VLOOKUP(Q708,#REF!,2,FALSE)</f>
        <v>#REF!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e">
        <f t="shared" si="141"/>
        <v>#REF!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e">
        <f>VLOOKUP(Q709,#REF!,2,FALSE)</f>
        <v>#REF!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e">
        <f t="shared" ref="N710:N773" si="155">R710&amp;S710</f>
        <v>#REF!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e">
        <f>VLOOKUP(Q710,#REF!,2,FALSE)</f>
        <v>#REF!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e">
        <f t="shared" si="155"/>
        <v>#REF!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e">
        <f>VLOOKUP(Q711,#REF!,2,FALSE)</f>
        <v>#REF!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e">
        <f t="shared" si="155"/>
        <v>#REF!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e">
        <f>VLOOKUP(Q712,#REF!,2,FALSE)</f>
        <v>#REF!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e">
        <f t="shared" si="155"/>
        <v>#REF!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e">
        <f>VLOOKUP(Q713,#REF!,2,FALSE)</f>
        <v>#REF!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e">
        <f t="shared" si="155"/>
        <v>#REF!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e">
        <f>VLOOKUP(Q714,#REF!,2,FALSE)</f>
        <v>#REF!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e">
        <f t="shared" si="155"/>
        <v>#REF!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e">
        <f>VLOOKUP(Q715,#REF!,2,FALSE)</f>
        <v>#REF!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e">
        <f t="shared" si="155"/>
        <v>#REF!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e">
        <f>VLOOKUP(Q716,#REF!,2,FALSE)</f>
        <v>#REF!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e">
        <f t="shared" si="155"/>
        <v>#REF!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e">
        <f>VLOOKUP(Q717,#REF!,2,FALSE)</f>
        <v>#REF!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e">
        <f t="shared" si="155"/>
        <v>#REF!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e">
        <f>VLOOKUP(Q718,#REF!,2,FALSE)</f>
        <v>#REF!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e">
        <f t="shared" si="155"/>
        <v>#REF!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e">
        <f>VLOOKUP(Q719,#REF!,2,FALSE)</f>
        <v>#REF!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e">
        <f t="shared" si="155"/>
        <v>#REF!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e">
        <f>VLOOKUP(Q720,#REF!,2,FALSE)</f>
        <v>#REF!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e">
        <f t="shared" si="155"/>
        <v>#REF!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e">
        <f>VLOOKUP(Q721,#REF!,2,FALSE)</f>
        <v>#REF!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e">
        <f t="shared" si="155"/>
        <v>#REF!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e">
        <f>VLOOKUP(Q722,#REF!,2,FALSE)</f>
        <v>#REF!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e">
        <f t="shared" si="155"/>
        <v>#REF!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e">
        <f>VLOOKUP(Q723,#REF!,2,FALSE)</f>
        <v>#REF!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e">
        <f t="shared" si="155"/>
        <v>#REF!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e">
        <f>VLOOKUP(Q724,#REF!,2,FALSE)</f>
        <v>#REF!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e">
        <f t="shared" si="155"/>
        <v>#REF!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e">
        <f>VLOOKUP(Q725,#REF!,2,FALSE)</f>
        <v>#REF!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e">
        <f t="shared" si="155"/>
        <v>#REF!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e">
        <f>VLOOKUP(Q726,#REF!,2,FALSE)</f>
        <v>#REF!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e">
        <f t="shared" si="155"/>
        <v>#REF!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e">
        <f>VLOOKUP(Q727,#REF!,2,FALSE)</f>
        <v>#REF!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e">
        <f t="shared" si="155"/>
        <v>#REF!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e">
        <f>VLOOKUP(Q728,#REF!,2,FALSE)</f>
        <v>#REF!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e">
        <f t="shared" si="155"/>
        <v>#REF!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e">
        <f>VLOOKUP(Q729,#REF!,2,FALSE)</f>
        <v>#REF!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e">
        <f t="shared" si="155"/>
        <v>#REF!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e">
        <f>VLOOKUP(Q730,#REF!,2,FALSE)</f>
        <v>#REF!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e">
        <f t="shared" si="155"/>
        <v>#REF!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e">
        <f>VLOOKUP(Q731,#REF!,2,FALSE)</f>
        <v>#REF!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e">
        <f t="shared" si="155"/>
        <v>#REF!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e">
        <f>VLOOKUP(Q732,#REF!,2,FALSE)</f>
        <v>#REF!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e">
        <f t="shared" si="155"/>
        <v>#REF!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e">
        <f>VLOOKUP(Q733,#REF!,2,FALSE)</f>
        <v>#REF!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e">
        <f t="shared" si="155"/>
        <v>#REF!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e">
        <f>VLOOKUP(Q734,#REF!,2,FALSE)</f>
        <v>#REF!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e">
        <f t="shared" si="155"/>
        <v>#REF!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e">
        <f>VLOOKUP(Q735,#REF!,2,FALSE)</f>
        <v>#REF!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e">
        <f t="shared" si="155"/>
        <v>#REF!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e">
        <f>VLOOKUP(Q736,#REF!,2,FALSE)</f>
        <v>#REF!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e">
        <f t="shared" si="155"/>
        <v>#REF!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e">
        <f>VLOOKUP(Q737,#REF!,2,FALSE)</f>
        <v>#REF!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e">
        <f t="shared" si="155"/>
        <v>#REF!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e">
        <f>VLOOKUP(Q738,#REF!,2,FALSE)</f>
        <v>#REF!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e">
        <f t="shared" si="155"/>
        <v>#REF!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e">
        <f>VLOOKUP(Q739,#REF!,2,FALSE)</f>
        <v>#REF!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e">
        <f t="shared" si="155"/>
        <v>#REF!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e">
        <f>VLOOKUP(Q740,#REF!,2,FALSE)</f>
        <v>#REF!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e">
        <f t="shared" si="155"/>
        <v>#REF!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e">
        <f>VLOOKUP(Q741,#REF!,2,FALSE)</f>
        <v>#REF!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e">
        <f t="shared" si="155"/>
        <v>#REF!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e">
        <f>VLOOKUP(Q742,#REF!,2,FALSE)</f>
        <v>#REF!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e">
        <f t="shared" si="155"/>
        <v>#REF!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e">
        <f>VLOOKUP(Q743,#REF!,2,FALSE)</f>
        <v>#REF!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e">
        <f t="shared" si="155"/>
        <v>#REF!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e">
        <f>VLOOKUP(Q744,#REF!,2,FALSE)</f>
        <v>#REF!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e">
        <f t="shared" si="155"/>
        <v>#REF!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e">
        <f>VLOOKUP(Q745,#REF!,2,FALSE)</f>
        <v>#REF!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e">
        <f t="shared" si="155"/>
        <v>#REF!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e">
        <f>VLOOKUP(Q746,#REF!,2,FALSE)</f>
        <v>#REF!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e">
        <f t="shared" si="155"/>
        <v>#REF!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e">
        <f>VLOOKUP(Q747,#REF!,2,FALSE)</f>
        <v>#REF!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e">
        <f t="shared" si="155"/>
        <v>#REF!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e">
        <f>VLOOKUP(Q748,#REF!,2,FALSE)</f>
        <v>#REF!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e">
        <f t="shared" si="155"/>
        <v>#REF!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e">
        <f>VLOOKUP(Q749,#REF!,2,FALSE)</f>
        <v>#REF!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e">
        <f t="shared" si="155"/>
        <v>#REF!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e">
        <f>VLOOKUP(Q750,#REF!,2,FALSE)</f>
        <v>#REF!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e">
        <f t="shared" si="155"/>
        <v>#REF!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e">
        <f>VLOOKUP(Q751,#REF!,2,FALSE)</f>
        <v>#REF!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e">
        <f t="shared" si="155"/>
        <v>#REF!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e">
        <f>VLOOKUP(Q752,#REF!,2,FALSE)</f>
        <v>#REF!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e">
        <f t="shared" si="155"/>
        <v>#REF!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e">
        <f>VLOOKUP(Q753,#REF!,2,FALSE)</f>
        <v>#REF!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e">
        <f t="shared" si="155"/>
        <v>#REF!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e">
        <f>VLOOKUP(Q754,#REF!,2,FALSE)</f>
        <v>#REF!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e">
        <f t="shared" si="155"/>
        <v>#REF!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e">
        <f>VLOOKUP(Q755,#REF!,2,FALSE)</f>
        <v>#REF!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e">
        <f t="shared" si="155"/>
        <v>#REF!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e">
        <f>VLOOKUP(Q756,#REF!,2,FALSE)</f>
        <v>#REF!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e">
        <f t="shared" si="155"/>
        <v>#REF!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e">
        <f>VLOOKUP(Q757,#REF!,2,FALSE)</f>
        <v>#REF!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e">
        <f t="shared" si="155"/>
        <v>#REF!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e">
        <f>VLOOKUP(Q758,#REF!,2,FALSE)</f>
        <v>#REF!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e">
        <f t="shared" si="155"/>
        <v>#REF!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e">
        <f>VLOOKUP(Q759,#REF!,2,FALSE)</f>
        <v>#REF!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e">
        <f t="shared" si="155"/>
        <v>#REF!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e">
        <f>VLOOKUP(Q760,#REF!,2,FALSE)</f>
        <v>#REF!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e">
        <f t="shared" si="155"/>
        <v>#REF!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e">
        <f>VLOOKUP(Q761,#REF!,2,FALSE)</f>
        <v>#REF!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e">
        <f t="shared" si="155"/>
        <v>#REF!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e">
        <f>VLOOKUP(Q762,#REF!,2,FALSE)</f>
        <v>#REF!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e">
        <f t="shared" si="155"/>
        <v>#REF!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e">
        <f>VLOOKUP(Q763,#REF!,2,FALSE)</f>
        <v>#REF!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e">
        <f t="shared" si="155"/>
        <v>#REF!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e">
        <f>VLOOKUP(Q764,#REF!,2,FALSE)</f>
        <v>#REF!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e">
        <f t="shared" si="155"/>
        <v>#REF!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e">
        <f>VLOOKUP(Q765,#REF!,2,FALSE)</f>
        <v>#REF!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e">
        <f t="shared" si="155"/>
        <v>#REF!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e">
        <f>VLOOKUP(Q766,#REF!,2,FALSE)</f>
        <v>#REF!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e">
        <f t="shared" si="155"/>
        <v>#REF!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e">
        <f>VLOOKUP(Q767,#REF!,2,FALSE)</f>
        <v>#REF!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e">
        <f t="shared" si="155"/>
        <v>#REF!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e">
        <f>VLOOKUP(Q768,#REF!,2,FALSE)</f>
        <v>#REF!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e">
        <f t="shared" si="155"/>
        <v>#REF!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e">
        <f>VLOOKUP(Q769,#REF!,2,FALSE)</f>
        <v>#REF!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e">
        <f t="shared" si="155"/>
        <v>#REF!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e">
        <f>VLOOKUP(Q770,#REF!,2,FALSE)</f>
        <v>#REF!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e">
        <f t="shared" si="155"/>
        <v>#REF!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e">
        <f>VLOOKUP(Q771,#REF!,2,FALSE)</f>
        <v>#REF!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e">
        <f t="shared" si="155"/>
        <v>#REF!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e">
        <f>VLOOKUP(Q772,#REF!,2,FALSE)</f>
        <v>#REF!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e">
        <f t="shared" si="155"/>
        <v>#REF!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e">
        <f>VLOOKUP(Q773,#REF!,2,FALSE)</f>
        <v>#REF!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e">
        <f t="shared" ref="N774:N837" si="169">R774&amp;S774</f>
        <v>#REF!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e">
        <f>VLOOKUP(Q774,#REF!,2,FALSE)</f>
        <v>#REF!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e">
        <f t="shared" si="169"/>
        <v>#REF!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e">
        <f>VLOOKUP(Q775,#REF!,2,FALSE)</f>
        <v>#REF!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e">
        <f t="shared" si="169"/>
        <v>#REF!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e">
        <f>VLOOKUP(Q776,#REF!,2,FALSE)</f>
        <v>#REF!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e">
        <f t="shared" si="169"/>
        <v>#REF!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e">
        <f>VLOOKUP(Q777,#REF!,2,FALSE)</f>
        <v>#REF!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e">
        <f t="shared" si="169"/>
        <v>#REF!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e">
        <f>VLOOKUP(Q778,#REF!,2,FALSE)</f>
        <v>#REF!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e">
        <f t="shared" si="169"/>
        <v>#REF!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e">
        <f>VLOOKUP(Q779,#REF!,2,FALSE)</f>
        <v>#REF!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e">
        <f t="shared" si="169"/>
        <v>#REF!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e">
        <f>VLOOKUP(Q780,#REF!,2,FALSE)</f>
        <v>#REF!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e">
        <f t="shared" si="169"/>
        <v>#REF!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e">
        <f>VLOOKUP(Q781,#REF!,2,FALSE)</f>
        <v>#REF!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e">
        <f t="shared" si="169"/>
        <v>#REF!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e">
        <f>VLOOKUP(Q782,#REF!,2,FALSE)</f>
        <v>#REF!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e">
        <f t="shared" si="169"/>
        <v>#REF!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e">
        <f>VLOOKUP(Q783,#REF!,2,FALSE)</f>
        <v>#REF!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e">
        <f t="shared" si="169"/>
        <v>#REF!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e">
        <f>VLOOKUP(Q784,#REF!,2,FALSE)</f>
        <v>#REF!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e">
        <f t="shared" si="169"/>
        <v>#REF!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e">
        <f>VLOOKUP(Q785,#REF!,2,FALSE)</f>
        <v>#REF!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e">
        <f t="shared" si="169"/>
        <v>#REF!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e">
        <f>VLOOKUP(Q786,#REF!,2,FALSE)</f>
        <v>#REF!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e">
        <f t="shared" si="169"/>
        <v>#REF!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e">
        <f>VLOOKUP(Q787,#REF!,2,FALSE)</f>
        <v>#REF!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e">
        <f t="shared" si="169"/>
        <v>#REF!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e">
        <f>VLOOKUP(Q788,#REF!,2,FALSE)</f>
        <v>#REF!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e">
        <f t="shared" si="169"/>
        <v>#REF!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e">
        <f>VLOOKUP(Q789,#REF!,2,FALSE)</f>
        <v>#REF!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e">
        <f t="shared" si="169"/>
        <v>#REF!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e">
        <f>VLOOKUP(Q790,#REF!,2,FALSE)</f>
        <v>#REF!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e">
        <f t="shared" si="169"/>
        <v>#REF!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e">
        <f>VLOOKUP(Q791,#REF!,2,FALSE)</f>
        <v>#REF!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e">
        <f t="shared" si="169"/>
        <v>#REF!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e">
        <f>VLOOKUP(Q792,#REF!,2,FALSE)</f>
        <v>#REF!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e">
        <f t="shared" si="169"/>
        <v>#REF!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e">
        <f>VLOOKUP(Q793,#REF!,2,FALSE)</f>
        <v>#REF!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e">
        <f t="shared" si="169"/>
        <v>#REF!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e">
        <f>VLOOKUP(Q794,#REF!,2,FALSE)</f>
        <v>#REF!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e">
        <f t="shared" si="169"/>
        <v>#REF!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e">
        <f>VLOOKUP(Q795,#REF!,2,FALSE)</f>
        <v>#REF!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e">
        <f t="shared" si="169"/>
        <v>#REF!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e">
        <f>VLOOKUP(Q796,#REF!,2,FALSE)</f>
        <v>#REF!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e">
        <f t="shared" si="169"/>
        <v>#REF!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e">
        <f>VLOOKUP(Q797,#REF!,2,FALSE)</f>
        <v>#REF!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e">
        <f t="shared" si="169"/>
        <v>#REF!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e">
        <f>VLOOKUP(Q798,#REF!,2,FALSE)</f>
        <v>#REF!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e">
        <f t="shared" si="169"/>
        <v>#REF!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e">
        <f>VLOOKUP(Q799,#REF!,2,FALSE)</f>
        <v>#REF!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e">
        <f t="shared" si="169"/>
        <v>#REF!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e">
        <f>VLOOKUP(Q800,#REF!,2,FALSE)</f>
        <v>#REF!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e">
        <f t="shared" si="169"/>
        <v>#REF!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e">
        <f>VLOOKUP(Q801,#REF!,2,FALSE)</f>
        <v>#REF!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e">
        <f t="shared" si="169"/>
        <v>#REF!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e">
        <f>VLOOKUP(Q802,#REF!,2,FALSE)</f>
        <v>#REF!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e">
        <f t="shared" si="169"/>
        <v>#REF!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e">
        <f>VLOOKUP(Q803,#REF!,2,FALSE)</f>
        <v>#REF!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IFERROR(VLOOKUP($N803,#REF!,AC$2,FALSE),"")</f>
        <v/>
      </c>
      <c r="AD803" t="str">
        <f>IFERROR(VLOOKUP($N803,#REF!,AD$2,FALSE),"")</f>
        <v/>
      </c>
      <c r="AE803" t="str">
        <f>IFERROR(VLOOKUP($N803,#REF!,AE$2,FALSE),"")</f>
        <v/>
      </c>
      <c r="AF803" t="str">
        <f>IFERROR(VLOOKUP($N803,#REF!,AF$2,FALSE),"")</f>
        <v/>
      </c>
      <c r="AG803" t="str">
        <f>IFERROR(VLOOKUP($N803,#REF!,AG$2,FALSE),"")</f>
        <v/>
      </c>
      <c r="AH803" t="str">
        <f>IFERROR(VLOOKUP($N803,#REF!,AH$2,FALSE),"")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e">
        <f t="shared" si="169"/>
        <v>#REF!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e">
        <f>VLOOKUP(Q804,#REF!,2,FALSE)</f>
        <v>#REF!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IFERROR(VLOOKUP($N804,#REF!,AC$2,FALSE),"")</f>
        <v/>
      </c>
      <c r="AD804" t="str">
        <f>IFERROR(VLOOKUP($N804,#REF!,AD$2,FALSE),"")</f>
        <v/>
      </c>
      <c r="AE804" t="str">
        <f>IFERROR(VLOOKUP($N804,#REF!,AE$2,FALSE),"")</f>
        <v/>
      </c>
      <c r="AF804" t="str">
        <f>IFERROR(VLOOKUP($N804,#REF!,AF$2,FALSE),"")</f>
        <v/>
      </c>
      <c r="AG804" t="str">
        <f>IFERROR(VLOOKUP($N804,#REF!,AG$2,FALSE),"")</f>
        <v/>
      </c>
      <c r="AH804" t="str">
        <f>IFERROR(VLOOKUP($N804,#REF!,AH$2,FALSE),"")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e">
        <f t="shared" si="169"/>
        <v>#REF!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e">
        <f>VLOOKUP(Q805,#REF!,2,FALSE)</f>
        <v>#REF!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IFERROR(VLOOKUP($N805,#REF!,AC$2,FALSE),"")</f>
        <v/>
      </c>
      <c r="AD805" t="str">
        <f>IFERROR(VLOOKUP($N805,#REF!,AD$2,FALSE),"")</f>
        <v/>
      </c>
      <c r="AE805" t="str">
        <f>IFERROR(VLOOKUP($N805,#REF!,AE$2,FALSE),"")</f>
        <v/>
      </c>
      <c r="AF805" t="str">
        <f>IFERROR(VLOOKUP($N805,#REF!,AF$2,FALSE),"")</f>
        <v/>
      </c>
      <c r="AG805" t="str">
        <f>IFERROR(VLOOKUP($N805,#REF!,AG$2,FALSE),"")</f>
        <v/>
      </c>
      <c r="AH805" t="str">
        <f>IFERROR(VLOOKUP($N805,#REF!,AH$2,FALSE),"")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e">
        <f t="shared" si="169"/>
        <v>#REF!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e">
        <f>VLOOKUP(Q806,#REF!,2,FALSE)</f>
        <v>#REF!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IFERROR(VLOOKUP($N806,#REF!,AC$2,FALSE),"")</f>
        <v/>
      </c>
      <c r="AD806" t="str">
        <f>IFERROR(VLOOKUP($N806,#REF!,AD$2,FALSE),"")</f>
        <v/>
      </c>
      <c r="AE806" t="str">
        <f>IFERROR(VLOOKUP($N806,#REF!,AE$2,FALSE),"")</f>
        <v/>
      </c>
      <c r="AF806" t="str">
        <f>IFERROR(VLOOKUP($N806,#REF!,AF$2,FALSE),"")</f>
        <v/>
      </c>
      <c r="AG806" t="str">
        <f>IFERROR(VLOOKUP($N806,#REF!,AG$2,FALSE),"")</f>
        <v/>
      </c>
      <c r="AH806" t="str">
        <f>IFERROR(VLOOKUP($N806,#REF!,AH$2,FALSE),"")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e">
        <f t="shared" si="169"/>
        <v>#REF!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e">
        <f>VLOOKUP(Q807,#REF!,2,FALSE)</f>
        <v>#REF!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IFERROR(VLOOKUP($N807,#REF!,AC$2,FALSE),"")</f>
        <v/>
      </c>
      <c r="AD807" t="str">
        <f>IFERROR(VLOOKUP($N807,#REF!,AD$2,FALSE),"")</f>
        <v/>
      </c>
      <c r="AE807" t="str">
        <f>IFERROR(VLOOKUP($N807,#REF!,AE$2,FALSE),"")</f>
        <v/>
      </c>
      <c r="AF807" t="str">
        <f>IFERROR(VLOOKUP($N807,#REF!,AF$2,FALSE),"")</f>
        <v/>
      </c>
      <c r="AG807" t="str">
        <f>IFERROR(VLOOKUP($N807,#REF!,AG$2,FALSE),"")</f>
        <v/>
      </c>
      <c r="AH807" t="str">
        <f>IFERROR(VLOOKUP($N807,#REF!,AH$2,FALSE),"")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e">
        <f t="shared" si="169"/>
        <v>#REF!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e">
        <f>VLOOKUP(Q808,#REF!,2,FALSE)</f>
        <v>#REF!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IFERROR(VLOOKUP($N808,#REF!,AC$2,FALSE),"")</f>
        <v/>
      </c>
      <c r="AD808" t="str">
        <f>IFERROR(VLOOKUP($N808,#REF!,AD$2,FALSE),"")</f>
        <v/>
      </c>
      <c r="AE808" t="str">
        <f>IFERROR(VLOOKUP($N808,#REF!,AE$2,FALSE),"")</f>
        <v/>
      </c>
      <c r="AF808" t="str">
        <f>IFERROR(VLOOKUP($N808,#REF!,AF$2,FALSE),"")</f>
        <v/>
      </c>
      <c r="AG808" t="str">
        <f>IFERROR(VLOOKUP($N808,#REF!,AG$2,FALSE),"")</f>
        <v/>
      </c>
      <c r="AH808" t="str">
        <f>IFERROR(VLOOKUP($N808,#REF!,AH$2,FALSE),"")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e">
        <f t="shared" si="169"/>
        <v>#REF!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e">
        <f>VLOOKUP(Q809,#REF!,2,FALSE)</f>
        <v>#REF!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IFERROR(VLOOKUP($N809,#REF!,AC$2,FALSE),"")</f>
        <v/>
      </c>
      <c r="AD809" t="str">
        <f>IFERROR(VLOOKUP($N809,#REF!,AD$2,FALSE),"")</f>
        <v/>
      </c>
      <c r="AE809" t="str">
        <f>IFERROR(VLOOKUP($N809,#REF!,AE$2,FALSE),"")</f>
        <v/>
      </c>
      <c r="AF809" t="str">
        <f>IFERROR(VLOOKUP($N809,#REF!,AF$2,FALSE),"")</f>
        <v/>
      </c>
      <c r="AG809" t="str">
        <f>IFERROR(VLOOKUP($N809,#REF!,AG$2,FALSE),"")</f>
        <v/>
      </c>
      <c r="AH809" t="str">
        <f>IFERROR(VLOOKUP($N809,#REF!,AH$2,FALSE),"")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e">
        <f t="shared" si="169"/>
        <v>#REF!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e">
        <f>VLOOKUP(Q810,#REF!,2,FALSE)</f>
        <v>#REF!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IFERROR(VLOOKUP($N810,#REF!,AC$2,FALSE),"")</f>
        <v/>
      </c>
      <c r="AD810" t="str">
        <f>IFERROR(VLOOKUP($N810,#REF!,AD$2,FALSE),"")</f>
        <v/>
      </c>
      <c r="AE810" t="str">
        <f>IFERROR(VLOOKUP($N810,#REF!,AE$2,FALSE),"")</f>
        <v/>
      </c>
      <c r="AF810" t="str">
        <f>IFERROR(VLOOKUP($N810,#REF!,AF$2,FALSE),"")</f>
        <v/>
      </c>
      <c r="AG810" t="str">
        <f>IFERROR(VLOOKUP($N810,#REF!,AG$2,FALSE),"")</f>
        <v/>
      </c>
      <c r="AH810" t="str">
        <f>IFERROR(VLOOKUP($N810,#REF!,AH$2,FALSE),"")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e">
        <f t="shared" si="169"/>
        <v>#REF!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e">
        <f>VLOOKUP(Q811,#REF!,2,FALSE)</f>
        <v>#REF!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IFERROR(VLOOKUP($N811,#REF!,AC$2,FALSE),"")</f>
        <v/>
      </c>
      <c r="AD811" t="str">
        <f>IFERROR(VLOOKUP($N811,#REF!,AD$2,FALSE),"")</f>
        <v/>
      </c>
      <c r="AE811" t="str">
        <f>IFERROR(VLOOKUP($N811,#REF!,AE$2,FALSE),"")</f>
        <v/>
      </c>
      <c r="AF811" t="str">
        <f>IFERROR(VLOOKUP($N811,#REF!,AF$2,FALSE),"")</f>
        <v/>
      </c>
      <c r="AG811" t="str">
        <f>IFERROR(VLOOKUP($N811,#REF!,AG$2,FALSE),"")</f>
        <v/>
      </c>
      <c r="AH811" t="str">
        <f>IFERROR(VLOOKUP($N811,#REF!,AH$2,FALSE),"")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e">
        <f t="shared" si="169"/>
        <v>#REF!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e">
        <f>VLOOKUP(Q812,#REF!,2,FALSE)</f>
        <v>#REF!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IFERROR(VLOOKUP($N812,#REF!,AC$2,FALSE),"")</f>
        <v/>
      </c>
      <c r="AD812" t="str">
        <f>IFERROR(VLOOKUP($N812,#REF!,AD$2,FALSE),"")</f>
        <v/>
      </c>
      <c r="AE812" t="str">
        <f>IFERROR(VLOOKUP($N812,#REF!,AE$2,FALSE),"")</f>
        <v/>
      </c>
      <c r="AF812" t="str">
        <f>IFERROR(VLOOKUP($N812,#REF!,AF$2,FALSE),"")</f>
        <v/>
      </c>
      <c r="AG812" t="str">
        <f>IFERROR(VLOOKUP($N812,#REF!,AG$2,FALSE),"")</f>
        <v/>
      </c>
      <c r="AH812" t="str">
        <f>IFERROR(VLOOKUP($N812,#REF!,AH$2,FALSE),"")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e">
        <f t="shared" si="169"/>
        <v>#REF!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e">
        <f>VLOOKUP(Q813,#REF!,2,FALSE)</f>
        <v>#REF!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IFERROR(VLOOKUP($N813,#REF!,AC$2,FALSE),"")</f>
        <v/>
      </c>
      <c r="AD813" t="str">
        <f>IFERROR(VLOOKUP($N813,#REF!,AD$2,FALSE),"")</f>
        <v/>
      </c>
      <c r="AE813" t="str">
        <f>IFERROR(VLOOKUP($N813,#REF!,AE$2,FALSE),"")</f>
        <v/>
      </c>
      <c r="AF813" t="str">
        <f>IFERROR(VLOOKUP($N813,#REF!,AF$2,FALSE),"")</f>
        <v/>
      </c>
      <c r="AG813" t="str">
        <f>IFERROR(VLOOKUP($N813,#REF!,AG$2,FALSE),"")</f>
        <v/>
      </c>
      <c r="AH813" t="str">
        <f>IFERROR(VLOOKUP($N813,#REF!,AH$2,FALSE),"")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e">
        <f t="shared" si="169"/>
        <v>#REF!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e">
        <f>VLOOKUP(Q814,#REF!,2,FALSE)</f>
        <v>#REF!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IFERROR(VLOOKUP($N814,#REF!,AC$2,FALSE),"")</f>
        <v/>
      </c>
      <c r="AD814" t="str">
        <f>IFERROR(VLOOKUP($N814,#REF!,AD$2,FALSE),"")</f>
        <v/>
      </c>
      <c r="AE814" t="str">
        <f>IFERROR(VLOOKUP($N814,#REF!,AE$2,FALSE),"")</f>
        <v/>
      </c>
      <c r="AF814" t="str">
        <f>IFERROR(VLOOKUP($N814,#REF!,AF$2,FALSE),"")</f>
        <v/>
      </c>
      <c r="AG814" t="str">
        <f>IFERROR(VLOOKUP($N814,#REF!,AG$2,FALSE),"")</f>
        <v/>
      </c>
      <c r="AH814" t="str">
        <f>IFERROR(VLOOKUP($N814,#REF!,AH$2,FALSE),"")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e">
        <f t="shared" si="169"/>
        <v>#REF!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e">
        <f>VLOOKUP(Q815,#REF!,2,FALSE)</f>
        <v>#REF!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IFERROR(VLOOKUP($N815,#REF!,AC$2,FALSE),"")</f>
        <v/>
      </c>
      <c r="AD815" t="str">
        <f>IFERROR(VLOOKUP($N815,#REF!,AD$2,FALSE),"")</f>
        <v/>
      </c>
      <c r="AE815" t="str">
        <f>IFERROR(VLOOKUP($N815,#REF!,AE$2,FALSE),"")</f>
        <v/>
      </c>
      <c r="AF815" t="str">
        <f>IFERROR(VLOOKUP($N815,#REF!,AF$2,FALSE),"")</f>
        <v/>
      </c>
      <c r="AG815" t="str">
        <f>IFERROR(VLOOKUP($N815,#REF!,AG$2,FALSE),"")</f>
        <v/>
      </c>
      <c r="AH815" t="str">
        <f>IFERROR(VLOOKUP($N815,#REF!,AH$2,FALSE),"")</f>
        <v/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e">
        <f t="shared" si="169"/>
        <v>#REF!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e">
        <f>VLOOKUP(Q816,#REF!,2,FALSE)</f>
        <v>#REF!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IFERROR(VLOOKUP($N816,#REF!,AC$2,FALSE),"")</f>
        <v/>
      </c>
      <c r="AD816" t="str">
        <f>IFERROR(VLOOKUP($N816,#REF!,AD$2,FALSE),"")</f>
        <v/>
      </c>
      <c r="AE816" t="str">
        <f>IFERROR(VLOOKUP($N816,#REF!,AE$2,FALSE),"")</f>
        <v/>
      </c>
      <c r="AF816" t="str">
        <f>IFERROR(VLOOKUP($N816,#REF!,AF$2,FALSE),"")</f>
        <v/>
      </c>
      <c r="AG816" t="str">
        <f>IFERROR(VLOOKUP($N816,#REF!,AG$2,FALSE),"")</f>
        <v/>
      </c>
      <c r="AH816" t="str">
        <f>IFERROR(VLOOKUP($N816,#REF!,AH$2,FALSE),"")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e">
        <f t="shared" si="169"/>
        <v>#REF!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e">
        <f>VLOOKUP(Q817,#REF!,2,FALSE)</f>
        <v>#REF!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IFERROR(VLOOKUP($N817,#REF!,AC$2,FALSE),"")</f>
        <v/>
      </c>
      <c r="AD817" t="str">
        <f>IFERROR(VLOOKUP($N817,#REF!,AD$2,FALSE),"")</f>
        <v/>
      </c>
      <c r="AE817" t="str">
        <f>IFERROR(VLOOKUP($N817,#REF!,AE$2,FALSE),"")</f>
        <v/>
      </c>
      <c r="AF817" t="str">
        <f>IFERROR(VLOOKUP($N817,#REF!,AF$2,FALSE),"")</f>
        <v/>
      </c>
      <c r="AG817" t="str">
        <f>IFERROR(VLOOKUP($N817,#REF!,AG$2,FALSE),"")</f>
        <v/>
      </c>
      <c r="AH817" t="str">
        <f>IFERROR(VLOOKUP($N817,#REF!,AH$2,FALSE),"")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e">
        <f t="shared" si="169"/>
        <v>#REF!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e">
        <f>VLOOKUP(Q818,#REF!,2,FALSE)</f>
        <v>#REF!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IFERROR(VLOOKUP($N818,#REF!,AC$2,FALSE),"")</f>
        <v/>
      </c>
      <c r="AD818" t="str">
        <f>IFERROR(VLOOKUP($N818,#REF!,AD$2,FALSE),"")</f>
        <v/>
      </c>
      <c r="AE818" t="str">
        <f>IFERROR(VLOOKUP($N818,#REF!,AE$2,FALSE),"")</f>
        <v/>
      </c>
      <c r="AF818" t="str">
        <f>IFERROR(VLOOKUP($N818,#REF!,AF$2,FALSE),"")</f>
        <v/>
      </c>
      <c r="AG818" t="str">
        <f>IFERROR(VLOOKUP($N818,#REF!,AG$2,FALSE),"")</f>
        <v/>
      </c>
      <c r="AH818" t="str">
        <f>IFERROR(VLOOKUP($N818,#REF!,AH$2,FALSE),"")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e">
        <f t="shared" si="169"/>
        <v>#REF!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e">
        <f>VLOOKUP(Q819,#REF!,2,FALSE)</f>
        <v>#REF!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IFERROR(VLOOKUP($N819,#REF!,AC$2,FALSE),"")</f>
        <v/>
      </c>
      <c r="AD819" t="str">
        <f>IFERROR(VLOOKUP($N819,#REF!,AD$2,FALSE),"")</f>
        <v/>
      </c>
      <c r="AE819" t="str">
        <f>IFERROR(VLOOKUP($N819,#REF!,AE$2,FALSE),"")</f>
        <v/>
      </c>
      <c r="AF819" t="str">
        <f>IFERROR(VLOOKUP($N819,#REF!,AF$2,FALSE),"")</f>
        <v/>
      </c>
      <c r="AG819" t="str">
        <f>IFERROR(VLOOKUP($N819,#REF!,AG$2,FALSE),"")</f>
        <v/>
      </c>
      <c r="AH819" t="str">
        <f>IFERROR(VLOOKUP($N819,#REF!,AH$2,FALSE),"")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e">
        <f t="shared" si="169"/>
        <v>#REF!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e">
        <f>VLOOKUP(Q820,#REF!,2,FALSE)</f>
        <v>#REF!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IFERROR(VLOOKUP($N820,#REF!,AC$2,FALSE),"")</f>
        <v/>
      </c>
      <c r="AD820" t="str">
        <f>IFERROR(VLOOKUP($N820,#REF!,AD$2,FALSE),"")</f>
        <v/>
      </c>
      <c r="AE820" t="str">
        <f>IFERROR(VLOOKUP($N820,#REF!,AE$2,FALSE),"")</f>
        <v/>
      </c>
      <c r="AF820" t="str">
        <f>IFERROR(VLOOKUP($N820,#REF!,AF$2,FALSE),"")</f>
        <v/>
      </c>
      <c r="AG820" t="str">
        <f>IFERROR(VLOOKUP($N820,#REF!,AG$2,FALSE),"")</f>
        <v/>
      </c>
      <c r="AH820" t="str">
        <f>IFERROR(VLOOKUP($N820,#REF!,AH$2,FALSE),"")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e">
        <f t="shared" si="169"/>
        <v>#REF!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e">
        <f>VLOOKUP(Q821,#REF!,2,FALSE)</f>
        <v>#REF!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IFERROR(VLOOKUP($N821,#REF!,AC$2,FALSE),"")</f>
        <v/>
      </c>
      <c r="AD821" t="str">
        <f>IFERROR(VLOOKUP($N821,#REF!,AD$2,FALSE),"")</f>
        <v/>
      </c>
      <c r="AE821" t="str">
        <f>IFERROR(VLOOKUP($N821,#REF!,AE$2,FALSE),"")</f>
        <v/>
      </c>
      <c r="AF821" t="str">
        <f>IFERROR(VLOOKUP($N821,#REF!,AF$2,FALSE),"")</f>
        <v/>
      </c>
      <c r="AG821" t="str">
        <f>IFERROR(VLOOKUP($N821,#REF!,AG$2,FALSE),"")</f>
        <v/>
      </c>
      <c r="AH821" t="str">
        <f>IFERROR(VLOOKUP($N821,#REF!,AH$2,FALSE),"")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e">
        <f t="shared" si="169"/>
        <v>#REF!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e">
        <f>VLOOKUP(Q822,#REF!,2,FALSE)</f>
        <v>#REF!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IFERROR(VLOOKUP($N822,#REF!,AC$2,FALSE),"")</f>
        <v/>
      </c>
      <c r="AD822" t="str">
        <f>IFERROR(VLOOKUP($N822,#REF!,AD$2,FALSE),"")</f>
        <v/>
      </c>
      <c r="AE822" t="str">
        <f>IFERROR(VLOOKUP($N822,#REF!,AE$2,FALSE),"")</f>
        <v/>
      </c>
      <c r="AF822" t="str">
        <f>IFERROR(VLOOKUP($N822,#REF!,AF$2,FALSE),"")</f>
        <v/>
      </c>
      <c r="AG822" t="str">
        <f>IFERROR(VLOOKUP($N822,#REF!,AG$2,FALSE),"")</f>
        <v/>
      </c>
      <c r="AH822" t="str">
        <f>IFERROR(VLOOKUP($N822,#REF!,AH$2,FALSE),"")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e">
        <f t="shared" si="169"/>
        <v>#REF!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e">
        <f>VLOOKUP(Q823,#REF!,2,FALSE)</f>
        <v>#REF!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IFERROR(VLOOKUP($N823,#REF!,AC$2,FALSE),"")</f>
        <v/>
      </c>
      <c r="AD823" t="str">
        <f>IFERROR(VLOOKUP($N823,#REF!,AD$2,FALSE),"")</f>
        <v/>
      </c>
      <c r="AE823" t="str">
        <f>IFERROR(VLOOKUP($N823,#REF!,AE$2,FALSE),"")</f>
        <v/>
      </c>
      <c r="AF823" t="str">
        <f>IFERROR(VLOOKUP($N823,#REF!,AF$2,FALSE),"")</f>
        <v/>
      </c>
      <c r="AG823" t="str">
        <f>IFERROR(VLOOKUP($N823,#REF!,AG$2,FALSE),"")</f>
        <v/>
      </c>
      <c r="AH823" t="str">
        <f>IFERROR(VLOOKUP($N823,#REF!,AH$2,FALSE),"")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e">
        <f t="shared" si="169"/>
        <v>#REF!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e">
        <f>VLOOKUP(Q824,#REF!,2,FALSE)</f>
        <v>#REF!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IFERROR(VLOOKUP($N824,#REF!,AC$2,FALSE),"")</f>
        <v/>
      </c>
      <c r="AD824" t="str">
        <f>IFERROR(VLOOKUP($N824,#REF!,AD$2,FALSE),"")</f>
        <v/>
      </c>
      <c r="AE824" t="str">
        <f>IFERROR(VLOOKUP($N824,#REF!,AE$2,FALSE),"")</f>
        <v/>
      </c>
      <c r="AF824" t="str">
        <f>IFERROR(VLOOKUP($N824,#REF!,AF$2,FALSE),"")</f>
        <v/>
      </c>
      <c r="AG824" t="str">
        <f>IFERROR(VLOOKUP($N824,#REF!,AG$2,FALSE),"")</f>
        <v/>
      </c>
      <c r="AH824" t="str">
        <f>IFERROR(VLOOKUP($N824,#REF!,AH$2,FALSE),"")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e">
        <f t="shared" si="169"/>
        <v>#REF!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e">
        <f>VLOOKUP(Q825,#REF!,2,FALSE)</f>
        <v>#REF!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IFERROR(VLOOKUP($N825,#REF!,AC$2,FALSE),"")</f>
        <v/>
      </c>
      <c r="AD825" t="str">
        <f>IFERROR(VLOOKUP($N825,#REF!,AD$2,FALSE),"")</f>
        <v/>
      </c>
      <c r="AE825" t="str">
        <f>IFERROR(VLOOKUP($N825,#REF!,AE$2,FALSE),"")</f>
        <v/>
      </c>
      <c r="AF825" t="str">
        <f>IFERROR(VLOOKUP($N825,#REF!,AF$2,FALSE),"")</f>
        <v/>
      </c>
      <c r="AG825" t="str">
        <f>IFERROR(VLOOKUP($N825,#REF!,AG$2,FALSE),"")</f>
        <v/>
      </c>
      <c r="AH825" t="str">
        <f>IFERROR(VLOOKUP($N825,#REF!,AH$2,FALSE),"")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e">
        <f t="shared" si="169"/>
        <v>#REF!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e">
        <f>VLOOKUP(Q826,#REF!,2,FALSE)</f>
        <v>#REF!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IFERROR(VLOOKUP($N826,#REF!,AC$2,FALSE),"")</f>
        <v/>
      </c>
      <c r="AD826" t="str">
        <f>IFERROR(VLOOKUP($N826,#REF!,AD$2,FALSE),"")</f>
        <v/>
      </c>
      <c r="AE826" t="str">
        <f>IFERROR(VLOOKUP($N826,#REF!,AE$2,FALSE),"")</f>
        <v/>
      </c>
      <c r="AF826" t="str">
        <f>IFERROR(VLOOKUP($N826,#REF!,AF$2,FALSE),"")</f>
        <v/>
      </c>
      <c r="AG826" t="str">
        <f>IFERROR(VLOOKUP($N826,#REF!,AG$2,FALSE),"")</f>
        <v/>
      </c>
      <c r="AH826" t="str">
        <f>IFERROR(VLOOKUP($N826,#REF!,AH$2,FALSE),"")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e">
        <f t="shared" si="169"/>
        <v>#REF!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e">
        <f>VLOOKUP(Q827,#REF!,2,FALSE)</f>
        <v>#REF!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IFERROR(VLOOKUP($N827,#REF!,AC$2,FALSE),"")</f>
        <v/>
      </c>
      <c r="AD827" t="str">
        <f>IFERROR(VLOOKUP($N827,#REF!,AD$2,FALSE),"")</f>
        <v/>
      </c>
      <c r="AE827" t="str">
        <f>IFERROR(VLOOKUP($N827,#REF!,AE$2,FALSE),"")</f>
        <v/>
      </c>
      <c r="AF827" t="str">
        <f>IFERROR(VLOOKUP($N827,#REF!,AF$2,FALSE),"")</f>
        <v/>
      </c>
      <c r="AG827" t="str">
        <f>IFERROR(VLOOKUP($N827,#REF!,AG$2,FALSE),"")</f>
        <v/>
      </c>
      <c r="AH827" t="str">
        <f>IFERROR(VLOOKUP($N827,#REF!,AH$2,FALSE),"")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e">
        <f t="shared" si="169"/>
        <v>#REF!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e">
        <f>VLOOKUP(Q828,#REF!,2,FALSE)</f>
        <v>#REF!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IFERROR(VLOOKUP($N828,#REF!,AC$2,FALSE),"")</f>
        <v/>
      </c>
      <c r="AD828" t="str">
        <f>IFERROR(VLOOKUP($N828,#REF!,AD$2,FALSE),"")</f>
        <v/>
      </c>
      <c r="AE828" t="str">
        <f>IFERROR(VLOOKUP($N828,#REF!,AE$2,FALSE),"")</f>
        <v/>
      </c>
      <c r="AF828" t="str">
        <f>IFERROR(VLOOKUP($N828,#REF!,AF$2,FALSE),"")</f>
        <v/>
      </c>
      <c r="AG828" t="str">
        <f>IFERROR(VLOOKUP($N828,#REF!,AG$2,FALSE),"")</f>
        <v/>
      </c>
      <c r="AH828" t="str">
        <f>IFERROR(VLOOKUP($N828,#REF!,AH$2,FALSE),"")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e">
        <f t="shared" si="169"/>
        <v>#REF!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e">
        <f>VLOOKUP(Q829,#REF!,2,FALSE)</f>
        <v>#REF!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IFERROR(VLOOKUP($N829,#REF!,AC$2,FALSE),"")</f>
        <v/>
      </c>
      <c r="AD829" t="str">
        <f>IFERROR(VLOOKUP($N829,#REF!,AD$2,FALSE),"")</f>
        <v/>
      </c>
      <c r="AE829" t="str">
        <f>IFERROR(VLOOKUP($N829,#REF!,AE$2,FALSE),"")</f>
        <v/>
      </c>
      <c r="AF829" t="str">
        <f>IFERROR(VLOOKUP($N829,#REF!,AF$2,FALSE),"")</f>
        <v/>
      </c>
      <c r="AG829" t="str">
        <f>IFERROR(VLOOKUP($N829,#REF!,AG$2,FALSE),"")</f>
        <v/>
      </c>
      <c r="AH829" t="str">
        <f>IFERROR(VLOOKUP($N829,#REF!,AH$2,FALSE),"")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e">
        <f t="shared" si="169"/>
        <v>#REF!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e">
        <f>VLOOKUP(Q830,#REF!,2,FALSE)</f>
        <v>#REF!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 t="str">
        <f>IFERROR(VLOOKUP($N830,#REF!,AC$2,FALSE),"")</f>
        <v/>
      </c>
      <c r="AD830" t="str">
        <f>IFERROR(VLOOKUP($N830,#REF!,AD$2,FALSE),"")</f>
        <v/>
      </c>
      <c r="AE830" t="str">
        <f>IFERROR(VLOOKUP($N830,#REF!,AE$2,FALSE),"")</f>
        <v/>
      </c>
      <c r="AF830" t="str">
        <f>IFERROR(VLOOKUP($N830,#REF!,AF$2,FALSE),"")</f>
        <v/>
      </c>
      <c r="AG830" t="str">
        <f>IFERROR(VLOOKUP($N830,#REF!,AG$2,FALSE),"")</f>
        <v/>
      </c>
      <c r="AH830" t="str">
        <f>IFERROR(VLOOKUP($N830,#REF!,AH$2,FALSE),"")</f>
        <v/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e">
        <f t="shared" si="169"/>
        <v>#REF!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e">
        <f>VLOOKUP(Q831,#REF!,2,FALSE)</f>
        <v>#REF!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IFERROR(VLOOKUP($N831,#REF!,AC$2,FALSE),"")</f>
        <v/>
      </c>
      <c r="AD831" t="str">
        <f>IFERROR(VLOOKUP($N831,#REF!,AD$2,FALSE),"")</f>
        <v/>
      </c>
      <c r="AE831" t="str">
        <f>IFERROR(VLOOKUP($N831,#REF!,AE$2,FALSE),"")</f>
        <v/>
      </c>
      <c r="AF831" t="str">
        <f>IFERROR(VLOOKUP($N831,#REF!,AF$2,FALSE),"")</f>
        <v/>
      </c>
      <c r="AG831" t="str">
        <f>IFERROR(VLOOKUP($N831,#REF!,AG$2,FALSE),"")</f>
        <v/>
      </c>
      <c r="AH831" t="str">
        <f>IFERROR(VLOOKUP($N831,#REF!,AH$2,FALSE),"")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e">
        <f t="shared" si="169"/>
        <v>#REF!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e">
        <f>VLOOKUP(Q832,#REF!,2,FALSE)</f>
        <v>#REF!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IFERROR(VLOOKUP($N832,#REF!,AC$2,FALSE),"")</f>
        <v/>
      </c>
      <c r="AD832" t="str">
        <f>IFERROR(VLOOKUP($N832,#REF!,AD$2,FALSE),"")</f>
        <v/>
      </c>
      <c r="AE832" t="str">
        <f>IFERROR(VLOOKUP($N832,#REF!,AE$2,FALSE),"")</f>
        <v/>
      </c>
      <c r="AF832" t="str">
        <f>IFERROR(VLOOKUP($N832,#REF!,AF$2,FALSE),"")</f>
        <v/>
      </c>
      <c r="AG832" t="str">
        <f>IFERROR(VLOOKUP($N832,#REF!,AG$2,FALSE),"")</f>
        <v/>
      </c>
      <c r="AH832" t="str">
        <f>IFERROR(VLOOKUP($N832,#REF!,AH$2,FALSE),"")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e">
        <f t="shared" si="169"/>
        <v>#REF!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e">
        <f>VLOOKUP(Q833,#REF!,2,FALSE)</f>
        <v>#REF!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IFERROR(VLOOKUP($N833,#REF!,AC$2,FALSE),"")</f>
        <v/>
      </c>
      <c r="AD833" t="str">
        <f>IFERROR(VLOOKUP($N833,#REF!,AD$2,FALSE),"")</f>
        <v/>
      </c>
      <c r="AE833" t="str">
        <f>IFERROR(VLOOKUP($N833,#REF!,AE$2,FALSE),"")</f>
        <v/>
      </c>
      <c r="AF833" t="str">
        <f>IFERROR(VLOOKUP($N833,#REF!,AF$2,FALSE),"")</f>
        <v/>
      </c>
      <c r="AG833" t="str">
        <f>IFERROR(VLOOKUP($N833,#REF!,AG$2,FALSE),"")</f>
        <v/>
      </c>
      <c r="AH833" t="str">
        <f>IFERROR(VLOOKUP($N833,#REF!,AH$2,FALSE),"")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e">
        <f t="shared" si="169"/>
        <v>#REF!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e">
        <f>VLOOKUP(Q834,#REF!,2,FALSE)</f>
        <v>#REF!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IFERROR(VLOOKUP($N834,#REF!,AC$2,FALSE),"")</f>
        <v/>
      </c>
      <c r="AD834" t="str">
        <f>IFERROR(VLOOKUP($N834,#REF!,AD$2,FALSE),"")</f>
        <v/>
      </c>
      <c r="AE834" t="str">
        <f>IFERROR(VLOOKUP($N834,#REF!,AE$2,FALSE),"")</f>
        <v/>
      </c>
      <c r="AF834" t="str">
        <f>IFERROR(VLOOKUP($N834,#REF!,AF$2,FALSE),"")</f>
        <v/>
      </c>
      <c r="AG834" t="str">
        <f>IFERROR(VLOOKUP($N834,#REF!,AG$2,FALSE),"")</f>
        <v/>
      </c>
      <c r="AH834" t="str">
        <f>IFERROR(VLOOKUP($N834,#REF!,AH$2,FALSE),"")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e">
        <f t="shared" si="169"/>
        <v>#REF!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e">
        <f>VLOOKUP(Q835,#REF!,2,FALSE)</f>
        <v>#REF!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IFERROR(VLOOKUP($N835,#REF!,AC$2,FALSE),"")</f>
        <v/>
      </c>
      <c r="AD835" t="str">
        <f>IFERROR(VLOOKUP($N835,#REF!,AD$2,FALSE),"")</f>
        <v/>
      </c>
      <c r="AE835" t="str">
        <f>IFERROR(VLOOKUP($N835,#REF!,AE$2,FALSE),"")</f>
        <v/>
      </c>
      <c r="AF835" t="str">
        <f>IFERROR(VLOOKUP($N835,#REF!,AF$2,FALSE),"")</f>
        <v/>
      </c>
      <c r="AG835" t="str">
        <f>IFERROR(VLOOKUP($N835,#REF!,AG$2,FALSE),"")</f>
        <v/>
      </c>
      <c r="AH835" t="str">
        <f>IFERROR(VLOOKUP($N835,#REF!,AH$2,FALSE),"")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e">
        <f t="shared" si="169"/>
        <v>#REF!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e">
        <f>VLOOKUP(Q836,#REF!,2,FALSE)</f>
        <v>#REF!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IFERROR(VLOOKUP($N836,#REF!,AC$2,FALSE),"")</f>
        <v/>
      </c>
      <c r="AD836" t="str">
        <f>IFERROR(VLOOKUP($N836,#REF!,AD$2,FALSE),"")</f>
        <v/>
      </c>
      <c r="AE836" t="str">
        <f>IFERROR(VLOOKUP($N836,#REF!,AE$2,FALSE),"")</f>
        <v/>
      </c>
      <c r="AF836" t="str">
        <f>IFERROR(VLOOKUP($N836,#REF!,AF$2,FALSE),"")</f>
        <v/>
      </c>
      <c r="AG836" t="str">
        <f>IFERROR(VLOOKUP($N836,#REF!,AG$2,FALSE),"")</f>
        <v/>
      </c>
      <c r="AH836" t="str">
        <f>IFERROR(VLOOKUP($N836,#REF!,AH$2,FALSE),"")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e">
        <f t="shared" si="169"/>
        <v>#REF!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e">
        <f>VLOOKUP(Q837,#REF!,2,FALSE)</f>
        <v>#REF!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 t="str">
        <f>IFERROR(VLOOKUP($N837,#REF!,AC$2,FALSE),"")</f>
        <v/>
      </c>
      <c r="AD837" t="str">
        <f>IFERROR(VLOOKUP($N837,#REF!,AD$2,FALSE),"")</f>
        <v/>
      </c>
      <c r="AE837" t="str">
        <f>IFERROR(VLOOKUP($N837,#REF!,AE$2,FALSE),"")</f>
        <v/>
      </c>
      <c r="AF837" t="str">
        <f>IFERROR(VLOOKUP($N837,#REF!,AF$2,FALSE),"")</f>
        <v/>
      </c>
      <c r="AG837" t="str">
        <f>IFERROR(VLOOKUP($N837,#REF!,AG$2,FALSE),"")</f>
        <v/>
      </c>
      <c r="AH837" t="str">
        <f>IFERROR(VLOOKUP($N837,#REF!,AH$2,FALSE),"")</f>
        <v/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e">
        <f t="shared" ref="N838:N901" si="183">R838&amp;S838</f>
        <v>#REF!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e">
        <f>VLOOKUP(Q838,#REF!,2,FALSE)</f>
        <v>#REF!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IFERROR(VLOOKUP($N838,#REF!,AC$2,FALSE),"")</f>
        <v/>
      </c>
      <c r="AD838" t="str">
        <f>IFERROR(VLOOKUP($N838,#REF!,AD$2,FALSE),"")</f>
        <v/>
      </c>
      <c r="AE838" t="str">
        <f>IFERROR(VLOOKUP($N838,#REF!,AE$2,FALSE),"")</f>
        <v/>
      </c>
      <c r="AF838" t="str">
        <f>IFERROR(VLOOKUP($N838,#REF!,AF$2,FALSE),"")</f>
        <v/>
      </c>
      <c r="AG838" t="str">
        <f>IFERROR(VLOOKUP($N838,#REF!,AG$2,FALSE),"")</f>
        <v/>
      </c>
      <c r="AH838" t="str">
        <f>IFERROR(VLOOKUP($N838,#REF!,AH$2,FALSE),"")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e">
        <f t="shared" si="183"/>
        <v>#REF!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e">
        <f>VLOOKUP(Q839,#REF!,2,FALSE)</f>
        <v>#REF!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IFERROR(VLOOKUP($N839,#REF!,AC$2,FALSE),"")</f>
        <v/>
      </c>
      <c r="AD839" t="str">
        <f>IFERROR(VLOOKUP($N839,#REF!,AD$2,FALSE),"")</f>
        <v/>
      </c>
      <c r="AE839" t="str">
        <f>IFERROR(VLOOKUP($N839,#REF!,AE$2,FALSE),"")</f>
        <v/>
      </c>
      <c r="AF839" t="str">
        <f>IFERROR(VLOOKUP($N839,#REF!,AF$2,FALSE),"")</f>
        <v/>
      </c>
      <c r="AG839" t="str">
        <f>IFERROR(VLOOKUP($N839,#REF!,AG$2,FALSE),"")</f>
        <v/>
      </c>
      <c r="AH839" t="str">
        <f>IFERROR(VLOOKUP($N839,#REF!,AH$2,FALSE),"")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e">
        <f t="shared" si="183"/>
        <v>#REF!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e">
        <f>VLOOKUP(Q840,#REF!,2,FALSE)</f>
        <v>#REF!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 t="str">
        <f>IFERROR(VLOOKUP($N840,#REF!,AC$2,FALSE),"")</f>
        <v/>
      </c>
      <c r="AD840" t="str">
        <f>IFERROR(VLOOKUP($N840,#REF!,AD$2,FALSE),"")</f>
        <v/>
      </c>
      <c r="AE840" t="str">
        <f>IFERROR(VLOOKUP($N840,#REF!,AE$2,FALSE),"")</f>
        <v/>
      </c>
      <c r="AF840" t="str">
        <f>IFERROR(VLOOKUP($N840,#REF!,AF$2,FALSE),"")</f>
        <v/>
      </c>
      <c r="AG840" t="str">
        <f>IFERROR(VLOOKUP($N840,#REF!,AG$2,FALSE),"")</f>
        <v/>
      </c>
      <c r="AH840" t="str">
        <f>IFERROR(VLOOKUP($N840,#REF!,AH$2,FALSE),"")</f>
        <v/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e">
        <f t="shared" si="183"/>
        <v>#REF!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e">
        <f>VLOOKUP(Q841,#REF!,2,FALSE)</f>
        <v>#REF!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IFERROR(VLOOKUP($N841,#REF!,AC$2,FALSE),"")</f>
        <v/>
      </c>
      <c r="AD841" t="str">
        <f>IFERROR(VLOOKUP($N841,#REF!,AD$2,FALSE),"")</f>
        <v/>
      </c>
      <c r="AE841" t="str">
        <f>IFERROR(VLOOKUP($N841,#REF!,AE$2,FALSE),"")</f>
        <v/>
      </c>
      <c r="AF841" t="str">
        <f>IFERROR(VLOOKUP($N841,#REF!,AF$2,FALSE),"")</f>
        <v/>
      </c>
      <c r="AG841" t="str">
        <f>IFERROR(VLOOKUP($N841,#REF!,AG$2,FALSE),"")</f>
        <v/>
      </c>
      <c r="AH841" t="str">
        <f>IFERROR(VLOOKUP($N841,#REF!,AH$2,FALSE),"")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e">
        <f t="shared" si="183"/>
        <v>#REF!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e">
        <f>VLOOKUP(Q842,#REF!,2,FALSE)</f>
        <v>#REF!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IFERROR(VLOOKUP($N842,#REF!,AC$2,FALSE),"")</f>
        <v/>
      </c>
      <c r="AD842" t="str">
        <f>IFERROR(VLOOKUP($N842,#REF!,AD$2,FALSE),"")</f>
        <v/>
      </c>
      <c r="AE842" t="str">
        <f>IFERROR(VLOOKUP($N842,#REF!,AE$2,FALSE),"")</f>
        <v/>
      </c>
      <c r="AF842" t="str">
        <f>IFERROR(VLOOKUP($N842,#REF!,AF$2,FALSE),"")</f>
        <v/>
      </c>
      <c r="AG842" t="str">
        <f>IFERROR(VLOOKUP($N842,#REF!,AG$2,FALSE),"")</f>
        <v/>
      </c>
      <c r="AH842" t="str">
        <f>IFERROR(VLOOKUP($N842,#REF!,AH$2,FALSE),"")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e">
        <f t="shared" si="183"/>
        <v>#REF!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e">
        <f>VLOOKUP(Q843,#REF!,2,FALSE)</f>
        <v>#REF!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IFERROR(VLOOKUP($N843,#REF!,AC$2,FALSE),"")</f>
        <v/>
      </c>
      <c r="AD843" t="str">
        <f>IFERROR(VLOOKUP($N843,#REF!,AD$2,FALSE),"")</f>
        <v/>
      </c>
      <c r="AE843" t="str">
        <f>IFERROR(VLOOKUP($N843,#REF!,AE$2,FALSE),"")</f>
        <v/>
      </c>
      <c r="AF843" t="str">
        <f>IFERROR(VLOOKUP($N843,#REF!,AF$2,FALSE),"")</f>
        <v/>
      </c>
      <c r="AG843" t="str">
        <f>IFERROR(VLOOKUP($N843,#REF!,AG$2,FALSE),"")</f>
        <v/>
      </c>
      <c r="AH843" t="str">
        <f>IFERROR(VLOOKUP($N843,#REF!,AH$2,FALSE),"")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e">
        <f t="shared" si="183"/>
        <v>#REF!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e">
        <f>VLOOKUP(Q844,#REF!,2,FALSE)</f>
        <v>#REF!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 t="str">
        <f>IFERROR(VLOOKUP($N844,#REF!,AC$2,FALSE),"")</f>
        <v/>
      </c>
      <c r="AD844" t="str">
        <f>IFERROR(VLOOKUP($N844,#REF!,AD$2,FALSE),"")</f>
        <v/>
      </c>
      <c r="AE844" t="str">
        <f>IFERROR(VLOOKUP($N844,#REF!,AE$2,FALSE),"")</f>
        <v/>
      </c>
      <c r="AF844" t="str">
        <f>IFERROR(VLOOKUP($N844,#REF!,AF$2,FALSE),"")</f>
        <v/>
      </c>
      <c r="AG844" t="str">
        <f>IFERROR(VLOOKUP($N844,#REF!,AG$2,FALSE),"")</f>
        <v/>
      </c>
      <c r="AH844" t="str">
        <f>IFERROR(VLOOKUP($N844,#REF!,AH$2,FALSE),"")</f>
        <v/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e">
        <f t="shared" si="183"/>
        <v>#REF!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e">
        <f>VLOOKUP(Q845,#REF!,2,FALSE)</f>
        <v>#REF!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IFERROR(VLOOKUP($N845,#REF!,AC$2,FALSE),"")</f>
        <v/>
      </c>
      <c r="AD845" t="str">
        <f>IFERROR(VLOOKUP($N845,#REF!,AD$2,FALSE),"")</f>
        <v/>
      </c>
      <c r="AE845" t="str">
        <f>IFERROR(VLOOKUP($N845,#REF!,AE$2,FALSE),"")</f>
        <v/>
      </c>
      <c r="AF845" t="str">
        <f>IFERROR(VLOOKUP($N845,#REF!,AF$2,FALSE),"")</f>
        <v/>
      </c>
      <c r="AG845" t="str">
        <f>IFERROR(VLOOKUP($N845,#REF!,AG$2,FALSE),"")</f>
        <v/>
      </c>
      <c r="AH845" t="str">
        <f>IFERROR(VLOOKUP($N845,#REF!,AH$2,FALSE),"")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e">
        <f t="shared" si="183"/>
        <v>#REF!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e">
        <f>VLOOKUP(Q846,#REF!,2,FALSE)</f>
        <v>#REF!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IFERROR(VLOOKUP($N846,#REF!,AC$2,FALSE),"")</f>
        <v/>
      </c>
      <c r="AD846" t="str">
        <f>IFERROR(VLOOKUP($N846,#REF!,AD$2,FALSE),"")</f>
        <v/>
      </c>
      <c r="AE846" t="str">
        <f>IFERROR(VLOOKUP($N846,#REF!,AE$2,FALSE),"")</f>
        <v/>
      </c>
      <c r="AF846" t="str">
        <f>IFERROR(VLOOKUP($N846,#REF!,AF$2,FALSE),"")</f>
        <v/>
      </c>
      <c r="AG846" t="str">
        <f>IFERROR(VLOOKUP($N846,#REF!,AG$2,FALSE),"")</f>
        <v/>
      </c>
      <c r="AH846" t="str">
        <f>IFERROR(VLOOKUP($N846,#REF!,AH$2,FALSE),"")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e">
        <f t="shared" si="183"/>
        <v>#REF!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e">
        <f>VLOOKUP(Q847,#REF!,2,FALSE)</f>
        <v>#REF!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IFERROR(VLOOKUP($N847,#REF!,AC$2,FALSE),"")</f>
        <v/>
      </c>
      <c r="AD847" t="str">
        <f>IFERROR(VLOOKUP($N847,#REF!,AD$2,FALSE),"")</f>
        <v/>
      </c>
      <c r="AE847" t="str">
        <f>IFERROR(VLOOKUP($N847,#REF!,AE$2,FALSE),"")</f>
        <v/>
      </c>
      <c r="AF847" t="str">
        <f>IFERROR(VLOOKUP($N847,#REF!,AF$2,FALSE),"")</f>
        <v/>
      </c>
      <c r="AG847" t="str">
        <f>IFERROR(VLOOKUP($N847,#REF!,AG$2,FALSE),"")</f>
        <v/>
      </c>
      <c r="AH847" t="str">
        <f>IFERROR(VLOOKUP($N847,#REF!,AH$2,FALSE),"")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e">
        <f t="shared" si="183"/>
        <v>#REF!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e">
        <f>VLOOKUP(Q848,#REF!,2,FALSE)</f>
        <v>#REF!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IFERROR(VLOOKUP($N848,#REF!,AC$2,FALSE),"")</f>
        <v/>
      </c>
      <c r="AD848" t="str">
        <f>IFERROR(VLOOKUP($N848,#REF!,AD$2,FALSE),"")</f>
        <v/>
      </c>
      <c r="AE848" t="str">
        <f>IFERROR(VLOOKUP($N848,#REF!,AE$2,FALSE),"")</f>
        <v/>
      </c>
      <c r="AF848" t="str">
        <f>IFERROR(VLOOKUP($N848,#REF!,AF$2,FALSE),"")</f>
        <v/>
      </c>
      <c r="AG848" t="str">
        <f>IFERROR(VLOOKUP($N848,#REF!,AG$2,FALSE),"")</f>
        <v/>
      </c>
      <c r="AH848" t="str">
        <f>IFERROR(VLOOKUP($N848,#REF!,AH$2,FALSE),"")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e">
        <f t="shared" si="183"/>
        <v>#REF!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e">
        <f>VLOOKUP(Q849,#REF!,2,FALSE)</f>
        <v>#REF!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IFERROR(VLOOKUP($N849,#REF!,AC$2,FALSE),"")</f>
        <v/>
      </c>
      <c r="AD849" t="str">
        <f>IFERROR(VLOOKUP($N849,#REF!,AD$2,FALSE),"")</f>
        <v/>
      </c>
      <c r="AE849" t="str">
        <f>IFERROR(VLOOKUP($N849,#REF!,AE$2,FALSE),"")</f>
        <v/>
      </c>
      <c r="AF849" t="str">
        <f>IFERROR(VLOOKUP($N849,#REF!,AF$2,FALSE),"")</f>
        <v/>
      </c>
      <c r="AG849" t="str">
        <f>IFERROR(VLOOKUP($N849,#REF!,AG$2,FALSE),"")</f>
        <v/>
      </c>
      <c r="AH849" t="str">
        <f>IFERROR(VLOOKUP($N849,#REF!,AH$2,FALSE),"")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e">
        <f t="shared" si="183"/>
        <v>#REF!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e">
        <f>VLOOKUP(Q850,#REF!,2,FALSE)</f>
        <v>#REF!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IFERROR(VLOOKUP($N850,#REF!,AC$2,FALSE),"")</f>
        <v/>
      </c>
      <c r="AD850" t="str">
        <f>IFERROR(VLOOKUP($N850,#REF!,AD$2,FALSE),"")</f>
        <v/>
      </c>
      <c r="AE850" t="str">
        <f>IFERROR(VLOOKUP($N850,#REF!,AE$2,FALSE),"")</f>
        <v/>
      </c>
      <c r="AF850" t="str">
        <f>IFERROR(VLOOKUP($N850,#REF!,AF$2,FALSE),"")</f>
        <v/>
      </c>
      <c r="AG850" t="str">
        <f>IFERROR(VLOOKUP($N850,#REF!,AG$2,FALSE),"")</f>
        <v/>
      </c>
      <c r="AH850" t="str">
        <f>IFERROR(VLOOKUP($N850,#REF!,AH$2,FALSE),"")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e">
        <f t="shared" si="183"/>
        <v>#REF!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e">
        <f>VLOOKUP(Q851,#REF!,2,FALSE)</f>
        <v>#REF!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IFERROR(VLOOKUP($N851,#REF!,AC$2,FALSE),"")</f>
        <v/>
      </c>
      <c r="AD851" t="str">
        <f>IFERROR(VLOOKUP($N851,#REF!,AD$2,FALSE),"")</f>
        <v/>
      </c>
      <c r="AE851" t="str">
        <f>IFERROR(VLOOKUP($N851,#REF!,AE$2,FALSE),"")</f>
        <v/>
      </c>
      <c r="AF851" t="str">
        <f>IFERROR(VLOOKUP($N851,#REF!,AF$2,FALSE),"")</f>
        <v/>
      </c>
      <c r="AG851" t="str">
        <f>IFERROR(VLOOKUP($N851,#REF!,AG$2,FALSE),"")</f>
        <v/>
      </c>
      <c r="AH851" t="str">
        <f>IFERROR(VLOOKUP($N851,#REF!,AH$2,FALSE),"")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e">
        <f t="shared" si="183"/>
        <v>#REF!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e">
        <f>VLOOKUP(Q852,#REF!,2,FALSE)</f>
        <v>#REF!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IFERROR(VLOOKUP($N852,#REF!,AC$2,FALSE),"")</f>
        <v/>
      </c>
      <c r="AD852" t="str">
        <f>IFERROR(VLOOKUP($N852,#REF!,AD$2,FALSE),"")</f>
        <v/>
      </c>
      <c r="AE852" t="str">
        <f>IFERROR(VLOOKUP($N852,#REF!,AE$2,FALSE),"")</f>
        <v/>
      </c>
      <c r="AF852" t="str">
        <f>IFERROR(VLOOKUP($N852,#REF!,AF$2,FALSE),"")</f>
        <v/>
      </c>
      <c r="AG852" t="str">
        <f>IFERROR(VLOOKUP($N852,#REF!,AG$2,FALSE),"")</f>
        <v/>
      </c>
      <c r="AH852" t="str">
        <f>IFERROR(VLOOKUP($N852,#REF!,AH$2,FALSE),"")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e">
        <f t="shared" si="183"/>
        <v>#REF!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e">
        <f>VLOOKUP(Q853,#REF!,2,FALSE)</f>
        <v>#REF!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IFERROR(VLOOKUP($N853,#REF!,AC$2,FALSE),"")</f>
        <v/>
      </c>
      <c r="AD853" t="str">
        <f>IFERROR(VLOOKUP($N853,#REF!,AD$2,FALSE),"")</f>
        <v/>
      </c>
      <c r="AE853" t="str">
        <f>IFERROR(VLOOKUP($N853,#REF!,AE$2,FALSE),"")</f>
        <v/>
      </c>
      <c r="AF853" t="str">
        <f>IFERROR(VLOOKUP($N853,#REF!,AF$2,FALSE),"")</f>
        <v/>
      </c>
      <c r="AG853" t="str">
        <f>IFERROR(VLOOKUP($N853,#REF!,AG$2,FALSE),"")</f>
        <v/>
      </c>
      <c r="AH853" t="str">
        <f>IFERROR(VLOOKUP($N853,#REF!,AH$2,FALSE),"")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e">
        <f t="shared" si="183"/>
        <v>#REF!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e">
        <f>VLOOKUP(Q854,#REF!,2,FALSE)</f>
        <v>#REF!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IFERROR(VLOOKUP($N854,#REF!,AC$2,FALSE),"")</f>
        <v/>
      </c>
      <c r="AD854" t="str">
        <f>IFERROR(VLOOKUP($N854,#REF!,AD$2,FALSE),"")</f>
        <v/>
      </c>
      <c r="AE854" t="str">
        <f>IFERROR(VLOOKUP($N854,#REF!,AE$2,FALSE),"")</f>
        <v/>
      </c>
      <c r="AF854" t="str">
        <f>IFERROR(VLOOKUP($N854,#REF!,AF$2,FALSE),"")</f>
        <v/>
      </c>
      <c r="AG854" t="str">
        <f>IFERROR(VLOOKUP($N854,#REF!,AG$2,FALSE),"")</f>
        <v/>
      </c>
      <c r="AH854" t="str">
        <f>IFERROR(VLOOKUP($N854,#REF!,AH$2,FALSE),"")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e">
        <f t="shared" si="183"/>
        <v>#REF!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e">
        <f>VLOOKUP(Q855,#REF!,2,FALSE)</f>
        <v>#REF!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IFERROR(VLOOKUP($N855,#REF!,AC$2,FALSE),"")</f>
        <v/>
      </c>
      <c r="AD855" t="str">
        <f>IFERROR(VLOOKUP($N855,#REF!,AD$2,FALSE),"")</f>
        <v/>
      </c>
      <c r="AE855" t="str">
        <f>IFERROR(VLOOKUP($N855,#REF!,AE$2,FALSE),"")</f>
        <v/>
      </c>
      <c r="AF855" t="str">
        <f>IFERROR(VLOOKUP($N855,#REF!,AF$2,FALSE),"")</f>
        <v/>
      </c>
      <c r="AG855" t="str">
        <f>IFERROR(VLOOKUP($N855,#REF!,AG$2,FALSE),"")</f>
        <v/>
      </c>
      <c r="AH855" t="str">
        <f>IFERROR(VLOOKUP($N855,#REF!,AH$2,FALSE),"")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e">
        <f t="shared" si="183"/>
        <v>#REF!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e">
        <f>VLOOKUP(Q856,#REF!,2,FALSE)</f>
        <v>#REF!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IFERROR(VLOOKUP($N856,#REF!,AC$2,FALSE),"")</f>
        <v/>
      </c>
      <c r="AD856" t="str">
        <f>IFERROR(VLOOKUP($N856,#REF!,AD$2,FALSE),"")</f>
        <v/>
      </c>
      <c r="AE856" t="str">
        <f>IFERROR(VLOOKUP($N856,#REF!,AE$2,FALSE),"")</f>
        <v/>
      </c>
      <c r="AF856" t="str">
        <f>IFERROR(VLOOKUP($N856,#REF!,AF$2,FALSE),"")</f>
        <v/>
      </c>
      <c r="AG856" t="str">
        <f>IFERROR(VLOOKUP($N856,#REF!,AG$2,FALSE),"")</f>
        <v/>
      </c>
      <c r="AH856" t="str">
        <f>IFERROR(VLOOKUP($N856,#REF!,AH$2,FALSE),"")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e">
        <f t="shared" si="183"/>
        <v>#REF!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e">
        <f>VLOOKUP(Q857,#REF!,2,FALSE)</f>
        <v>#REF!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IFERROR(VLOOKUP($N857,#REF!,AC$2,FALSE),"")</f>
        <v/>
      </c>
      <c r="AD857" t="str">
        <f>IFERROR(VLOOKUP($N857,#REF!,AD$2,FALSE),"")</f>
        <v/>
      </c>
      <c r="AE857" t="str">
        <f>IFERROR(VLOOKUP($N857,#REF!,AE$2,FALSE),"")</f>
        <v/>
      </c>
      <c r="AF857" t="str">
        <f>IFERROR(VLOOKUP($N857,#REF!,AF$2,FALSE),"")</f>
        <v/>
      </c>
      <c r="AG857" t="str">
        <f>IFERROR(VLOOKUP($N857,#REF!,AG$2,FALSE),"")</f>
        <v/>
      </c>
      <c r="AH857" t="str">
        <f>IFERROR(VLOOKUP($N857,#REF!,AH$2,FALSE),"")</f>
        <v/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e">
        <f t="shared" si="183"/>
        <v>#REF!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e">
        <f>VLOOKUP(Q858,#REF!,2,FALSE)</f>
        <v>#REF!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IFERROR(VLOOKUP($N858,#REF!,AC$2,FALSE),"")</f>
        <v/>
      </c>
      <c r="AD858" t="str">
        <f>IFERROR(VLOOKUP($N858,#REF!,AD$2,FALSE),"")</f>
        <v/>
      </c>
      <c r="AE858" t="str">
        <f>IFERROR(VLOOKUP($N858,#REF!,AE$2,FALSE),"")</f>
        <v/>
      </c>
      <c r="AF858" t="str">
        <f>IFERROR(VLOOKUP($N858,#REF!,AF$2,FALSE),"")</f>
        <v/>
      </c>
      <c r="AG858" t="str">
        <f>IFERROR(VLOOKUP($N858,#REF!,AG$2,FALSE),"")</f>
        <v/>
      </c>
      <c r="AH858" t="str">
        <f>IFERROR(VLOOKUP($N858,#REF!,AH$2,FALSE),"")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e">
        <f t="shared" si="183"/>
        <v>#REF!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e">
        <f>VLOOKUP(Q859,#REF!,2,FALSE)</f>
        <v>#REF!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IFERROR(VLOOKUP($N859,#REF!,AC$2,FALSE),"")</f>
        <v/>
      </c>
      <c r="AD859" t="str">
        <f>IFERROR(VLOOKUP($N859,#REF!,AD$2,FALSE),"")</f>
        <v/>
      </c>
      <c r="AE859" t="str">
        <f>IFERROR(VLOOKUP($N859,#REF!,AE$2,FALSE),"")</f>
        <v/>
      </c>
      <c r="AF859" t="str">
        <f>IFERROR(VLOOKUP($N859,#REF!,AF$2,FALSE),"")</f>
        <v/>
      </c>
      <c r="AG859" t="str">
        <f>IFERROR(VLOOKUP($N859,#REF!,AG$2,FALSE),"")</f>
        <v/>
      </c>
      <c r="AH859" t="str">
        <f>IFERROR(VLOOKUP($N859,#REF!,AH$2,FALSE),"")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e">
        <f t="shared" si="183"/>
        <v>#REF!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e">
        <f>VLOOKUP(Q860,#REF!,2,FALSE)</f>
        <v>#REF!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IFERROR(VLOOKUP($N860,#REF!,AC$2,FALSE),"")</f>
        <v/>
      </c>
      <c r="AD860" t="str">
        <f>IFERROR(VLOOKUP($N860,#REF!,AD$2,FALSE),"")</f>
        <v/>
      </c>
      <c r="AE860" t="str">
        <f>IFERROR(VLOOKUP($N860,#REF!,AE$2,FALSE),"")</f>
        <v/>
      </c>
      <c r="AF860" t="str">
        <f>IFERROR(VLOOKUP($N860,#REF!,AF$2,FALSE),"")</f>
        <v/>
      </c>
      <c r="AG860" t="str">
        <f>IFERROR(VLOOKUP($N860,#REF!,AG$2,FALSE),"")</f>
        <v/>
      </c>
      <c r="AH860" t="str">
        <f>IFERROR(VLOOKUP($N860,#REF!,AH$2,FALSE),"")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e">
        <f t="shared" si="183"/>
        <v>#REF!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e">
        <f>VLOOKUP(Q861,#REF!,2,FALSE)</f>
        <v>#REF!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IFERROR(VLOOKUP($N861,#REF!,AC$2,FALSE),"")</f>
        <v/>
      </c>
      <c r="AD861" t="str">
        <f>IFERROR(VLOOKUP($N861,#REF!,AD$2,FALSE),"")</f>
        <v/>
      </c>
      <c r="AE861" t="str">
        <f>IFERROR(VLOOKUP($N861,#REF!,AE$2,FALSE),"")</f>
        <v/>
      </c>
      <c r="AF861" t="str">
        <f>IFERROR(VLOOKUP($N861,#REF!,AF$2,FALSE),"")</f>
        <v/>
      </c>
      <c r="AG861" t="str">
        <f>IFERROR(VLOOKUP($N861,#REF!,AG$2,FALSE),"")</f>
        <v/>
      </c>
      <c r="AH861" t="str">
        <f>IFERROR(VLOOKUP($N861,#REF!,AH$2,FALSE),"")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e">
        <f t="shared" si="183"/>
        <v>#REF!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e">
        <f>VLOOKUP(Q862,#REF!,2,FALSE)</f>
        <v>#REF!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IFERROR(VLOOKUP($N862,#REF!,AC$2,FALSE),"")</f>
        <v/>
      </c>
      <c r="AD862" t="str">
        <f>IFERROR(VLOOKUP($N862,#REF!,AD$2,FALSE),"")</f>
        <v/>
      </c>
      <c r="AE862" t="str">
        <f>IFERROR(VLOOKUP($N862,#REF!,AE$2,FALSE),"")</f>
        <v/>
      </c>
      <c r="AF862" t="str">
        <f>IFERROR(VLOOKUP($N862,#REF!,AF$2,FALSE),"")</f>
        <v/>
      </c>
      <c r="AG862" t="str">
        <f>IFERROR(VLOOKUP($N862,#REF!,AG$2,FALSE),"")</f>
        <v/>
      </c>
      <c r="AH862" t="str">
        <f>IFERROR(VLOOKUP($N862,#REF!,AH$2,FALSE),"")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e">
        <f t="shared" si="183"/>
        <v>#REF!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e">
        <f>VLOOKUP(Q863,#REF!,2,FALSE)</f>
        <v>#REF!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IFERROR(VLOOKUP($N863,#REF!,AC$2,FALSE),"")</f>
        <v/>
      </c>
      <c r="AD863" t="str">
        <f>IFERROR(VLOOKUP($N863,#REF!,AD$2,FALSE),"")</f>
        <v/>
      </c>
      <c r="AE863" t="str">
        <f>IFERROR(VLOOKUP($N863,#REF!,AE$2,FALSE),"")</f>
        <v/>
      </c>
      <c r="AF863" t="str">
        <f>IFERROR(VLOOKUP($N863,#REF!,AF$2,FALSE),"")</f>
        <v/>
      </c>
      <c r="AG863" t="str">
        <f>IFERROR(VLOOKUP($N863,#REF!,AG$2,FALSE),"")</f>
        <v/>
      </c>
      <c r="AH863" t="str">
        <f>IFERROR(VLOOKUP($N863,#REF!,AH$2,FALSE),"")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e">
        <f t="shared" si="183"/>
        <v>#REF!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e">
        <f>VLOOKUP(Q864,#REF!,2,FALSE)</f>
        <v>#REF!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IFERROR(VLOOKUP($N864,#REF!,AC$2,FALSE),"")</f>
        <v/>
      </c>
      <c r="AD864" t="str">
        <f>IFERROR(VLOOKUP($N864,#REF!,AD$2,FALSE),"")</f>
        <v/>
      </c>
      <c r="AE864" t="str">
        <f>IFERROR(VLOOKUP($N864,#REF!,AE$2,FALSE),"")</f>
        <v/>
      </c>
      <c r="AF864" t="str">
        <f>IFERROR(VLOOKUP($N864,#REF!,AF$2,FALSE),"")</f>
        <v/>
      </c>
      <c r="AG864" t="str">
        <f>IFERROR(VLOOKUP($N864,#REF!,AG$2,FALSE),"")</f>
        <v/>
      </c>
      <c r="AH864" t="str">
        <f>IFERROR(VLOOKUP($N864,#REF!,AH$2,FALSE),"")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e">
        <f t="shared" si="183"/>
        <v>#REF!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e">
        <f>VLOOKUP(Q865,#REF!,2,FALSE)</f>
        <v>#REF!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IFERROR(VLOOKUP($N865,#REF!,AC$2,FALSE),"")</f>
        <v/>
      </c>
      <c r="AD865" t="str">
        <f>IFERROR(VLOOKUP($N865,#REF!,AD$2,FALSE),"")</f>
        <v/>
      </c>
      <c r="AE865" t="str">
        <f>IFERROR(VLOOKUP($N865,#REF!,AE$2,FALSE),"")</f>
        <v/>
      </c>
      <c r="AF865" t="str">
        <f>IFERROR(VLOOKUP($N865,#REF!,AF$2,FALSE),"")</f>
        <v/>
      </c>
      <c r="AG865" t="str">
        <f>IFERROR(VLOOKUP($N865,#REF!,AG$2,FALSE),"")</f>
        <v/>
      </c>
      <c r="AH865" t="str">
        <f>IFERROR(VLOOKUP($N865,#REF!,AH$2,FALSE),"")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e">
        <f t="shared" si="183"/>
        <v>#REF!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e">
        <f>VLOOKUP(Q866,#REF!,2,FALSE)</f>
        <v>#REF!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IFERROR(VLOOKUP($N866,#REF!,AC$2,FALSE),"")</f>
        <v/>
      </c>
      <c r="AD866" t="str">
        <f>IFERROR(VLOOKUP($N866,#REF!,AD$2,FALSE),"")</f>
        <v/>
      </c>
      <c r="AE866" t="str">
        <f>IFERROR(VLOOKUP($N866,#REF!,AE$2,FALSE),"")</f>
        <v/>
      </c>
      <c r="AF866" t="str">
        <f>IFERROR(VLOOKUP($N866,#REF!,AF$2,FALSE),"")</f>
        <v/>
      </c>
      <c r="AG866" t="str">
        <f>IFERROR(VLOOKUP($N866,#REF!,AG$2,FALSE),"")</f>
        <v/>
      </c>
      <c r="AH866" t="str">
        <f>IFERROR(VLOOKUP($N866,#REF!,AH$2,FALSE),"")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e">
        <f t="shared" si="183"/>
        <v>#REF!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e">
        <f>VLOOKUP(Q867,#REF!,2,FALSE)</f>
        <v>#REF!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IFERROR(VLOOKUP($N867,#REF!,AC$2,FALSE),"")</f>
        <v/>
      </c>
      <c r="AD867" t="str">
        <f>IFERROR(VLOOKUP($N867,#REF!,AD$2,FALSE),"")</f>
        <v/>
      </c>
      <c r="AE867" t="str">
        <f>IFERROR(VLOOKUP($N867,#REF!,AE$2,FALSE),"")</f>
        <v/>
      </c>
      <c r="AF867" t="str">
        <f>IFERROR(VLOOKUP($N867,#REF!,AF$2,FALSE),"")</f>
        <v/>
      </c>
      <c r="AG867" t="str">
        <f>IFERROR(VLOOKUP($N867,#REF!,AG$2,FALSE),"")</f>
        <v/>
      </c>
      <c r="AH867" t="str">
        <f>IFERROR(VLOOKUP($N867,#REF!,AH$2,FALSE),"")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e">
        <f t="shared" si="183"/>
        <v>#REF!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e">
        <f>VLOOKUP(Q868,#REF!,2,FALSE)</f>
        <v>#REF!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IFERROR(VLOOKUP($N868,#REF!,AC$2,FALSE),"")</f>
        <v/>
      </c>
      <c r="AD868" t="str">
        <f>IFERROR(VLOOKUP($N868,#REF!,AD$2,FALSE),"")</f>
        <v/>
      </c>
      <c r="AE868" t="str">
        <f>IFERROR(VLOOKUP($N868,#REF!,AE$2,FALSE),"")</f>
        <v/>
      </c>
      <c r="AF868" t="str">
        <f>IFERROR(VLOOKUP($N868,#REF!,AF$2,FALSE),"")</f>
        <v/>
      </c>
      <c r="AG868" t="str">
        <f>IFERROR(VLOOKUP($N868,#REF!,AG$2,FALSE),"")</f>
        <v/>
      </c>
      <c r="AH868" t="str">
        <f>IFERROR(VLOOKUP($N868,#REF!,AH$2,FALSE),"")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e">
        <f t="shared" si="183"/>
        <v>#REF!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e">
        <f>VLOOKUP(Q869,#REF!,2,FALSE)</f>
        <v>#REF!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IFERROR(VLOOKUP($N869,#REF!,AC$2,FALSE),"")</f>
        <v/>
      </c>
      <c r="AD869" t="str">
        <f>IFERROR(VLOOKUP($N869,#REF!,AD$2,FALSE),"")</f>
        <v/>
      </c>
      <c r="AE869" t="str">
        <f>IFERROR(VLOOKUP($N869,#REF!,AE$2,FALSE),"")</f>
        <v/>
      </c>
      <c r="AF869" t="str">
        <f>IFERROR(VLOOKUP($N869,#REF!,AF$2,FALSE),"")</f>
        <v/>
      </c>
      <c r="AG869" t="str">
        <f>IFERROR(VLOOKUP($N869,#REF!,AG$2,FALSE),"")</f>
        <v/>
      </c>
      <c r="AH869" t="str">
        <f>IFERROR(VLOOKUP($N869,#REF!,AH$2,FALSE),"")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e">
        <f t="shared" si="183"/>
        <v>#REF!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e">
        <f>VLOOKUP(Q870,#REF!,2,FALSE)</f>
        <v>#REF!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IFERROR(VLOOKUP($N870,#REF!,AC$2,FALSE),"")</f>
        <v/>
      </c>
      <c r="AD870" t="str">
        <f>IFERROR(VLOOKUP($N870,#REF!,AD$2,FALSE),"")</f>
        <v/>
      </c>
      <c r="AE870" t="str">
        <f>IFERROR(VLOOKUP($N870,#REF!,AE$2,FALSE),"")</f>
        <v/>
      </c>
      <c r="AF870" t="str">
        <f>IFERROR(VLOOKUP($N870,#REF!,AF$2,FALSE),"")</f>
        <v/>
      </c>
      <c r="AG870" t="str">
        <f>IFERROR(VLOOKUP($N870,#REF!,AG$2,FALSE),"")</f>
        <v/>
      </c>
      <c r="AH870" t="str">
        <f>IFERROR(VLOOKUP($N870,#REF!,AH$2,FALSE),"")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e">
        <f t="shared" si="183"/>
        <v>#REF!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e">
        <f>VLOOKUP(Q871,#REF!,2,FALSE)</f>
        <v>#REF!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IFERROR(VLOOKUP($N871,#REF!,AC$2,FALSE),"")</f>
        <v/>
      </c>
      <c r="AD871" t="str">
        <f>IFERROR(VLOOKUP($N871,#REF!,AD$2,FALSE),"")</f>
        <v/>
      </c>
      <c r="AE871" t="str">
        <f>IFERROR(VLOOKUP($N871,#REF!,AE$2,FALSE),"")</f>
        <v/>
      </c>
      <c r="AF871" t="str">
        <f>IFERROR(VLOOKUP($N871,#REF!,AF$2,FALSE),"")</f>
        <v/>
      </c>
      <c r="AG871" t="str">
        <f>IFERROR(VLOOKUP($N871,#REF!,AG$2,FALSE),"")</f>
        <v/>
      </c>
      <c r="AH871" t="str">
        <f>IFERROR(VLOOKUP($N871,#REF!,AH$2,FALSE),"")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e">
        <f t="shared" si="183"/>
        <v>#REF!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e">
        <f>VLOOKUP(Q872,#REF!,2,FALSE)</f>
        <v>#REF!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 t="str">
        <f>IFERROR(VLOOKUP($N872,#REF!,AC$2,FALSE),"")</f>
        <v/>
      </c>
      <c r="AD872" t="str">
        <f>IFERROR(VLOOKUP($N872,#REF!,AD$2,FALSE),"")</f>
        <v/>
      </c>
      <c r="AE872" t="str">
        <f>IFERROR(VLOOKUP($N872,#REF!,AE$2,FALSE),"")</f>
        <v/>
      </c>
      <c r="AF872" t="str">
        <f>IFERROR(VLOOKUP($N872,#REF!,AF$2,FALSE),"")</f>
        <v/>
      </c>
      <c r="AG872" t="str">
        <f>IFERROR(VLOOKUP($N872,#REF!,AG$2,FALSE),"")</f>
        <v/>
      </c>
      <c r="AH872" t="str">
        <f>IFERROR(VLOOKUP($N872,#REF!,AH$2,FALSE),"")</f>
        <v/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e">
        <f t="shared" si="183"/>
        <v>#REF!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e">
        <f>VLOOKUP(Q873,#REF!,2,FALSE)</f>
        <v>#REF!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IFERROR(VLOOKUP($N873,#REF!,AC$2,FALSE),"")</f>
        <v/>
      </c>
      <c r="AD873" t="str">
        <f>IFERROR(VLOOKUP($N873,#REF!,AD$2,FALSE),"")</f>
        <v/>
      </c>
      <c r="AE873" t="str">
        <f>IFERROR(VLOOKUP($N873,#REF!,AE$2,FALSE),"")</f>
        <v/>
      </c>
      <c r="AF873" t="str">
        <f>IFERROR(VLOOKUP($N873,#REF!,AF$2,FALSE),"")</f>
        <v/>
      </c>
      <c r="AG873" t="str">
        <f>IFERROR(VLOOKUP($N873,#REF!,AG$2,FALSE),"")</f>
        <v/>
      </c>
      <c r="AH873" t="str">
        <f>IFERROR(VLOOKUP($N873,#REF!,AH$2,FALSE),"")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e">
        <f t="shared" si="183"/>
        <v>#REF!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e">
        <f>VLOOKUP(Q874,#REF!,2,FALSE)</f>
        <v>#REF!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IFERROR(VLOOKUP($N874,#REF!,AC$2,FALSE),"")</f>
        <v/>
      </c>
      <c r="AD874" t="str">
        <f>IFERROR(VLOOKUP($N874,#REF!,AD$2,FALSE),"")</f>
        <v/>
      </c>
      <c r="AE874" t="str">
        <f>IFERROR(VLOOKUP($N874,#REF!,AE$2,FALSE),"")</f>
        <v/>
      </c>
      <c r="AF874" t="str">
        <f>IFERROR(VLOOKUP($N874,#REF!,AF$2,FALSE),"")</f>
        <v/>
      </c>
      <c r="AG874" t="str">
        <f>IFERROR(VLOOKUP($N874,#REF!,AG$2,FALSE),"")</f>
        <v/>
      </c>
      <c r="AH874" t="str">
        <f>IFERROR(VLOOKUP($N874,#REF!,AH$2,FALSE),"")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e">
        <f t="shared" si="183"/>
        <v>#REF!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e">
        <f>VLOOKUP(Q875,#REF!,2,FALSE)</f>
        <v>#REF!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IFERROR(VLOOKUP($N875,#REF!,AC$2,FALSE),"")</f>
        <v/>
      </c>
      <c r="AD875" t="str">
        <f>IFERROR(VLOOKUP($N875,#REF!,AD$2,FALSE),"")</f>
        <v/>
      </c>
      <c r="AE875" t="str">
        <f>IFERROR(VLOOKUP($N875,#REF!,AE$2,FALSE),"")</f>
        <v/>
      </c>
      <c r="AF875" t="str">
        <f>IFERROR(VLOOKUP($N875,#REF!,AF$2,FALSE),"")</f>
        <v/>
      </c>
      <c r="AG875" t="str">
        <f>IFERROR(VLOOKUP($N875,#REF!,AG$2,FALSE),"")</f>
        <v/>
      </c>
      <c r="AH875" t="str">
        <f>IFERROR(VLOOKUP($N875,#REF!,AH$2,FALSE),"")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e">
        <f t="shared" si="183"/>
        <v>#REF!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e">
        <f>VLOOKUP(Q876,#REF!,2,FALSE)</f>
        <v>#REF!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IFERROR(VLOOKUP($N876,#REF!,AC$2,FALSE),"")</f>
        <v/>
      </c>
      <c r="AD876" t="str">
        <f>IFERROR(VLOOKUP($N876,#REF!,AD$2,FALSE),"")</f>
        <v/>
      </c>
      <c r="AE876" t="str">
        <f>IFERROR(VLOOKUP($N876,#REF!,AE$2,FALSE),"")</f>
        <v/>
      </c>
      <c r="AF876" t="str">
        <f>IFERROR(VLOOKUP($N876,#REF!,AF$2,FALSE),"")</f>
        <v/>
      </c>
      <c r="AG876" t="str">
        <f>IFERROR(VLOOKUP($N876,#REF!,AG$2,FALSE),"")</f>
        <v/>
      </c>
      <c r="AH876" t="str">
        <f>IFERROR(VLOOKUP($N876,#REF!,AH$2,FALSE),"")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e">
        <f t="shared" si="183"/>
        <v>#REF!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e">
        <f>VLOOKUP(Q877,#REF!,2,FALSE)</f>
        <v>#REF!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IFERROR(VLOOKUP($N877,#REF!,AC$2,FALSE),"")</f>
        <v/>
      </c>
      <c r="AD877" t="str">
        <f>IFERROR(VLOOKUP($N877,#REF!,AD$2,FALSE),"")</f>
        <v/>
      </c>
      <c r="AE877" t="str">
        <f>IFERROR(VLOOKUP($N877,#REF!,AE$2,FALSE),"")</f>
        <v/>
      </c>
      <c r="AF877" t="str">
        <f>IFERROR(VLOOKUP($N877,#REF!,AF$2,FALSE),"")</f>
        <v/>
      </c>
      <c r="AG877" t="str">
        <f>IFERROR(VLOOKUP($N877,#REF!,AG$2,FALSE),"")</f>
        <v/>
      </c>
      <c r="AH877" t="str">
        <f>IFERROR(VLOOKUP($N877,#REF!,AH$2,FALSE),"")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e">
        <f t="shared" si="183"/>
        <v>#REF!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e">
        <f>VLOOKUP(Q878,#REF!,2,FALSE)</f>
        <v>#REF!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IFERROR(VLOOKUP($N878,#REF!,AC$2,FALSE),"")</f>
        <v/>
      </c>
      <c r="AD878" t="str">
        <f>IFERROR(VLOOKUP($N878,#REF!,AD$2,FALSE),"")</f>
        <v/>
      </c>
      <c r="AE878" t="str">
        <f>IFERROR(VLOOKUP($N878,#REF!,AE$2,FALSE),"")</f>
        <v/>
      </c>
      <c r="AF878" t="str">
        <f>IFERROR(VLOOKUP($N878,#REF!,AF$2,FALSE),"")</f>
        <v/>
      </c>
      <c r="AG878" t="str">
        <f>IFERROR(VLOOKUP($N878,#REF!,AG$2,FALSE),"")</f>
        <v/>
      </c>
      <c r="AH878" t="str">
        <f>IFERROR(VLOOKUP($N878,#REF!,AH$2,FALSE),"")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e">
        <f t="shared" si="183"/>
        <v>#REF!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e">
        <f>VLOOKUP(Q879,#REF!,2,FALSE)</f>
        <v>#REF!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 t="str">
        <f>IFERROR(VLOOKUP($N879,#REF!,AC$2,FALSE),"")</f>
        <v/>
      </c>
      <c r="AD879" t="str">
        <f>IFERROR(VLOOKUP($N879,#REF!,AD$2,FALSE),"")</f>
        <v/>
      </c>
      <c r="AE879" t="str">
        <f>IFERROR(VLOOKUP($N879,#REF!,AE$2,FALSE),"")</f>
        <v/>
      </c>
      <c r="AF879" t="str">
        <f>IFERROR(VLOOKUP($N879,#REF!,AF$2,FALSE),"")</f>
        <v/>
      </c>
      <c r="AG879" t="str">
        <f>IFERROR(VLOOKUP($N879,#REF!,AG$2,FALSE),"")</f>
        <v/>
      </c>
      <c r="AH879" t="str">
        <f>IFERROR(VLOOKUP($N879,#REF!,AH$2,FALSE),"")</f>
        <v/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e">
        <f t="shared" si="183"/>
        <v>#REF!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e">
        <f>VLOOKUP(Q880,#REF!,2,FALSE)</f>
        <v>#REF!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IFERROR(VLOOKUP($N880,#REF!,AC$2,FALSE),"")</f>
        <v/>
      </c>
      <c r="AD880" t="str">
        <f>IFERROR(VLOOKUP($N880,#REF!,AD$2,FALSE),"")</f>
        <v/>
      </c>
      <c r="AE880" t="str">
        <f>IFERROR(VLOOKUP($N880,#REF!,AE$2,FALSE),"")</f>
        <v/>
      </c>
      <c r="AF880" t="str">
        <f>IFERROR(VLOOKUP($N880,#REF!,AF$2,FALSE),"")</f>
        <v/>
      </c>
      <c r="AG880" t="str">
        <f>IFERROR(VLOOKUP($N880,#REF!,AG$2,FALSE),"")</f>
        <v/>
      </c>
      <c r="AH880" t="str">
        <f>IFERROR(VLOOKUP($N880,#REF!,AH$2,FALSE),"")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e">
        <f t="shared" si="183"/>
        <v>#REF!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e">
        <f>VLOOKUP(Q881,#REF!,2,FALSE)</f>
        <v>#REF!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IFERROR(VLOOKUP($N881,#REF!,AC$2,FALSE),"")</f>
        <v/>
      </c>
      <c r="AD881" t="str">
        <f>IFERROR(VLOOKUP($N881,#REF!,AD$2,FALSE),"")</f>
        <v/>
      </c>
      <c r="AE881" t="str">
        <f>IFERROR(VLOOKUP($N881,#REF!,AE$2,FALSE),"")</f>
        <v/>
      </c>
      <c r="AF881" t="str">
        <f>IFERROR(VLOOKUP($N881,#REF!,AF$2,FALSE),"")</f>
        <v/>
      </c>
      <c r="AG881" t="str">
        <f>IFERROR(VLOOKUP($N881,#REF!,AG$2,FALSE),"")</f>
        <v/>
      </c>
      <c r="AH881" t="str">
        <f>IFERROR(VLOOKUP($N881,#REF!,AH$2,FALSE),"")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e">
        <f t="shared" si="183"/>
        <v>#REF!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e">
        <f>VLOOKUP(Q882,#REF!,2,FALSE)</f>
        <v>#REF!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 t="str">
        <f>IFERROR(VLOOKUP($N882,#REF!,AC$2,FALSE),"")</f>
        <v/>
      </c>
      <c r="AD882" t="str">
        <f>IFERROR(VLOOKUP($N882,#REF!,AD$2,FALSE),"")</f>
        <v/>
      </c>
      <c r="AE882" t="str">
        <f>IFERROR(VLOOKUP($N882,#REF!,AE$2,FALSE),"")</f>
        <v/>
      </c>
      <c r="AF882" t="str">
        <f>IFERROR(VLOOKUP($N882,#REF!,AF$2,FALSE),"")</f>
        <v/>
      </c>
      <c r="AG882" t="str">
        <f>IFERROR(VLOOKUP($N882,#REF!,AG$2,FALSE),"")</f>
        <v/>
      </c>
      <c r="AH882" t="str">
        <f>IFERROR(VLOOKUP($N882,#REF!,AH$2,FALSE),"")</f>
        <v/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e">
        <f t="shared" si="183"/>
        <v>#REF!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e">
        <f>VLOOKUP(Q883,#REF!,2,FALSE)</f>
        <v>#REF!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IFERROR(VLOOKUP($N883,#REF!,AC$2,FALSE),"")</f>
        <v/>
      </c>
      <c r="AD883" t="str">
        <f>IFERROR(VLOOKUP($N883,#REF!,AD$2,FALSE),"")</f>
        <v/>
      </c>
      <c r="AE883" t="str">
        <f>IFERROR(VLOOKUP($N883,#REF!,AE$2,FALSE),"")</f>
        <v/>
      </c>
      <c r="AF883" t="str">
        <f>IFERROR(VLOOKUP($N883,#REF!,AF$2,FALSE),"")</f>
        <v/>
      </c>
      <c r="AG883" t="str">
        <f>IFERROR(VLOOKUP($N883,#REF!,AG$2,FALSE),"")</f>
        <v/>
      </c>
      <c r="AH883" t="str">
        <f>IFERROR(VLOOKUP($N883,#REF!,AH$2,FALSE),"")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e">
        <f t="shared" si="183"/>
        <v>#REF!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e">
        <f>VLOOKUP(Q884,#REF!,2,FALSE)</f>
        <v>#REF!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IFERROR(VLOOKUP($N884,#REF!,AC$2,FALSE),"")</f>
        <v/>
      </c>
      <c r="AD884" t="str">
        <f>IFERROR(VLOOKUP($N884,#REF!,AD$2,FALSE),"")</f>
        <v/>
      </c>
      <c r="AE884" t="str">
        <f>IFERROR(VLOOKUP($N884,#REF!,AE$2,FALSE),"")</f>
        <v/>
      </c>
      <c r="AF884" t="str">
        <f>IFERROR(VLOOKUP($N884,#REF!,AF$2,FALSE),"")</f>
        <v/>
      </c>
      <c r="AG884" t="str">
        <f>IFERROR(VLOOKUP($N884,#REF!,AG$2,FALSE),"")</f>
        <v/>
      </c>
      <c r="AH884" t="str">
        <f>IFERROR(VLOOKUP($N884,#REF!,AH$2,FALSE),"")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e">
        <f t="shared" si="183"/>
        <v>#REF!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e">
        <f>VLOOKUP(Q885,#REF!,2,FALSE)</f>
        <v>#REF!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IFERROR(VLOOKUP($N885,#REF!,AC$2,FALSE),"")</f>
        <v/>
      </c>
      <c r="AD885" t="str">
        <f>IFERROR(VLOOKUP($N885,#REF!,AD$2,FALSE),"")</f>
        <v/>
      </c>
      <c r="AE885" t="str">
        <f>IFERROR(VLOOKUP($N885,#REF!,AE$2,FALSE),"")</f>
        <v/>
      </c>
      <c r="AF885" t="str">
        <f>IFERROR(VLOOKUP($N885,#REF!,AF$2,FALSE),"")</f>
        <v/>
      </c>
      <c r="AG885" t="str">
        <f>IFERROR(VLOOKUP($N885,#REF!,AG$2,FALSE),"")</f>
        <v/>
      </c>
      <c r="AH885" t="str">
        <f>IFERROR(VLOOKUP($N885,#REF!,AH$2,FALSE),"")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e">
        <f t="shared" si="183"/>
        <v>#REF!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e">
        <f>VLOOKUP(Q886,#REF!,2,FALSE)</f>
        <v>#REF!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 t="str">
        <f>IFERROR(VLOOKUP($N886,#REF!,AC$2,FALSE),"")</f>
        <v/>
      </c>
      <c r="AD886" t="str">
        <f>IFERROR(VLOOKUP($N886,#REF!,AD$2,FALSE),"")</f>
        <v/>
      </c>
      <c r="AE886" t="str">
        <f>IFERROR(VLOOKUP($N886,#REF!,AE$2,FALSE),"")</f>
        <v/>
      </c>
      <c r="AF886" t="str">
        <f>IFERROR(VLOOKUP($N886,#REF!,AF$2,FALSE),"")</f>
        <v/>
      </c>
      <c r="AG886" t="str">
        <f>IFERROR(VLOOKUP($N886,#REF!,AG$2,FALSE),"")</f>
        <v/>
      </c>
      <c r="AH886" t="str">
        <f>IFERROR(VLOOKUP($N886,#REF!,AH$2,FALSE),"")</f>
        <v/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e">
        <f t="shared" si="183"/>
        <v>#REF!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e">
        <f>VLOOKUP(Q887,#REF!,2,FALSE)</f>
        <v>#REF!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IFERROR(VLOOKUP($N887,#REF!,AC$2,FALSE),"")</f>
        <v/>
      </c>
      <c r="AD887" t="str">
        <f>IFERROR(VLOOKUP($N887,#REF!,AD$2,FALSE),"")</f>
        <v/>
      </c>
      <c r="AE887" t="str">
        <f>IFERROR(VLOOKUP($N887,#REF!,AE$2,FALSE),"")</f>
        <v/>
      </c>
      <c r="AF887" t="str">
        <f>IFERROR(VLOOKUP($N887,#REF!,AF$2,FALSE),"")</f>
        <v/>
      </c>
      <c r="AG887" t="str">
        <f>IFERROR(VLOOKUP($N887,#REF!,AG$2,FALSE),"")</f>
        <v/>
      </c>
      <c r="AH887" t="str">
        <f>IFERROR(VLOOKUP($N887,#REF!,AH$2,FALSE),"")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e">
        <f t="shared" si="183"/>
        <v>#REF!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e">
        <f>VLOOKUP(Q888,#REF!,2,FALSE)</f>
        <v>#REF!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IFERROR(VLOOKUP($N888,#REF!,AC$2,FALSE),"")</f>
        <v/>
      </c>
      <c r="AD888" t="str">
        <f>IFERROR(VLOOKUP($N888,#REF!,AD$2,FALSE),"")</f>
        <v/>
      </c>
      <c r="AE888" t="str">
        <f>IFERROR(VLOOKUP($N888,#REF!,AE$2,FALSE),"")</f>
        <v/>
      </c>
      <c r="AF888" t="str">
        <f>IFERROR(VLOOKUP($N888,#REF!,AF$2,FALSE),"")</f>
        <v/>
      </c>
      <c r="AG888" t="str">
        <f>IFERROR(VLOOKUP($N888,#REF!,AG$2,FALSE),"")</f>
        <v/>
      </c>
      <c r="AH888" t="str">
        <f>IFERROR(VLOOKUP($N888,#REF!,AH$2,FALSE),"")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e">
        <f t="shared" si="183"/>
        <v>#REF!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e">
        <f>VLOOKUP(Q889,#REF!,2,FALSE)</f>
        <v>#REF!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IFERROR(VLOOKUP($N889,#REF!,AC$2,FALSE),"")</f>
        <v/>
      </c>
      <c r="AD889" t="str">
        <f>IFERROR(VLOOKUP($N889,#REF!,AD$2,FALSE),"")</f>
        <v/>
      </c>
      <c r="AE889" t="str">
        <f>IFERROR(VLOOKUP($N889,#REF!,AE$2,FALSE),"")</f>
        <v/>
      </c>
      <c r="AF889" t="str">
        <f>IFERROR(VLOOKUP($N889,#REF!,AF$2,FALSE),"")</f>
        <v/>
      </c>
      <c r="AG889" t="str">
        <f>IFERROR(VLOOKUP($N889,#REF!,AG$2,FALSE),"")</f>
        <v/>
      </c>
      <c r="AH889" t="str">
        <f>IFERROR(VLOOKUP($N889,#REF!,AH$2,FALSE),"")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e">
        <f t="shared" si="183"/>
        <v>#REF!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e">
        <f>VLOOKUP(Q890,#REF!,2,FALSE)</f>
        <v>#REF!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IFERROR(VLOOKUP($N890,#REF!,AC$2,FALSE),"")</f>
        <v/>
      </c>
      <c r="AD890" t="str">
        <f>IFERROR(VLOOKUP($N890,#REF!,AD$2,FALSE),"")</f>
        <v/>
      </c>
      <c r="AE890" t="str">
        <f>IFERROR(VLOOKUP($N890,#REF!,AE$2,FALSE),"")</f>
        <v/>
      </c>
      <c r="AF890" t="str">
        <f>IFERROR(VLOOKUP($N890,#REF!,AF$2,FALSE),"")</f>
        <v/>
      </c>
      <c r="AG890" t="str">
        <f>IFERROR(VLOOKUP($N890,#REF!,AG$2,FALSE),"")</f>
        <v/>
      </c>
      <c r="AH890" t="str">
        <f>IFERROR(VLOOKUP($N890,#REF!,AH$2,FALSE),"")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e">
        <f t="shared" si="183"/>
        <v>#REF!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e">
        <f>VLOOKUP(Q891,#REF!,2,FALSE)</f>
        <v>#REF!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IFERROR(VLOOKUP($N891,#REF!,AC$2,FALSE),"")</f>
        <v/>
      </c>
      <c r="AD891" t="str">
        <f>IFERROR(VLOOKUP($N891,#REF!,AD$2,FALSE),"")</f>
        <v/>
      </c>
      <c r="AE891" t="str">
        <f>IFERROR(VLOOKUP($N891,#REF!,AE$2,FALSE),"")</f>
        <v/>
      </c>
      <c r="AF891" t="str">
        <f>IFERROR(VLOOKUP($N891,#REF!,AF$2,FALSE),"")</f>
        <v/>
      </c>
      <c r="AG891" t="str">
        <f>IFERROR(VLOOKUP($N891,#REF!,AG$2,FALSE),"")</f>
        <v/>
      </c>
      <c r="AH891" t="str">
        <f>IFERROR(VLOOKUP($N891,#REF!,AH$2,FALSE),"")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e">
        <f t="shared" si="183"/>
        <v>#REF!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e">
        <f>VLOOKUP(Q892,#REF!,2,FALSE)</f>
        <v>#REF!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IFERROR(VLOOKUP($N892,#REF!,AC$2,FALSE),"")</f>
        <v/>
      </c>
      <c r="AD892" t="str">
        <f>IFERROR(VLOOKUP($N892,#REF!,AD$2,FALSE),"")</f>
        <v/>
      </c>
      <c r="AE892" t="str">
        <f>IFERROR(VLOOKUP($N892,#REF!,AE$2,FALSE),"")</f>
        <v/>
      </c>
      <c r="AF892" t="str">
        <f>IFERROR(VLOOKUP($N892,#REF!,AF$2,FALSE),"")</f>
        <v/>
      </c>
      <c r="AG892" t="str">
        <f>IFERROR(VLOOKUP($N892,#REF!,AG$2,FALSE),"")</f>
        <v/>
      </c>
      <c r="AH892" t="str">
        <f>IFERROR(VLOOKUP($N892,#REF!,AH$2,FALSE),"")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e">
        <f t="shared" si="183"/>
        <v>#REF!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e">
        <f>VLOOKUP(Q893,#REF!,2,FALSE)</f>
        <v>#REF!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IFERROR(VLOOKUP($N893,#REF!,AC$2,FALSE),"")</f>
        <v/>
      </c>
      <c r="AD893" t="str">
        <f>IFERROR(VLOOKUP($N893,#REF!,AD$2,FALSE),"")</f>
        <v/>
      </c>
      <c r="AE893" t="str">
        <f>IFERROR(VLOOKUP($N893,#REF!,AE$2,FALSE),"")</f>
        <v/>
      </c>
      <c r="AF893" t="str">
        <f>IFERROR(VLOOKUP($N893,#REF!,AF$2,FALSE),"")</f>
        <v/>
      </c>
      <c r="AG893" t="str">
        <f>IFERROR(VLOOKUP($N893,#REF!,AG$2,FALSE),"")</f>
        <v/>
      </c>
      <c r="AH893" t="str">
        <f>IFERROR(VLOOKUP($N893,#REF!,AH$2,FALSE),"")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e">
        <f t="shared" si="183"/>
        <v>#REF!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e">
        <f>VLOOKUP(Q894,#REF!,2,FALSE)</f>
        <v>#REF!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IFERROR(VLOOKUP($N894,#REF!,AC$2,FALSE),"")</f>
        <v/>
      </c>
      <c r="AD894" t="str">
        <f>IFERROR(VLOOKUP($N894,#REF!,AD$2,FALSE),"")</f>
        <v/>
      </c>
      <c r="AE894" t="str">
        <f>IFERROR(VLOOKUP($N894,#REF!,AE$2,FALSE),"")</f>
        <v/>
      </c>
      <c r="AF894" t="str">
        <f>IFERROR(VLOOKUP($N894,#REF!,AF$2,FALSE),"")</f>
        <v/>
      </c>
      <c r="AG894" t="str">
        <f>IFERROR(VLOOKUP($N894,#REF!,AG$2,FALSE),"")</f>
        <v/>
      </c>
      <c r="AH894" t="str">
        <f>IFERROR(VLOOKUP($N894,#REF!,AH$2,FALSE),"")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e">
        <f t="shared" si="183"/>
        <v>#REF!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e">
        <f>VLOOKUP(Q895,#REF!,2,FALSE)</f>
        <v>#REF!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IFERROR(VLOOKUP($N895,#REF!,AC$2,FALSE),"")</f>
        <v/>
      </c>
      <c r="AD895" t="str">
        <f>IFERROR(VLOOKUP($N895,#REF!,AD$2,FALSE),"")</f>
        <v/>
      </c>
      <c r="AE895" t="str">
        <f>IFERROR(VLOOKUP($N895,#REF!,AE$2,FALSE),"")</f>
        <v/>
      </c>
      <c r="AF895" t="str">
        <f>IFERROR(VLOOKUP($N895,#REF!,AF$2,FALSE),"")</f>
        <v/>
      </c>
      <c r="AG895" t="str">
        <f>IFERROR(VLOOKUP($N895,#REF!,AG$2,FALSE),"")</f>
        <v/>
      </c>
      <c r="AH895" t="str">
        <f>IFERROR(VLOOKUP($N895,#REF!,AH$2,FALSE),"")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e">
        <f t="shared" si="183"/>
        <v>#REF!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e">
        <f>VLOOKUP(Q896,#REF!,2,FALSE)</f>
        <v>#REF!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IFERROR(VLOOKUP($N896,#REF!,AC$2,FALSE),"")</f>
        <v/>
      </c>
      <c r="AD896" t="str">
        <f>IFERROR(VLOOKUP($N896,#REF!,AD$2,FALSE),"")</f>
        <v/>
      </c>
      <c r="AE896" t="str">
        <f>IFERROR(VLOOKUP($N896,#REF!,AE$2,FALSE),"")</f>
        <v/>
      </c>
      <c r="AF896" t="str">
        <f>IFERROR(VLOOKUP($N896,#REF!,AF$2,FALSE),"")</f>
        <v/>
      </c>
      <c r="AG896" t="str">
        <f>IFERROR(VLOOKUP($N896,#REF!,AG$2,FALSE),"")</f>
        <v/>
      </c>
      <c r="AH896" t="str">
        <f>IFERROR(VLOOKUP($N896,#REF!,AH$2,FALSE),"")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e">
        <f t="shared" si="183"/>
        <v>#REF!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e">
        <f>VLOOKUP(Q897,#REF!,2,FALSE)</f>
        <v>#REF!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IFERROR(VLOOKUP($N897,#REF!,AC$2,FALSE),"")</f>
        <v/>
      </c>
      <c r="AD897" t="str">
        <f>IFERROR(VLOOKUP($N897,#REF!,AD$2,FALSE),"")</f>
        <v/>
      </c>
      <c r="AE897" t="str">
        <f>IFERROR(VLOOKUP($N897,#REF!,AE$2,FALSE),"")</f>
        <v/>
      </c>
      <c r="AF897" t="str">
        <f>IFERROR(VLOOKUP($N897,#REF!,AF$2,FALSE),"")</f>
        <v/>
      </c>
      <c r="AG897" t="str">
        <f>IFERROR(VLOOKUP($N897,#REF!,AG$2,FALSE),"")</f>
        <v/>
      </c>
      <c r="AH897" t="str">
        <f>IFERROR(VLOOKUP($N897,#REF!,AH$2,FALSE),"")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e">
        <f t="shared" si="183"/>
        <v>#REF!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e">
        <f>VLOOKUP(Q898,#REF!,2,FALSE)</f>
        <v>#REF!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IFERROR(VLOOKUP($N898,#REF!,AC$2,FALSE),"")</f>
        <v/>
      </c>
      <c r="AD898" t="str">
        <f>IFERROR(VLOOKUP($N898,#REF!,AD$2,FALSE),"")</f>
        <v/>
      </c>
      <c r="AE898" t="str">
        <f>IFERROR(VLOOKUP($N898,#REF!,AE$2,FALSE),"")</f>
        <v/>
      </c>
      <c r="AF898" t="str">
        <f>IFERROR(VLOOKUP($N898,#REF!,AF$2,FALSE),"")</f>
        <v/>
      </c>
      <c r="AG898" t="str">
        <f>IFERROR(VLOOKUP($N898,#REF!,AG$2,FALSE),"")</f>
        <v/>
      </c>
      <c r="AH898" t="str">
        <f>IFERROR(VLOOKUP($N898,#REF!,AH$2,FALSE),"")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e">
        <f t="shared" si="183"/>
        <v>#REF!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e">
        <f>VLOOKUP(Q899,#REF!,2,FALSE)</f>
        <v>#REF!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IFERROR(VLOOKUP($N899,#REF!,AC$2,FALSE),"")</f>
        <v/>
      </c>
      <c r="AD899" t="str">
        <f>IFERROR(VLOOKUP($N899,#REF!,AD$2,FALSE),"")</f>
        <v/>
      </c>
      <c r="AE899" t="str">
        <f>IFERROR(VLOOKUP($N899,#REF!,AE$2,FALSE),"")</f>
        <v/>
      </c>
      <c r="AF899" t="str">
        <f>IFERROR(VLOOKUP($N899,#REF!,AF$2,FALSE),"")</f>
        <v/>
      </c>
      <c r="AG899" t="str">
        <f>IFERROR(VLOOKUP($N899,#REF!,AG$2,FALSE),"")</f>
        <v/>
      </c>
      <c r="AH899" t="str">
        <f>IFERROR(VLOOKUP($N899,#REF!,AH$2,FALSE),"")</f>
        <v/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e">
        <f t="shared" si="183"/>
        <v>#REF!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e">
        <f>VLOOKUP(Q900,#REF!,2,FALSE)</f>
        <v>#REF!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IFERROR(VLOOKUP($N900,#REF!,AC$2,FALSE),"")</f>
        <v/>
      </c>
      <c r="AD900" t="str">
        <f>IFERROR(VLOOKUP($N900,#REF!,AD$2,FALSE),"")</f>
        <v/>
      </c>
      <c r="AE900" t="str">
        <f>IFERROR(VLOOKUP($N900,#REF!,AE$2,FALSE),"")</f>
        <v/>
      </c>
      <c r="AF900" t="str">
        <f>IFERROR(VLOOKUP($N900,#REF!,AF$2,FALSE),"")</f>
        <v/>
      </c>
      <c r="AG900" t="str">
        <f>IFERROR(VLOOKUP($N900,#REF!,AG$2,FALSE),"")</f>
        <v/>
      </c>
      <c r="AH900" t="str">
        <f>IFERROR(VLOOKUP($N900,#REF!,AH$2,FALSE),"")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e">
        <f t="shared" si="183"/>
        <v>#REF!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e">
        <f>VLOOKUP(Q901,#REF!,2,FALSE)</f>
        <v>#REF!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IFERROR(VLOOKUP($N901,#REF!,AC$2,FALSE),"")</f>
        <v/>
      </c>
      <c r="AD901" t="str">
        <f>IFERROR(VLOOKUP($N901,#REF!,AD$2,FALSE),"")</f>
        <v/>
      </c>
      <c r="AE901" t="str">
        <f>IFERROR(VLOOKUP($N901,#REF!,AE$2,FALSE),"")</f>
        <v/>
      </c>
      <c r="AF901" t="str">
        <f>IFERROR(VLOOKUP($N901,#REF!,AF$2,FALSE),"")</f>
        <v/>
      </c>
      <c r="AG901" t="str">
        <f>IFERROR(VLOOKUP($N901,#REF!,AG$2,FALSE),"")</f>
        <v/>
      </c>
      <c r="AH901" t="str">
        <f>IFERROR(VLOOKUP($N901,#REF!,AH$2,FALSE),"")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e">
        <f t="shared" ref="N902:N965" si="197">R902&amp;S902</f>
        <v>#REF!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e">
        <f>VLOOKUP(Q902,#REF!,2,FALSE)</f>
        <v>#REF!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IFERROR(VLOOKUP($N902,#REF!,AC$2,FALSE),"")</f>
        <v/>
      </c>
      <c r="AD902" t="str">
        <f>IFERROR(VLOOKUP($N902,#REF!,AD$2,FALSE),"")</f>
        <v/>
      </c>
      <c r="AE902" t="str">
        <f>IFERROR(VLOOKUP($N902,#REF!,AE$2,FALSE),"")</f>
        <v/>
      </c>
      <c r="AF902" t="str">
        <f>IFERROR(VLOOKUP($N902,#REF!,AF$2,FALSE),"")</f>
        <v/>
      </c>
      <c r="AG902" t="str">
        <f>IFERROR(VLOOKUP($N902,#REF!,AG$2,FALSE),"")</f>
        <v/>
      </c>
      <c r="AH902" t="str">
        <f>IFERROR(VLOOKUP($N902,#REF!,AH$2,FALSE),"")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e">
        <f t="shared" si="197"/>
        <v>#REF!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e">
        <f>VLOOKUP(Q903,#REF!,2,FALSE)</f>
        <v>#REF!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IFERROR(VLOOKUP($N903,#REF!,AC$2,FALSE),"")</f>
        <v/>
      </c>
      <c r="AD903" t="str">
        <f>IFERROR(VLOOKUP($N903,#REF!,AD$2,FALSE),"")</f>
        <v/>
      </c>
      <c r="AE903" t="str">
        <f>IFERROR(VLOOKUP($N903,#REF!,AE$2,FALSE),"")</f>
        <v/>
      </c>
      <c r="AF903" t="str">
        <f>IFERROR(VLOOKUP($N903,#REF!,AF$2,FALSE),"")</f>
        <v/>
      </c>
      <c r="AG903" t="str">
        <f>IFERROR(VLOOKUP($N903,#REF!,AG$2,FALSE),"")</f>
        <v/>
      </c>
      <c r="AH903" t="str">
        <f>IFERROR(VLOOKUP($N903,#REF!,AH$2,FALSE),"")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e">
        <f t="shared" si="197"/>
        <v>#REF!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e">
        <f>VLOOKUP(Q904,#REF!,2,FALSE)</f>
        <v>#REF!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IFERROR(VLOOKUP($N904,#REF!,AC$2,FALSE),"")</f>
        <v/>
      </c>
      <c r="AD904" t="str">
        <f>IFERROR(VLOOKUP($N904,#REF!,AD$2,FALSE),"")</f>
        <v/>
      </c>
      <c r="AE904" t="str">
        <f>IFERROR(VLOOKUP($N904,#REF!,AE$2,FALSE),"")</f>
        <v/>
      </c>
      <c r="AF904" t="str">
        <f>IFERROR(VLOOKUP($N904,#REF!,AF$2,FALSE),"")</f>
        <v/>
      </c>
      <c r="AG904" t="str">
        <f>IFERROR(VLOOKUP($N904,#REF!,AG$2,FALSE),"")</f>
        <v/>
      </c>
      <c r="AH904" t="str">
        <f>IFERROR(VLOOKUP($N904,#REF!,AH$2,FALSE),"")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e">
        <f t="shared" si="197"/>
        <v>#REF!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e">
        <f>VLOOKUP(Q905,#REF!,2,FALSE)</f>
        <v>#REF!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IFERROR(VLOOKUP($N905,#REF!,AC$2,FALSE),"")</f>
        <v/>
      </c>
      <c r="AD905" t="str">
        <f>IFERROR(VLOOKUP($N905,#REF!,AD$2,FALSE),"")</f>
        <v/>
      </c>
      <c r="AE905" t="str">
        <f>IFERROR(VLOOKUP($N905,#REF!,AE$2,FALSE),"")</f>
        <v/>
      </c>
      <c r="AF905" t="str">
        <f>IFERROR(VLOOKUP($N905,#REF!,AF$2,FALSE),"")</f>
        <v/>
      </c>
      <c r="AG905" t="str">
        <f>IFERROR(VLOOKUP($N905,#REF!,AG$2,FALSE),"")</f>
        <v/>
      </c>
      <c r="AH905" t="str">
        <f>IFERROR(VLOOKUP($N905,#REF!,AH$2,FALSE),"")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e">
        <f t="shared" si="197"/>
        <v>#REF!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e">
        <f>VLOOKUP(Q906,#REF!,2,FALSE)</f>
        <v>#REF!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IFERROR(VLOOKUP($N906,#REF!,AC$2,FALSE),"")</f>
        <v/>
      </c>
      <c r="AD906" t="str">
        <f>IFERROR(VLOOKUP($N906,#REF!,AD$2,FALSE),"")</f>
        <v/>
      </c>
      <c r="AE906" t="str">
        <f>IFERROR(VLOOKUP($N906,#REF!,AE$2,FALSE),"")</f>
        <v/>
      </c>
      <c r="AF906" t="str">
        <f>IFERROR(VLOOKUP($N906,#REF!,AF$2,FALSE),"")</f>
        <v/>
      </c>
      <c r="AG906" t="str">
        <f>IFERROR(VLOOKUP($N906,#REF!,AG$2,FALSE),"")</f>
        <v/>
      </c>
      <c r="AH906" t="str">
        <f>IFERROR(VLOOKUP($N906,#REF!,AH$2,FALSE),"")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e">
        <f t="shared" si="197"/>
        <v>#REF!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e">
        <f>VLOOKUP(Q907,#REF!,2,FALSE)</f>
        <v>#REF!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IFERROR(VLOOKUP($N907,#REF!,AC$2,FALSE),"")</f>
        <v/>
      </c>
      <c r="AD907" t="str">
        <f>IFERROR(VLOOKUP($N907,#REF!,AD$2,FALSE),"")</f>
        <v/>
      </c>
      <c r="AE907" t="str">
        <f>IFERROR(VLOOKUP($N907,#REF!,AE$2,FALSE),"")</f>
        <v/>
      </c>
      <c r="AF907" t="str">
        <f>IFERROR(VLOOKUP($N907,#REF!,AF$2,FALSE),"")</f>
        <v/>
      </c>
      <c r="AG907" t="str">
        <f>IFERROR(VLOOKUP($N907,#REF!,AG$2,FALSE),"")</f>
        <v/>
      </c>
      <c r="AH907" t="str">
        <f>IFERROR(VLOOKUP($N907,#REF!,AH$2,FALSE),"")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e">
        <f t="shared" si="197"/>
        <v>#REF!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e">
        <f>VLOOKUP(Q908,#REF!,2,FALSE)</f>
        <v>#REF!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IFERROR(VLOOKUP($N908,#REF!,AC$2,FALSE),"")</f>
        <v/>
      </c>
      <c r="AD908" t="str">
        <f>IFERROR(VLOOKUP($N908,#REF!,AD$2,FALSE),"")</f>
        <v/>
      </c>
      <c r="AE908" t="str">
        <f>IFERROR(VLOOKUP($N908,#REF!,AE$2,FALSE),"")</f>
        <v/>
      </c>
      <c r="AF908" t="str">
        <f>IFERROR(VLOOKUP($N908,#REF!,AF$2,FALSE),"")</f>
        <v/>
      </c>
      <c r="AG908" t="str">
        <f>IFERROR(VLOOKUP($N908,#REF!,AG$2,FALSE),"")</f>
        <v/>
      </c>
      <c r="AH908" t="str">
        <f>IFERROR(VLOOKUP($N908,#REF!,AH$2,FALSE),"")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e">
        <f t="shared" si="197"/>
        <v>#REF!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e">
        <f>VLOOKUP(Q909,#REF!,2,FALSE)</f>
        <v>#REF!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IFERROR(VLOOKUP($N909,#REF!,AC$2,FALSE),"")</f>
        <v/>
      </c>
      <c r="AD909" t="str">
        <f>IFERROR(VLOOKUP($N909,#REF!,AD$2,FALSE),"")</f>
        <v/>
      </c>
      <c r="AE909" t="str">
        <f>IFERROR(VLOOKUP($N909,#REF!,AE$2,FALSE),"")</f>
        <v/>
      </c>
      <c r="AF909" t="str">
        <f>IFERROR(VLOOKUP($N909,#REF!,AF$2,FALSE),"")</f>
        <v/>
      </c>
      <c r="AG909" t="str">
        <f>IFERROR(VLOOKUP($N909,#REF!,AG$2,FALSE),"")</f>
        <v/>
      </c>
      <c r="AH909" t="str">
        <f>IFERROR(VLOOKUP($N909,#REF!,AH$2,FALSE),"")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e">
        <f t="shared" si="197"/>
        <v>#REF!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e">
        <f>VLOOKUP(Q910,#REF!,2,FALSE)</f>
        <v>#REF!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IFERROR(VLOOKUP($N910,#REF!,AC$2,FALSE),"")</f>
        <v/>
      </c>
      <c r="AD910" t="str">
        <f>IFERROR(VLOOKUP($N910,#REF!,AD$2,FALSE),"")</f>
        <v/>
      </c>
      <c r="AE910" t="str">
        <f>IFERROR(VLOOKUP($N910,#REF!,AE$2,FALSE),"")</f>
        <v/>
      </c>
      <c r="AF910" t="str">
        <f>IFERROR(VLOOKUP($N910,#REF!,AF$2,FALSE),"")</f>
        <v/>
      </c>
      <c r="AG910" t="str">
        <f>IFERROR(VLOOKUP($N910,#REF!,AG$2,FALSE),"")</f>
        <v/>
      </c>
      <c r="AH910" t="str">
        <f>IFERROR(VLOOKUP($N910,#REF!,AH$2,FALSE),"")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e">
        <f t="shared" si="197"/>
        <v>#REF!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e">
        <f>VLOOKUP(Q911,#REF!,2,FALSE)</f>
        <v>#REF!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IFERROR(VLOOKUP($N911,#REF!,AC$2,FALSE),"")</f>
        <v/>
      </c>
      <c r="AD911" t="str">
        <f>IFERROR(VLOOKUP($N911,#REF!,AD$2,FALSE),"")</f>
        <v/>
      </c>
      <c r="AE911" t="str">
        <f>IFERROR(VLOOKUP($N911,#REF!,AE$2,FALSE),"")</f>
        <v/>
      </c>
      <c r="AF911" t="str">
        <f>IFERROR(VLOOKUP($N911,#REF!,AF$2,FALSE),"")</f>
        <v/>
      </c>
      <c r="AG911" t="str">
        <f>IFERROR(VLOOKUP($N911,#REF!,AG$2,FALSE),"")</f>
        <v/>
      </c>
      <c r="AH911" t="str">
        <f>IFERROR(VLOOKUP($N911,#REF!,AH$2,FALSE),"")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e">
        <f t="shared" si="197"/>
        <v>#REF!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e">
        <f>VLOOKUP(Q912,#REF!,2,FALSE)</f>
        <v>#REF!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IFERROR(VLOOKUP($N912,#REF!,AC$2,FALSE),"")</f>
        <v/>
      </c>
      <c r="AD912" t="str">
        <f>IFERROR(VLOOKUP($N912,#REF!,AD$2,FALSE),"")</f>
        <v/>
      </c>
      <c r="AE912" t="str">
        <f>IFERROR(VLOOKUP($N912,#REF!,AE$2,FALSE),"")</f>
        <v/>
      </c>
      <c r="AF912" t="str">
        <f>IFERROR(VLOOKUP($N912,#REF!,AF$2,FALSE),"")</f>
        <v/>
      </c>
      <c r="AG912" t="str">
        <f>IFERROR(VLOOKUP($N912,#REF!,AG$2,FALSE),"")</f>
        <v/>
      </c>
      <c r="AH912" t="str">
        <f>IFERROR(VLOOKUP($N912,#REF!,AH$2,FALSE),"")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e">
        <f t="shared" si="197"/>
        <v>#REF!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e">
        <f>VLOOKUP(Q913,#REF!,2,FALSE)</f>
        <v>#REF!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IFERROR(VLOOKUP($N913,#REF!,AC$2,FALSE),"")</f>
        <v/>
      </c>
      <c r="AD913" t="str">
        <f>IFERROR(VLOOKUP($N913,#REF!,AD$2,FALSE),"")</f>
        <v/>
      </c>
      <c r="AE913" t="str">
        <f>IFERROR(VLOOKUP($N913,#REF!,AE$2,FALSE),"")</f>
        <v/>
      </c>
      <c r="AF913" t="str">
        <f>IFERROR(VLOOKUP($N913,#REF!,AF$2,FALSE),"")</f>
        <v/>
      </c>
      <c r="AG913" t="str">
        <f>IFERROR(VLOOKUP($N913,#REF!,AG$2,FALSE),"")</f>
        <v/>
      </c>
      <c r="AH913" t="str">
        <f>IFERROR(VLOOKUP($N913,#REF!,AH$2,FALSE),"")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e">
        <f t="shared" si="197"/>
        <v>#REF!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e">
        <f>VLOOKUP(Q914,#REF!,2,FALSE)</f>
        <v>#REF!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 t="str">
        <f>IFERROR(VLOOKUP($N914,#REF!,AC$2,FALSE),"")</f>
        <v/>
      </c>
      <c r="AD914" t="str">
        <f>IFERROR(VLOOKUP($N914,#REF!,AD$2,FALSE),"")</f>
        <v/>
      </c>
      <c r="AE914" t="str">
        <f>IFERROR(VLOOKUP($N914,#REF!,AE$2,FALSE),"")</f>
        <v/>
      </c>
      <c r="AF914" t="str">
        <f>IFERROR(VLOOKUP($N914,#REF!,AF$2,FALSE),"")</f>
        <v/>
      </c>
      <c r="AG914" t="str">
        <f>IFERROR(VLOOKUP($N914,#REF!,AG$2,FALSE),"")</f>
        <v/>
      </c>
      <c r="AH914" t="str">
        <f>IFERROR(VLOOKUP($N914,#REF!,AH$2,FALSE),"")</f>
        <v/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e">
        <f t="shared" si="197"/>
        <v>#REF!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e">
        <f>VLOOKUP(Q915,#REF!,2,FALSE)</f>
        <v>#REF!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IFERROR(VLOOKUP($N915,#REF!,AC$2,FALSE),"")</f>
        <v/>
      </c>
      <c r="AD915" t="str">
        <f>IFERROR(VLOOKUP($N915,#REF!,AD$2,FALSE),"")</f>
        <v/>
      </c>
      <c r="AE915" t="str">
        <f>IFERROR(VLOOKUP($N915,#REF!,AE$2,FALSE),"")</f>
        <v/>
      </c>
      <c r="AF915" t="str">
        <f>IFERROR(VLOOKUP($N915,#REF!,AF$2,FALSE),"")</f>
        <v/>
      </c>
      <c r="AG915" t="str">
        <f>IFERROR(VLOOKUP($N915,#REF!,AG$2,FALSE),"")</f>
        <v/>
      </c>
      <c r="AH915" t="str">
        <f>IFERROR(VLOOKUP($N915,#REF!,AH$2,FALSE),"")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e">
        <f t="shared" si="197"/>
        <v>#REF!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e">
        <f>VLOOKUP(Q916,#REF!,2,FALSE)</f>
        <v>#REF!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IFERROR(VLOOKUP($N916,#REF!,AC$2,FALSE),"")</f>
        <v/>
      </c>
      <c r="AD916" t="str">
        <f>IFERROR(VLOOKUP($N916,#REF!,AD$2,FALSE),"")</f>
        <v/>
      </c>
      <c r="AE916" t="str">
        <f>IFERROR(VLOOKUP($N916,#REF!,AE$2,FALSE),"")</f>
        <v/>
      </c>
      <c r="AF916" t="str">
        <f>IFERROR(VLOOKUP($N916,#REF!,AF$2,FALSE),"")</f>
        <v/>
      </c>
      <c r="AG916" t="str">
        <f>IFERROR(VLOOKUP($N916,#REF!,AG$2,FALSE),"")</f>
        <v/>
      </c>
      <c r="AH916" t="str">
        <f>IFERROR(VLOOKUP($N916,#REF!,AH$2,FALSE),"")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e">
        <f t="shared" si="197"/>
        <v>#REF!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e">
        <f>VLOOKUP(Q917,#REF!,2,FALSE)</f>
        <v>#REF!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IFERROR(VLOOKUP($N917,#REF!,AC$2,FALSE),"")</f>
        <v/>
      </c>
      <c r="AD917" t="str">
        <f>IFERROR(VLOOKUP($N917,#REF!,AD$2,FALSE),"")</f>
        <v/>
      </c>
      <c r="AE917" t="str">
        <f>IFERROR(VLOOKUP($N917,#REF!,AE$2,FALSE),"")</f>
        <v/>
      </c>
      <c r="AF917" t="str">
        <f>IFERROR(VLOOKUP($N917,#REF!,AF$2,FALSE),"")</f>
        <v/>
      </c>
      <c r="AG917" t="str">
        <f>IFERROR(VLOOKUP($N917,#REF!,AG$2,FALSE),"")</f>
        <v/>
      </c>
      <c r="AH917" t="str">
        <f>IFERROR(VLOOKUP($N917,#REF!,AH$2,FALSE),"")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e">
        <f t="shared" si="197"/>
        <v>#REF!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e">
        <f>VLOOKUP(Q918,#REF!,2,FALSE)</f>
        <v>#REF!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IFERROR(VLOOKUP($N918,#REF!,AC$2,FALSE),"")</f>
        <v/>
      </c>
      <c r="AD918" t="str">
        <f>IFERROR(VLOOKUP($N918,#REF!,AD$2,FALSE),"")</f>
        <v/>
      </c>
      <c r="AE918" t="str">
        <f>IFERROR(VLOOKUP($N918,#REF!,AE$2,FALSE),"")</f>
        <v/>
      </c>
      <c r="AF918" t="str">
        <f>IFERROR(VLOOKUP($N918,#REF!,AF$2,FALSE),"")</f>
        <v/>
      </c>
      <c r="AG918" t="str">
        <f>IFERROR(VLOOKUP($N918,#REF!,AG$2,FALSE),"")</f>
        <v/>
      </c>
      <c r="AH918" t="str">
        <f>IFERROR(VLOOKUP($N918,#REF!,AH$2,FALSE),"")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e">
        <f t="shared" si="197"/>
        <v>#REF!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e">
        <f>VLOOKUP(Q919,#REF!,2,FALSE)</f>
        <v>#REF!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IFERROR(VLOOKUP($N919,#REF!,AC$2,FALSE),"")</f>
        <v/>
      </c>
      <c r="AD919" t="str">
        <f>IFERROR(VLOOKUP($N919,#REF!,AD$2,FALSE),"")</f>
        <v/>
      </c>
      <c r="AE919" t="str">
        <f>IFERROR(VLOOKUP($N919,#REF!,AE$2,FALSE),"")</f>
        <v/>
      </c>
      <c r="AF919" t="str">
        <f>IFERROR(VLOOKUP($N919,#REF!,AF$2,FALSE),"")</f>
        <v/>
      </c>
      <c r="AG919" t="str">
        <f>IFERROR(VLOOKUP($N919,#REF!,AG$2,FALSE),"")</f>
        <v/>
      </c>
      <c r="AH919" t="str">
        <f>IFERROR(VLOOKUP($N919,#REF!,AH$2,FALSE),"")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e">
        <f t="shared" si="197"/>
        <v>#REF!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e">
        <f>VLOOKUP(Q920,#REF!,2,FALSE)</f>
        <v>#REF!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IFERROR(VLOOKUP($N920,#REF!,AC$2,FALSE),"")</f>
        <v/>
      </c>
      <c r="AD920" t="str">
        <f>IFERROR(VLOOKUP($N920,#REF!,AD$2,FALSE),"")</f>
        <v/>
      </c>
      <c r="AE920" t="str">
        <f>IFERROR(VLOOKUP($N920,#REF!,AE$2,FALSE),"")</f>
        <v/>
      </c>
      <c r="AF920" t="str">
        <f>IFERROR(VLOOKUP($N920,#REF!,AF$2,FALSE),"")</f>
        <v/>
      </c>
      <c r="AG920" t="str">
        <f>IFERROR(VLOOKUP($N920,#REF!,AG$2,FALSE),"")</f>
        <v/>
      </c>
      <c r="AH920" t="str">
        <f>IFERROR(VLOOKUP($N920,#REF!,AH$2,FALSE),"")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e">
        <f t="shared" si="197"/>
        <v>#REF!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e">
        <f>VLOOKUP(Q921,#REF!,2,FALSE)</f>
        <v>#REF!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 t="str">
        <f>IFERROR(VLOOKUP($N921,#REF!,AC$2,FALSE),"")</f>
        <v/>
      </c>
      <c r="AD921" t="str">
        <f>IFERROR(VLOOKUP($N921,#REF!,AD$2,FALSE),"")</f>
        <v/>
      </c>
      <c r="AE921" t="str">
        <f>IFERROR(VLOOKUP($N921,#REF!,AE$2,FALSE),"")</f>
        <v/>
      </c>
      <c r="AF921" t="str">
        <f>IFERROR(VLOOKUP($N921,#REF!,AF$2,FALSE),"")</f>
        <v/>
      </c>
      <c r="AG921" t="str">
        <f>IFERROR(VLOOKUP($N921,#REF!,AG$2,FALSE),"")</f>
        <v/>
      </c>
      <c r="AH921" t="str">
        <f>IFERROR(VLOOKUP($N921,#REF!,AH$2,FALSE),"")</f>
        <v/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e">
        <f t="shared" si="197"/>
        <v>#REF!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e">
        <f>VLOOKUP(Q922,#REF!,2,FALSE)</f>
        <v>#REF!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IFERROR(VLOOKUP($N922,#REF!,AC$2,FALSE),"")</f>
        <v/>
      </c>
      <c r="AD922" t="str">
        <f>IFERROR(VLOOKUP($N922,#REF!,AD$2,FALSE),"")</f>
        <v/>
      </c>
      <c r="AE922" t="str">
        <f>IFERROR(VLOOKUP($N922,#REF!,AE$2,FALSE),"")</f>
        <v/>
      </c>
      <c r="AF922" t="str">
        <f>IFERROR(VLOOKUP($N922,#REF!,AF$2,FALSE),"")</f>
        <v/>
      </c>
      <c r="AG922" t="str">
        <f>IFERROR(VLOOKUP($N922,#REF!,AG$2,FALSE),"")</f>
        <v/>
      </c>
      <c r="AH922" t="str">
        <f>IFERROR(VLOOKUP($N922,#REF!,AH$2,FALSE),"")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e">
        <f t="shared" si="197"/>
        <v>#REF!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e">
        <f>VLOOKUP(Q923,#REF!,2,FALSE)</f>
        <v>#REF!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IFERROR(VLOOKUP($N923,#REF!,AC$2,FALSE),"")</f>
        <v/>
      </c>
      <c r="AD923" t="str">
        <f>IFERROR(VLOOKUP($N923,#REF!,AD$2,FALSE),"")</f>
        <v/>
      </c>
      <c r="AE923" t="str">
        <f>IFERROR(VLOOKUP($N923,#REF!,AE$2,FALSE),"")</f>
        <v/>
      </c>
      <c r="AF923" t="str">
        <f>IFERROR(VLOOKUP($N923,#REF!,AF$2,FALSE),"")</f>
        <v/>
      </c>
      <c r="AG923" t="str">
        <f>IFERROR(VLOOKUP($N923,#REF!,AG$2,FALSE),"")</f>
        <v/>
      </c>
      <c r="AH923" t="str">
        <f>IFERROR(VLOOKUP($N923,#REF!,AH$2,FALSE),"")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e">
        <f t="shared" si="197"/>
        <v>#REF!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e">
        <f>VLOOKUP(Q924,#REF!,2,FALSE)</f>
        <v>#REF!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 t="str">
        <f>IFERROR(VLOOKUP($N924,#REF!,AC$2,FALSE),"")</f>
        <v/>
      </c>
      <c r="AD924" t="str">
        <f>IFERROR(VLOOKUP($N924,#REF!,AD$2,FALSE),"")</f>
        <v/>
      </c>
      <c r="AE924" t="str">
        <f>IFERROR(VLOOKUP($N924,#REF!,AE$2,FALSE),"")</f>
        <v/>
      </c>
      <c r="AF924" t="str">
        <f>IFERROR(VLOOKUP($N924,#REF!,AF$2,FALSE),"")</f>
        <v/>
      </c>
      <c r="AG924" t="str">
        <f>IFERROR(VLOOKUP($N924,#REF!,AG$2,FALSE),"")</f>
        <v/>
      </c>
      <c r="AH924" t="str">
        <f>IFERROR(VLOOKUP($N924,#REF!,AH$2,FALSE),"")</f>
        <v/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e">
        <f t="shared" si="197"/>
        <v>#REF!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e">
        <f>VLOOKUP(Q925,#REF!,2,FALSE)</f>
        <v>#REF!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IFERROR(VLOOKUP($N925,#REF!,AC$2,FALSE),"")</f>
        <v/>
      </c>
      <c r="AD925" t="str">
        <f>IFERROR(VLOOKUP($N925,#REF!,AD$2,FALSE),"")</f>
        <v/>
      </c>
      <c r="AE925" t="str">
        <f>IFERROR(VLOOKUP($N925,#REF!,AE$2,FALSE),"")</f>
        <v/>
      </c>
      <c r="AF925" t="str">
        <f>IFERROR(VLOOKUP($N925,#REF!,AF$2,FALSE),"")</f>
        <v/>
      </c>
      <c r="AG925" t="str">
        <f>IFERROR(VLOOKUP($N925,#REF!,AG$2,FALSE),"")</f>
        <v/>
      </c>
      <c r="AH925" t="str">
        <f>IFERROR(VLOOKUP($N925,#REF!,AH$2,FALSE),"")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e">
        <f t="shared" si="197"/>
        <v>#REF!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e">
        <f>VLOOKUP(Q926,#REF!,2,FALSE)</f>
        <v>#REF!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IFERROR(VLOOKUP($N926,#REF!,AC$2,FALSE),"")</f>
        <v/>
      </c>
      <c r="AD926" t="str">
        <f>IFERROR(VLOOKUP($N926,#REF!,AD$2,FALSE),"")</f>
        <v/>
      </c>
      <c r="AE926" t="str">
        <f>IFERROR(VLOOKUP($N926,#REF!,AE$2,FALSE),"")</f>
        <v/>
      </c>
      <c r="AF926" t="str">
        <f>IFERROR(VLOOKUP($N926,#REF!,AF$2,FALSE),"")</f>
        <v/>
      </c>
      <c r="AG926" t="str">
        <f>IFERROR(VLOOKUP($N926,#REF!,AG$2,FALSE),"")</f>
        <v/>
      </c>
      <c r="AH926" t="str">
        <f>IFERROR(VLOOKUP($N926,#REF!,AH$2,FALSE),"")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e">
        <f t="shared" si="197"/>
        <v>#REF!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e">
        <f>VLOOKUP(Q927,#REF!,2,FALSE)</f>
        <v>#REF!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IFERROR(VLOOKUP($N927,#REF!,AC$2,FALSE),"")</f>
        <v/>
      </c>
      <c r="AD927" t="str">
        <f>IFERROR(VLOOKUP($N927,#REF!,AD$2,FALSE),"")</f>
        <v/>
      </c>
      <c r="AE927" t="str">
        <f>IFERROR(VLOOKUP($N927,#REF!,AE$2,FALSE),"")</f>
        <v/>
      </c>
      <c r="AF927" t="str">
        <f>IFERROR(VLOOKUP($N927,#REF!,AF$2,FALSE),"")</f>
        <v/>
      </c>
      <c r="AG927" t="str">
        <f>IFERROR(VLOOKUP($N927,#REF!,AG$2,FALSE),"")</f>
        <v/>
      </c>
      <c r="AH927" t="str">
        <f>IFERROR(VLOOKUP($N927,#REF!,AH$2,FALSE),"")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e">
        <f t="shared" si="197"/>
        <v>#REF!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e">
        <f>VLOOKUP(Q928,#REF!,2,FALSE)</f>
        <v>#REF!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 t="str">
        <f>IFERROR(VLOOKUP($N928,#REF!,AC$2,FALSE),"")</f>
        <v/>
      </c>
      <c r="AD928" t="str">
        <f>IFERROR(VLOOKUP($N928,#REF!,AD$2,FALSE),"")</f>
        <v/>
      </c>
      <c r="AE928" t="str">
        <f>IFERROR(VLOOKUP($N928,#REF!,AE$2,FALSE),"")</f>
        <v/>
      </c>
      <c r="AF928" t="str">
        <f>IFERROR(VLOOKUP($N928,#REF!,AF$2,FALSE),"")</f>
        <v/>
      </c>
      <c r="AG928" t="str">
        <f>IFERROR(VLOOKUP($N928,#REF!,AG$2,FALSE),"")</f>
        <v/>
      </c>
      <c r="AH928" t="str">
        <f>IFERROR(VLOOKUP($N928,#REF!,AH$2,FALSE),"")</f>
        <v/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e">
        <f t="shared" si="197"/>
        <v>#REF!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e">
        <f>VLOOKUP(Q929,#REF!,2,FALSE)</f>
        <v>#REF!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IFERROR(VLOOKUP($N929,#REF!,AC$2,FALSE),"")</f>
        <v/>
      </c>
      <c r="AD929" t="str">
        <f>IFERROR(VLOOKUP($N929,#REF!,AD$2,FALSE),"")</f>
        <v/>
      </c>
      <c r="AE929" t="str">
        <f>IFERROR(VLOOKUP($N929,#REF!,AE$2,FALSE),"")</f>
        <v/>
      </c>
      <c r="AF929" t="str">
        <f>IFERROR(VLOOKUP($N929,#REF!,AF$2,FALSE),"")</f>
        <v/>
      </c>
      <c r="AG929" t="str">
        <f>IFERROR(VLOOKUP($N929,#REF!,AG$2,FALSE),"")</f>
        <v/>
      </c>
      <c r="AH929" t="str">
        <f>IFERROR(VLOOKUP($N929,#REF!,AH$2,FALSE),"")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e">
        <f t="shared" si="197"/>
        <v>#REF!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e">
        <f>VLOOKUP(Q930,#REF!,2,FALSE)</f>
        <v>#REF!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IFERROR(VLOOKUP($N930,#REF!,AC$2,FALSE),"")</f>
        <v/>
      </c>
      <c r="AD930" t="str">
        <f>IFERROR(VLOOKUP($N930,#REF!,AD$2,FALSE),"")</f>
        <v/>
      </c>
      <c r="AE930" t="str">
        <f>IFERROR(VLOOKUP($N930,#REF!,AE$2,FALSE),"")</f>
        <v/>
      </c>
      <c r="AF930" t="str">
        <f>IFERROR(VLOOKUP($N930,#REF!,AF$2,FALSE),"")</f>
        <v/>
      </c>
      <c r="AG930" t="str">
        <f>IFERROR(VLOOKUP($N930,#REF!,AG$2,FALSE),"")</f>
        <v/>
      </c>
      <c r="AH930" t="str">
        <f>IFERROR(VLOOKUP($N930,#REF!,AH$2,FALSE),"")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e">
        <f t="shared" si="197"/>
        <v>#REF!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e">
        <f>VLOOKUP(Q931,#REF!,2,FALSE)</f>
        <v>#REF!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IFERROR(VLOOKUP($N931,#REF!,AC$2,FALSE),"")</f>
        <v/>
      </c>
      <c r="AD931" t="str">
        <f>IFERROR(VLOOKUP($N931,#REF!,AD$2,FALSE),"")</f>
        <v/>
      </c>
      <c r="AE931" t="str">
        <f>IFERROR(VLOOKUP($N931,#REF!,AE$2,FALSE),"")</f>
        <v/>
      </c>
      <c r="AF931" t="str">
        <f>IFERROR(VLOOKUP($N931,#REF!,AF$2,FALSE),"")</f>
        <v/>
      </c>
      <c r="AG931" t="str">
        <f>IFERROR(VLOOKUP($N931,#REF!,AG$2,FALSE),"")</f>
        <v/>
      </c>
      <c r="AH931" t="str">
        <f>IFERROR(VLOOKUP($N931,#REF!,AH$2,FALSE),"")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e">
        <f t="shared" si="197"/>
        <v>#REF!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e">
        <f>VLOOKUP(Q932,#REF!,2,FALSE)</f>
        <v>#REF!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IFERROR(VLOOKUP($N932,#REF!,AC$2,FALSE),"")</f>
        <v/>
      </c>
      <c r="AD932" t="str">
        <f>IFERROR(VLOOKUP($N932,#REF!,AD$2,FALSE),"")</f>
        <v/>
      </c>
      <c r="AE932" t="str">
        <f>IFERROR(VLOOKUP($N932,#REF!,AE$2,FALSE),"")</f>
        <v/>
      </c>
      <c r="AF932" t="str">
        <f>IFERROR(VLOOKUP($N932,#REF!,AF$2,FALSE),"")</f>
        <v/>
      </c>
      <c r="AG932" t="str">
        <f>IFERROR(VLOOKUP($N932,#REF!,AG$2,FALSE),"")</f>
        <v/>
      </c>
      <c r="AH932" t="str">
        <f>IFERROR(VLOOKUP($N932,#REF!,AH$2,FALSE),"")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e">
        <f t="shared" si="197"/>
        <v>#REF!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e">
        <f>VLOOKUP(Q933,#REF!,2,FALSE)</f>
        <v>#REF!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IFERROR(VLOOKUP($N933,#REF!,AC$2,FALSE),"")</f>
        <v/>
      </c>
      <c r="AD933" t="str">
        <f>IFERROR(VLOOKUP($N933,#REF!,AD$2,FALSE),"")</f>
        <v/>
      </c>
      <c r="AE933" t="str">
        <f>IFERROR(VLOOKUP($N933,#REF!,AE$2,FALSE),"")</f>
        <v/>
      </c>
      <c r="AF933" t="str">
        <f>IFERROR(VLOOKUP($N933,#REF!,AF$2,FALSE),"")</f>
        <v/>
      </c>
      <c r="AG933" t="str">
        <f>IFERROR(VLOOKUP($N933,#REF!,AG$2,FALSE),"")</f>
        <v/>
      </c>
      <c r="AH933" t="str">
        <f>IFERROR(VLOOKUP($N933,#REF!,AH$2,FALSE),"")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e">
        <f t="shared" si="197"/>
        <v>#REF!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e">
        <f>VLOOKUP(Q934,#REF!,2,FALSE)</f>
        <v>#REF!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IFERROR(VLOOKUP($N934,#REF!,AC$2,FALSE),"")</f>
        <v/>
      </c>
      <c r="AD934" t="str">
        <f>IFERROR(VLOOKUP($N934,#REF!,AD$2,FALSE),"")</f>
        <v/>
      </c>
      <c r="AE934" t="str">
        <f>IFERROR(VLOOKUP($N934,#REF!,AE$2,FALSE),"")</f>
        <v/>
      </c>
      <c r="AF934" t="str">
        <f>IFERROR(VLOOKUP($N934,#REF!,AF$2,FALSE),"")</f>
        <v/>
      </c>
      <c r="AG934" t="str">
        <f>IFERROR(VLOOKUP($N934,#REF!,AG$2,FALSE),"")</f>
        <v/>
      </c>
      <c r="AH934" t="str">
        <f>IFERROR(VLOOKUP($N934,#REF!,AH$2,FALSE),"")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e">
        <f t="shared" si="197"/>
        <v>#REF!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e">
        <f>VLOOKUP(Q935,#REF!,2,FALSE)</f>
        <v>#REF!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IFERROR(VLOOKUP($N935,#REF!,AC$2,FALSE),"")</f>
        <v/>
      </c>
      <c r="AD935" t="str">
        <f>IFERROR(VLOOKUP($N935,#REF!,AD$2,FALSE),"")</f>
        <v/>
      </c>
      <c r="AE935" t="str">
        <f>IFERROR(VLOOKUP($N935,#REF!,AE$2,FALSE),"")</f>
        <v/>
      </c>
      <c r="AF935" t="str">
        <f>IFERROR(VLOOKUP($N935,#REF!,AF$2,FALSE),"")</f>
        <v/>
      </c>
      <c r="AG935" t="str">
        <f>IFERROR(VLOOKUP($N935,#REF!,AG$2,FALSE),"")</f>
        <v/>
      </c>
      <c r="AH935" t="str">
        <f>IFERROR(VLOOKUP($N935,#REF!,AH$2,FALSE),"")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e">
        <f t="shared" si="197"/>
        <v>#REF!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e">
        <f>VLOOKUP(Q936,#REF!,2,FALSE)</f>
        <v>#REF!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IFERROR(VLOOKUP($N936,#REF!,AC$2,FALSE),"")</f>
        <v/>
      </c>
      <c r="AD936" t="str">
        <f>IFERROR(VLOOKUP($N936,#REF!,AD$2,FALSE),"")</f>
        <v/>
      </c>
      <c r="AE936" t="str">
        <f>IFERROR(VLOOKUP($N936,#REF!,AE$2,FALSE),"")</f>
        <v/>
      </c>
      <c r="AF936" t="str">
        <f>IFERROR(VLOOKUP($N936,#REF!,AF$2,FALSE),"")</f>
        <v/>
      </c>
      <c r="AG936" t="str">
        <f>IFERROR(VLOOKUP($N936,#REF!,AG$2,FALSE),"")</f>
        <v/>
      </c>
      <c r="AH936" t="str">
        <f>IFERROR(VLOOKUP($N936,#REF!,AH$2,FALSE),"")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e">
        <f t="shared" si="197"/>
        <v>#REF!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e">
        <f>VLOOKUP(Q937,#REF!,2,FALSE)</f>
        <v>#REF!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IFERROR(VLOOKUP($N937,#REF!,AC$2,FALSE),"")</f>
        <v/>
      </c>
      <c r="AD937" t="str">
        <f>IFERROR(VLOOKUP($N937,#REF!,AD$2,FALSE),"")</f>
        <v/>
      </c>
      <c r="AE937" t="str">
        <f>IFERROR(VLOOKUP($N937,#REF!,AE$2,FALSE),"")</f>
        <v/>
      </c>
      <c r="AF937" t="str">
        <f>IFERROR(VLOOKUP($N937,#REF!,AF$2,FALSE),"")</f>
        <v/>
      </c>
      <c r="AG937" t="str">
        <f>IFERROR(VLOOKUP($N937,#REF!,AG$2,FALSE),"")</f>
        <v/>
      </c>
      <c r="AH937" t="str">
        <f>IFERROR(VLOOKUP($N937,#REF!,AH$2,FALSE),"")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e">
        <f t="shared" si="197"/>
        <v>#REF!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e">
        <f>VLOOKUP(Q938,#REF!,2,FALSE)</f>
        <v>#REF!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IFERROR(VLOOKUP($N938,#REF!,AC$2,FALSE),"")</f>
        <v/>
      </c>
      <c r="AD938" t="str">
        <f>IFERROR(VLOOKUP($N938,#REF!,AD$2,FALSE),"")</f>
        <v/>
      </c>
      <c r="AE938" t="str">
        <f>IFERROR(VLOOKUP($N938,#REF!,AE$2,FALSE),"")</f>
        <v/>
      </c>
      <c r="AF938" t="str">
        <f>IFERROR(VLOOKUP($N938,#REF!,AF$2,FALSE),"")</f>
        <v/>
      </c>
      <c r="AG938" t="str">
        <f>IFERROR(VLOOKUP($N938,#REF!,AG$2,FALSE),"")</f>
        <v/>
      </c>
      <c r="AH938" t="str">
        <f>IFERROR(VLOOKUP($N938,#REF!,AH$2,FALSE),"")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e">
        <f t="shared" si="197"/>
        <v>#REF!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e">
        <f>VLOOKUP(Q939,#REF!,2,FALSE)</f>
        <v>#REF!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IFERROR(VLOOKUP($N939,#REF!,AC$2,FALSE),"")</f>
        <v/>
      </c>
      <c r="AD939" t="str">
        <f>IFERROR(VLOOKUP($N939,#REF!,AD$2,FALSE),"")</f>
        <v/>
      </c>
      <c r="AE939" t="str">
        <f>IFERROR(VLOOKUP($N939,#REF!,AE$2,FALSE),"")</f>
        <v/>
      </c>
      <c r="AF939" t="str">
        <f>IFERROR(VLOOKUP($N939,#REF!,AF$2,FALSE),"")</f>
        <v/>
      </c>
      <c r="AG939" t="str">
        <f>IFERROR(VLOOKUP($N939,#REF!,AG$2,FALSE),"")</f>
        <v/>
      </c>
      <c r="AH939" t="str">
        <f>IFERROR(VLOOKUP($N939,#REF!,AH$2,FALSE),"")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e">
        <f t="shared" si="197"/>
        <v>#REF!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e">
        <f>VLOOKUP(Q940,#REF!,2,FALSE)</f>
        <v>#REF!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IFERROR(VLOOKUP($N940,#REF!,AC$2,FALSE),"")</f>
        <v/>
      </c>
      <c r="AD940" t="str">
        <f>IFERROR(VLOOKUP($N940,#REF!,AD$2,FALSE),"")</f>
        <v/>
      </c>
      <c r="AE940" t="str">
        <f>IFERROR(VLOOKUP($N940,#REF!,AE$2,FALSE),"")</f>
        <v/>
      </c>
      <c r="AF940" t="str">
        <f>IFERROR(VLOOKUP($N940,#REF!,AF$2,FALSE),"")</f>
        <v/>
      </c>
      <c r="AG940" t="str">
        <f>IFERROR(VLOOKUP($N940,#REF!,AG$2,FALSE),"")</f>
        <v/>
      </c>
      <c r="AH940" t="str">
        <f>IFERROR(VLOOKUP($N940,#REF!,AH$2,FALSE),"")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e">
        <f t="shared" si="197"/>
        <v>#REF!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e">
        <f>VLOOKUP(Q941,#REF!,2,FALSE)</f>
        <v>#REF!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IFERROR(VLOOKUP($N941,#REF!,AC$2,FALSE),"")</f>
        <v/>
      </c>
      <c r="AD941" t="str">
        <f>IFERROR(VLOOKUP($N941,#REF!,AD$2,FALSE),"")</f>
        <v/>
      </c>
      <c r="AE941" t="str">
        <f>IFERROR(VLOOKUP($N941,#REF!,AE$2,FALSE),"")</f>
        <v/>
      </c>
      <c r="AF941" t="str">
        <f>IFERROR(VLOOKUP($N941,#REF!,AF$2,FALSE),"")</f>
        <v/>
      </c>
      <c r="AG941" t="str">
        <f>IFERROR(VLOOKUP($N941,#REF!,AG$2,FALSE),"")</f>
        <v/>
      </c>
      <c r="AH941" t="str">
        <f>IFERROR(VLOOKUP($N941,#REF!,AH$2,FALSE),"")</f>
        <v/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e">
        <f t="shared" si="197"/>
        <v>#REF!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e">
        <f>VLOOKUP(Q942,#REF!,2,FALSE)</f>
        <v>#REF!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IFERROR(VLOOKUP($N942,#REF!,AC$2,FALSE),"")</f>
        <v/>
      </c>
      <c r="AD942" t="str">
        <f>IFERROR(VLOOKUP($N942,#REF!,AD$2,FALSE),"")</f>
        <v/>
      </c>
      <c r="AE942" t="str">
        <f>IFERROR(VLOOKUP($N942,#REF!,AE$2,FALSE),"")</f>
        <v/>
      </c>
      <c r="AF942" t="str">
        <f>IFERROR(VLOOKUP($N942,#REF!,AF$2,FALSE),"")</f>
        <v/>
      </c>
      <c r="AG942" t="str">
        <f>IFERROR(VLOOKUP($N942,#REF!,AG$2,FALSE),"")</f>
        <v/>
      </c>
      <c r="AH942" t="str">
        <f>IFERROR(VLOOKUP($N942,#REF!,AH$2,FALSE),"")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e">
        <f t="shared" si="197"/>
        <v>#REF!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e">
        <f>VLOOKUP(Q943,#REF!,2,FALSE)</f>
        <v>#REF!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IFERROR(VLOOKUP($N943,#REF!,AC$2,FALSE),"")</f>
        <v/>
      </c>
      <c r="AD943" t="str">
        <f>IFERROR(VLOOKUP($N943,#REF!,AD$2,FALSE),"")</f>
        <v/>
      </c>
      <c r="AE943" t="str">
        <f>IFERROR(VLOOKUP($N943,#REF!,AE$2,FALSE),"")</f>
        <v/>
      </c>
      <c r="AF943" t="str">
        <f>IFERROR(VLOOKUP($N943,#REF!,AF$2,FALSE),"")</f>
        <v/>
      </c>
      <c r="AG943" t="str">
        <f>IFERROR(VLOOKUP($N943,#REF!,AG$2,FALSE),"")</f>
        <v/>
      </c>
      <c r="AH943" t="str">
        <f>IFERROR(VLOOKUP($N943,#REF!,AH$2,FALSE),"")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e">
        <f t="shared" si="197"/>
        <v>#REF!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e">
        <f>VLOOKUP(Q944,#REF!,2,FALSE)</f>
        <v>#REF!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IFERROR(VLOOKUP($N944,#REF!,AC$2,FALSE),"")</f>
        <v/>
      </c>
      <c r="AD944" t="str">
        <f>IFERROR(VLOOKUP($N944,#REF!,AD$2,FALSE),"")</f>
        <v/>
      </c>
      <c r="AE944" t="str">
        <f>IFERROR(VLOOKUP($N944,#REF!,AE$2,FALSE),"")</f>
        <v/>
      </c>
      <c r="AF944" t="str">
        <f>IFERROR(VLOOKUP($N944,#REF!,AF$2,FALSE),"")</f>
        <v/>
      </c>
      <c r="AG944" t="str">
        <f>IFERROR(VLOOKUP($N944,#REF!,AG$2,FALSE),"")</f>
        <v/>
      </c>
      <c r="AH944" t="str">
        <f>IFERROR(VLOOKUP($N944,#REF!,AH$2,FALSE),"")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e">
        <f t="shared" si="197"/>
        <v>#REF!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e">
        <f>VLOOKUP(Q945,#REF!,2,FALSE)</f>
        <v>#REF!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IFERROR(VLOOKUP($N945,#REF!,AC$2,FALSE),"")</f>
        <v/>
      </c>
      <c r="AD945" t="str">
        <f>IFERROR(VLOOKUP($N945,#REF!,AD$2,FALSE),"")</f>
        <v/>
      </c>
      <c r="AE945" t="str">
        <f>IFERROR(VLOOKUP($N945,#REF!,AE$2,FALSE),"")</f>
        <v/>
      </c>
      <c r="AF945" t="str">
        <f>IFERROR(VLOOKUP($N945,#REF!,AF$2,FALSE),"")</f>
        <v/>
      </c>
      <c r="AG945" t="str">
        <f>IFERROR(VLOOKUP($N945,#REF!,AG$2,FALSE),"")</f>
        <v/>
      </c>
      <c r="AH945" t="str">
        <f>IFERROR(VLOOKUP($N945,#REF!,AH$2,FALSE),"")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e">
        <f t="shared" si="197"/>
        <v>#REF!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e">
        <f>VLOOKUP(Q946,#REF!,2,FALSE)</f>
        <v>#REF!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IFERROR(VLOOKUP($N946,#REF!,AC$2,FALSE),"")</f>
        <v/>
      </c>
      <c r="AD946" t="str">
        <f>IFERROR(VLOOKUP($N946,#REF!,AD$2,FALSE),"")</f>
        <v/>
      </c>
      <c r="AE946" t="str">
        <f>IFERROR(VLOOKUP($N946,#REF!,AE$2,FALSE),"")</f>
        <v/>
      </c>
      <c r="AF946" t="str">
        <f>IFERROR(VLOOKUP($N946,#REF!,AF$2,FALSE),"")</f>
        <v/>
      </c>
      <c r="AG946" t="str">
        <f>IFERROR(VLOOKUP($N946,#REF!,AG$2,FALSE),"")</f>
        <v/>
      </c>
      <c r="AH946" t="str">
        <f>IFERROR(VLOOKUP($N946,#REF!,AH$2,FALSE),"")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e">
        <f t="shared" si="197"/>
        <v>#REF!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e">
        <f>VLOOKUP(Q947,#REF!,2,FALSE)</f>
        <v>#REF!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IFERROR(VLOOKUP($N947,#REF!,AC$2,FALSE),"")</f>
        <v/>
      </c>
      <c r="AD947" t="str">
        <f>IFERROR(VLOOKUP($N947,#REF!,AD$2,FALSE),"")</f>
        <v/>
      </c>
      <c r="AE947" t="str">
        <f>IFERROR(VLOOKUP($N947,#REF!,AE$2,FALSE),"")</f>
        <v/>
      </c>
      <c r="AF947" t="str">
        <f>IFERROR(VLOOKUP($N947,#REF!,AF$2,FALSE),"")</f>
        <v/>
      </c>
      <c r="AG947" t="str">
        <f>IFERROR(VLOOKUP($N947,#REF!,AG$2,FALSE),"")</f>
        <v/>
      </c>
      <c r="AH947" t="str">
        <f>IFERROR(VLOOKUP($N947,#REF!,AH$2,FALSE),"")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e">
        <f t="shared" si="197"/>
        <v>#REF!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e">
        <f>VLOOKUP(Q948,#REF!,2,FALSE)</f>
        <v>#REF!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IFERROR(VLOOKUP($N948,#REF!,AC$2,FALSE),"")</f>
        <v/>
      </c>
      <c r="AD948" t="str">
        <f>IFERROR(VLOOKUP($N948,#REF!,AD$2,FALSE),"")</f>
        <v/>
      </c>
      <c r="AE948" t="str">
        <f>IFERROR(VLOOKUP($N948,#REF!,AE$2,FALSE),"")</f>
        <v/>
      </c>
      <c r="AF948" t="str">
        <f>IFERROR(VLOOKUP($N948,#REF!,AF$2,FALSE),"")</f>
        <v/>
      </c>
      <c r="AG948" t="str">
        <f>IFERROR(VLOOKUP($N948,#REF!,AG$2,FALSE),"")</f>
        <v/>
      </c>
      <c r="AH948" t="str">
        <f>IFERROR(VLOOKUP($N948,#REF!,AH$2,FALSE),"")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e">
        <f t="shared" si="197"/>
        <v>#REF!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e">
        <f>VLOOKUP(Q949,#REF!,2,FALSE)</f>
        <v>#REF!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IFERROR(VLOOKUP($N949,#REF!,AC$2,FALSE),"")</f>
        <v/>
      </c>
      <c r="AD949" t="str">
        <f>IFERROR(VLOOKUP($N949,#REF!,AD$2,FALSE),"")</f>
        <v/>
      </c>
      <c r="AE949" t="str">
        <f>IFERROR(VLOOKUP($N949,#REF!,AE$2,FALSE),"")</f>
        <v/>
      </c>
      <c r="AF949" t="str">
        <f>IFERROR(VLOOKUP($N949,#REF!,AF$2,FALSE),"")</f>
        <v/>
      </c>
      <c r="AG949" t="str">
        <f>IFERROR(VLOOKUP($N949,#REF!,AG$2,FALSE),"")</f>
        <v/>
      </c>
      <c r="AH949" t="str">
        <f>IFERROR(VLOOKUP($N949,#REF!,AH$2,FALSE),"")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e">
        <f t="shared" si="197"/>
        <v>#REF!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e">
        <f>VLOOKUP(Q950,#REF!,2,FALSE)</f>
        <v>#REF!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IFERROR(VLOOKUP($N950,#REF!,AC$2,FALSE),"")</f>
        <v/>
      </c>
      <c r="AD950" t="str">
        <f>IFERROR(VLOOKUP($N950,#REF!,AD$2,FALSE),"")</f>
        <v/>
      </c>
      <c r="AE950" t="str">
        <f>IFERROR(VLOOKUP($N950,#REF!,AE$2,FALSE),"")</f>
        <v/>
      </c>
      <c r="AF950" t="str">
        <f>IFERROR(VLOOKUP($N950,#REF!,AF$2,FALSE),"")</f>
        <v/>
      </c>
      <c r="AG950" t="str">
        <f>IFERROR(VLOOKUP($N950,#REF!,AG$2,FALSE),"")</f>
        <v/>
      </c>
      <c r="AH950" t="str">
        <f>IFERROR(VLOOKUP($N950,#REF!,AH$2,FALSE),"")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e">
        <f t="shared" si="197"/>
        <v>#REF!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e">
        <f>VLOOKUP(Q951,#REF!,2,FALSE)</f>
        <v>#REF!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IFERROR(VLOOKUP($N951,#REF!,AC$2,FALSE),"")</f>
        <v/>
      </c>
      <c r="AD951" t="str">
        <f>IFERROR(VLOOKUP($N951,#REF!,AD$2,FALSE),"")</f>
        <v/>
      </c>
      <c r="AE951" t="str">
        <f>IFERROR(VLOOKUP($N951,#REF!,AE$2,FALSE),"")</f>
        <v/>
      </c>
      <c r="AF951" t="str">
        <f>IFERROR(VLOOKUP($N951,#REF!,AF$2,FALSE),"")</f>
        <v/>
      </c>
      <c r="AG951" t="str">
        <f>IFERROR(VLOOKUP($N951,#REF!,AG$2,FALSE),"")</f>
        <v/>
      </c>
      <c r="AH951" t="str">
        <f>IFERROR(VLOOKUP($N951,#REF!,AH$2,FALSE),"")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e">
        <f t="shared" si="197"/>
        <v>#REF!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e">
        <f>VLOOKUP(Q952,#REF!,2,FALSE)</f>
        <v>#REF!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IFERROR(VLOOKUP($N952,#REF!,AC$2,FALSE),"")</f>
        <v/>
      </c>
      <c r="AD952" t="str">
        <f>IFERROR(VLOOKUP($N952,#REF!,AD$2,FALSE),"")</f>
        <v/>
      </c>
      <c r="AE952" t="str">
        <f>IFERROR(VLOOKUP($N952,#REF!,AE$2,FALSE),"")</f>
        <v/>
      </c>
      <c r="AF952" t="str">
        <f>IFERROR(VLOOKUP($N952,#REF!,AF$2,FALSE),"")</f>
        <v/>
      </c>
      <c r="AG952" t="str">
        <f>IFERROR(VLOOKUP($N952,#REF!,AG$2,FALSE),"")</f>
        <v/>
      </c>
      <c r="AH952" t="str">
        <f>IFERROR(VLOOKUP($N952,#REF!,AH$2,FALSE),"")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e">
        <f t="shared" si="197"/>
        <v>#REF!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e">
        <f>VLOOKUP(Q953,#REF!,2,FALSE)</f>
        <v>#REF!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IFERROR(VLOOKUP($N953,#REF!,AC$2,FALSE),"")</f>
        <v/>
      </c>
      <c r="AD953" t="str">
        <f>IFERROR(VLOOKUP($N953,#REF!,AD$2,FALSE),"")</f>
        <v/>
      </c>
      <c r="AE953" t="str">
        <f>IFERROR(VLOOKUP($N953,#REF!,AE$2,FALSE),"")</f>
        <v/>
      </c>
      <c r="AF953" t="str">
        <f>IFERROR(VLOOKUP($N953,#REF!,AF$2,FALSE),"")</f>
        <v/>
      </c>
      <c r="AG953" t="str">
        <f>IFERROR(VLOOKUP($N953,#REF!,AG$2,FALSE),"")</f>
        <v/>
      </c>
      <c r="AH953" t="str">
        <f>IFERROR(VLOOKUP($N953,#REF!,AH$2,FALSE),"")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e">
        <f t="shared" si="197"/>
        <v>#REF!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e">
        <f>VLOOKUP(Q954,#REF!,2,FALSE)</f>
        <v>#REF!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IFERROR(VLOOKUP($N954,#REF!,AC$2,FALSE),"")</f>
        <v/>
      </c>
      <c r="AD954" t="str">
        <f>IFERROR(VLOOKUP($N954,#REF!,AD$2,FALSE),"")</f>
        <v/>
      </c>
      <c r="AE954" t="str">
        <f>IFERROR(VLOOKUP($N954,#REF!,AE$2,FALSE),"")</f>
        <v/>
      </c>
      <c r="AF954" t="str">
        <f>IFERROR(VLOOKUP($N954,#REF!,AF$2,FALSE),"")</f>
        <v/>
      </c>
      <c r="AG954" t="str">
        <f>IFERROR(VLOOKUP($N954,#REF!,AG$2,FALSE),"")</f>
        <v/>
      </c>
      <c r="AH954" t="str">
        <f>IFERROR(VLOOKUP($N954,#REF!,AH$2,FALSE),"")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e">
        <f t="shared" si="197"/>
        <v>#REF!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e">
        <f>VLOOKUP(Q955,#REF!,2,FALSE)</f>
        <v>#REF!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IFERROR(VLOOKUP($N955,#REF!,AC$2,FALSE),"")</f>
        <v/>
      </c>
      <c r="AD955" t="str">
        <f>IFERROR(VLOOKUP($N955,#REF!,AD$2,FALSE),"")</f>
        <v/>
      </c>
      <c r="AE955" t="str">
        <f>IFERROR(VLOOKUP($N955,#REF!,AE$2,FALSE),"")</f>
        <v/>
      </c>
      <c r="AF955" t="str">
        <f>IFERROR(VLOOKUP($N955,#REF!,AF$2,FALSE),"")</f>
        <v/>
      </c>
      <c r="AG955" t="str">
        <f>IFERROR(VLOOKUP($N955,#REF!,AG$2,FALSE),"")</f>
        <v/>
      </c>
      <c r="AH955" t="str">
        <f>IFERROR(VLOOKUP($N955,#REF!,AH$2,FALSE),"")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e">
        <f t="shared" si="197"/>
        <v>#REF!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e">
        <f>VLOOKUP(Q956,#REF!,2,FALSE)</f>
        <v>#REF!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 t="str">
        <f>IFERROR(VLOOKUP($N956,#REF!,AC$2,FALSE),"")</f>
        <v/>
      </c>
      <c r="AD956" t="str">
        <f>IFERROR(VLOOKUP($N956,#REF!,AD$2,FALSE),"")</f>
        <v/>
      </c>
      <c r="AE956" t="str">
        <f>IFERROR(VLOOKUP($N956,#REF!,AE$2,FALSE),"")</f>
        <v/>
      </c>
      <c r="AF956" t="str">
        <f>IFERROR(VLOOKUP($N956,#REF!,AF$2,FALSE),"")</f>
        <v/>
      </c>
      <c r="AG956" t="str">
        <f>IFERROR(VLOOKUP($N956,#REF!,AG$2,FALSE),"")</f>
        <v/>
      </c>
      <c r="AH956" t="str">
        <f>IFERROR(VLOOKUP($N956,#REF!,AH$2,FALSE),"")</f>
        <v/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e">
        <f t="shared" si="197"/>
        <v>#REF!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e">
        <f>VLOOKUP(Q957,#REF!,2,FALSE)</f>
        <v>#REF!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IFERROR(VLOOKUP($N957,#REF!,AC$2,FALSE),"")</f>
        <v/>
      </c>
      <c r="AD957" t="str">
        <f>IFERROR(VLOOKUP($N957,#REF!,AD$2,FALSE),"")</f>
        <v/>
      </c>
      <c r="AE957" t="str">
        <f>IFERROR(VLOOKUP($N957,#REF!,AE$2,FALSE),"")</f>
        <v/>
      </c>
      <c r="AF957" t="str">
        <f>IFERROR(VLOOKUP($N957,#REF!,AF$2,FALSE),"")</f>
        <v/>
      </c>
      <c r="AG957" t="str">
        <f>IFERROR(VLOOKUP($N957,#REF!,AG$2,FALSE),"")</f>
        <v/>
      </c>
      <c r="AH957" t="str">
        <f>IFERROR(VLOOKUP($N957,#REF!,AH$2,FALSE),"")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e">
        <f t="shared" si="197"/>
        <v>#REF!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e">
        <f>VLOOKUP(Q958,#REF!,2,FALSE)</f>
        <v>#REF!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IFERROR(VLOOKUP($N958,#REF!,AC$2,FALSE),"")</f>
        <v/>
      </c>
      <c r="AD958" t="str">
        <f>IFERROR(VLOOKUP($N958,#REF!,AD$2,FALSE),"")</f>
        <v/>
      </c>
      <c r="AE958" t="str">
        <f>IFERROR(VLOOKUP($N958,#REF!,AE$2,FALSE),"")</f>
        <v/>
      </c>
      <c r="AF958" t="str">
        <f>IFERROR(VLOOKUP($N958,#REF!,AF$2,FALSE),"")</f>
        <v/>
      </c>
      <c r="AG958" t="str">
        <f>IFERROR(VLOOKUP($N958,#REF!,AG$2,FALSE),"")</f>
        <v/>
      </c>
      <c r="AH958" t="str">
        <f>IFERROR(VLOOKUP($N958,#REF!,AH$2,FALSE),"")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e">
        <f t="shared" si="197"/>
        <v>#REF!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e">
        <f>VLOOKUP(Q959,#REF!,2,FALSE)</f>
        <v>#REF!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IFERROR(VLOOKUP($N959,#REF!,AC$2,FALSE),"")</f>
        <v/>
      </c>
      <c r="AD959" t="str">
        <f>IFERROR(VLOOKUP($N959,#REF!,AD$2,FALSE),"")</f>
        <v/>
      </c>
      <c r="AE959" t="str">
        <f>IFERROR(VLOOKUP($N959,#REF!,AE$2,FALSE),"")</f>
        <v/>
      </c>
      <c r="AF959" t="str">
        <f>IFERROR(VLOOKUP($N959,#REF!,AF$2,FALSE),"")</f>
        <v/>
      </c>
      <c r="AG959" t="str">
        <f>IFERROR(VLOOKUP($N959,#REF!,AG$2,FALSE),"")</f>
        <v/>
      </c>
      <c r="AH959" t="str">
        <f>IFERROR(VLOOKUP($N959,#REF!,AH$2,FALSE),"")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e">
        <f t="shared" si="197"/>
        <v>#REF!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e">
        <f>VLOOKUP(Q960,#REF!,2,FALSE)</f>
        <v>#REF!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IFERROR(VLOOKUP($N960,#REF!,AC$2,FALSE),"")</f>
        <v/>
      </c>
      <c r="AD960" t="str">
        <f>IFERROR(VLOOKUP($N960,#REF!,AD$2,FALSE),"")</f>
        <v/>
      </c>
      <c r="AE960" t="str">
        <f>IFERROR(VLOOKUP($N960,#REF!,AE$2,FALSE),"")</f>
        <v/>
      </c>
      <c r="AF960" t="str">
        <f>IFERROR(VLOOKUP($N960,#REF!,AF$2,FALSE),"")</f>
        <v/>
      </c>
      <c r="AG960" t="str">
        <f>IFERROR(VLOOKUP($N960,#REF!,AG$2,FALSE),"")</f>
        <v/>
      </c>
      <c r="AH960" t="str">
        <f>IFERROR(VLOOKUP($N960,#REF!,AH$2,FALSE),"")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e">
        <f t="shared" si="197"/>
        <v>#REF!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e">
        <f>VLOOKUP(Q961,#REF!,2,FALSE)</f>
        <v>#REF!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IFERROR(VLOOKUP($N961,#REF!,AC$2,FALSE),"")</f>
        <v/>
      </c>
      <c r="AD961" t="str">
        <f>IFERROR(VLOOKUP($N961,#REF!,AD$2,FALSE),"")</f>
        <v/>
      </c>
      <c r="AE961" t="str">
        <f>IFERROR(VLOOKUP($N961,#REF!,AE$2,FALSE),"")</f>
        <v/>
      </c>
      <c r="AF961" t="str">
        <f>IFERROR(VLOOKUP($N961,#REF!,AF$2,FALSE),"")</f>
        <v/>
      </c>
      <c r="AG961" t="str">
        <f>IFERROR(VLOOKUP($N961,#REF!,AG$2,FALSE),"")</f>
        <v/>
      </c>
      <c r="AH961" t="str">
        <f>IFERROR(VLOOKUP($N961,#REF!,AH$2,FALSE),"")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e">
        <f t="shared" si="197"/>
        <v>#REF!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e">
        <f>VLOOKUP(Q962,#REF!,2,FALSE)</f>
        <v>#REF!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IFERROR(VLOOKUP($N962,#REF!,AC$2,FALSE),"")</f>
        <v/>
      </c>
      <c r="AD962" t="str">
        <f>IFERROR(VLOOKUP($N962,#REF!,AD$2,FALSE),"")</f>
        <v/>
      </c>
      <c r="AE962" t="str">
        <f>IFERROR(VLOOKUP($N962,#REF!,AE$2,FALSE),"")</f>
        <v/>
      </c>
      <c r="AF962" t="str">
        <f>IFERROR(VLOOKUP($N962,#REF!,AF$2,FALSE),"")</f>
        <v/>
      </c>
      <c r="AG962" t="str">
        <f>IFERROR(VLOOKUP($N962,#REF!,AG$2,FALSE),"")</f>
        <v/>
      </c>
      <c r="AH962" t="str">
        <f>IFERROR(VLOOKUP($N962,#REF!,AH$2,FALSE),"")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e">
        <f t="shared" si="197"/>
        <v>#REF!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e">
        <f>VLOOKUP(Q963,#REF!,2,FALSE)</f>
        <v>#REF!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 t="str">
        <f>IFERROR(VLOOKUP($N963,#REF!,AC$2,FALSE),"")</f>
        <v/>
      </c>
      <c r="AD963" t="str">
        <f>IFERROR(VLOOKUP($N963,#REF!,AD$2,FALSE),"")</f>
        <v/>
      </c>
      <c r="AE963" t="str">
        <f>IFERROR(VLOOKUP($N963,#REF!,AE$2,FALSE),"")</f>
        <v/>
      </c>
      <c r="AF963" t="str">
        <f>IFERROR(VLOOKUP($N963,#REF!,AF$2,FALSE),"")</f>
        <v/>
      </c>
      <c r="AG963" t="str">
        <f>IFERROR(VLOOKUP($N963,#REF!,AG$2,FALSE),"")</f>
        <v/>
      </c>
      <c r="AH963" t="str">
        <f>IFERROR(VLOOKUP($N963,#REF!,AH$2,FALSE),"")</f>
        <v/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e">
        <f t="shared" si="197"/>
        <v>#REF!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e">
        <f>VLOOKUP(Q964,#REF!,2,FALSE)</f>
        <v>#REF!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IFERROR(VLOOKUP($N964,#REF!,AC$2,FALSE),"")</f>
        <v/>
      </c>
      <c r="AD964" t="str">
        <f>IFERROR(VLOOKUP($N964,#REF!,AD$2,FALSE),"")</f>
        <v/>
      </c>
      <c r="AE964" t="str">
        <f>IFERROR(VLOOKUP($N964,#REF!,AE$2,FALSE),"")</f>
        <v/>
      </c>
      <c r="AF964" t="str">
        <f>IFERROR(VLOOKUP($N964,#REF!,AF$2,FALSE),"")</f>
        <v/>
      </c>
      <c r="AG964" t="str">
        <f>IFERROR(VLOOKUP($N964,#REF!,AG$2,FALSE),"")</f>
        <v/>
      </c>
      <c r="AH964" t="str">
        <f>IFERROR(VLOOKUP($N964,#REF!,AH$2,FALSE),"")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e">
        <f t="shared" si="197"/>
        <v>#REF!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e">
        <f>VLOOKUP(Q965,#REF!,2,FALSE)</f>
        <v>#REF!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IFERROR(VLOOKUP($N965,#REF!,AC$2,FALSE),"")</f>
        <v/>
      </c>
      <c r="AD965" t="str">
        <f>IFERROR(VLOOKUP($N965,#REF!,AD$2,FALSE),"")</f>
        <v/>
      </c>
      <c r="AE965" t="str">
        <f>IFERROR(VLOOKUP($N965,#REF!,AE$2,FALSE),"")</f>
        <v/>
      </c>
      <c r="AF965" t="str">
        <f>IFERROR(VLOOKUP($N965,#REF!,AF$2,FALSE),"")</f>
        <v/>
      </c>
      <c r="AG965" t="str">
        <f>IFERROR(VLOOKUP($N965,#REF!,AG$2,FALSE),"")</f>
        <v/>
      </c>
      <c r="AH965" t="str">
        <f>IFERROR(VLOOKUP($N965,#REF!,AH$2,FALSE),"")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e">
        <f t="shared" ref="N966:N1029" si="211">R966&amp;S966</f>
        <v>#REF!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e">
        <f>VLOOKUP(Q966,#REF!,2,FALSE)</f>
        <v>#REF!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 t="str">
        <f>IFERROR(VLOOKUP($N966,#REF!,AC$2,FALSE),"")</f>
        <v/>
      </c>
      <c r="AD966" t="str">
        <f>IFERROR(VLOOKUP($N966,#REF!,AD$2,FALSE),"")</f>
        <v/>
      </c>
      <c r="AE966" t="str">
        <f>IFERROR(VLOOKUP($N966,#REF!,AE$2,FALSE),"")</f>
        <v/>
      </c>
      <c r="AF966" t="str">
        <f>IFERROR(VLOOKUP($N966,#REF!,AF$2,FALSE),"")</f>
        <v/>
      </c>
      <c r="AG966" t="str">
        <f>IFERROR(VLOOKUP($N966,#REF!,AG$2,FALSE),"")</f>
        <v/>
      </c>
      <c r="AH966" t="str">
        <f>IFERROR(VLOOKUP($N966,#REF!,AH$2,FALSE),"")</f>
        <v/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e">
        <f t="shared" si="211"/>
        <v>#REF!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e">
        <f>VLOOKUP(Q967,#REF!,2,FALSE)</f>
        <v>#REF!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IFERROR(VLOOKUP($N967,#REF!,AC$2,FALSE),"")</f>
        <v/>
      </c>
      <c r="AD967" t="str">
        <f>IFERROR(VLOOKUP($N967,#REF!,AD$2,FALSE),"")</f>
        <v/>
      </c>
      <c r="AE967" t="str">
        <f>IFERROR(VLOOKUP($N967,#REF!,AE$2,FALSE),"")</f>
        <v/>
      </c>
      <c r="AF967" t="str">
        <f>IFERROR(VLOOKUP($N967,#REF!,AF$2,FALSE),"")</f>
        <v/>
      </c>
      <c r="AG967" t="str">
        <f>IFERROR(VLOOKUP($N967,#REF!,AG$2,FALSE),"")</f>
        <v/>
      </c>
      <c r="AH967" t="str">
        <f>IFERROR(VLOOKUP($N967,#REF!,AH$2,FALSE),"")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e">
        <f t="shared" si="211"/>
        <v>#REF!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e">
        <f>VLOOKUP(Q968,#REF!,2,FALSE)</f>
        <v>#REF!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IFERROR(VLOOKUP($N968,#REF!,AC$2,FALSE),"")</f>
        <v/>
      </c>
      <c r="AD968" t="str">
        <f>IFERROR(VLOOKUP($N968,#REF!,AD$2,FALSE),"")</f>
        <v/>
      </c>
      <c r="AE968" t="str">
        <f>IFERROR(VLOOKUP($N968,#REF!,AE$2,FALSE),"")</f>
        <v/>
      </c>
      <c r="AF968" t="str">
        <f>IFERROR(VLOOKUP($N968,#REF!,AF$2,FALSE),"")</f>
        <v/>
      </c>
      <c r="AG968" t="str">
        <f>IFERROR(VLOOKUP($N968,#REF!,AG$2,FALSE),"")</f>
        <v/>
      </c>
      <c r="AH968" t="str">
        <f>IFERROR(VLOOKUP($N968,#REF!,AH$2,FALSE),"")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e">
        <f t="shared" si="211"/>
        <v>#REF!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e">
        <f>VLOOKUP(Q969,#REF!,2,FALSE)</f>
        <v>#REF!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IFERROR(VLOOKUP($N969,#REF!,AC$2,FALSE),"")</f>
        <v/>
      </c>
      <c r="AD969" t="str">
        <f>IFERROR(VLOOKUP($N969,#REF!,AD$2,FALSE),"")</f>
        <v/>
      </c>
      <c r="AE969" t="str">
        <f>IFERROR(VLOOKUP($N969,#REF!,AE$2,FALSE),"")</f>
        <v/>
      </c>
      <c r="AF969" t="str">
        <f>IFERROR(VLOOKUP($N969,#REF!,AF$2,FALSE),"")</f>
        <v/>
      </c>
      <c r="AG969" t="str">
        <f>IFERROR(VLOOKUP($N969,#REF!,AG$2,FALSE),"")</f>
        <v/>
      </c>
      <c r="AH969" t="str">
        <f>IFERROR(VLOOKUP($N969,#REF!,AH$2,FALSE),"")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e">
        <f t="shared" si="211"/>
        <v>#REF!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e">
        <f>VLOOKUP(Q970,#REF!,2,FALSE)</f>
        <v>#REF!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 t="str">
        <f>IFERROR(VLOOKUP($N970,#REF!,AC$2,FALSE),"")</f>
        <v/>
      </c>
      <c r="AD970" t="str">
        <f>IFERROR(VLOOKUP($N970,#REF!,AD$2,FALSE),"")</f>
        <v/>
      </c>
      <c r="AE970" t="str">
        <f>IFERROR(VLOOKUP($N970,#REF!,AE$2,FALSE),"")</f>
        <v/>
      </c>
      <c r="AF970" t="str">
        <f>IFERROR(VLOOKUP($N970,#REF!,AF$2,FALSE),"")</f>
        <v/>
      </c>
      <c r="AG970" t="str">
        <f>IFERROR(VLOOKUP($N970,#REF!,AG$2,FALSE),"")</f>
        <v/>
      </c>
      <c r="AH970" t="str">
        <f>IFERROR(VLOOKUP($N970,#REF!,AH$2,FALSE),"")</f>
        <v/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e">
        <f t="shared" si="211"/>
        <v>#REF!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e">
        <f>VLOOKUP(Q971,#REF!,2,FALSE)</f>
        <v>#REF!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IFERROR(VLOOKUP($N971,#REF!,AC$2,FALSE),"")</f>
        <v/>
      </c>
      <c r="AD971" t="str">
        <f>IFERROR(VLOOKUP($N971,#REF!,AD$2,FALSE),"")</f>
        <v/>
      </c>
      <c r="AE971" t="str">
        <f>IFERROR(VLOOKUP($N971,#REF!,AE$2,FALSE),"")</f>
        <v/>
      </c>
      <c r="AF971" t="str">
        <f>IFERROR(VLOOKUP($N971,#REF!,AF$2,FALSE),"")</f>
        <v/>
      </c>
      <c r="AG971" t="str">
        <f>IFERROR(VLOOKUP($N971,#REF!,AG$2,FALSE),"")</f>
        <v/>
      </c>
      <c r="AH971" t="str">
        <f>IFERROR(VLOOKUP($N971,#REF!,AH$2,FALSE),"")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e">
        <f t="shared" si="211"/>
        <v>#REF!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e">
        <f>VLOOKUP(Q972,#REF!,2,FALSE)</f>
        <v>#REF!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IFERROR(VLOOKUP($N972,#REF!,AC$2,FALSE),"")</f>
        <v/>
      </c>
      <c r="AD972" t="str">
        <f>IFERROR(VLOOKUP($N972,#REF!,AD$2,FALSE),"")</f>
        <v/>
      </c>
      <c r="AE972" t="str">
        <f>IFERROR(VLOOKUP($N972,#REF!,AE$2,FALSE),"")</f>
        <v/>
      </c>
      <c r="AF972" t="str">
        <f>IFERROR(VLOOKUP($N972,#REF!,AF$2,FALSE),"")</f>
        <v/>
      </c>
      <c r="AG972" t="str">
        <f>IFERROR(VLOOKUP($N972,#REF!,AG$2,FALSE),"")</f>
        <v/>
      </c>
      <c r="AH972" t="str">
        <f>IFERROR(VLOOKUP($N972,#REF!,AH$2,FALSE),"")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e">
        <f t="shared" si="211"/>
        <v>#REF!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e">
        <f>VLOOKUP(Q973,#REF!,2,FALSE)</f>
        <v>#REF!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IFERROR(VLOOKUP($N973,#REF!,AC$2,FALSE),"")</f>
        <v/>
      </c>
      <c r="AD973" t="str">
        <f>IFERROR(VLOOKUP($N973,#REF!,AD$2,FALSE),"")</f>
        <v/>
      </c>
      <c r="AE973" t="str">
        <f>IFERROR(VLOOKUP($N973,#REF!,AE$2,FALSE),"")</f>
        <v/>
      </c>
      <c r="AF973" t="str">
        <f>IFERROR(VLOOKUP($N973,#REF!,AF$2,FALSE),"")</f>
        <v/>
      </c>
      <c r="AG973" t="str">
        <f>IFERROR(VLOOKUP($N973,#REF!,AG$2,FALSE),"")</f>
        <v/>
      </c>
      <c r="AH973" t="str">
        <f>IFERROR(VLOOKUP($N973,#REF!,AH$2,FALSE),"")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e">
        <f t="shared" si="211"/>
        <v>#REF!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e">
        <f>VLOOKUP(Q974,#REF!,2,FALSE)</f>
        <v>#REF!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IFERROR(VLOOKUP($N974,#REF!,AC$2,FALSE),"")</f>
        <v/>
      </c>
      <c r="AD974" t="str">
        <f>IFERROR(VLOOKUP($N974,#REF!,AD$2,FALSE),"")</f>
        <v/>
      </c>
      <c r="AE974" t="str">
        <f>IFERROR(VLOOKUP($N974,#REF!,AE$2,FALSE),"")</f>
        <v/>
      </c>
      <c r="AF974" t="str">
        <f>IFERROR(VLOOKUP($N974,#REF!,AF$2,FALSE),"")</f>
        <v/>
      </c>
      <c r="AG974" t="str">
        <f>IFERROR(VLOOKUP($N974,#REF!,AG$2,FALSE),"")</f>
        <v/>
      </c>
      <c r="AH974" t="str">
        <f>IFERROR(VLOOKUP($N974,#REF!,AH$2,FALSE),"")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e">
        <f t="shared" si="211"/>
        <v>#REF!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e">
        <f>VLOOKUP(Q975,#REF!,2,FALSE)</f>
        <v>#REF!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IFERROR(VLOOKUP($N975,#REF!,AC$2,FALSE),"")</f>
        <v/>
      </c>
      <c r="AD975" t="str">
        <f>IFERROR(VLOOKUP($N975,#REF!,AD$2,FALSE),"")</f>
        <v/>
      </c>
      <c r="AE975" t="str">
        <f>IFERROR(VLOOKUP($N975,#REF!,AE$2,FALSE),"")</f>
        <v/>
      </c>
      <c r="AF975" t="str">
        <f>IFERROR(VLOOKUP($N975,#REF!,AF$2,FALSE),"")</f>
        <v/>
      </c>
      <c r="AG975" t="str">
        <f>IFERROR(VLOOKUP($N975,#REF!,AG$2,FALSE),"")</f>
        <v/>
      </c>
      <c r="AH975" t="str">
        <f>IFERROR(VLOOKUP($N975,#REF!,AH$2,FALSE),"")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e">
        <f t="shared" si="211"/>
        <v>#REF!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e">
        <f>VLOOKUP(Q976,#REF!,2,FALSE)</f>
        <v>#REF!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IFERROR(VLOOKUP($N976,#REF!,AC$2,FALSE),"")</f>
        <v/>
      </c>
      <c r="AD976" t="str">
        <f>IFERROR(VLOOKUP($N976,#REF!,AD$2,FALSE),"")</f>
        <v/>
      </c>
      <c r="AE976" t="str">
        <f>IFERROR(VLOOKUP($N976,#REF!,AE$2,FALSE),"")</f>
        <v/>
      </c>
      <c r="AF976" t="str">
        <f>IFERROR(VLOOKUP($N976,#REF!,AF$2,FALSE),"")</f>
        <v/>
      </c>
      <c r="AG976" t="str">
        <f>IFERROR(VLOOKUP($N976,#REF!,AG$2,FALSE),"")</f>
        <v/>
      </c>
      <c r="AH976" t="str">
        <f>IFERROR(VLOOKUP($N976,#REF!,AH$2,FALSE),"")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e">
        <f t="shared" si="211"/>
        <v>#REF!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e">
        <f>VLOOKUP(Q977,#REF!,2,FALSE)</f>
        <v>#REF!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IFERROR(VLOOKUP($N977,#REF!,AC$2,FALSE),"")</f>
        <v/>
      </c>
      <c r="AD977" t="str">
        <f>IFERROR(VLOOKUP($N977,#REF!,AD$2,FALSE),"")</f>
        <v/>
      </c>
      <c r="AE977" t="str">
        <f>IFERROR(VLOOKUP($N977,#REF!,AE$2,FALSE),"")</f>
        <v/>
      </c>
      <c r="AF977" t="str">
        <f>IFERROR(VLOOKUP($N977,#REF!,AF$2,FALSE),"")</f>
        <v/>
      </c>
      <c r="AG977" t="str">
        <f>IFERROR(VLOOKUP($N977,#REF!,AG$2,FALSE),"")</f>
        <v/>
      </c>
      <c r="AH977" t="str">
        <f>IFERROR(VLOOKUP($N977,#REF!,AH$2,FALSE),"")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e">
        <f t="shared" si="211"/>
        <v>#REF!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e">
        <f>VLOOKUP(Q978,#REF!,2,FALSE)</f>
        <v>#REF!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IFERROR(VLOOKUP($N978,#REF!,AC$2,FALSE),"")</f>
        <v/>
      </c>
      <c r="AD978" t="str">
        <f>IFERROR(VLOOKUP($N978,#REF!,AD$2,FALSE),"")</f>
        <v/>
      </c>
      <c r="AE978" t="str">
        <f>IFERROR(VLOOKUP($N978,#REF!,AE$2,FALSE),"")</f>
        <v/>
      </c>
      <c r="AF978" t="str">
        <f>IFERROR(VLOOKUP($N978,#REF!,AF$2,FALSE),"")</f>
        <v/>
      </c>
      <c r="AG978" t="str">
        <f>IFERROR(VLOOKUP($N978,#REF!,AG$2,FALSE),"")</f>
        <v/>
      </c>
      <c r="AH978" t="str">
        <f>IFERROR(VLOOKUP($N978,#REF!,AH$2,FALSE),"")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e">
        <f t="shared" si="211"/>
        <v>#REF!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e">
        <f>VLOOKUP(Q979,#REF!,2,FALSE)</f>
        <v>#REF!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IFERROR(VLOOKUP($N979,#REF!,AC$2,FALSE),"")</f>
        <v/>
      </c>
      <c r="AD979" t="str">
        <f>IFERROR(VLOOKUP($N979,#REF!,AD$2,FALSE),"")</f>
        <v/>
      </c>
      <c r="AE979" t="str">
        <f>IFERROR(VLOOKUP($N979,#REF!,AE$2,FALSE),"")</f>
        <v/>
      </c>
      <c r="AF979" t="str">
        <f>IFERROR(VLOOKUP($N979,#REF!,AF$2,FALSE),"")</f>
        <v/>
      </c>
      <c r="AG979" t="str">
        <f>IFERROR(VLOOKUP($N979,#REF!,AG$2,FALSE),"")</f>
        <v/>
      </c>
      <c r="AH979" t="str">
        <f>IFERROR(VLOOKUP($N979,#REF!,AH$2,FALSE),"")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e">
        <f t="shared" si="211"/>
        <v>#REF!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e">
        <f>VLOOKUP(Q980,#REF!,2,FALSE)</f>
        <v>#REF!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IFERROR(VLOOKUP($N980,#REF!,AC$2,FALSE),"")</f>
        <v/>
      </c>
      <c r="AD980" t="str">
        <f>IFERROR(VLOOKUP($N980,#REF!,AD$2,FALSE),"")</f>
        <v/>
      </c>
      <c r="AE980" t="str">
        <f>IFERROR(VLOOKUP($N980,#REF!,AE$2,FALSE),"")</f>
        <v/>
      </c>
      <c r="AF980" t="str">
        <f>IFERROR(VLOOKUP($N980,#REF!,AF$2,FALSE),"")</f>
        <v/>
      </c>
      <c r="AG980" t="str">
        <f>IFERROR(VLOOKUP($N980,#REF!,AG$2,FALSE),"")</f>
        <v/>
      </c>
      <c r="AH980" t="str">
        <f>IFERROR(VLOOKUP($N980,#REF!,AH$2,FALSE),"")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e">
        <f t="shared" si="211"/>
        <v>#REF!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e">
        <f>VLOOKUP(Q981,#REF!,2,FALSE)</f>
        <v>#REF!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IFERROR(VLOOKUP($N981,#REF!,AC$2,FALSE),"")</f>
        <v/>
      </c>
      <c r="AD981" t="str">
        <f>IFERROR(VLOOKUP($N981,#REF!,AD$2,FALSE),"")</f>
        <v/>
      </c>
      <c r="AE981" t="str">
        <f>IFERROR(VLOOKUP($N981,#REF!,AE$2,FALSE),"")</f>
        <v/>
      </c>
      <c r="AF981" t="str">
        <f>IFERROR(VLOOKUP($N981,#REF!,AF$2,FALSE),"")</f>
        <v/>
      </c>
      <c r="AG981" t="str">
        <f>IFERROR(VLOOKUP($N981,#REF!,AG$2,FALSE),"")</f>
        <v/>
      </c>
      <c r="AH981" t="str">
        <f>IFERROR(VLOOKUP($N981,#REF!,AH$2,FALSE),"")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e">
        <f t="shared" si="211"/>
        <v>#REF!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e">
        <f>VLOOKUP(Q982,#REF!,2,FALSE)</f>
        <v>#REF!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IFERROR(VLOOKUP($N982,#REF!,AC$2,FALSE),"")</f>
        <v/>
      </c>
      <c r="AD982" t="str">
        <f>IFERROR(VLOOKUP($N982,#REF!,AD$2,FALSE),"")</f>
        <v/>
      </c>
      <c r="AE982" t="str">
        <f>IFERROR(VLOOKUP($N982,#REF!,AE$2,FALSE),"")</f>
        <v/>
      </c>
      <c r="AF982" t="str">
        <f>IFERROR(VLOOKUP($N982,#REF!,AF$2,FALSE),"")</f>
        <v/>
      </c>
      <c r="AG982" t="str">
        <f>IFERROR(VLOOKUP($N982,#REF!,AG$2,FALSE),"")</f>
        <v/>
      </c>
      <c r="AH982" t="str">
        <f>IFERROR(VLOOKUP($N982,#REF!,AH$2,FALSE),"")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e">
        <f t="shared" si="211"/>
        <v>#REF!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e">
        <f>VLOOKUP(Q983,#REF!,2,FALSE)</f>
        <v>#REF!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IFERROR(VLOOKUP($N983,#REF!,AC$2,FALSE),"")</f>
        <v/>
      </c>
      <c r="AD983" t="str">
        <f>IFERROR(VLOOKUP($N983,#REF!,AD$2,FALSE),"")</f>
        <v/>
      </c>
      <c r="AE983" t="str">
        <f>IFERROR(VLOOKUP($N983,#REF!,AE$2,FALSE),"")</f>
        <v/>
      </c>
      <c r="AF983" t="str">
        <f>IFERROR(VLOOKUP($N983,#REF!,AF$2,FALSE),"")</f>
        <v/>
      </c>
      <c r="AG983" t="str">
        <f>IFERROR(VLOOKUP($N983,#REF!,AG$2,FALSE),"")</f>
        <v/>
      </c>
      <c r="AH983" t="str">
        <f>IFERROR(VLOOKUP($N983,#REF!,AH$2,FALSE),"")</f>
        <v/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e">
        <f t="shared" si="211"/>
        <v>#REF!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e">
        <f>VLOOKUP(Q984,#REF!,2,FALSE)</f>
        <v>#REF!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IFERROR(VLOOKUP($N984,#REF!,AC$2,FALSE),"")</f>
        <v/>
      </c>
      <c r="AD984" t="str">
        <f>IFERROR(VLOOKUP($N984,#REF!,AD$2,FALSE),"")</f>
        <v/>
      </c>
      <c r="AE984" t="str">
        <f>IFERROR(VLOOKUP($N984,#REF!,AE$2,FALSE),"")</f>
        <v/>
      </c>
      <c r="AF984" t="str">
        <f>IFERROR(VLOOKUP($N984,#REF!,AF$2,FALSE),"")</f>
        <v/>
      </c>
      <c r="AG984" t="str">
        <f>IFERROR(VLOOKUP($N984,#REF!,AG$2,FALSE),"")</f>
        <v/>
      </c>
      <c r="AH984" t="str">
        <f>IFERROR(VLOOKUP($N984,#REF!,AH$2,FALSE),"")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e">
        <f t="shared" si="211"/>
        <v>#REF!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e">
        <f>VLOOKUP(Q985,#REF!,2,FALSE)</f>
        <v>#REF!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IFERROR(VLOOKUP($N985,#REF!,AC$2,FALSE),"")</f>
        <v/>
      </c>
      <c r="AD985" t="str">
        <f>IFERROR(VLOOKUP($N985,#REF!,AD$2,FALSE),"")</f>
        <v/>
      </c>
      <c r="AE985" t="str">
        <f>IFERROR(VLOOKUP($N985,#REF!,AE$2,FALSE),"")</f>
        <v/>
      </c>
      <c r="AF985" t="str">
        <f>IFERROR(VLOOKUP($N985,#REF!,AF$2,FALSE),"")</f>
        <v/>
      </c>
      <c r="AG985" t="str">
        <f>IFERROR(VLOOKUP($N985,#REF!,AG$2,FALSE),"")</f>
        <v/>
      </c>
      <c r="AH985" t="str">
        <f>IFERROR(VLOOKUP($N985,#REF!,AH$2,FALSE),"")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e">
        <f t="shared" si="211"/>
        <v>#REF!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e">
        <f>VLOOKUP(Q986,#REF!,2,FALSE)</f>
        <v>#REF!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IFERROR(VLOOKUP($N986,#REF!,AC$2,FALSE),"")</f>
        <v/>
      </c>
      <c r="AD986" t="str">
        <f>IFERROR(VLOOKUP($N986,#REF!,AD$2,FALSE),"")</f>
        <v/>
      </c>
      <c r="AE986" t="str">
        <f>IFERROR(VLOOKUP($N986,#REF!,AE$2,FALSE),"")</f>
        <v/>
      </c>
      <c r="AF986" t="str">
        <f>IFERROR(VLOOKUP($N986,#REF!,AF$2,FALSE),"")</f>
        <v/>
      </c>
      <c r="AG986" t="str">
        <f>IFERROR(VLOOKUP($N986,#REF!,AG$2,FALSE),"")</f>
        <v/>
      </c>
      <c r="AH986" t="str">
        <f>IFERROR(VLOOKUP($N986,#REF!,AH$2,FALSE),"")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e">
        <f t="shared" si="211"/>
        <v>#REF!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e">
        <f>VLOOKUP(Q987,#REF!,2,FALSE)</f>
        <v>#REF!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IFERROR(VLOOKUP($N987,#REF!,AC$2,FALSE),"")</f>
        <v/>
      </c>
      <c r="AD987" t="str">
        <f>IFERROR(VLOOKUP($N987,#REF!,AD$2,FALSE),"")</f>
        <v/>
      </c>
      <c r="AE987" t="str">
        <f>IFERROR(VLOOKUP($N987,#REF!,AE$2,FALSE),"")</f>
        <v/>
      </c>
      <c r="AF987" t="str">
        <f>IFERROR(VLOOKUP($N987,#REF!,AF$2,FALSE),"")</f>
        <v/>
      </c>
      <c r="AG987" t="str">
        <f>IFERROR(VLOOKUP($N987,#REF!,AG$2,FALSE),"")</f>
        <v/>
      </c>
      <c r="AH987" t="str">
        <f>IFERROR(VLOOKUP($N987,#REF!,AH$2,FALSE),"")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e">
        <f t="shared" si="211"/>
        <v>#REF!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e">
        <f>VLOOKUP(Q988,#REF!,2,FALSE)</f>
        <v>#REF!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IFERROR(VLOOKUP($N988,#REF!,AC$2,FALSE),"")</f>
        <v/>
      </c>
      <c r="AD988" t="str">
        <f>IFERROR(VLOOKUP($N988,#REF!,AD$2,FALSE),"")</f>
        <v/>
      </c>
      <c r="AE988" t="str">
        <f>IFERROR(VLOOKUP($N988,#REF!,AE$2,FALSE),"")</f>
        <v/>
      </c>
      <c r="AF988" t="str">
        <f>IFERROR(VLOOKUP($N988,#REF!,AF$2,FALSE),"")</f>
        <v/>
      </c>
      <c r="AG988" t="str">
        <f>IFERROR(VLOOKUP($N988,#REF!,AG$2,FALSE),"")</f>
        <v/>
      </c>
      <c r="AH988" t="str">
        <f>IFERROR(VLOOKUP($N988,#REF!,AH$2,FALSE),"")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e">
        <f t="shared" si="211"/>
        <v>#REF!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e">
        <f>VLOOKUP(Q989,#REF!,2,FALSE)</f>
        <v>#REF!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IFERROR(VLOOKUP($N989,#REF!,AC$2,FALSE),"")</f>
        <v/>
      </c>
      <c r="AD989" t="str">
        <f>IFERROR(VLOOKUP($N989,#REF!,AD$2,FALSE),"")</f>
        <v/>
      </c>
      <c r="AE989" t="str">
        <f>IFERROR(VLOOKUP($N989,#REF!,AE$2,FALSE),"")</f>
        <v/>
      </c>
      <c r="AF989" t="str">
        <f>IFERROR(VLOOKUP($N989,#REF!,AF$2,FALSE),"")</f>
        <v/>
      </c>
      <c r="AG989" t="str">
        <f>IFERROR(VLOOKUP($N989,#REF!,AG$2,FALSE),"")</f>
        <v/>
      </c>
      <c r="AH989" t="str">
        <f>IFERROR(VLOOKUP($N989,#REF!,AH$2,FALSE),"")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e">
        <f t="shared" si="211"/>
        <v>#REF!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e">
        <f>VLOOKUP(Q990,#REF!,2,FALSE)</f>
        <v>#REF!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IFERROR(VLOOKUP($N990,#REF!,AC$2,FALSE),"")</f>
        <v/>
      </c>
      <c r="AD990" t="str">
        <f>IFERROR(VLOOKUP($N990,#REF!,AD$2,FALSE),"")</f>
        <v/>
      </c>
      <c r="AE990" t="str">
        <f>IFERROR(VLOOKUP($N990,#REF!,AE$2,FALSE),"")</f>
        <v/>
      </c>
      <c r="AF990" t="str">
        <f>IFERROR(VLOOKUP($N990,#REF!,AF$2,FALSE),"")</f>
        <v/>
      </c>
      <c r="AG990" t="str">
        <f>IFERROR(VLOOKUP($N990,#REF!,AG$2,FALSE),"")</f>
        <v/>
      </c>
      <c r="AH990" t="str">
        <f>IFERROR(VLOOKUP($N990,#REF!,AH$2,FALSE),"")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e">
        <f t="shared" si="211"/>
        <v>#REF!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e">
        <f>VLOOKUP(Q991,#REF!,2,FALSE)</f>
        <v>#REF!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IFERROR(VLOOKUP($N991,#REF!,AC$2,FALSE),"")</f>
        <v/>
      </c>
      <c r="AD991" t="str">
        <f>IFERROR(VLOOKUP($N991,#REF!,AD$2,FALSE),"")</f>
        <v/>
      </c>
      <c r="AE991" t="str">
        <f>IFERROR(VLOOKUP($N991,#REF!,AE$2,FALSE),"")</f>
        <v/>
      </c>
      <c r="AF991" t="str">
        <f>IFERROR(VLOOKUP($N991,#REF!,AF$2,FALSE),"")</f>
        <v/>
      </c>
      <c r="AG991" t="str">
        <f>IFERROR(VLOOKUP($N991,#REF!,AG$2,FALSE),"")</f>
        <v/>
      </c>
      <c r="AH991" t="str">
        <f>IFERROR(VLOOKUP($N991,#REF!,AH$2,FALSE),"")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e">
        <f t="shared" si="211"/>
        <v>#REF!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e">
        <f>VLOOKUP(Q992,#REF!,2,FALSE)</f>
        <v>#REF!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IFERROR(VLOOKUP($N992,#REF!,AC$2,FALSE),"")</f>
        <v/>
      </c>
      <c r="AD992" t="str">
        <f>IFERROR(VLOOKUP($N992,#REF!,AD$2,FALSE),"")</f>
        <v/>
      </c>
      <c r="AE992" t="str">
        <f>IFERROR(VLOOKUP($N992,#REF!,AE$2,FALSE),"")</f>
        <v/>
      </c>
      <c r="AF992" t="str">
        <f>IFERROR(VLOOKUP($N992,#REF!,AF$2,FALSE),"")</f>
        <v/>
      </c>
      <c r="AG992" t="str">
        <f>IFERROR(VLOOKUP($N992,#REF!,AG$2,FALSE),"")</f>
        <v/>
      </c>
      <c r="AH992" t="str">
        <f>IFERROR(VLOOKUP($N992,#REF!,AH$2,FALSE),"")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e">
        <f t="shared" si="211"/>
        <v>#REF!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e">
        <f>VLOOKUP(Q993,#REF!,2,FALSE)</f>
        <v>#REF!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IFERROR(VLOOKUP($N993,#REF!,AC$2,FALSE),"")</f>
        <v/>
      </c>
      <c r="AD993" t="str">
        <f>IFERROR(VLOOKUP($N993,#REF!,AD$2,FALSE),"")</f>
        <v/>
      </c>
      <c r="AE993" t="str">
        <f>IFERROR(VLOOKUP($N993,#REF!,AE$2,FALSE),"")</f>
        <v/>
      </c>
      <c r="AF993" t="str">
        <f>IFERROR(VLOOKUP($N993,#REF!,AF$2,FALSE),"")</f>
        <v/>
      </c>
      <c r="AG993" t="str">
        <f>IFERROR(VLOOKUP($N993,#REF!,AG$2,FALSE),"")</f>
        <v/>
      </c>
      <c r="AH993" t="str">
        <f>IFERROR(VLOOKUP($N993,#REF!,AH$2,FALSE),"")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e">
        <f t="shared" si="211"/>
        <v>#REF!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e">
        <f>VLOOKUP(Q994,#REF!,2,FALSE)</f>
        <v>#REF!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IFERROR(VLOOKUP($N994,#REF!,AC$2,FALSE),"")</f>
        <v/>
      </c>
      <c r="AD994" t="str">
        <f>IFERROR(VLOOKUP($N994,#REF!,AD$2,FALSE),"")</f>
        <v/>
      </c>
      <c r="AE994" t="str">
        <f>IFERROR(VLOOKUP($N994,#REF!,AE$2,FALSE),"")</f>
        <v/>
      </c>
      <c r="AF994" t="str">
        <f>IFERROR(VLOOKUP($N994,#REF!,AF$2,FALSE),"")</f>
        <v/>
      </c>
      <c r="AG994" t="str">
        <f>IFERROR(VLOOKUP($N994,#REF!,AG$2,FALSE),"")</f>
        <v/>
      </c>
      <c r="AH994" t="str">
        <f>IFERROR(VLOOKUP($N994,#REF!,AH$2,FALSE),"")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e">
        <f t="shared" si="211"/>
        <v>#REF!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e">
        <f>VLOOKUP(Q995,#REF!,2,FALSE)</f>
        <v>#REF!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IFERROR(VLOOKUP($N995,#REF!,AC$2,FALSE),"")</f>
        <v/>
      </c>
      <c r="AD995" t="str">
        <f>IFERROR(VLOOKUP($N995,#REF!,AD$2,FALSE),"")</f>
        <v/>
      </c>
      <c r="AE995" t="str">
        <f>IFERROR(VLOOKUP($N995,#REF!,AE$2,FALSE),"")</f>
        <v/>
      </c>
      <c r="AF995" t="str">
        <f>IFERROR(VLOOKUP($N995,#REF!,AF$2,FALSE),"")</f>
        <v/>
      </c>
      <c r="AG995" t="str">
        <f>IFERROR(VLOOKUP($N995,#REF!,AG$2,FALSE),"")</f>
        <v/>
      </c>
      <c r="AH995" t="str">
        <f>IFERROR(VLOOKUP($N995,#REF!,AH$2,FALSE),"")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e">
        <f t="shared" si="211"/>
        <v>#REF!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e">
        <f>VLOOKUP(Q996,#REF!,2,FALSE)</f>
        <v>#REF!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IFERROR(VLOOKUP($N996,#REF!,AC$2,FALSE),"")</f>
        <v/>
      </c>
      <c r="AD996" t="str">
        <f>IFERROR(VLOOKUP($N996,#REF!,AD$2,FALSE),"")</f>
        <v/>
      </c>
      <c r="AE996" t="str">
        <f>IFERROR(VLOOKUP($N996,#REF!,AE$2,FALSE),"")</f>
        <v/>
      </c>
      <c r="AF996" t="str">
        <f>IFERROR(VLOOKUP($N996,#REF!,AF$2,FALSE),"")</f>
        <v/>
      </c>
      <c r="AG996" t="str">
        <f>IFERROR(VLOOKUP($N996,#REF!,AG$2,FALSE),"")</f>
        <v/>
      </c>
      <c r="AH996" t="str">
        <f>IFERROR(VLOOKUP($N996,#REF!,AH$2,FALSE),"")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e">
        <f t="shared" si="211"/>
        <v>#REF!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e">
        <f>VLOOKUP(Q997,#REF!,2,FALSE)</f>
        <v>#REF!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IFERROR(VLOOKUP($N997,#REF!,AC$2,FALSE),"")</f>
        <v/>
      </c>
      <c r="AD997" t="str">
        <f>IFERROR(VLOOKUP($N997,#REF!,AD$2,FALSE),"")</f>
        <v/>
      </c>
      <c r="AE997" t="str">
        <f>IFERROR(VLOOKUP($N997,#REF!,AE$2,FALSE),"")</f>
        <v/>
      </c>
      <c r="AF997" t="str">
        <f>IFERROR(VLOOKUP($N997,#REF!,AF$2,FALSE),"")</f>
        <v/>
      </c>
      <c r="AG997" t="str">
        <f>IFERROR(VLOOKUP($N997,#REF!,AG$2,FALSE),"")</f>
        <v/>
      </c>
      <c r="AH997" t="str">
        <f>IFERROR(VLOOKUP($N997,#REF!,AH$2,FALSE),"")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e">
        <f t="shared" si="211"/>
        <v>#REF!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e">
        <f>VLOOKUP(Q998,#REF!,2,FALSE)</f>
        <v>#REF!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 t="str">
        <f>IFERROR(VLOOKUP($N998,#REF!,AC$2,FALSE),"")</f>
        <v/>
      </c>
      <c r="AD998" t="str">
        <f>IFERROR(VLOOKUP($N998,#REF!,AD$2,FALSE),"")</f>
        <v/>
      </c>
      <c r="AE998" t="str">
        <f>IFERROR(VLOOKUP($N998,#REF!,AE$2,FALSE),"")</f>
        <v/>
      </c>
      <c r="AF998" t="str">
        <f>IFERROR(VLOOKUP($N998,#REF!,AF$2,FALSE),"")</f>
        <v/>
      </c>
      <c r="AG998" t="str">
        <f>IFERROR(VLOOKUP($N998,#REF!,AG$2,FALSE),"")</f>
        <v/>
      </c>
      <c r="AH998" t="str">
        <f>IFERROR(VLOOKUP($N998,#REF!,AH$2,FALSE),"")</f>
        <v/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e">
        <f t="shared" si="211"/>
        <v>#REF!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e">
        <f>VLOOKUP(Q999,#REF!,2,FALSE)</f>
        <v>#REF!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IFERROR(VLOOKUP($N999,#REF!,AC$2,FALSE),"")</f>
        <v/>
      </c>
      <c r="AD999" t="str">
        <f>IFERROR(VLOOKUP($N999,#REF!,AD$2,FALSE),"")</f>
        <v/>
      </c>
      <c r="AE999" t="str">
        <f>IFERROR(VLOOKUP($N999,#REF!,AE$2,FALSE),"")</f>
        <v/>
      </c>
      <c r="AF999" t="str">
        <f>IFERROR(VLOOKUP($N999,#REF!,AF$2,FALSE),"")</f>
        <v/>
      </c>
      <c r="AG999" t="str">
        <f>IFERROR(VLOOKUP($N999,#REF!,AG$2,FALSE),"")</f>
        <v/>
      </c>
      <c r="AH999" t="str">
        <f>IFERROR(VLOOKUP($N999,#REF!,AH$2,FALSE),"")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e">
        <f t="shared" si="211"/>
        <v>#REF!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e">
        <f>VLOOKUP(Q1000,#REF!,2,FALSE)</f>
        <v>#REF!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IFERROR(VLOOKUP($N1000,#REF!,AC$2,FALSE),"")</f>
        <v/>
      </c>
      <c r="AD1000" t="str">
        <f>IFERROR(VLOOKUP($N1000,#REF!,AD$2,FALSE),"")</f>
        <v/>
      </c>
      <c r="AE1000" t="str">
        <f>IFERROR(VLOOKUP($N1000,#REF!,AE$2,FALSE),"")</f>
        <v/>
      </c>
      <c r="AF1000" t="str">
        <f>IFERROR(VLOOKUP($N1000,#REF!,AF$2,FALSE),"")</f>
        <v/>
      </c>
      <c r="AG1000" t="str">
        <f>IFERROR(VLOOKUP($N1000,#REF!,AG$2,FALSE),"")</f>
        <v/>
      </c>
      <c r="AH1000" t="str">
        <f>IFERROR(VLOOKUP($N1000,#REF!,AH$2,FALSE),"")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e">
        <f t="shared" si="211"/>
        <v>#REF!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e">
        <f>VLOOKUP(Q1001,#REF!,2,FALSE)</f>
        <v>#REF!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IFERROR(VLOOKUP($N1001,#REF!,AC$2,FALSE),"")</f>
        <v/>
      </c>
      <c r="AD1001" t="str">
        <f>IFERROR(VLOOKUP($N1001,#REF!,AD$2,FALSE),"")</f>
        <v/>
      </c>
      <c r="AE1001" t="str">
        <f>IFERROR(VLOOKUP($N1001,#REF!,AE$2,FALSE),"")</f>
        <v/>
      </c>
      <c r="AF1001" t="str">
        <f>IFERROR(VLOOKUP($N1001,#REF!,AF$2,FALSE),"")</f>
        <v/>
      </c>
      <c r="AG1001" t="str">
        <f>IFERROR(VLOOKUP($N1001,#REF!,AG$2,FALSE),"")</f>
        <v/>
      </c>
      <c r="AH1001" t="str">
        <f>IFERROR(VLOOKUP($N1001,#REF!,AH$2,FALSE),"")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e">
        <f t="shared" si="211"/>
        <v>#REF!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e">
        <f>VLOOKUP(Q1002,#REF!,2,FALSE)</f>
        <v>#REF!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IFERROR(VLOOKUP($N1002,#REF!,AC$2,FALSE),"")</f>
        <v/>
      </c>
      <c r="AD1002" t="str">
        <f>IFERROR(VLOOKUP($N1002,#REF!,AD$2,FALSE),"")</f>
        <v/>
      </c>
      <c r="AE1002" t="str">
        <f>IFERROR(VLOOKUP($N1002,#REF!,AE$2,FALSE),"")</f>
        <v/>
      </c>
      <c r="AF1002" t="str">
        <f>IFERROR(VLOOKUP($N1002,#REF!,AF$2,FALSE),"")</f>
        <v/>
      </c>
      <c r="AG1002" t="str">
        <f>IFERROR(VLOOKUP($N1002,#REF!,AG$2,FALSE),"")</f>
        <v/>
      </c>
      <c r="AH1002" t="str">
        <f>IFERROR(VLOOKUP($N1002,#REF!,AH$2,FALSE),"")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e">
        <f t="shared" si="211"/>
        <v>#REF!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e">
        <f>VLOOKUP(Q1003,#REF!,2,FALSE)</f>
        <v>#REF!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IFERROR(VLOOKUP($N1003,#REF!,AC$2,FALSE),"")</f>
        <v/>
      </c>
      <c r="AD1003" t="str">
        <f>IFERROR(VLOOKUP($N1003,#REF!,AD$2,FALSE),"")</f>
        <v/>
      </c>
      <c r="AE1003" t="str">
        <f>IFERROR(VLOOKUP($N1003,#REF!,AE$2,FALSE),"")</f>
        <v/>
      </c>
      <c r="AF1003" t="str">
        <f>IFERROR(VLOOKUP($N1003,#REF!,AF$2,FALSE),"")</f>
        <v/>
      </c>
      <c r="AG1003" t="str">
        <f>IFERROR(VLOOKUP($N1003,#REF!,AG$2,FALSE),"")</f>
        <v/>
      </c>
      <c r="AH1003" t="str">
        <f>IFERROR(VLOOKUP($N1003,#REF!,AH$2,FALSE),"")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e">
        <f t="shared" si="211"/>
        <v>#REF!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e">
        <f>VLOOKUP(Q1004,#REF!,2,FALSE)</f>
        <v>#REF!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IFERROR(VLOOKUP($N1004,#REF!,AC$2,FALSE),"")</f>
        <v/>
      </c>
      <c r="AD1004" t="str">
        <f>IFERROR(VLOOKUP($N1004,#REF!,AD$2,FALSE),"")</f>
        <v/>
      </c>
      <c r="AE1004" t="str">
        <f>IFERROR(VLOOKUP($N1004,#REF!,AE$2,FALSE),"")</f>
        <v/>
      </c>
      <c r="AF1004" t="str">
        <f>IFERROR(VLOOKUP($N1004,#REF!,AF$2,FALSE),"")</f>
        <v/>
      </c>
      <c r="AG1004" t="str">
        <f>IFERROR(VLOOKUP($N1004,#REF!,AG$2,FALSE),"")</f>
        <v/>
      </c>
      <c r="AH1004" t="str">
        <f>IFERROR(VLOOKUP($N1004,#REF!,AH$2,FALSE),"")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e">
        <f t="shared" si="211"/>
        <v>#REF!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e">
        <f>VLOOKUP(Q1005,#REF!,2,FALSE)</f>
        <v>#REF!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 t="str">
        <f>IFERROR(VLOOKUP($N1005,#REF!,AC$2,FALSE),"")</f>
        <v/>
      </c>
      <c r="AD1005" t="str">
        <f>IFERROR(VLOOKUP($N1005,#REF!,AD$2,FALSE),"")</f>
        <v/>
      </c>
      <c r="AE1005" t="str">
        <f>IFERROR(VLOOKUP($N1005,#REF!,AE$2,FALSE),"")</f>
        <v/>
      </c>
      <c r="AF1005" t="str">
        <f>IFERROR(VLOOKUP($N1005,#REF!,AF$2,FALSE),"")</f>
        <v/>
      </c>
      <c r="AG1005" t="str">
        <f>IFERROR(VLOOKUP($N1005,#REF!,AG$2,FALSE),"")</f>
        <v/>
      </c>
      <c r="AH1005" t="str">
        <f>IFERROR(VLOOKUP($N1005,#REF!,AH$2,FALSE),"")</f>
        <v/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e">
        <f t="shared" si="211"/>
        <v>#REF!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e">
        <f>VLOOKUP(Q1006,#REF!,2,FALSE)</f>
        <v>#REF!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IFERROR(VLOOKUP($N1006,#REF!,AC$2,FALSE),"")</f>
        <v/>
      </c>
      <c r="AD1006" t="str">
        <f>IFERROR(VLOOKUP($N1006,#REF!,AD$2,FALSE),"")</f>
        <v/>
      </c>
      <c r="AE1006" t="str">
        <f>IFERROR(VLOOKUP($N1006,#REF!,AE$2,FALSE),"")</f>
        <v/>
      </c>
      <c r="AF1006" t="str">
        <f>IFERROR(VLOOKUP($N1006,#REF!,AF$2,FALSE),"")</f>
        <v/>
      </c>
      <c r="AG1006" t="str">
        <f>IFERROR(VLOOKUP($N1006,#REF!,AG$2,FALSE),"")</f>
        <v/>
      </c>
      <c r="AH1006" t="str">
        <f>IFERROR(VLOOKUP($N1006,#REF!,AH$2,FALSE),"")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e">
        <f t="shared" si="211"/>
        <v>#REF!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e">
        <f>VLOOKUP(Q1007,#REF!,2,FALSE)</f>
        <v>#REF!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IFERROR(VLOOKUP($N1007,#REF!,AC$2,FALSE),"")</f>
        <v/>
      </c>
      <c r="AD1007" t="str">
        <f>IFERROR(VLOOKUP($N1007,#REF!,AD$2,FALSE),"")</f>
        <v/>
      </c>
      <c r="AE1007" t="str">
        <f>IFERROR(VLOOKUP($N1007,#REF!,AE$2,FALSE),"")</f>
        <v/>
      </c>
      <c r="AF1007" t="str">
        <f>IFERROR(VLOOKUP($N1007,#REF!,AF$2,FALSE),"")</f>
        <v/>
      </c>
      <c r="AG1007" t="str">
        <f>IFERROR(VLOOKUP($N1007,#REF!,AG$2,FALSE),"")</f>
        <v/>
      </c>
      <c r="AH1007" t="str">
        <f>IFERROR(VLOOKUP($N1007,#REF!,AH$2,FALSE),"")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e">
        <f t="shared" si="211"/>
        <v>#REF!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e">
        <f>VLOOKUP(Q1008,#REF!,2,FALSE)</f>
        <v>#REF!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 t="str">
        <f>IFERROR(VLOOKUP($N1008,#REF!,AC$2,FALSE),"")</f>
        <v/>
      </c>
      <c r="AD1008" t="str">
        <f>IFERROR(VLOOKUP($N1008,#REF!,AD$2,FALSE),"")</f>
        <v/>
      </c>
      <c r="AE1008" t="str">
        <f>IFERROR(VLOOKUP($N1008,#REF!,AE$2,FALSE),"")</f>
        <v/>
      </c>
      <c r="AF1008" t="str">
        <f>IFERROR(VLOOKUP($N1008,#REF!,AF$2,FALSE),"")</f>
        <v/>
      </c>
      <c r="AG1008" t="str">
        <f>IFERROR(VLOOKUP($N1008,#REF!,AG$2,FALSE),"")</f>
        <v/>
      </c>
      <c r="AH1008" t="str">
        <f>IFERROR(VLOOKUP($N1008,#REF!,AH$2,FALSE),"")</f>
        <v/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e">
        <f t="shared" si="211"/>
        <v>#REF!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e">
        <f>VLOOKUP(Q1009,#REF!,2,FALSE)</f>
        <v>#REF!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IFERROR(VLOOKUP($N1009,#REF!,AC$2,FALSE),"")</f>
        <v/>
      </c>
      <c r="AD1009" t="str">
        <f>IFERROR(VLOOKUP($N1009,#REF!,AD$2,FALSE),"")</f>
        <v/>
      </c>
      <c r="AE1009" t="str">
        <f>IFERROR(VLOOKUP($N1009,#REF!,AE$2,FALSE),"")</f>
        <v/>
      </c>
      <c r="AF1009" t="str">
        <f>IFERROR(VLOOKUP($N1009,#REF!,AF$2,FALSE),"")</f>
        <v/>
      </c>
      <c r="AG1009" t="str">
        <f>IFERROR(VLOOKUP($N1009,#REF!,AG$2,FALSE),"")</f>
        <v/>
      </c>
      <c r="AH1009" t="str">
        <f>IFERROR(VLOOKUP($N1009,#REF!,AH$2,FALSE),"")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e">
        <f t="shared" si="211"/>
        <v>#REF!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e">
        <f>VLOOKUP(Q1010,#REF!,2,FALSE)</f>
        <v>#REF!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IFERROR(VLOOKUP($N1010,#REF!,AC$2,FALSE),"")</f>
        <v/>
      </c>
      <c r="AD1010" t="str">
        <f>IFERROR(VLOOKUP($N1010,#REF!,AD$2,FALSE),"")</f>
        <v/>
      </c>
      <c r="AE1010" t="str">
        <f>IFERROR(VLOOKUP($N1010,#REF!,AE$2,FALSE),"")</f>
        <v/>
      </c>
      <c r="AF1010" t="str">
        <f>IFERROR(VLOOKUP($N1010,#REF!,AF$2,FALSE),"")</f>
        <v/>
      </c>
      <c r="AG1010" t="str">
        <f>IFERROR(VLOOKUP($N1010,#REF!,AG$2,FALSE),"")</f>
        <v/>
      </c>
      <c r="AH1010" t="str">
        <f>IFERROR(VLOOKUP($N1010,#REF!,AH$2,FALSE),"")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e">
        <f t="shared" si="211"/>
        <v>#REF!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e">
        <f>VLOOKUP(Q1011,#REF!,2,FALSE)</f>
        <v>#REF!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IFERROR(VLOOKUP($N1011,#REF!,AC$2,FALSE),"")</f>
        <v/>
      </c>
      <c r="AD1011" t="str">
        <f>IFERROR(VLOOKUP($N1011,#REF!,AD$2,FALSE),"")</f>
        <v/>
      </c>
      <c r="AE1011" t="str">
        <f>IFERROR(VLOOKUP($N1011,#REF!,AE$2,FALSE),"")</f>
        <v/>
      </c>
      <c r="AF1011" t="str">
        <f>IFERROR(VLOOKUP($N1011,#REF!,AF$2,FALSE),"")</f>
        <v/>
      </c>
      <c r="AG1011" t="str">
        <f>IFERROR(VLOOKUP($N1011,#REF!,AG$2,FALSE),"")</f>
        <v/>
      </c>
      <c r="AH1011" t="str">
        <f>IFERROR(VLOOKUP($N1011,#REF!,AH$2,FALSE),"")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e">
        <f t="shared" si="211"/>
        <v>#REF!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e">
        <f>VLOOKUP(Q1012,#REF!,2,FALSE)</f>
        <v>#REF!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 t="str">
        <f>IFERROR(VLOOKUP($N1012,#REF!,AC$2,FALSE),"")</f>
        <v/>
      </c>
      <c r="AD1012" t="str">
        <f>IFERROR(VLOOKUP($N1012,#REF!,AD$2,FALSE),"")</f>
        <v/>
      </c>
      <c r="AE1012" t="str">
        <f>IFERROR(VLOOKUP($N1012,#REF!,AE$2,FALSE),"")</f>
        <v/>
      </c>
      <c r="AF1012" t="str">
        <f>IFERROR(VLOOKUP($N1012,#REF!,AF$2,FALSE),"")</f>
        <v/>
      </c>
      <c r="AG1012" t="str">
        <f>IFERROR(VLOOKUP($N1012,#REF!,AG$2,FALSE),"")</f>
        <v/>
      </c>
      <c r="AH1012" t="str">
        <f>IFERROR(VLOOKUP($N1012,#REF!,AH$2,FALSE),"")</f>
        <v/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e">
        <f t="shared" si="211"/>
        <v>#REF!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e">
        <f>VLOOKUP(Q1013,#REF!,2,FALSE)</f>
        <v>#REF!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IFERROR(VLOOKUP($N1013,#REF!,AC$2,FALSE),"")</f>
        <v/>
      </c>
      <c r="AD1013" t="str">
        <f>IFERROR(VLOOKUP($N1013,#REF!,AD$2,FALSE),"")</f>
        <v/>
      </c>
      <c r="AE1013" t="str">
        <f>IFERROR(VLOOKUP($N1013,#REF!,AE$2,FALSE),"")</f>
        <v/>
      </c>
      <c r="AF1013" t="str">
        <f>IFERROR(VLOOKUP($N1013,#REF!,AF$2,FALSE),"")</f>
        <v/>
      </c>
      <c r="AG1013" t="str">
        <f>IFERROR(VLOOKUP($N1013,#REF!,AG$2,FALSE),"")</f>
        <v/>
      </c>
      <c r="AH1013" t="str">
        <f>IFERROR(VLOOKUP($N1013,#REF!,AH$2,FALSE),"")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e">
        <f t="shared" si="211"/>
        <v>#REF!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e">
        <f>VLOOKUP(Q1014,#REF!,2,FALSE)</f>
        <v>#REF!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IFERROR(VLOOKUP($N1014,#REF!,AC$2,FALSE),"")</f>
        <v/>
      </c>
      <c r="AD1014" t="str">
        <f>IFERROR(VLOOKUP($N1014,#REF!,AD$2,FALSE),"")</f>
        <v/>
      </c>
      <c r="AE1014" t="str">
        <f>IFERROR(VLOOKUP($N1014,#REF!,AE$2,FALSE),"")</f>
        <v/>
      </c>
      <c r="AF1014" t="str">
        <f>IFERROR(VLOOKUP($N1014,#REF!,AF$2,FALSE),"")</f>
        <v/>
      </c>
      <c r="AG1014" t="str">
        <f>IFERROR(VLOOKUP($N1014,#REF!,AG$2,FALSE),"")</f>
        <v/>
      </c>
      <c r="AH1014" t="str">
        <f>IFERROR(VLOOKUP($N1014,#REF!,AH$2,FALSE),"")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e">
        <f t="shared" si="211"/>
        <v>#REF!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e">
        <f>VLOOKUP(Q1015,#REF!,2,FALSE)</f>
        <v>#REF!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IFERROR(VLOOKUP($N1015,#REF!,AC$2,FALSE),"")</f>
        <v/>
      </c>
      <c r="AD1015" t="str">
        <f>IFERROR(VLOOKUP($N1015,#REF!,AD$2,FALSE),"")</f>
        <v/>
      </c>
      <c r="AE1015" t="str">
        <f>IFERROR(VLOOKUP($N1015,#REF!,AE$2,FALSE),"")</f>
        <v/>
      </c>
      <c r="AF1015" t="str">
        <f>IFERROR(VLOOKUP($N1015,#REF!,AF$2,FALSE),"")</f>
        <v/>
      </c>
      <c r="AG1015" t="str">
        <f>IFERROR(VLOOKUP($N1015,#REF!,AG$2,FALSE),"")</f>
        <v/>
      </c>
      <c r="AH1015" t="str">
        <f>IFERROR(VLOOKUP($N1015,#REF!,AH$2,FALSE),"")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e">
        <f t="shared" si="211"/>
        <v>#REF!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e">
        <f>VLOOKUP(Q1016,#REF!,2,FALSE)</f>
        <v>#REF!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IFERROR(VLOOKUP($N1016,#REF!,AC$2,FALSE),"")</f>
        <v/>
      </c>
      <c r="AD1016" t="str">
        <f>IFERROR(VLOOKUP($N1016,#REF!,AD$2,FALSE),"")</f>
        <v/>
      </c>
      <c r="AE1016" t="str">
        <f>IFERROR(VLOOKUP($N1016,#REF!,AE$2,FALSE),"")</f>
        <v/>
      </c>
      <c r="AF1016" t="str">
        <f>IFERROR(VLOOKUP($N1016,#REF!,AF$2,FALSE),"")</f>
        <v/>
      </c>
      <c r="AG1016" t="str">
        <f>IFERROR(VLOOKUP($N1016,#REF!,AG$2,FALSE),"")</f>
        <v/>
      </c>
      <c r="AH1016" t="str">
        <f>IFERROR(VLOOKUP($N1016,#REF!,AH$2,FALSE),"")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e">
        <f t="shared" si="211"/>
        <v>#REF!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e">
        <f>VLOOKUP(Q1017,#REF!,2,FALSE)</f>
        <v>#REF!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IFERROR(VLOOKUP($N1017,#REF!,AC$2,FALSE),"")</f>
        <v/>
      </c>
      <c r="AD1017" t="str">
        <f>IFERROR(VLOOKUP($N1017,#REF!,AD$2,FALSE),"")</f>
        <v/>
      </c>
      <c r="AE1017" t="str">
        <f>IFERROR(VLOOKUP($N1017,#REF!,AE$2,FALSE),"")</f>
        <v/>
      </c>
      <c r="AF1017" t="str">
        <f>IFERROR(VLOOKUP($N1017,#REF!,AF$2,FALSE),"")</f>
        <v/>
      </c>
      <c r="AG1017" t="str">
        <f>IFERROR(VLOOKUP($N1017,#REF!,AG$2,FALSE),"")</f>
        <v/>
      </c>
      <c r="AH1017" t="str">
        <f>IFERROR(VLOOKUP($N1017,#REF!,AH$2,FALSE),"")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e">
        <f t="shared" si="211"/>
        <v>#REF!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e">
        <f>VLOOKUP(Q1018,#REF!,2,FALSE)</f>
        <v>#REF!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IFERROR(VLOOKUP($N1018,#REF!,AC$2,FALSE),"")</f>
        <v/>
      </c>
      <c r="AD1018" t="str">
        <f>IFERROR(VLOOKUP($N1018,#REF!,AD$2,FALSE),"")</f>
        <v/>
      </c>
      <c r="AE1018" t="str">
        <f>IFERROR(VLOOKUP($N1018,#REF!,AE$2,FALSE),"")</f>
        <v/>
      </c>
      <c r="AF1018" t="str">
        <f>IFERROR(VLOOKUP($N1018,#REF!,AF$2,FALSE),"")</f>
        <v/>
      </c>
      <c r="AG1018" t="str">
        <f>IFERROR(VLOOKUP($N1018,#REF!,AG$2,FALSE),"")</f>
        <v/>
      </c>
      <c r="AH1018" t="str">
        <f>IFERROR(VLOOKUP($N1018,#REF!,AH$2,FALSE),"")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e">
        <f t="shared" si="211"/>
        <v>#REF!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e">
        <f>VLOOKUP(Q1019,#REF!,2,FALSE)</f>
        <v>#REF!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IFERROR(VLOOKUP($N1019,#REF!,AC$2,FALSE),"")</f>
        <v/>
      </c>
      <c r="AD1019" t="str">
        <f>IFERROR(VLOOKUP($N1019,#REF!,AD$2,FALSE),"")</f>
        <v/>
      </c>
      <c r="AE1019" t="str">
        <f>IFERROR(VLOOKUP($N1019,#REF!,AE$2,FALSE),"")</f>
        <v/>
      </c>
      <c r="AF1019" t="str">
        <f>IFERROR(VLOOKUP($N1019,#REF!,AF$2,FALSE),"")</f>
        <v/>
      </c>
      <c r="AG1019" t="str">
        <f>IFERROR(VLOOKUP($N1019,#REF!,AG$2,FALSE),"")</f>
        <v/>
      </c>
      <c r="AH1019" t="str">
        <f>IFERROR(VLOOKUP($N1019,#REF!,AH$2,FALSE),"")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e">
        <f t="shared" si="211"/>
        <v>#REF!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e">
        <f>VLOOKUP(Q1020,#REF!,2,FALSE)</f>
        <v>#REF!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IFERROR(VLOOKUP($N1020,#REF!,AC$2,FALSE),"")</f>
        <v/>
      </c>
      <c r="AD1020" t="str">
        <f>IFERROR(VLOOKUP($N1020,#REF!,AD$2,FALSE),"")</f>
        <v/>
      </c>
      <c r="AE1020" t="str">
        <f>IFERROR(VLOOKUP($N1020,#REF!,AE$2,FALSE),"")</f>
        <v/>
      </c>
      <c r="AF1020" t="str">
        <f>IFERROR(VLOOKUP($N1020,#REF!,AF$2,FALSE),"")</f>
        <v/>
      </c>
      <c r="AG1020" t="str">
        <f>IFERROR(VLOOKUP($N1020,#REF!,AG$2,FALSE),"")</f>
        <v/>
      </c>
      <c r="AH1020" t="str">
        <f>IFERROR(VLOOKUP($N1020,#REF!,AH$2,FALSE),"")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e">
        <f t="shared" si="211"/>
        <v>#REF!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e">
        <f>VLOOKUP(Q1021,#REF!,2,FALSE)</f>
        <v>#REF!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IFERROR(VLOOKUP($N1021,#REF!,AC$2,FALSE),"")</f>
        <v/>
      </c>
      <c r="AD1021" t="str">
        <f>IFERROR(VLOOKUP($N1021,#REF!,AD$2,FALSE),"")</f>
        <v/>
      </c>
      <c r="AE1021" t="str">
        <f>IFERROR(VLOOKUP($N1021,#REF!,AE$2,FALSE),"")</f>
        <v/>
      </c>
      <c r="AF1021" t="str">
        <f>IFERROR(VLOOKUP($N1021,#REF!,AF$2,FALSE),"")</f>
        <v/>
      </c>
      <c r="AG1021" t="str">
        <f>IFERROR(VLOOKUP($N1021,#REF!,AG$2,FALSE),"")</f>
        <v/>
      </c>
      <c r="AH1021" t="str">
        <f>IFERROR(VLOOKUP($N1021,#REF!,AH$2,FALSE),"")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e">
        <f t="shared" si="211"/>
        <v>#REF!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e">
        <f>VLOOKUP(Q1022,#REF!,2,FALSE)</f>
        <v>#REF!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IFERROR(VLOOKUP($N1022,#REF!,AC$2,FALSE),"")</f>
        <v/>
      </c>
      <c r="AD1022" t="str">
        <f>IFERROR(VLOOKUP($N1022,#REF!,AD$2,FALSE),"")</f>
        <v/>
      </c>
      <c r="AE1022" t="str">
        <f>IFERROR(VLOOKUP($N1022,#REF!,AE$2,FALSE),"")</f>
        <v/>
      </c>
      <c r="AF1022" t="str">
        <f>IFERROR(VLOOKUP($N1022,#REF!,AF$2,FALSE),"")</f>
        <v/>
      </c>
      <c r="AG1022" t="str">
        <f>IFERROR(VLOOKUP($N1022,#REF!,AG$2,FALSE),"")</f>
        <v/>
      </c>
      <c r="AH1022" t="str">
        <f>IFERROR(VLOOKUP($N1022,#REF!,AH$2,FALSE),"")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e">
        <f t="shared" si="211"/>
        <v>#REF!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e">
        <f>VLOOKUP(Q1023,#REF!,2,FALSE)</f>
        <v>#REF!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IFERROR(VLOOKUP($N1023,#REF!,AC$2,FALSE),"")</f>
        <v/>
      </c>
      <c r="AD1023" t="str">
        <f>IFERROR(VLOOKUP($N1023,#REF!,AD$2,FALSE),"")</f>
        <v/>
      </c>
      <c r="AE1023" t="str">
        <f>IFERROR(VLOOKUP($N1023,#REF!,AE$2,FALSE),"")</f>
        <v/>
      </c>
      <c r="AF1023" t="str">
        <f>IFERROR(VLOOKUP($N1023,#REF!,AF$2,FALSE),"")</f>
        <v/>
      </c>
      <c r="AG1023" t="str">
        <f>IFERROR(VLOOKUP($N1023,#REF!,AG$2,FALSE),"")</f>
        <v/>
      </c>
      <c r="AH1023" t="str">
        <f>IFERROR(VLOOKUP($N1023,#REF!,AH$2,FALSE),"")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e">
        <f t="shared" si="211"/>
        <v>#REF!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e">
        <f>VLOOKUP(Q1024,#REF!,2,FALSE)</f>
        <v>#REF!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IFERROR(VLOOKUP($N1024,#REF!,AC$2,FALSE),"")</f>
        <v/>
      </c>
      <c r="AD1024" t="str">
        <f>IFERROR(VLOOKUP($N1024,#REF!,AD$2,FALSE),"")</f>
        <v/>
      </c>
      <c r="AE1024" t="str">
        <f>IFERROR(VLOOKUP($N1024,#REF!,AE$2,FALSE),"")</f>
        <v/>
      </c>
      <c r="AF1024" t="str">
        <f>IFERROR(VLOOKUP($N1024,#REF!,AF$2,FALSE),"")</f>
        <v/>
      </c>
      <c r="AG1024" t="str">
        <f>IFERROR(VLOOKUP($N1024,#REF!,AG$2,FALSE),"")</f>
        <v/>
      </c>
      <c r="AH1024" t="str">
        <f>IFERROR(VLOOKUP($N1024,#REF!,AH$2,FALSE),"")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e">
        <f t="shared" si="211"/>
        <v>#REF!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e">
        <f>VLOOKUP(Q1025,#REF!,2,FALSE)</f>
        <v>#REF!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IFERROR(VLOOKUP($N1025,#REF!,AC$2,FALSE),"")</f>
        <v/>
      </c>
      <c r="AD1025" t="str">
        <f>IFERROR(VLOOKUP($N1025,#REF!,AD$2,FALSE),"")</f>
        <v/>
      </c>
      <c r="AE1025" t="str">
        <f>IFERROR(VLOOKUP($N1025,#REF!,AE$2,FALSE),"")</f>
        <v/>
      </c>
      <c r="AF1025" t="str">
        <f>IFERROR(VLOOKUP($N1025,#REF!,AF$2,FALSE),"")</f>
        <v/>
      </c>
      <c r="AG1025" t="str">
        <f>IFERROR(VLOOKUP($N1025,#REF!,AG$2,FALSE),"")</f>
        <v/>
      </c>
      <c r="AH1025" t="str">
        <f>IFERROR(VLOOKUP($N1025,#REF!,AH$2,FALSE),"")</f>
        <v/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e">
        <f t="shared" si="211"/>
        <v>#REF!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e">
        <f>VLOOKUP(Q1026,#REF!,2,FALSE)</f>
        <v>#REF!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IFERROR(VLOOKUP($N1026,#REF!,AC$2,FALSE),"")</f>
        <v/>
      </c>
      <c r="AD1026" t="str">
        <f>IFERROR(VLOOKUP($N1026,#REF!,AD$2,FALSE),"")</f>
        <v/>
      </c>
      <c r="AE1026" t="str">
        <f>IFERROR(VLOOKUP($N1026,#REF!,AE$2,FALSE),"")</f>
        <v/>
      </c>
      <c r="AF1026" t="str">
        <f>IFERROR(VLOOKUP($N1026,#REF!,AF$2,FALSE),"")</f>
        <v/>
      </c>
      <c r="AG1026" t="str">
        <f>IFERROR(VLOOKUP($N1026,#REF!,AG$2,FALSE),"")</f>
        <v/>
      </c>
      <c r="AH1026" t="str">
        <f>IFERROR(VLOOKUP($N1026,#REF!,AH$2,FALSE),"")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e">
        <f t="shared" si="211"/>
        <v>#REF!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e">
        <f>VLOOKUP(Q1027,#REF!,2,FALSE)</f>
        <v>#REF!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IFERROR(VLOOKUP($N1027,#REF!,AC$2,FALSE),"")</f>
        <v/>
      </c>
      <c r="AD1027" t="str">
        <f>IFERROR(VLOOKUP($N1027,#REF!,AD$2,FALSE),"")</f>
        <v/>
      </c>
      <c r="AE1027" t="str">
        <f>IFERROR(VLOOKUP($N1027,#REF!,AE$2,FALSE),"")</f>
        <v/>
      </c>
      <c r="AF1027" t="str">
        <f>IFERROR(VLOOKUP($N1027,#REF!,AF$2,FALSE),"")</f>
        <v/>
      </c>
      <c r="AG1027" t="str">
        <f>IFERROR(VLOOKUP($N1027,#REF!,AG$2,FALSE),"")</f>
        <v/>
      </c>
      <c r="AH1027" t="str">
        <f>IFERROR(VLOOKUP($N1027,#REF!,AH$2,FALSE),"")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e">
        <f t="shared" si="211"/>
        <v>#REF!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e">
        <f>VLOOKUP(Q1028,#REF!,2,FALSE)</f>
        <v>#REF!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IFERROR(VLOOKUP($N1028,#REF!,AC$2,FALSE),"")</f>
        <v/>
      </c>
      <c r="AD1028" t="str">
        <f>IFERROR(VLOOKUP($N1028,#REF!,AD$2,FALSE),"")</f>
        <v/>
      </c>
      <c r="AE1028" t="str">
        <f>IFERROR(VLOOKUP($N1028,#REF!,AE$2,FALSE),"")</f>
        <v/>
      </c>
      <c r="AF1028" t="str">
        <f>IFERROR(VLOOKUP($N1028,#REF!,AF$2,FALSE),"")</f>
        <v/>
      </c>
      <c r="AG1028" t="str">
        <f>IFERROR(VLOOKUP($N1028,#REF!,AG$2,FALSE),"")</f>
        <v/>
      </c>
      <c r="AH1028" t="str">
        <f>IFERROR(VLOOKUP($N1028,#REF!,AH$2,FALSE),"")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e">
        <f t="shared" si="211"/>
        <v>#REF!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e">
        <f>VLOOKUP(Q1029,#REF!,2,FALSE)</f>
        <v>#REF!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IFERROR(VLOOKUP($N1029,#REF!,AC$2,FALSE),"")</f>
        <v/>
      </c>
      <c r="AD1029" t="str">
        <f>IFERROR(VLOOKUP($N1029,#REF!,AD$2,FALSE),"")</f>
        <v/>
      </c>
      <c r="AE1029" t="str">
        <f>IFERROR(VLOOKUP($N1029,#REF!,AE$2,FALSE),"")</f>
        <v/>
      </c>
      <c r="AF1029" t="str">
        <f>IFERROR(VLOOKUP($N1029,#REF!,AF$2,FALSE),"")</f>
        <v/>
      </c>
      <c r="AG1029" t="str">
        <f>IFERROR(VLOOKUP($N1029,#REF!,AG$2,FALSE),"")</f>
        <v/>
      </c>
      <c r="AH1029" t="str">
        <f>IFERROR(VLOOKUP($N1029,#REF!,AH$2,FALSE),"")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e">
        <f t="shared" ref="N1030:N1074" si="225">R1030&amp;S1030</f>
        <v>#REF!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e">
        <f>VLOOKUP(Q1030,#REF!,2,FALSE)</f>
        <v>#REF!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IFERROR(VLOOKUP($N1030,#REF!,AC$2,FALSE),"")</f>
        <v/>
      </c>
      <c r="AD1030" t="str">
        <f>IFERROR(VLOOKUP($N1030,#REF!,AD$2,FALSE),"")</f>
        <v/>
      </c>
      <c r="AE1030" t="str">
        <f>IFERROR(VLOOKUP($N1030,#REF!,AE$2,FALSE),"")</f>
        <v/>
      </c>
      <c r="AF1030" t="str">
        <f>IFERROR(VLOOKUP($N1030,#REF!,AF$2,FALSE),"")</f>
        <v/>
      </c>
      <c r="AG1030" t="str">
        <f>IFERROR(VLOOKUP($N1030,#REF!,AG$2,FALSE),"")</f>
        <v/>
      </c>
      <c r="AH1030" t="str">
        <f>IFERROR(VLOOKUP($N1030,#REF!,AH$2,FALSE),"")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e">
        <f t="shared" si="225"/>
        <v>#REF!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e">
        <f>VLOOKUP(Q1031,#REF!,2,FALSE)</f>
        <v>#REF!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IFERROR(VLOOKUP($N1031,#REF!,AC$2,FALSE),"")</f>
        <v/>
      </c>
      <c r="AD1031" t="str">
        <f>IFERROR(VLOOKUP($N1031,#REF!,AD$2,FALSE),"")</f>
        <v/>
      </c>
      <c r="AE1031" t="str">
        <f>IFERROR(VLOOKUP($N1031,#REF!,AE$2,FALSE),"")</f>
        <v/>
      </c>
      <c r="AF1031" t="str">
        <f>IFERROR(VLOOKUP($N1031,#REF!,AF$2,FALSE),"")</f>
        <v/>
      </c>
      <c r="AG1031" t="str">
        <f>IFERROR(VLOOKUP($N1031,#REF!,AG$2,FALSE),"")</f>
        <v/>
      </c>
      <c r="AH1031" t="str">
        <f>IFERROR(VLOOKUP($N1031,#REF!,AH$2,FALSE),"")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e">
        <f t="shared" si="225"/>
        <v>#REF!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e">
        <f>VLOOKUP(Q1032,#REF!,2,FALSE)</f>
        <v>#REF!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IFERROR(VLOOKUP($N1032,#REF!,AC$2,FALSE),"")</f>
        <v/>
      </c>
      <c r="AD1032" t="str">
        <f>IFERROR(VLOOKUP($N1032,#REF!,AD$2,FALSE),"")</f>
        <v/>
      </c>
      <c r="AE1032" t="str">
        <f>IFERROR(VLOOKUP($N1032,#REF!,AE$2,FALSE),"")</f>
        <v/>
      </c>
      <c r="AF1032" t="str">
        <f>IFERROR(VLOOKUP($N1032,#REF!,AF$2,FALSE),"")</f>
        <v/>
      </c>
      <c r="AG1032" t="str">
        <f>IFERROR(VLOOKUP($N1032,#REF!,AG$2,FALSE),"")</f>
        <v/>
      </c>
      <c r="AH1032" t="str">
        <f>IFERROR(VLOOKUP($N1032,#REF!,AH$2,FALSE),"")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e">
        <f t="shared" si="225"/>
        <v>#REF!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e">
        <f>VLOOKUP(Q1033,#REF!,2,FALSE)</f>
        <v>#REF!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IFERROR(VLOOKUP($N1033,#REF!,AC$2,FALSE),"")</f>
        <v/>
      </c>
      <c r="AD1033" t="str">
        <f>IFERROR(VLOOKUP($N1033,#REF!,AD$2,FALSE),"")</f>
        <v/>
      </c>
      <c r="AE1033" t="str">
        <f>IFERROR(VLOOKUP($N1033,#REF!,AE$2,FALSE),"")</f>
        <v/>
      </c>
      <c r="AF1033" t="str">
        <f>IFERROR(VLOOKUP($N1033,#REF!,AF$2,FALSE),"")</f>
        <v/>
      </c>
      <c r="AG1033" t="str">
        <f>IFERROR(VLOOKUP($N1033,#REF!,AG$2,FALSE),"")</f>
        <v/>
      </c>
      <c r="AH1033" t="str">
        <f>IFERROR(VLOOKUP($N1033,#REF!,AH$2,FALSE),"")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e">
        <f t="shared" si="225"/>
        <v>#REF!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e">
        <f>VLOOKUP(Q1034,#REF!,2,FALSE)</f>
        <v>#REF!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IFERROR(VLOOKUP($N1034,#REF!,AC$2,FALSE),"")</f>
        <v/>
      </c>
      <c r="AD1034" t="str">
        <f>IFERROR(VLOOKUP($N1034,#REF!,AD$2,FALSE),"")</f>
        <v/>
      </c>
      <c r="AE1034" t="str">
        <f>IFERROR(VLOOKUP($N1034,#REF!,AE$2,FALSE),"")</f>
        <v/>
      </c>
      <c r="AF1034" t="str">
        <f>IFERROR(VLOOKUP($N1034,#REF!,AF$2,FALSE),"")</f>
        <v/>
      </c>
      <c r="AG1034" t="str">
        <f>IFERROR(VLOOKUP($N1034,#REF!,AG$2,FALSE),"")</f>
        <v/>
      </c>
      <c r="AH1034" t="str">
        <f>IFERROR(VLOOKUP($N1034,#REF!,AH$2,FALSE),"")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e">
        <f t="shared" si="225"/>
        <v>#REF!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e">
        <f>VLOOKUP(Q1035,#REF!,2,FALSE)</f>
        <v>#REF!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IFERROR(VLOOKUP($N1035,#REF!,AC$2,FALSE),"")</f>
        <v/>
      </c>
      <c r="AD1035" t="str">
        <f>IFERROR(VLOOKUP($N1035,#REF!,AD$2,FALSE),"")</f>
        <v/>
      </c>
      <c r="AE1035" t="str">
        <f>IFERROR(VLOOKUP($N1035,#REF!,AE$2,FALSE),"")</f>
        <v/>
      </c>
      <c r="AF1035" t="str">
        <f>IFERROR(VLOOKUP($N1035,#REF!,AF$2,FALSE),"")</f>
        <v/>
      </c>
      <c r="AG1035" t="str">
        <f>IFERROR(VLOOKUP($N1035,#REF!,AG$2,FALSE),"")</f>
        <v/>
      </c>
      <c r="AH1035" t="str">
        <f>IFERROR(VLOOKUP($N1035,#REF!,AH$2,FALSE),"")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e">
        <f t="shared" si="225"/>
        <v>#REF!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e">
        <f>VLOOKUP(Q1036,#REF!,2,FALSE)</f>
        <v>#REF!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IFERROR(VLOOKUP($N1036,#REF!,AC$2,FALSE),"")</f>
        <v/>
      </c>
      <c r="AD1036" t="str">
        <f>IFERROR(VLOOKUP($N1036,#REF!,AD$2,FALSE),"")</f>
        <v/>
      </c>
      <c r="AE1036" t="str">
        <f>IFERROR(VLOOKUP($N1036,#REF!,AE$2,FALSE),"")</f>
        <v/>
      </c>
      <c r="AF1036" t="str">
        <f>IFERROR(VLOOKUP($N1036,#REF!,AF$2,FALSE),"")</f>
        <v/>
      </c>
      <c r="AG1036" t="str">
        <f>IFERROR(VLOOKUP($N1036,#REF!,AG$2,FALSE),"")</f>
        <v/>
      </c>
      <c r="AH1036" t="str">
        <f>IFERROR(VLOOKUP($N1036,#REF!,AH$2,FALSE),"")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e">
        <f t="shared" si="225"/>
        <v>#REF!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e">
        <f>VLOOKUP(Q1037,#REF!,2,FALSE)</f>
        <v>#REF!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IFERROR(VLOOKUP($N1037,#REF!,AC$2,FALSE),"")</f>
        <v/>
      </c>
      <c r="AD1037" t="str">
        <f>IFERROR(VLOOKUP($N1037,#REF!,AD$2,FALSE),"")</f>
        <v/>
      </c>
      <c r="AE1037" t="str">
        <f>IFERROR(VLOOKUP($N1037,#REF!,AE$2,FALSE),"")</f>
        <v/>
      </c>
      <c r="AF1037" t="str">
        <f>IFERROR(VLOOKUP($N1037,#REF!,AF$2,FALSE),"")</f>
        <v/>
      </c>
      <c r="AG1037" t="str">
        <f>IFERROR(VLOOKUP($N1037,#REF!,AG$2,FALSE),"")</f>
        <v/>
      </c>
      <c r="AH1037" t="str">
        <f>IFERROR(VLOOKUP($N1037,#REF!,AH$2,FALSE),"")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e">
        <f t="shared" si="225"/>
        <v>#REF!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e">
        <f>VLOOKUP(Q1038,#REF!,2,FALSE)</f>
        <v>#REF!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IFERROR(VLOOKUP($N1038,#REF!,AC$2,FALSE),"")</f>
        <v/>
      </c>
      <c r="AD1038" t="str">
        <f>IFERROR(VLOOKUP($N1038,#REF!,AD$2,FALSE),"")</f>
        <v/>
      </c>
      <c r="AE1038" t="str">
        <f>IFERROR(VLOOKUP($N1038,#REF!,AE$2,FALSE),"")</f>
        <v/>
      </c>
      <c r="AF1038" t="str">
        <f>IFERROR(VLOOKUP($N1038,#REF!,AF$2,FALSE),"")</f>
        <v/>
      </c>
      <c r="AG1038" t="str">
        <f>IFERROR(VLOOKUP($N1038,#REF!,AG$2,FALSE),"")</f>
        <v/>
      </c>
      <c r="AH1038" t="str">
        <f>IFERROR(VLOOKUP($N1038,#REF!,AH$2,FALSE),"")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e">
        <f t="shared" si="225"/>
        <v>#REF!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e">
        <f>VLOOKUP(Q1039,#REF!,2,FALSE)</f>
        <v>#REF!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IFERROR(VLOOKUP($N1039,#REF!,AC$2,FALSE),"")</f>
        <v/>
      </c>
      <c r="AD1039" t="str">
        <f>IFERROR(VLOOKUP($N1039,#REF!,AD$2,FALSE),"")</f>
        <v/>
      </c>
      <c r="AE1039" t="str">
        <f>IFERROR(VLOOKUP($N1039,#REF!,AE$2,FALSE),"")</f>
        <v/>
      </c>
      <c r="AF1039" t="str">
        <f>IFERROR(VLOOKUP($N1039,#REF!,AF$2,FALSE),"")</f>
        <v/>
      </c>
      <c r="AG1039" t="str">
        <f>IFERROR(VLOOKUP($N1039,#REF!,AG$2,FALSE),"")</f>
        <v/>
      </c>
      <c r="AH1039" t="str">
        <f>IFERROR(VLOOKUP($N1039,#REF!,AH$2,FALSE),"")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e">
        <f t="shared" si="225"/>
        <v>#REF!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e">
        <f>VLOOKUP(Q1040,#REF!,2,FALSE)</f>
        <v>#REF!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 t="str">
        <f>IFERROR(VLOOKUP($N1040,#REF!,AC$2,FALSE),"")</f>
        <v/>
      </c>
      <c r="AD1040" t="str">
        <f>IFERROR(VLOOKUP($N1040,#REF!,AD$2,FALSE),"")</f>
        <v/>
      </c>
      <c r="AE1040" t="str">
        <f>IFERROR(VLOOKUP($N1040,#REF!,AE$2,FALSE),"")</f>
        <v/>
      </c>
      <c r="AF1040" t="str">
        <f>IFERROR(VLOOKUP($N1040,#REF!,AF$2,FALSE),"")</f>
        <v/>
      </c>
      <c r="AG1040" t="str">
        <f>IFERROR(VLOOKUP($N1040,#REF!,AG$2,FALSE),"")</f>
        <v/>
      </c>
      <c r="AH1040" t="str">
        <f>IFERROR(VLOOKUP($N1040,#REF!,AH$2,FALSE),"")</f>
        <v/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e">
        <f t="shared" si="225"/>
        <v>#REF!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e">
        <f>VLOOKUP(Q1041,#REF!,2,FALSE)</f>
        <v>#REF!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IFERROR(VLOOKUP($N1041,#REF!,AC$2,FALSE),"")</f>
        <v/>
      </c>
      <c r="AD1041" t="str">
        <f>IFERROR(VLOOKUP($N1041,#REF!,AD$2,FALSE),"")</f>
        <v/>
      </c>
      <c r="AE1041" t="str">
        <f>IFERROR(VLOOKUP($N1041,#REF!,AE$2,FALSE),"")</f>
        <v/>
      </c>
      <c r="AF1041" t="str">
        <f>IFERROR(VLOOKUP($N1041,#REF!,AF$2,FALSE),"")</f>
        <v/>
      </c>
      <c r="AG1041" t="str">
        <f>IFERROR(VLOOKUP($N1041,#REF!,AG$2,FALSE),"")</f>
        <v/>
      </c>
      <c r="AH1041" t="str">
        <f>IFERROR(VLOOKUP($N1041,#REF!,AH$2,FALSE),"")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e">
        <f t="shared" si="225"/>
        <v>#REF!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e">
        <f>VLOOKUP(Q1042,#REF!,2,FALSE)</f>
        <v>#REF!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IFERROR(VLOOKUP($N1042,#REF!,AC$2,FALSE),"")</f>
        <v/>
      </c>
      <c r="AD1042" t="str">
        <f>IFERROR(VLOOKUP($N1042,#REF!,AD$2,FALSE),"")</f>
        <v/>
      </c>
      <c r="AE1042" t="str">
        <f>IFERROR(VLOOKUP($N1042,#REF!,AE$2,FALSE),"")</f>
        <v/>
      </c>
      <c r="AF1042" t="str">
        <f>IFERROR(VLOOKUP($N1042,#REF!,AF$2,FALSE),"")</f>
        <v/>
      </c>
      <c r="AG1042" t="str">
        <f>IFERROR(VLOOKUP($N1042,#REF!,AG$2,FALSE),"")</f>
        <v/>
      </c>
      <c r="AH1042" t="str">
        <f>IFERROR(VLOOKUP($N1042,#REF!,AH$2,FALSE),"")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e">
        <f t="shared" si="225"/>
        <v>#REF!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e">
        <f>VLOOKUP(Q1043,#REF!,2,FALSE)</f>
        <v>#REF!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IFERROR(VLOOKUP($N1043,#REF!,AC$2,FALSE),"")</f>
        <v/>
      </c>
      <c r="AD1043" t="str">
        <f>IFERROR(VLOOKUP($N1043,#REF!,AD$2,FALSE),"")</f>
        <v/>
      </c>
      <c r="AE1043" t="str">
        <f>IFERROR(VLOOKUP($N1043,#REF!,AE$2,FALSE),"")</f>
        <v/>
      </c>
      <c r="AF1043" t="str">
        <f>IFERROR(VLOOKUP($N1043,#REF!,AF$2,FALSE),"")</f>
        <v/>
      </c>
      <c r="AG1043" t="str">
        <f>IFERROR(VLOOKUP($N1043,#REF!,AG$2,FALSE),"")</f>
        <v/>
      </c>
      <c r="AH1043" t="str">
        <f>IFERROR(VLOOKUP($N1043,#REF!,AH$2,FALSE),"")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e">
        <f t="shared" si="225"/>
        <v>#REF!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e">
        <f>VLOOKUP(Q1044,#REF!,2,FALSE)</f>
        <v>#REF!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IFERROR(VLOOKUP($N1044,#REF!,AC$2,FALSE),"")</f>
        <v/>
      </c>
      <c r="AD1044" t="str">
        <f>IFERROR(VLOOKUP($N1044,#REF!,AD$2,FALSE),"")</f>
        <v/>
      </c>
      <c r="AE1044" t="str">
        <f>IFERROR(VLOOKUP($N1044,#REF!,AE$2,FALSE),"")</f>
        <v/>
      </c>
      <c r="AF1044" t="str">
        <f>IFERROR(VLOOKUP($N1044,#REF!,AF$2,FALSE),"")</f>
        <v/>
      </c>
      <c r="AG1044" t="str">
        <f>IFERROR(VLOOKUP($N1044,#REF!,AG$2,FALSE),"")</f>
        <v/>
      </c>
      <c r="AH1044" t="str">
        <f>IFERROR(VLOOKUP($N1044,#REF!,AH$2,FALSE),"")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e">
        <f t="shared" si="225"/>
        <v>#REF!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e">
        <f>VLOOKUP(Q1045,#REF!,2,FALSE)</f>
        <v>#REF!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IFERROR(VLOOKUP($N1045,#REF!,AC$2,FALSE),"")</f>
        <v/>
      </c>
      <c r="AD1045" t="str">
        <f>IFERROR(VLOOKUP($N1045,#REF!,AD$2,FALSE),"")</f>
        <v/>
      </c>
      <c r="AE1045" t="str">
        <f>IFERROR(VLOOKUP($N1045,#REF!,AE$2,FALSE),"")</f>
        <v/>
      </c>
      <c r="AF1045" t="str">
        <f>IFERROR(VLOOKUP($N1045,#REF!,AF$2,FALSE),"")</f>
        <v/>
      </c>
      <c r="AG1045" t="str">
        <f>IFERROR(VLOOKUP($N1045,#REF!,AG$2,FALSE),"")</f>
        <v/>
      </c>
      <c r="AH1045" t="str">
        <f>IFERROR(VLOOKUP($N1045,#REF!,AH$2,FALSE),"")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e">
        <f t="shared" si="225"/>
        <v>#REF!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e">
        <f>VLOOKUP(Q1046,#REF!,2,FALSE)</f>
        <v>#REF!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IFERROR(VLOOKUP($N1046,#REF!,AC$2,FALSE),"")</f>
        <v/>
      </c>
      <c r="AD1046" t="str">
        <f>IFERROR(VLOOKUP($N1046,#REF!,AD$2,FALSE),"")</f>
        <v/>
      </c>
      <c r="AE1046" t="str">
        <f>IFERROR(VLOOKUP($N1046,#REF!,AE$2,FALSE),"")</f>
        <v/>
      </c>
      <c r="AF1046" t="str">
        <f>IFERROR(VLOOKUP($N1046,#REF!,AF$2,FALSE),"")</f>
        <v/>
      </c>
      <c r="AG1046" t="str">
        <f>IFERROR(VLOOKUP($N1046,#REF!,AG$2,FALSE),"")</f>
        <v/>
      </c>
      <c r="AH1046" t="str">
        <f>IFERROR(VLOOKUP($N1046,#REF!,AH$2,FALSE),"")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e">
        <f t="shared" si="225"/>
        <v>#REF!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e">
        <f>VLOOKUP(Q1047,#REF!,2,FALSE)</f>
        <v>#REF!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 t="str">
        <f>IFERROR(VLOOKUP($N1047,#REF!,AC$2,FALSE),"")</f>
        <v/>
      </c>
      <c r="AD1047" t="str">
        <f>IFERROR(VLOOKUP($N1047,#REF!,AD$2,FALSE),"")</f>
        <v/>
      </c>
      <c r="AE1047" t="str">
        <f>IFERROR(VLOOKUP($N1047,#REF!,AE$2,FALSE),"")</f>
        <v/>
      </c>
      <c r="AF1047" t="str">
        <f>IFERROR(VLOOKUP($N1047,#REF!,AF$2,FALSE),"")</f>
        <v/>
      </c>
      <c r="AG1047" t="str">
        <f>IFERROR(VLOOKUP($N1047,#REF!,AG$2,FALSE),"")</f>
        <v/>
      </c>
      <c r="AH1047" t="str">
        <f>IFERROR(VLOOKUP($N1047,#REF!,AH$2,FALSE),"")</f>
        <v/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e">
        <f t="shared" si="225"/>
        <v>#REF!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e">
        <f>VLOOKUP(Q1048,#REF!,2,FALSE)</f>
        <v>#REF!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IFERROR(VLOOKUP($N1048,#REF!,AC$2,FALSE),"")</f>
        <v/>
      </c>
      <c r="AD1048" t="str">
        <f>IFERROR(VLOOKUP($N1048,#REF!,AD$2,FALSE),"")</f>
        <v/>
      </c>
      <c r="AE1048" t="str">
        <f>IFERROR(VLOOKUP($N1048,#REF!,AE$2,FALSE),"")</f>
        <v/>
      </c>
      <c r="AF1048" t="str">
        <f>IFERROR(VLOOKUP($N1048,#REF!,AF$2,FALSE),"")</f>
        <v/>
      </c>
      <c r="AG1048" t="str">
        <f>IFERROR(VLOOKUP($N1048,#REF!,AG$2,FALSE),"")</f>
        <v/>
      </c>
      <c r="AH1048" t="str">
        <f>IFERROR(VLOOKUP($N1048,#REF!,AH$2,FALSE),"")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e">
        <f t="shared" si="225"/>
        <v>#REF!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e">
        <f>VLOOKUP(Q1049,#REF!,2,FALSE)</f>
        <v>#REF!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IFERROR(VLOOKUP($N1049,#REF!,AC$2,FALSE),"")</f>
        <v/>
      </c>
      <c r="AD1049" t="str">
        <f>IFERROR(VLOOKUP($N1049,#REF!,AD$2,FALSE),"")</f>
        <v/>
      </c>
      <c r="AE1049" t="str">
        <f>IFERROR(VLOOKUP($N1049,#REF!,AE$2,FALSE),"")</f>
        <v/>
      </c>
      <c r="AF1049" t="str">
        <f>IFERROR(VLOOKUP($N1049,#REF!,AF$2,FALSE),"")</f>
        <v/>
      </c>
      <c r="AG1049" t="str">
        <f>IFERROR(VLOOKUP($N1049,#REF!,AG$2,FALSE),"")</f>
        <v/>
      </c>
      <c r="AH1049" t="str">
        <f>IFERROR(VLOOKUP($N1049,#REF!,AH$2,FALSE),"")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e">
        <f t="shared" si="225"/>
        <v>#REF!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e">
        <f>VLOOKUP(Q1050,#REF!,2,FALSE)</f>
        <v>#REF!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 t="str">
        <f>IFERROR(VLOOKUP($N1050,#REF!,AC$2,FALSE),"")</f>
        <v/>
      </c>
      <c r="AD1050" t="str">
        <f>IFERROR(VLOOKUP($N1050,#REF!,AD$2,FALSE),"")</f>
        <v/>
      </c>
      <c r="AE1050" t="str">
        <f>IFERROR(VLOOKUP($N1050,#REF!,AE$2,FALSE),"")</f>
        <v/>
      </c>
      <c r="AF1050" t="str">
        <f>IFERROR(VLOOKUP($N1050,#REF!,AF$2,FALSE),"")</f>
        <v/>
      </c>
      <c r="AG1050" t="str">
        <f>IFERROR(VLOOKUP($N1050,#REF!,AG$2,FALSE),"")</f>
        <v/>
      </c>
      <c r="AH1050" t="str">
        <f>IFERROR(VLOOKUP($N1050,#REF!,AH$2,FALSE),"")</f>
        <v/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e">
        <f t="shared" si="225"/>
        <v>#REF!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e">
        <f>VLOOKUP(Q1051,#REF!,2,FALSE)</f>
        <v>#REF!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IFERROR(VLOOKUP($N1051,#REF!,AC$2,FALSE),"")</f>
        <v/>
      </c>
      <c r="AD1051" t="str">
        <f>IFERROR(VLOOKUP($N1051,#REF!,AD$2,FALSE),"")</f>
        <v/>
      </c>
      <c r="AE1051" t="str">
        <f>IFERROR(VLOOKUP($N1051,#REF!,AE$2,FALSE),"")</f>
        <v/>
      </c>
      <c r="AF1051" t="str">
        <f>IFERROR(VLOOKUP($N1051,#REF!,AF$2,FALSE),"")</f>
        <v/>
      </c>
      <c r="AG1051" t="str">
        <f>IFERROR(VLOOKUP($N1051,#REF!,AG$2,FALSE),"")</f>
        <v/>
      </c>
      <c r="AH1051" t="str">
        <f>IFERROR(VLOOKUP($N1051,#REF!,AH$2,FALSE),"")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e">
        <f t="shared" si="225"/>
        <v>#REF!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e">
        <f>VLOOKUP(Q1052,#REF!,2,FALSE)</f>
        <v>#REF!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IFERROR(VLOOKUP($N1052,#REF!,AC$2,FALSE),"")</f>
        <v/>
      </c>
      <c r="AD1052" t="str">
        <f>IFERROR(VLOOKUP($N1052,#REF!,AD$2,FALSE),"")</f>
        <v/>
      </c>
      <c r="AE1052" t="str">
        <f>IFERROR(VLOOKUP($N1052,#REF!,AE$2,FALSE),"")</f>
        <v/>
      </c>
      <c r="AF1052" t="str">
        <f>IFERROR(VLOOKUP($N1052,#REF!,AF$2,FALSE),"")</f>
        <v/>
      </c>
      <c r="AG1052" t="str">
        <f>IFERROR(VLOOKUP($N1052,#REF!,AG$2,FALSE),"")</f>
        <v/>
      </c>
      <c r="AH1052" t="str">
        <f>IFERROR(VLOOKUP($N1052,#REF!,AH$2,FALSE),"")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e">
        <f t="shared" si="225"/>
        <v>#REF!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e">
        <f>VLOOKUP(Q1053,#REF!,2,FALSE)</f>
        <v>#REF!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IFERROR(VLOOKUP($N1053,#REF!,AC$2,FALSE),"")</f>
        <v/>
      </c>
      <c r="AD1053" t="str">
        <f>IFERROR(VLOOKUP($N1053,#REF!,AD$2,FALSE),"")</f>
        <v/>
      </c>
      <c r="AE1053" t="str">
        <f>IFERROR(VLOOKUP($N1053,#REF!,AE$2,FALSE),"")</f>
        <v/>
      </c>
      <c r="AF1053" t="str">
        <f>IFERROR(VLOOKUP($N1053,#REF!,AF$2,FALSE),"")</f>
        <v/>
      </c>
      <c r="AG1053" t="str">
        <f>IFERROR(VLOOKUP($N1053,#REF!,AG$2,FALSE),"")</f>
        <v/>
      </c>
      <c r="AH1053" t="str">
        <f>IFERROR(VLOOKUP($N1053,#REF!,AH$2,FALSE),"")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e">
        <f t="shared" si="225"/>
        <v>#REF!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e">
        <f>VLOOKUP(Q1054,#REF!,2,FALSE)</f>
        <v>#REF!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 t="str">
        <f>IFERROR(VLOOKUP($N1054,#REF!,AC$2,FALSE),"")</f>
        <v/>
      </c>
      <c r="AD1054" t="str">
        <f>IFERROR(VLOOKUP($N1054,#REF!,AD$2,FALSE),"")</f>
        <v/>
      </c>
      <c r="AE1054" t="str">
        <f>IFERROR(VLOOKUP($N1054,#REF!,AE$2,FALSE),"")</f>
        <v/>
      </c>
      <c r="AF1054" t="str">
        <f>IFERROR(VLOOKUP($N1054,#REF!,AF$2,FALSE),"")</f>
        <v/>
      </c>
      <c r="AG1054" t="str">
        <f>IFERROR(VLOOKUP($N1054,#REF!,AG$2,FALSE),"")</f>
        <v/>
      </c>
      <c r="AH1054" t="str">
        <f>IFERROR(VLOOKUP($N1054,#REF!,AH$2,FALSE),"")</f>
        <v/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e">
        <f t="shared" si="225"/>
        <v>#REF!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e">
        <f>VLOOKUP(Q1055,#REF!,2,FALSE)</f>
        <v>#REF!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IFERROR(VLOOKUP($N1055,#REF!,AC$2,FALSE),"")</f>
        <v/>
      </c>
      <c r="AD1055" t="str">
        <f>IFERROR(VLOOKUP($N1055,#REF!,AD$2,FALSE),"")</f>
        <v/>
      </c>
      <c r="AE1055" t="str">
        <f>IFERROR(VLOOKUP($N1055,#REF!,AE$2,FALSE),"")</f>
        <v/>
      </c>
      <c r="AF1055" t="str">
        <f>IFERROR(VLOOKUP($N1055,#REF!,AF$2,FALSE),"")</f>
        <v/>
      </c>
      <c r="AG1055" t="str">
        <f>IFERROR(VLOOKUP($N1055,#REF!,AG$2,FALSE),"")</f>
        <v/>
      </c>
      <c r="AH1055" t="str">
        <f>IFERROR(VLOOKUP($N1055,#REF!,AH$2,FALSE),"")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e">
        <f t="shared" si="225"/>
        <v>#REF!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e">
        <f>VLOOKUP(Q1056,#REF!,2,FALSE)</f>
        <v>#REF!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IFERROR(VLOOKUP($N1056,#REF!,AC$2,FALSE),"")</f>
        <v/>
      </c>
      <c r="AD1056" t="str">
        <f>IFERROR(VLOOKUP($N1056,#REF!,AD$2,FALSE),"")</f>
        <v/>
      </c>
      <c r="AE1056" t="str">
        <f>IFERROR(VLOOKUP($N1056,#REF!,AE$2,FALSE),"")</f>
        <v/>
      </c>
      <c r="AF1056" t="str">
        <f>IFERROR(VLOOKUP($N1056,#REF!,AF$2,FALSE),"")</f>
        <v/>
      </c>
      <c r="AG1056" t="str">
        <f>IFERROR(VLOOKUP($N1056,#REF!,AG$2,FALSE),"")</f>
        <v/>
      </c>
      <c r="AH1056" t="str">
        <f>IFERROR(VLOOKUP($N1056,#REF!,AH$2,FALSE),"")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e">
        <f t="shared" si="225"/>
        <v>#REF!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e">
        <f>VLOOKUP(Q1057,#REF!,2,FALSE)</f>
        <v>#REF!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IFERROR(VLOOKUP($N1057,#REF!,AC$2,FALSE),"")</f>
        <v/>
      </c>
      <c r="AD1057" t="str">
        <f>IFERROR(VLOOKUP($N1057,#REF!,AD$2,FALSE),"")</f>
        <v/>
      </c>
      <c r="AE1057" t="str">
        <f>IFERROR(VLOOKUP($N1057,#REF!,AE$2,FALSE),"")</f>
        <v/>
      </c>
      <c r="AF1057" t="str">
        <f>IFERROR(VLOOKUP($N1057,#REF!,AF$2,FALSE),"")</f>
        <v/>
      </c>
      <c r="AG1057" t="str">
        <f>IFERROR(VLOOKUP($N1057,#REF!,AG$2,FALSE),"")</f>
        <v/>
      </c>
      <c r="AH1057" t="str">
        <f>IFERROR(VLOOKUP($N1057,#REF!,AH$2,FALSE),"")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e">
        <f t="shared" si="225"/>
        <v>#REF!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e">
        <f>VLOOKUP(Q1058,#REF!,2,FALSE)</f>
        <v>#REF!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IFERROR(VLOOKUP($N1058,#REF!,AC$2,FALSE),"")</f>
        <v/>
      </c>
      <c r="AD1058" t="str">
        <f>IFERROR(VLOOKUP($N1058,#REF!,AD$2,FALSE),"")</f>
        <v/>
      </c>
      <c r="AE1058" t="str">
        <f>IFERROR(VLOOKUP($N1058,#REF!,AE$2,FALSE),"")</f>
        <v/>
      </c>
      <c r="AF1058" t="str">
        <f>IFERROR(VLOOKUP($N1058,#REF!,AF$2,FALSE),"")</f>
        <v/>
      </c>
      <c r="AG1058" t="str">
        <f>IFERROR(VLOOKUP($N1058,#REF!,AG$2,FALSE),"")</f>
        <v/>
      </c>
      <c r="AH1058" t="str">
        <f>IFERROR(VLOOKUP($N1058,#REF!,AH$2,FALSE),"")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e">
        <f t="shared" si="225"/>
        <v>#REF!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e">
        <f>VLOOKUP(Q1059,#REF!,2,FALSE)</f>
        <v>#REF!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IFERROR(VLOOKUP($N1059,#REF!,AC$2,FALSE),"")</f>
        <v/>
      </c>
      <c r="AD1059" t="str">
        <f>IFERROR(VLOOKUP($N1059,#REF!,AD$2,FALSE),"")</f>
        <v/>
      </c>
      <c r="AE1059" t="str">
        <f>IFERROR(VLOOKUP($N1059,#REF!,AE$2,FALSE),"")</f>
        <v/>
      </c>
      <c r="AF1059" t="str">
        <f>IFERROR(VLOOKUP($N1059,#REF!,AF$2,FALSE),"")</f>
        <v/>
      </c>
      <c r="AG1059" t="str">
        <f>IFERROR(VLOOKUP($N1059,#REF!,AG$2,FALSE),"")</f>
        <v/>
      </c>
      <c r="AH1059" t="str">
        <f>IFERROR(VLOOKUP($N1059,#REF!,AH$2,FALSE),"")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e">
        <f t="shared" si="225"/>
        <v>#REF!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e">
        <f>VLOOKUP(Q1060,#REF!,2,FALSE)</f>
        <v>#REF!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IFERROR(VLOOKUP($N1060,#REF!,AC$2,FALSE),"")</f>
        <v/>
      </c>
      <c r="AD1060" t="str">
        <f>IFERROR(VLOOKUP($N1060,#REF!,AD$2,FALSE),"")</f>
        <v/>
      </c>
      <c r="AE1060" t="str">
        <f>IFERROR(VLOOKUP($N1060,#REF!,AE$2,FALSE),"")</f>
        <v/>
      </c>
      <c r="AF1060" t="str">
        <f>IFERROR(VLOOKUP($N1060,#REF!,AF$2,FALSE),"")</f>
        <v/>
      </c>
      <c r="AG1060" t="str">
        <f>IFERROR(VLOOKUP($N1060,#REF!,AG$2,FALSE),"")</f>
        <v/>
      </c>
      <c r="AH1060" t="str">
        <f>IFERROR(VLOOKUP($N1060,#REF!,AH$2,FALSE),"")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e">
        <f t="shared" si="225"/>
        <v>#REF!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e">
        <f>VLOOKUP(Q1061,#REF!,2,FALSE)</f>
        <v>#REF!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IFERROR(VLOOKUP($N1061,#REF!,AC$2,FALSE),"")</f>
        <v/>
      </c>
      <c r="AD1061" t="str">
        <f>IFERROR(VLOOKUP($N1061,#REF!,AD$2,FALSE),"")</f>
        <v/>
      </c>
      <c r="AE1061" t="str">
        <f>IFERROR(VLOOKUP($N1061,#REF!,AE$2,FALSE),"")</f>
        <v/>
      </c>
      <c r="AF1061" t="str">
        <f>IFERROR(VLOOKUP($N1061,#REF!,AF$2,FALSE),"")</f>
        <v/>
      </c>
      <c r="AG1061" t="str">
        <f>IFERROR(VLOOKUP($N1061,#REF!,AG$2,FALSE),"")</f>
        <v/>
      </c>
      <c r="AH1061" t="str">
        <f>IFERROR(VLOOKUP($N1061,#REF!,AH$2,FALSE),"")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e">
        <f t="shared" si="225"/>
        <v>#REF!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e">
        <f>VLOOKUP(Q1062,#REF!,2,FALSE)</f>
        <v>#REF!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IFERROR(VLOOKUP($N1062,#REF!,AC$2,FALSE),"")</f>
        <v/>
      </c>
      <c r="AD1062" t="str">
        <f>IFERROR(VLOOKUP($N1062,#REF!,AD$2,FALSE),"")</f>
        <v/>
      </c>
      <c r="AE1062" t="str">
        <f>IFERROR(VLOOKUP($N1062,#REF!,AE$2,FALSE),"")</f>
        <v/>
      </c>
      <c r="AF1062" t="str">
        <f>IFERROR(VLOOKUP($N1062,#REF!,AF$2,FALSE),"")</f>
        <v/>
      </c>
      <c r="AG1062" t="str">
        <f>IFERROR(VLOOKUP($N1062,#REF!,AG$2,FALSE),"")</f>
        <v/>
      </c>
      <c r="AH1062" t="str">
        <f>IFERROR(VLOOKUP($N1062,#REF!,AH$2,FALSE),"")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e">
        <f t="shared" si="225"/>
        <v>#REF!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e">
        <f>VLOOKUP(Q1063,#REF!,2,FALSE)</f>
        <v>#REF!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IFERROR(VLOOKUP($N1063,#REF!,AC$2,FALSE),"")</f>
        <v/>
      </c>
      <c r="AD1063" t="str">
        <f>IFERROR(VLOOKUP($N1063,#REF!,AD$2,FALSE),"")</f>
        <v/>
      </c>
      <c r="AE1063" t="str">
        <f>IFERROR(VLOOKUP($N1063,#REF!,AE$2,FALSE),"")</f>
        <v/>
      </c>
      <c r="AF1063" t="str">
        <f>IFERROR(VLOOKUP($N1063,#REF!,AF$2,FALSE),"")</f>
        <v/>
      </c>
      <c r="AG1063" t="str">
        <f>IFERROR(VLOOKUP($N1063,#REF!,AG$2,FALSE),"")</f>
        <v/>
      </c>
      <c r="AH1063" t="str">
        <f>IFERROR(VLOOKUP($N1063,#REF!,AH$2,FALSE),"")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e">
        <f t="shared" si="225"/>
        <v>#REF!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e">
        <f>VLOOKUP(Q1064,#REF!,2,FALSE)</f>
        <v>#REF!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IFERROR(VLOOKUP($N1064,#REF!,AC$2,FALSE),"")</f>
        <v/>
      </c>
      <c r="AD1064" t="str">
        <f>IFERROR(VLOOKUP($N1064,#REF!,AD$2,FALSE),"")</f>
        <v/>
      </c>
      <c r="AE1064" t="str">
        <f>IFERROR(VLOOKUP($N1064,#REF!,AE$2,FALSE),"")</f>
        <v/>
      </c>
      <c r="AF1064" t="str">
        <f>IFERROR(VLOOKUP($N1064,#REF!,AF$2,FALSE),"")</f>
        <v/>
      </c>
      <c r="AG1064" t="str">
        <f>IFERROR(VLOOKUP($N1064,#REF!,AG$2,FALSE),"")</f>
        <v/>
      </c>
      <c r="AH1064" t="str">
        <f>IFERROR(VLOOKUP($N1064,#REF!,AH$2,FALSE),"")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e">
        <f t="shared" si="225"/>
        <v>#REF!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e">
        <f>VLOOKUP(Q1065,#REF!,2,FALSE)</f>
        <v>#REF!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IFERROR(VLOOKUP($N1065,#REF!,AC$2,FALSE),"")</f>
        <v/>
      </c>
      <c r="AD1065" t="str">
        <f>IFERROR(VLOOKUP($N1065,#REF!,AD$2,FALSE),"")</f>
        <v/>
      </c>
      <c r="AE1065" t="str">
        <f>IFERROR(VLOOKUP($N1065,#REF!,AE$2,FALSE),"")</f>
        <v/>
      </c>
      <c r="AF1065" t="str">
        <f>IFERROR(VLOOKUP($N1065,#REF!,AF$2,FALSE),"")</f>
        <v/>
      </c>
      <c r="AG1065" t="str">
        <f>IFERROR(VLOOKUP($N1065,#REF!,AG$2,FALSE),"")</f>
        <v/>
      </c>
      <c r="AH1065" t="str">
        <f>IFERROR(VLOOKUP($N1065,#REF!,AH$2,FALSE),"")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e">
        <f t="shared" si="225"/>
        <v>#REF!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e">
        <f>VLOOKUP(Q1066,#REF!,2,FALSE)</f>
        <v>#REF!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IFERROR(VLOOKUP($N1066,#REF!,AC$2,FALSE),"")</f>
        <v/>
      </c>
      <c r="AD1066" t="str">
        <f>IFERROR(VLOOKUP($N1066,#REF!,AD$2,FALSE),"")</f>
        <v/>
      </c>
      <c r="AE1066" t="str">
        <f>IFERROR(VLOOKUP($N1066,#REF!,AE$2,FALSE),"")</f>
        <v/>
      </c>
      <c r="AF1066" t="str">
        <f>IFERROR(VLOOKUP($N1066,#REF!,AF$2,FALSE),"")</f>
        <v/>
      </c>
      <c r="AG1066" t="str">
        <f>IFERROR(VLOOKUP($N1066,#REF!,AG$2,FALSE),"")</f>
        <v/>
      </c>
      <c r="AH1066" t="str">
        <f>IFERROR(VLOOKUP($N1066,#REF!,AH$2,FALSE),"")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e">
        <f t="shared" si="225"/>
        <v>#REF!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e">
        <f>VLOOKUP(Q1067,#REF!,2,FALSE)</f>
        <v>#REF!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IFERROR(VLOOKUP($N1067,#REF!,AC$2,FALSE),"")</f>
        <v/>
      </c>
      <c r="AD1067" t="str">
        <f>IFERROR(VLOOKUP($N1067,#REF!,AD$2,FALSE),"")</f>
        <v/>
      </c>
      <c r="AE1067" t="str">
        <f>IFERROR(VLOOKUP($N1067,#REF!,AE$2,FALSE),"")</f>
        <v/>
      </c>
      <c r="AF1067" t="str">
        <f>IFERROR(VLOOKUP($N1067,#REF!,AF$2,FALSE),"")</f>
        <v/>
      </c>
      <c r="AG1067" t="str">
        <f>IFERROR(VLOOKUP($N1067,#REF!,AG$2,FALSE),"")</f>
        <v/>
      </c>
      <c r="AH1067" t="str">
        <f>IFERROR(VLOOKUP($N1067,#REF!,AH$2,FALSE),"")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e">
        <f t="shared" si="225"/>
        <v>#REF!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e">
        <f>VLOOKUP(Q1068,#REF!,2,FALSE)</f>
        <v>#REF!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IFERROR(VLOOKUP($N1068,#REF!,AC$2,FALSE),"")</f>
        <v/>
      </c>
      <c r="AD1068" t="str">
        <f>IFERROR(VLOOKUP($N1068,#REF!,AD$2,FALSE),"")</f>
        <v/>
      </c>
      <c r="AE1068" t="str">
        <f>IFERROR(VLOOKUP($N1068,#REF!,AE$2,FALSE),"")</f>
        <v/>
      </c>
      <c r="AF1068" t="str">
        <f>IFERROR(VLOOKUP($N1068,#REF!,AF$2,FALSE),"")</f>
        <v/>
      </c>
      <c r="AG1068" t="str">
        <f>IFERROR(VLOOKUP($N1068,#REF!,AG$2,FALSE),"")</f>
        <v/>
      </c>
      <c r="AH1068" t="str">
        <f>IFERROR(VLOOKUP($N1068,#REF!,AH$2,FALSE),"")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e">
        <f t="shared" si="225"/>
        <v>#REF!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e">
        <f>VLOOKUP(Q1069,#REF!,2,FALSE)</f>
        <v>#REF!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IFERROR(VLOOKUP($N1069,#REF!,AC$2,FALSE),"")</f>
        <v/>
      </c>
      <c r="AD1069" t="str">
        <f>IFERROR(VLOOKUP($N1069,#REF!,AD$2,FALSE),"")</f>
        <v/>
      </c>
      <c r="AE1069" t="str">
        <f>IFERROR(VLOOKUP($N1069,#REF!,AE$2,FALSE),"")</f>
        <v/>
      </c>
      <c r="AF1069" t="str">
        <f>IFERROR(VLOOKUP($N1069,#REF!,AF$2,FALSE),"")</f>
        <v/>
      </c>
      <c r="AG1069" t="str">
        <f>IFERROR(VLOOKUP($N1069,#REF!,AG$2,FALSE),"")</f>
        <v/>
      </c>
      <c r="AH1069" t="str">
        <f>IFERROR(VLOOKUP($N1069,#REF!,AH$2,FALSE),"")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e">
        <f t="shared" si="225"/>
        <v>#REF!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e">
        <f>VLOOKUP(Q1070,#REF!,2,FALSE)</f>
        <v>#REF!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IFERROR(VLOOKUP($N1070,#REF!,AC$2,FALSE),"")</f>
        <v/>
      </c>
      <c r="AD1070" t="str">
        <f>IFERROR(VLOOKUP($N1070,#REF!,AD$2,FALSE),"")</f>
        <v/>
      </c>
      <c r="AE1070" t="str">
        <f>IFERROR(VLOOKUP($N1070,#REF!,AE$2,FALSE),"")</f>
        <v/>
      </c>
      <c r="AF1070" t="str">
        <f>IFERROR(VLOOKUP($N1070,#REF!,AF$2,FALSE),"")</f>
        <v/>
      </c>
      <c r="AG1070" t="str">
        <f>IFERROR(VLOOKUP($N1070,#REF!,AG$2,FALSE),"")</f>
        <v/>
      </c>
      <c r="AH1070" t="str">
        <f>IFERROR(VLOOKUP($N1070,#REF!,AH$2,FALSE),"")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e">
        <f t="shared" si="225"/>
        <v>#REF!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e">
        <f>VLOOKUP(Q1071,#REF!,2,FALSE)</f>
        <v>#REF!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IFERROR(VLOOKUP($N1071,#REF!,AC$2,FALSE),"")</f>
        <v/>
      </c>
      <c r="AD1071" t="str">
        <f>IFERROR(VLOOKUP($N1071,#REF!,AD$2,FALSE),"")</f>
        <v/>
      </c>
      <c r="AE1071" t="str">
        <f>IFERROR(VLOOKUP($N1071,#REF!,AE$2,FALSE),"")</f>
        <v/>
      </c>
      <c r="AF1071" t="str">
        <f>IFERROR(VLOOKUP($N1071,#REF!,AF$2,FALSE),"")</f>
        <v/>
      </c>
      <c r="AG1071" t="str">
        <f>IFERROR(VLOOKUP($N1071,#REF!,AG$2,FALSE),"")</f>
        <v/>
      </c>
      <c r="AH1071" t="str">
        <f>IFERROR(VLOOKUP($N1071,#REF!,AH$2,FALSE),"")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e">
        <f t="shared" si="225"/>
        <v>#REF!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e">
        <f>VLOOKUP(Q1072,#REF!,2,FALSE)</f>
        <v>#REF!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IFERROR(VLOOKUP($N1072,#REF!,AC$2,FALSE),"")</f>
        <v/>
      </c>
      <c r="AD1072" t="str">
        <f>IFERROR(VLOOKUP($N1072,#REF!,AD$2,FALSE),"")</f>
        <v/>
      </c>
      <c r="AE1072" t="str">
        <f>IFERROR(VLOOKUP($N1072,#REF!,AE$2,FALSE),"")</f>
        <v/>
      </c>
      <c r="AF1072" t="str">
        <f>IFERROR(VLOOKUP($N1072,#REF!,AF$2,FALSE),"")</f>
        <v/>
      </c>
      <c r="AG1072" t="str">
        <f>IFERROR(VLOOKUP($N1072,#REF!,AG$2,FALSE),"")</f>
        <v/>
      </c>
      <c r="AH1072" t="str">
        <f>IFERROR(VLOOKUP($N1072,#REF!,AH$2,FALSE),"")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e">
        <f t="shared" si="225"/>
        <v>#REF!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e">
        <f>VLOOKUP(Q1073,#REF!,2,FALSE)</f>
        <v>#REF!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IFERROR(VLOOKUP($N1073,#REF!,AC$2,FALSE),"")</f>
        <v/>
      </c>
      <c r="AD1073" t="str">
        <f>IFERROR(VLOOKUP($N1073,#REF!,AD$2,FALSE),"")</f>
        <v/>
      </c>
      <c r="AE1073" t="str">
        <f>IFERROR(VLOOKUP($N1073,#REF!,AE$2,FALSE),"")</f>
        <v/>
      </c>
      <c r="AF1073" t="str">
        <f>IFERROR(VLOOKUP($N1073,#REF!,AF$2,FALSE),"")</f>
        <v/>
      </c>
      <c r="AG1073" t="str">
        <f>IFERROR(VLOOKUP($N1073,#REF!,AG$2,FALSE),"")</f>
        <v/>
      </c>
      <c r="AH1073" t="str">
        <f>IFERROR(VLOOKUP($N1073,#REF!,AH$2,FALSE),"")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e">
        <f t="shared" si="225"/>
        <v>#REF!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e">
        <f>VLOOKUP(Q1074,#REF!,2,FALSE)</f>
        <v>#REF!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IFERROR(VLOOKUP($N1074,#REF!,AC$2,FALSE),"")</f>
        <v/>
      </c>
      <c r="AD1074" t="str">
        <f>IFERROR(VLOOKUP($N1074,#REF!,AD$2,FALSE),"")</f>
        <v/>
      </c>
      <c r="AE1074" t="str">
        <f>IFERROR(VLOOKUP($N1074,#REF!,AE$2,FALSE),"")</f>
        <v/>
      </c>
      <c r="AF1074" t="str">
        <f>IFERROR(VLOOKUP($N1074,#REF!,AF$2,FALSE),"")</f>
        <v/>
      </c>
      <c r="AG1074" t="str">
        <f>IFERROR(VLOOKUP($N1074,#REF!,AG$2,FALSE),"")</f>
        <v/>
      </c>
      <c r="AH1074" t="str">
        <f>IFERROR(VLOOKUP($N1074,#REF!,AH$2,FALSE),"")</f>
        <v/>
      </c>
    </row>
  </sheetData>
  <mergeCells count="1">
    <mergeCell ref="T1:A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89"/>
  <sheetViews>
    <sheetView workbookViewId="0">
      <selection activeCell="F9" sqref="F9"/>
    </sheetView>
  </sheetViews>
  <sheetFormatPr baseColWidth="10" defaultColWidth="8.83203125" defaultRowHeight="14" x14ac:dyDescent="0"/>
  <cols>
    <col min="3" max="3" width="10.6640625" bestFit="1" customWidth="1"/>
    <col min="6" max="6" width="11.5" bestFit="1" customWidth="1"/>
    <col min="9" max="9" width="14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99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100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101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102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103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104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105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106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107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108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109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110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48"/>
  <sheetViews>
    <sheetView tabSelected="1" zoomScale="125" zoomScaleNormal="125" zoomScalePageLayoutView="125" workbookViewId="0">
      <pane xSplit="1" ySplit="1" topLeftCell="B431" activePane="bottomRight" state="frozen"/>
      <selection pane="topRight" activeCell="B1" sqref="B1"/>
      <selection pane="bottomLeft" activeCell="A2" sqref="A2"/>
      <selection pane="bottomRight" activeCell="B446" sqref="B446:L448"/>
    </sheetView>
  </sheetViews>
  <sheetFormatPr baseColWidth="10" defaultColWidth="8.83203125" defaultRowHeight="14" x14ac:dyDescent="0"/>
  <cols>
    <col min="1" max="1" width="50.5" style="15" customWidth="1"/>
    <col min="2" max="2" width="11.5" style="15" customWidth="1"/>
    <col min="3" max="3" width="10.33203125" style="15" customWidth="1"/>
    <col min="4" max="4" width="23" style="15" customWidth="1"/>
    <col min="5" max="5" width="17.6640625" style="15" bestFit="1" customWidth="1"/>
    <col min="6" max="6" width="13.33203125" style="15" customWidth="1"/>
    <col min="7" max="7" width="19.1640625" style="15" customWidth="1"/>
    <col min="8" max="8" width="33.83203125" style="15" customWidth="1"/>
    <col min="9" max="9" width="12.6640625" style="15" customWidth="1"/>
    <col min="10" max="11" width="12.1640625" style="15" customWidth="1"/>
    <col min="12" max="12" width="10.83203125" style="15" customWidth="1"/>
    <col min="13" max="13" width="31.1640625" style="15" customWidth="1"/>
    <col min="14" max="15" width="9" style="15" customWidth="1"/>
    <col min="16" max="16" width="27.5" style="15" bestFit="1" customWidth="1"/>
    <col min="17" max="17" width="19.6640625" style="15" customWidth="1"/>
    <col min="18" max="18" width="11.1640625" style="15" customWidth="1"/>
    <col min="19" max="19" width="20.33203125" style="15" bestFit="1" customWidth="1"/>
    <col min="20" max="20" width="13.33203125" style="15" bestFit="1" customWidth="1"/>
    <col min="21" max="21" width="9" style="15" bestFit="1" customWidth="1"/>
    <col min="22" max="22" width="15.6640625" style="15" bestFit="1" customWidth="1"/>
    <col min="23" max="23" width="17.6640625" style="15" bestFit="1" customWidth="1"/>
    <col min="24" max="24" width="14.33203125" style="15" bestFit="1" customWidth="1"/>
    <col min="25" max="25" width="16.5" style="15" bestFit="1" customWidth="1"/>
    <col min="26" max="16384" width="8.83203125" style="15"/>
  </cols>
  <sheetData>
    <row r="1" spans="1:25">
      <c r="A1" s="15" t="str">
        <f>[1]ReOrgnising!R4</f>
        <v>SimulationName</v>
      </c>
      <c r="B1" s="15" t="s">
        <v>97</v>
      </c>
      <c r="C1" s="15" t="s">
        <v>2</v>
      </c>
      <c r="D1" s="15" t="s">
        <v>552</v>
      </c>
      <c r="E1" s="15" t="s">
        <v>95</v>
      </c>
      <c r="F1" s="15" t="s">
        <v>93</v>
      </c>
      <c r="G1" s="15" t="s">
        <v>588</v>
      </c>
      <c r="H1" s="39" t="s">
        <v>589</v>
      </c>
      <c r="I1" s="15" t="s">
        <v>354</v>
      </c>
      <c r="J1" s="15" t="s">
        <v>124</v>
      </c>
      <c r="K1" s="15" t="s">
        <v>306</v>
      </c>
      <c r="L1" s="15" t="s">
        <v>96</v>
      </c>
      <c r="M1" s="15" t="s">
        <v>551</v>
      </c>
      <c r="N1" s="15" t="s">
        <v>564</v>
      </c>
      <c r="O1" s="15" t="s">
        <v>565</v>
      </c>
      <c r="P1" s="15" t="s">
        <v>590</v>
      </c>
      <c r="Q1" s="15" t="s">
        <v>569</v>
      </c>
      <c r="R1" s="15" t="s">
        <v>570</v>
      </c>
      <c r="S1" s="15" t="s">
        <v>567</v>
      </c>
      <c r="T1" s="15" t="s">
        <v>566</v>
      </c>
      <c r="U1" s="15" t="s">
        <v>568</v>
      </c>
      <c r="V1" s="15" t="s">
        <v>581</v>
      </c>
      <c r="W1" s="15" t="s">
        <v>582</v>
      </c>
      <c r="X1" s="15" t="s">
        <v>583</v>
      </c>
      <c r="Y1" s="15" t="s">
        <v>584</v>
      </c>
    </row>
    <row r="2" spans="1:25">
      <c r="A2" s="16" t="s">
        <v>210</v>
      </c>
      <c r="B2" s="15" t="s">
        <v>98</v>
      </c>
      <c r="C2" s="20">
        <v>33529</v>
      </c>
      <c r="D2" s="15">
        <v>578.07000000000005</v>
      </c>
      <c r="E2" s="15">
        <v>387.51</v>
      </c>
      <c r="F2" s="3">
        <v>3.16</v>
      </c>
      <c r="G2" s="40">
        <f>E2/H2</f>
        <v>3176.311475409836</v>
      </c>
      <c r="H2" s="37">
        <v>0.122</v>
      </c>
      <c r="L2" s="34">
        <f>C2-DATE(1991,5,29)+1</f>
        <v>143</v>
      </c>
      <c r="M2" s="39"/>
      <c r="P2" s="39"/>
      <c r="Q2" s="39"/>
      <c r="R2" s="40">
        <f>E2/D2</f>
        <v>0.67035134153303222</v>
      </c>
    </row>
    <row r="3" spans="1:25">
      <c r="A3" s="16" t="s">
        <v>211</v>
      </c>
      <c r="B3" s="15" t="s">
        <v>98</v>
      </c>
      <c r="C3" s="20">
        <v>33570</v>
      </c>
      <c r="D3" s="15">
        <v>549.62</v>
      </c>
      <c r="E3" s="15">
        <v>190.9933</v>
      </c>
      <c r="F3" s="3">
        <v>2.8866666666666698</v>
      </c>
      <c r="G3" s="40">
        <f>E3/H3</f>
        <v>1503.884251968504</v>
      </c>
      <c r="H3" s="37">
        <v>0.127</v>
      </c>
      <c r="L3" s="34">
        <f>C3-DATE(1991,7,30)+1</f>
        <v>122</v>
      </c>
      <c r="M3" s="39"/>
      <c r="P3" s="39"/>
      <c r="Q3" s="39"/>
      <c r="R3" s="40">
        <f>E3/D3</f>
        <v>0.34750063680360976</v>
      </c>
    </row>
    <row r="4" spans="1:25">
      <c r="A4" s="16" t="s">
        <v>212</v>
      </c>
      <c r="B4" s="15" t="s">
        <v>98</v>
      </c>
      <c r="C4" s="20">
        <v>32797</v>
      </c>
      <c r="E4" s="15">
        <v>172.642</v>
      </c>
      <c r="H4" s="42"/>
      <c r="J4" s="15">
        <v>108</v>
      </c>
    </row>
    <row r="5" spans="1:25">
      <c r="A5" s="16" t="s">
        <v>213</v>
      </c>
      <c r="B5" s="15" t="s">
        <v>98</v>
      </c>
      <c r="C5" s="20">
        <v>32797</v>
      </c>
      <c r="E5" s="15">
        <v>270.76600000000002</v>
      </c>
      <c r="H5" s="42"/>
      <c r="J5" s="15">
        <v>65.7</v>
      </c>
    </row>
    <row r="6" spans="1:25">
      <c r="A6" s="16" t="s">
        <v>214</v>
      </c>
      <c r="B6" s="15" t="s">
        <v>98</v>
      </c>
      <c r="C6" s="20">
        <v>32800</v>
      </c>
      <c r="E6" s="15">
        <v>300.18099999999998</v>
      </c>
      <c r="H6" s="42"/>
      <c r="J6" s="15">
        <v>92</v>
      </c>
    </row>
    <row r="7" spans="1:25">
      <c r="A7" s="16" t="s">
        <v>215</v>
      </c>
      <c r="B7" s="15" t="s">
        <v>98</v>
      </c>
      <c r="C7" s="20">
        <v>32846</v>
      </c>
      <c r="E7" s="15">
        <v>158.804</v>
      </c>
      <c r="H7" s="42"/>
    </row>
    <row r="8" spans="1:25">
      <c r="A8" s="16" t="s">
        <v>216</v>
      </c>
      <c r="B8" s="15" t="s">
        <v>98</v>
      </c>
      <c r="C8" s="20">
        <v>33126</v>
      </c>
      <c r="E8" s="15">
        <v>206.625</v>
      </c>
      <c r="F8" s="6">
        <v>3.50535</v>
      </c>
      <c r="G8" s="39">
        <v>1357.8831152615219</v>
      </c>
      <c r="H8" s="6">
        <v>0.152167</v>
      </c>
      <c r="J8" s="15">
        <v>67</v>
      </c>
      <c r="N8" s="6">
        <v>1.0900000000000001</v>
      </c>
      <c r="P8" s="6">
        <v>1250.6199999999999</v>
      </c>
    </row>
    <row r="9" spans="1:25">
      <c r="A9" s="16" t="s">
        <v>217</v>
      </c>
      <c r="B9" s="15" t="s">
        <v>98</v>
      </c>
      <c r="C9" s="20">
        <v>33170</v>
      </c>
      <c r="E9" s="15">
        <v>213.947</v>
      </c>
      <c r="F9" s="6">
        <v>2.81549</v>
      </c>
      <c r="G9" s="39">
        <v>1463.7161602824167</v>
      </c>
      <c r="H9" s="6">
        <v>0.14616699999999999</v>
      </c>
      <c r="J9" s="15">
        <v>84</v>
      </c>
      <c r="N9" s="6">
        <v>1.18</v>
      </c>
      <c r="P9" s="6">
        <v>1233.95</v>
      </c>
    </row>
    <row r="10" spans="1:25">
      <c r="A10" s="16" t="s">
        <v>218</v>
      </c>
      <c r="B10" s="15" t="s">
        <v>98</v>
      </c>
      <c r="C10" s="20">
        <v>33203</v>
      </c>
      <c r="E10" s="15">
        <v>214.02</v>
      </c>
      <c r="F10" s="6">
        <v>1.9761500000000001</v>
      </c>
      <c r="G10" s="39">
        <v>1577.5391215254999</v>
      </c>
      <c r="H10" s="6">
        <v>0.13566700000000001</v>
      </c>
      <c r="J10" s="15">
        <v>85</v>
      </c>
      <c r="N10" s="6">
        <v>1.32</v>
      </c>
      <c r="P10" s="6">
        <v>1181.03</v>
      </c>
    </row>
    <row r="11" spans="1:25">
      <c r="A11" s="16" t="s">
        <v>219</v>
      </c>
      <c r="B11" s="15" t="s">
        <v>98</v>
      </c>
      <c r="C11" s="20">
        <v>33210</v>
      </c>
      <c r="E11" s="15">
        <v>164.57499999999999</v>
      </c>
      <c r="G11" s="39">
        <v>1253.1123175439529</v>
      </c>
      <c r="H11" s="6">
        <v>0.13133300000000001</v>
      </c>
      <c r="J11" s="15">
        <v>72</v>
      </c>
      <c r="N11" s="6">
        <v>1.46</v>
      </c>
      <c r="P11" s="6">
        <v>864.92</v>
      </c>
    </row>
    <row r="12" spans="1:25">
      <c r="A12" s="16" t="s">
        <v>208</v>
      </c>
      <c r="B12" s="15" t="s">
        <v>98</v>
      </c>
      <c r="C12" s="20">
        <v>33161</v>
      </c>
      <c r="D12" s="15">
        <v>1114.07</v>
      </c>
      <c r="E12" s="15">
        <v>359.1</v>
      </c>
      <c r="H12" s="37"/>
      <c r="L12" s="34">
        <f>C12-DATE(1990,5,20)+1</f>
        <v>149</v>
      </c>
      <c r="P12" s="20"/>
      <c r="Q12" s="20"/>
      <c r="R12" s="41">
        <f>E12/D12</f>
        <v>0.32233163086700123</v>
      </c>
    </row>
    <row r="13" spans="1:25">
      <c r="A13" s="16" t="s">
        <v>209</v>
      </c>
      <c r="B13" s="15" t="s">
        <v>98</v>
      </c>
      <c r="C13" s="20">
        <v>33191</v>
      </c>
      <c r="D13" s="15">
        <v>720.48199999999997</v>
      </c>
      <c r="E13" s="15">
        <v>321.5</v>
      </c>
      <c r="H13" s="37"/>
      <c r="L13" s="34">
        <f>C13-DATE(1990,8,6)+1</f>
        <v>101</v>
      </c>
      <c r="R13" s="41">
        <f>E13/D13</f>
        <v>0.44622905221782089</v>
      </c>
    </row>
    <row r="14" spans="1:25">
      <c r="A14" s="16" t="s">
        <v>244</v>
      </c>
      <c r="B14" s="15" t="s">
        <v>98</v>
      </c>
      <c r="H14" s="37"/>
      <c r="J14" s="15">
        <v>125</v>
      </c>
    </row>
    <row r="15" spans="1:25">
      <c r="A15" s="16" t="s">
        <v>245</v>
      </c>
      <c r="B15" s="15" t="s">
        <v>98</v>
      </c>
      <c r="H15" s="37"/>
      <c r="J15" s="15">
        <v>115</v>
      </c>
    </row>
    <row r="16" spans="1:25">
      <c r="A16" s="16" t="s">
        <v>246</v>
      </c>
      <c r="B16" s="15" t="s">
        <v>98</v>
      </c>
      <c r="H16" s="37"/>
      <c r="J16" s="15">
        <v>88</v>
      </c>
    </row>
    <row r="17" spans="1:10">
      <c r="A17" s="16" t="s">
        <v>247</v>
      </c>
      <c r="B17" s="15" t="s">
        <v>98</v>
      </c>
      <c r="H17" s="37"/>
      <c r="J17" s="15">
        <v>95</v>
      </c>
    </row>
    <row r="18" spans="1:10">
      <c r="A18" s="16" t="s">
        <v>248</v>
      </c>
      <c r="B18" s="15" t="s">
        <v>98</v>
      </c>
      <c r="H18" s="37"/>
      <c r="J18" s="15">
        <v>89</v>
      </c>
    </row>
    <row r="19" spans="1:10">
      <c r="A19" s="16" t="s">
        <v>231</v>
      </c>
      <c r="B19" s="15" t="s">
        <v>98</v>
      </c>
      <c r="H19" s="37"/>
      <c r="J19" s="15">
        <v>69</v>
      </c>
    </row>
    <row r="20" spans="1:10">
      <c r="A20" s="16" t="s">
        <v>232</v>
      </c>
      <c r="B20" s="15" t="s">
        <v>98</v>
      </c>
      <c r="H20" s="37"/>
      <c r="J20" s="15">
        <v>69</v>
      </c>
    </row>
    <row r="21" spans="1:10">
      <c r="A21" s="16" t="s">
        <v>233</v>
      </c>
      <c r="B21" s="15" t="s">
        <v>98</v>
      </c>
      <c r="H21" s="37"/>
      <c r="J21" s="15">
        <v>71</v>
      </c>
    </row>
    <row r="22" spans="1:10">
      <c r="A22" s="16" t="s">
        <v>234</v>
      </c>
      <c r="B22" s="15" t="s">
        <v>98</v>
      </c>
      <c r="H22" s="37"/>
      <c r="J22" s="15">
        <v>66</v>
      </c>
    </row>
    <row r="23" spans="1:10">
      <c r="A23" s="16" t="s">
        <v>235</v>
      </c>
      <c r="B23" s="15" t="s">
        <v>98</v>
      </c>
      <c r="H23" s="37"/>
      <c r="J23" s="15">
        <v>67</v>
      </c>
    </row>
    <row r="24" spans="1:10">
      <c r="A24" s="16" t="s">
        <v>236</v>
      </c>
      <c r="B24" s="15" t="s">
        <v>98</v>
      </c>
      <c r="H24" s="37"/>
      <c r="J24" s="15">
        <v>88</v>
      </c>
    </row>
    <row r="25" spans="1:10">
      <c r="A25" s="16" t="s">
        <v>237</v>
      </c>
      <c r="B25" s="15" t="s">
        <v>98</v>
      </c>
      <c r="H25" s="37"/>
      <c r="J25" s="15">
        <v>67</v>
      </c>
    </row>
    <row r="26" spans="1:10">
      <c r="A26" s="16" t="s">
        <v>238</v>
      </c>
      <c r="B26" s="15" t="s">
        <v>98</v>
      </c>
      <c r="H26" s="37"/>
      <c r="J26" s="15">
        <v>75</v>
      </c>
    </row>
    <row r="27" spans="1:10">
      <c r="A27" s="16" t="s">
        <v>239</v>
      </c>
      <c r="B27" s="15" t="s">
        <v>98</v>
      </c>
      <c r="H27" s="37"/>
      <c r="J27" s="15">
        <v>54</v>
      </c>
    </row>
    <row r="28" spans="1:10">
      <c r="A28" s="16" t="s">
        <v>240</v>
      </c>
      <c r="B28" s="15" t="s">
        <v>98</v>
      </c>
      <c r="H28" s="37"/>
      <c r="J28" s="15">
        <v>99</v>
      </c>
    </row>
    <row r="29" spans="1:10">
      <c r="A29" s="16" t="s">
        <v>241</v>
      </c>
      <c r="B29" s="15" t="s">
        <v>98</v>
      </c>
      <c r="H29" s="37"/>
      <c r="J29" s="15">
        <v>110</v>
      </c>
    </row>
    <row r="30" spans="1:10">
      <c r="A30" s="16" t="s">
        <v>242</v>
      </c>
      <c r="B30" s="15" t="s">
        <v>98</v>
      </c>
      <c r="H30" s="37"/>
      <c r="J30" s="15">
        <v>93</v>
      </c>
    </row>
    <row r="31" spans="1:10">
      <c r="A31" s="16" t="s">
        <v>243</v>
      </c>
      <c r="B31" s="15" t="s">
        <v>98</v>
      </c>
      <c r="H31" s="37"/>
      <c r="J31" s="15">
        <v>82</v>
      </c>
    </row>
    <row r="32" spans="1:10">
      <c r="A32" s="16" t="s">
        <v>253</v>
      </c>
      <c r="B32" s="15" t="s">
        <v>98</v>
      </c>
      <c r="H32" s="37"/>
      <c r="J32" s="15">
        <v>108.66666666666667</v>
      </c>
    </row>
    <row r="33" spans="1:18">
      <c r="A33" s="16" t="s">
        <v>254</v>
      </c>
      <c r="B33" s="15" t="s">
        <v>98</v>
      </c>
      <c r="H33" s="37"/>
      <c r="J33" s="15">
        <v>94.333333333333329</v>
      </c>
    </row>
    <row r="34" spans="1:18">
      <c r="A34" s="16" t="s">
        <v>255</v>
      </c>
      <c r="B34" s="15" t="s">
        <v>98</v>
      </c>
      <c r="H34" s="37"/>
      <c r="J34" s="15">
        <v>72.666666666666671</v>
      </c>
    </row>
    <row r="35" spans="1:18">
      <c r="A35" s="16" t="s">
        <v>256</v>
      </c>
      <c r="B35" s="15" t="s">
        <v>98</v>
      </c>
      <c r="H35" s="37"/>
      <c r="J35" s="15">
        <v>78.333333333333329</v>
      </c>
    </row>
    <row r="36" spans="1:18">
      <c r="A36" s="16" t="s">
        <v>261</v>
      </c>
      <c r="B36" s="15" t="s">
        <v>98</v>
      </c>
      <c r="H36" s="37"/>
      <c r="J36" s="15">
        <v>51.333333333333336</v>
      </c>
    </row>
    <row r="37" spans="1:18">
      <c r="A37" s="16" t="s">
        <v>262</v>
      </c>
      <c r="B37" s="15" t="s">
        <v>98</v>
      </c>
      <c r="H37" s="37"/>
      <c r="J37" s="15">
        <v>51</v>
      </c>
    </row>
    <row r="38" spans="1:18">
      <c r="A38" s="16" t="s">
        <v>249</v>
      </c>
      <c r="B38" s="15" t="s">
        <v>98</v>
      </c>
      <c r="H38" s="37"/>
      <c r="J38" s="15">
        <v>64.333333333333329</v>
      </c>
    </row>
    <row r="39" spans="1:18">
      <c r="A39" s="16" t="s">
        <v>250</v>
      </c>
      <c r="B39" s="15" t="s">
        <v>98</v>
      </c>
      <c r="H39" s="37"/>
      <c r="J39" s="15">
        <v>133.66666666666666</v>
      </c>
    </row>
    <row r="40" spans="1:18">
      <c r="A40" s="16" t="s">
        <v>251</v>
      </c>
      <c r="B40" s="15" t="s">
        <v>98</v>
      </c>
      <c r="H40" s="37"/>
      <c r="J40" s="15">
        <v>118.33333333333333</v>
      </c>
    </row>
    <row r="41" spans="1:18">
      <c r="A41" s="16" t="s">
        <v>252</v>
      </c>
      <c r="B41" s="15" t="s">
        <v>98</v>
      </c>
      <c r="H41" s="37"/>
      <c r="J41" s="15">
        <v>100.66666666666667</v>
      </c>
    </row>
    <row r="42" spans="1:18">
      <c r="A42" s="16" t="s">
        <v>257</v>
      </c>
      <c r="B42" s="15" t="s">
        <v>98</v>
      </c>
      <c r="H42" s="37"/>
      <c r="J42" s="15">
        <v>87</v>
      </c>
    </row>
    <row r="43" spans="1:18">
      <c r="A43" s="16" t="s">
        <v>258</v>
      </c>
      <c r="B43" s="15" t="s">
        <v>98</v>
      </c>
      <c r="H43" s="37"/>
      <c r="J43" s="15">
        <v>79</v>
      </c>
    </row>
    <row r="44" spans="1:18">
      <c r="A44" s="16" t="s">
        <v>259</v>
      </c>
      <c r="B44" s="15" t="s">
        <v>98</v>
      </c>
      <c r="H44" s="37"/>
      <c r="J44" s="15">
        <v>61.666666666666664</v>
      </c>
    </row>
    <row r="45" spans="1:18">
      <c r="A45" s="16" t="s">
        <v>260</v>
      </c>
      <c r="B45" s="15" t="s">
        <v>98</v>
      </c>
      <c r="H45" s="37"/>
      <c r="J45" s="15">
        <v>77</v>
      </c>
    </row>
    <row r="46" spans="1:18">
      <c r="A46" s="16" t="s">
        <v>279</v>
      </c>
      <c r="B46" s="15" t="s">
        <v>98</v>
      </c>
      <c r="C46" s="20">
        <v>36185</v>
      </c>
      <c r="D46" s="21">
        <v>469.56299999999999</v>
      </c>
      <c r="E46" s="21">
        <v>324.202</v>
      </c>
      <c r="F46" s="21"/>
      <c r="H46" s="37"/>
      <c r="I46" s="15">
        <v>8</v>
      </c>
      <c r="J46" s="15">
        <v>52.96</v>
      </c>
      <c r="K46" s="15">
        <v>65.78</v>
      </c>
      <c r="L46" s="15">
        <v>83.04</v>
      </c>
      <c r="R46" s="40">
        <f>E46/D46</f>
        <v>0.69043344556534481</v>
      </c>
    </row>
    <row r="47" spans="1:18">
      <c r="A47" s="16" t="s">
        <v>280</v>
      </c>
      <c r="B47" s="15" t="s">
        <v>98</v>
      </c>
      <c r="C47" s="20">
        <v>36203</v>
      </c>
      <c r="D47" s="17">
        <v>981.85</v>
      </c>
      <c r="E47" s="21">
        <v>608.98400000000004</v>
      </c>
      <c r="H47" s="37"/>
      <c r="I47" s="15">
        <v>8</v>
      </c>
      <c r="J47" s="15">
        <v>60.64</v>
      </c>
      <c r="K47" s="15">
        <v>78.87</v>
      </c>
      <c r="L47" s="15">
        <v>101.88</v>
      </c>
      <c r="R47" s="40">
        <f t="shared" ref="R47:R69" si="0">E47/D47</f>
        <v>0.6202413810663544</v>
      </c>
    </row>
    <row r="48" spans="1:18">
      <c r="A48" s="16" t="s">
        <v>287</v>
      </c>
      <c r="B48" s="15" t="s">
        <v>98</v>
      </c>
      <c r="C48" s="20">
        <v>36198</v>
      </c>
      <c r="D48" s="18">
        <v>752.61699999999996</v>
      </c>
      <c r="E48" s="19">
        <v>645.15899999999999</v>
      </c>
      <c r="H48" s="37"/>
      <c r="I48" s="15">
        <v>8</v>
      </c>
      <c r="J48" s="15">
        <v>59.15</v>
      </c>
      <c r="K48" s="15">
        <v>74.97</v>
      </c>
      <c r="L48" s="15">
        <v>96.3</v>
      </c>
      <c r="R48" s="40">
        <f t="shared" si="0"/>
        <v>0.85722087064203978</v>
      </c>
    </row>
    <row r="49" spans="1:18">
      <c r="A49" s="16" t="s">
        <v>288</v>
      </c>
      <c r="B49" s="15" t="s">
        <v>98</v>
      </c>
      <c r="C49" s="20">
        <v>36191</v>
      </c>
      <c r="D49" s="18">
        <v>656.03899999999999</v>
      </c>
      <c r="E49" s="19">
        <v>648.33699999999999</v>
      </c>
      <c r="H49" s="37"/>
      <c r="I49" s="15">
        <v>8</v>
      </c>
      <c r="J49" s="15">
        <v>60.38</v>
      </c>
      <c r="K49" s="15">
        <v>78.239999999999995</v>
      </c>
      <c r="L49" s="15">
        <v>89.4</v>
      </c>
      <c r="R49" s="40">
        <f t="shared" si="0"/>
        <v>0.98825984430803659</v>
      </c>
    </row>
    <row r="50" spans="1:18">
      <c r="A50" s="16" t="s">
        <v>289</v>
      </c>
      <c r="B50" s="15" t="s">
        <v>98</v>
      </c>
      <c r="C50" s="20">
        <v>36187</v>
      </c>
      <c r="D50" s="18">
        <v>571.00599999999997</v>
      </c>
      <c r="E50" s="19">
        <v>491.69</v>
      </c>
      <c r="H50" s="37"/>
      <c r="I50" s="15">
        <v>8</v>
      </c>
      <c r="J50" s="15">
        <v>49.34</v>
      </c>
      <c r="K50" s="15">
        <v>65.540000000000006</v>
      </c>
      <c r="L50" s="15">
        <v>85.13</v>
      </c>
      <c r="R50" s="40">
        <f t="shared" si="0"/>
        <v>0.86109427921948289</v>
      </c>
    </row>
    <row r="51" spans="1:18">
      <c r="A51" s="16" t="s">
        <v>290</v>
      </c>
      <c r="B51" s="15" t="s">
        <v>98</v>
      </c>
      <c r="C51" s="20">
        <v>36187</v>
      </c>
      <c r="D51" s="18">
        <v>560.75199999999995</v>
      </c>
      <c r="E51" s="19">
        <v>380.71</v>
      </c>
      <c r="H51" s="37"/>
      <c r="I51" s="15">
        <v>8</v>
      </c>
      <c r="J51" s="15">
        <v>52.99</v>
      </c>
      <c r="K51" s="15">
        <v>68.92</v>
      </c>
      <c r="L51" s="15">
        <v>85.03</v>
      </c>
      <c r="R51" s="40">
        <f t="shared" si="0"/>
        <v>0.67892758296002509</v>
      </c>
    </row>
    <row r="52" spans="1:18">
      <c r="A52" s="16" t="s">
        <v>291</v>
      </c>
      <c r="B52" s="15" t="s">
        <v>98</v>
      </c>
      <c r="C52" s="20">
        <v>36186</v>
      </c>
      <c r="D52" s="18">
        <v>544.50599999999997</v>
      </c>
      <c r="E52" s="19">
        <v>260.84399999999999</v>
      </c>
      <c r="H52" s="37"/>
      <c r="I52" s="15">
        <v>8</v>
      </c>
      <c r="J52" s="15">
        <v>54.54</v>
      </c>
      <c r="K52" s="15">
        <v>70.56</v>
      </c>
      <c r="L52" s="15">
        <v>84.81</v>
      </c>
      <c r="R52" s="40">
        <f t="shared" si="0"/>
        <v>0.47904706284228277</v>
      </c>
    </row>
    <row r="53" spans="1:18">
      <c r="A53" s="16" t="s">
        <v>292</v>
      </c>
      <c r="B53" s="15" t="s">
        <v>98</v>
      </c>
      <c r="C53" s="20">
        <v>36186</v>
      </c>
      <c r="D53" s="18">
        <v>566.74</v>
      </c>
      <c r="E53" s="19">
        <v>327.447</v>
      </c>
      <c r="H53" s="37"/>
      <c r="I53" s="15">
        <v>8</v>
      </c>
      <c r="J53" s="15">
        <v>54.49</v>
      </c>
      <c r="K53" s="15">
        <v>70.45</v>
      </c>
      <c r="L53" s="15">
        <v>84.27</v>
      </c>
      <c r="R53" s="40">
        <f t="shared" si="0"/>
        <v>0.57777287645128272</v>
      </c>
    </row>
    <row r="54" spans="1:18">
      <c r="A54" s="16" t="s">
        <v>281</v>
      </c>
      <c r="B54" s="15" t="s">
        <v>98</v>
      </c>
      <c r="C54" s="20">
        <v>36238</v>
      </c>
      <c r="D54" s="17">
        <v>608.84</v>
      </c>
      <c r="E54" s="21">
        <v>236.499</v>
      </c>
      <c r="H54" s="37"/>
      <c r="I54" s="15">
        <v>10</v>
      </c>
      <c r="J54" s="15">
        <v>48.12</v>
      </c>
      <c r="K54" s="15">
        <v>62.21</v>
      </c>
      <c r="L54" s="15">
        <v>102.98</v>
      </c>
      <c r="R54" s="40">
        <f t="shared" si="0"/>
        <v>0.38844195519348268</v>
      </c>
    </row>
    <row r="55" spans="1:18">
      <c r="A55" s="16" t="s">
        <v>282</v>
      </c>
      <c r="B55" s="15" t="s">
        <v>98</v>
      </c>
      <c r="C55" s="20">
        <v>36249</v>
      </c>
      <c r="D55" s="17">
        <v>960.38199999999995</v>
      </c>
      <c r="E55" s="21">
        <v>213.03899999999999</v>
      </c>
      <c r="H55" s="37"/>
      <c r="I55" s="15">
        <v>10</v>
      </c>
      <c r="J55" s="15">
        <v>48.13</v>
      </c>
      <c r="K55" s="15">
        <v>68.48</v>
      </c>
      <c r="L55" s="15">
        <v>113.56</v>
      </c>
      <c r="R55" s="40">
        <f t="shared" si="0"/>
        <v>0.22182735619784627</v>
      </c>
    </row>
    <row r="56" spans="1:18">
      <c r="A56" s="16" t="s">
        <v>293</v>
      </c>
      <c r="B56" s="15" t="s">
        <v>98</v>
      </c>
      <c r="C56" s="20">
        <v>36245</v>
      </c>
      <c r="D56" s="18">
        <v>740.72299999999996</v>
      </c>
      <c r="E56" s="19">
        <v>329.12299999999999</v>
      </c>
      <c r="H56" s="37"/>
      <c r="I56" s="15">
        <v>10</v>
      </c>
      <c r="J56" s="15">
        <v>50.23</v>
      </c>
      <c r="K56" s="15">
        <v>67.400000000000006</v>
      </c>
      <c r="L56" s="15">
        <v>109.58</v>
      </c>
      <c r="R56" s="40">
        <f t="shared" si="0"/>
        <v>0.44432669162426441</v>
      </c>
    </row>
    <row r="57" spans="1:18">
      <c r="A57" s="16" t="s">
        <v>294</v>
      </c>
      <c r="B57" s="15" t="s">
        <v>98</v>
      </c>
      <c r="C57" s="20">
        <v>36238</v>
      </c>
      <c r="D57" s="18">
        <v>667.21600000000001</v>
      </c>
      <c r="E57" s="19">
        <v>260.00799999999998</v>
      </c>
      <c r="H57" s="37"/>
      <c r="I57" s="15">
        <v>10</v>
      </c>
      <c r="J57" s="15">
        <v>46.92</v>
      </c>
      <c r="K57" s="15">
        <v>61.11</v>
      </c>
      <c r="L57" s="15">
        <v>102.01</v>
      </c>
      <c r="R57" s="40">
        <f t="shared" si="0"/>
        <v>0.38969089470276491</v>
      </c>
    </row>
    <row r="58" spans="1:18">
      <c r="A58" s="16" t="s">
        <v>295</v>
      </c>
      <c r="B58" s="15" t="s">
        <v>98</v>
      </c>
      <c r="C58" s="20">
        <v>36239</v>
      </c>
      <c r="D58" s="18">
        <v>819.77</v>
      </c>
      <c r="E58" s="19">
        <v>182.00800000000001</v>
      </c>
      <c r="H58" s="37"/>
      <c r="I58" s="15">
        <v>10</v>
      </c>
      <c r="J58" s="15">
        <v>48.87</v>
      </c>
      <c r="K58" s="15">
        <v>62.6</v>
      </c>
      <c r="L58" s="15">
        <v>103.92</v>
      </c>
      <c r="R58" s="40">
        <f t="shared" si="0"/>
        <v>0.22202325042389939</v>
      </c>
    </row>
    <row r="59" spans="1:18">
      <c r="A59" s="16" t="s">
        <v>296</v>
      </c>
      <c r="B59" s="15" t="s">
        <v>98</v>
      </c>
      <c r="C59" s="20">
        <v>36240</v>
      </c>
      <c r="D59" s="18">
        <v>715.66499999999996</v>
      </c>
      <c r="E59" s="19">
        <v>196.602</v>
      </c>
      <c r="H59" s="37"/>
      <c r="I59" s="15">
        <v>10</v>
      </c>
      <c r="J59" s="15">
        <v>48.91</v>
      </c>
      <c r="K59" s="15">
        <v>63.1</v>
      </c>
      <c r="L59" s="15">
        <v>104.36</v>
      </c>
      <c r="R59" s="40">
        <f t="shared" si="0"/>
        <v>0.27471233048982419</v>
      </c>
    </row>
    <row r="60" spans="1:18">
      <c r="A60" s="16" t="s">
        <v>297</v>
      </c>
      <c r="B60" s="15" t="s">
        <v>98</v>
      </c>
      <c r="C60" s="20">
        <v>36240</v>
      </c>
      <c r="D60" s="18">
        <v>762.6</v>
      </c>
      <c r="E60" s="19">
        <v>246.714</v>
      </c>
      <c r="H60" s="37"/>
      <c r="I60" s="15">
        <v>10</v>
      </c>
      <c r="J60" s="15">
        <v>49.93</v>
      </c>
      <c r="K60" s="15">
        <v>63.84</v>
      </c>
      <c r="L60" s="15">
        <v>104.98</v>
      </c>
      <c r="R60" s="40">
        <f t="shared" si="0"/>
        <v>0.32351691581431941</v>
      </c>
    </row>
    <row r="61" spans="1:18">
      <c r="A61" s="16" t="s">
        <v>298</v>
      </c>
      <c r="B61" s="15" t="s">
        <v>98</v>
      </c>
      <c r="C61" s="20">
        <v>36239</v>
      </c>
      <c r="D61" s="18">
        <v>761.64300000000003</v>
      </c>
      <c r="E61" s="19">
        <v>205.5</v>
      </c>
      <c r="H61" s="37"/>
      <c r="I61" s="15">
        <v>10</v>
      </c>
      <c r="J61" s="15">
        <v>48.51</v>
      </c>
      <c r="K61" s="15">
        <v>62.74</v>
      </c>
      <c r="L61" s="15">
        <v>103.76</v>
      </c>
      <c r="R61" s="40">
        <f t="shared" si="0"/>
        <v>0.26981144709529264</v>
      </c>
    </row>
    <row r="62" spans="1:18">
      <c r="A62" s="16" t="s">
        <v>283</v>
      </c>
      <c r="B62" s="15" t="s">
        <v>98</v>
      </c>
      <c r="C62" s="20">
        <v>36575</v>
      </c>
      <c r="D62" s="21">
        <v>580.08299999999997</v>
      </c>
      <c r="E62" s="21">
        <v>227.017</v>
      </c>
      <c r="H62" s="37"/>
      <c r="I62" s="15">
        <v>6.5</v>
      </c>
      <c r="J62" s="15">
        <v>60.72</v>
      </c>
      <c r="K62" s="15">
        <v>82.33</v>
      </c>
      <c r="L62" s="15">
        <v>124.42</v>
      </c>
      <c r="R62" s="40">
        <f t="shared" si="0"/>
        <v>0.3913526167807021</v>
      </c>
    </row>
    <row r="63" spans="1:18">
      <c r="A63" s="16" t="s">
        <v>284</v>
      </c>
      <c r="B63" s="15" t="s">
        <v>98</v>
      </c>
      <c r="C63" s="20">
        <v>36575</v>
      </c>
      <c r="D63" s="21">
        <v>1065.6300000000001</v>
      </c>
      <c r="E63" s="21">
        <v>507.56150000000002</v>
      </c>
      <c r="H63" s="37"/>
      <c r="I63" s="15">
        <v>6.5</v>
      </c>
      <c r="J63" s="15">
        <v>57.83</v>
      </c>
      <c r="K63" s="15">
        <v>78.72</v>
      </c>
      <c r="L63" s="15">
        <v>124.05</v>
      </c>
      <c r="R63" s="40">
        <f t="shared" si="0"/>
        <v>0.476301812073609</v>
      </c>
    </row>
    <row r="64" spans="1:18">
      <c r="A64" s="16" t="s">
        <v>299</v>
      </c>
      <c r="B64" s="15" t="s">
        <v>98</v>
      </c>
      <c r="C64" s="20">
        <v>36573</v>
      </c>
      <c r="D64" s="18">
        <v>606.78</v>
      </c>
      <c r="E64" s="19">
        <v>427.79500000000002</v>
      </c>
      <c r="H64" s="37"/>
      <c r="I64" s="15">
        <v>6.5</v>
      </c>
      <c r="J64" s="15">
        <v>61.12</v>
      </c>
      <c r="K64" s="15">
        <v>81.290000000000006</v>
      </c>
      <c r="L64" s="15">
        <v>122.41</v>
      </c>
      <c r="R64" s="40">
        <f t="shared" si="0"/>
        <v>0.70502488546095787</v>
      </c>
    </row>
    <row r="65" spans="1:18">
      <c r="A65" s="16" t="s">
        <v>300</v>
      </c>
      <c r="B65" s="15" t="s">
        <v>98</v>
      </c>
      <c r="C65" s="20">
        <v>36575</v>
      </c>
      <c r="D65" s="18">
        <v>599.60299999999995</v>
      </c>
      <c r="E65" s="19">
        <v>350.63900000000001</v>
      </c>
      <c r="H65" s="37"/>
      <c r="I65" s="15">
        <v>6.5</v>
      </c>
      <c r="J65" s="15">
        <v>58.66</v>
      </c>
      <c r="K65" s="15">
        <v>81.95</v>
      </c>
      <c r="L65" s="15">
        <v>124.19</v>
      </c>
      <c r="R65" s="40">
        <f t="shared" si="0"/>
        <v>0.58478526625116956</v>
      </c>
    </row>
    <row r="66" spans="1:18">
      <c r="A66" s="16" t="s">
        <v>285</v>
      </c>
      <c r="B66" s="15" t="s">
        <v>98</v>
      </c>
      <c r="C66" s="20">
        <v>36593</v>
      </c>
      <c r="D66" s="17">
        <v>531.87800000000004</v>
      </c>
      <c r="E66" s="21">
        <v>276.53699999999998</v>
      </c>
      <c r="H66" s="37"/>
      <c r="I66" s="15">
        <v>12.5</v>
      </c>
      <c r="J66" s="15">
        <v>57.62</v>
      </c>
      <c r="K66" s="15">
        <v>76.72</v>
      </c>
      <c r="L66" s="15">
        <v>107.25</v>
      </c>
      <c r="R66" s="40">
        <f t="shared" si="0"/>
        <v>0.51992562204114467</v>
      </c>
    </row>
    <row r="67" spans="1:18">
      <c r="A67" s="16" t="s">
        <v>286</v>
      </c>
      <c r="B67" s="15" t="s">
        <v>98</v>
      </c>
      <c r="C67" s="20">
        <v>36609</v>
      </c>
      <c r="D67" s="17">
        <v>1042.56</v>
      </c>
      <c r="E67" s="21">
        <v>484.65499999999997</v>
      </c>
      <c r="H67" s="37"/>
      <c r="I67" s="15">
        <v>12.5</v>
      </c>
      <c r="J67" s="15">
        <v>65.94</v>
      </c>
      <c r="K67" s="15">
        <v>82.6</v>
      </c>
      <c r="L67" s="15">
        <v>123.88</v>
      </c>
      <c r="R67" s="40">
        <f t="shared" si="0"/>
        <v>0.46487012737875999</v>
      </c>
    </row>
    <row r="68" spans="1:18">
      <c r="A68" s="16" t="s">
        <v>301</v>
      </c>
      <c r="B68" s="15" t="s">
        <v>98</v>
      </c>
      <c r="C68" s="20">
        <v>36607</v>
      </c>
      <c r="D68" s="18">
        <v>680.81100000000004</v>
      </c>
      <c r="E68" s="19">
        <v>406.87299999999999</v>
      </c>
      <c r="H68" s="37"/>
      <c r="I68" s="15">
        <v>12.5</v>
      </c>
      <c r="J68" s="15">
        <v>66.13</v>
      </c>
      <c r="K68" s="15">
        <v>84.52</v>
      </c>
      <c r="L68" s="15">
        <v>121.92</v>
      </c>
      <c r="R68" s="40">
        <f t="shared" si="0"/>
        <v>0.59762988553357688</v>
      </c>
    </row>
    <row r="69" spans="1:18">
      <c r="A69" s="16" t="s">
        <v>302</v>
      </c>
      <c r="B69" s="15" t="s">
        <v>98</v>
      </c>
      <c r="C69" s="20">
        <v>36607</v>
      </c>
      <c r="D69" s="18">
        <v>638.79600000000005</v>
      </c>
      <c r="E69" s="19">
        <v>379.34800000000001</v>
      </c>
      <c r="H69" s="37"/>
      <c r="I69" s="15">
        <v>12.5</v>
      </c>
      <c r="J69" s="15">
        <v>64.38</v>
      </c>
      <c r="K69" s="15">
        <v>82.58</v>
      </c>
      <c r="L69" s="15">
        <v>121.87</v>
      </c>
      <c r="R69" s="40">
        <f t="shared" si="0"/>
        <v>0.5938484273539596</v>
      </c>
    </row>
    <row r="70" spans="1:18">
      <c r="A70" s="16" t="s">
        <v>351</v>
      </c>
      <c r="B70" s="15" t="s">
        <v>98</v>
      </c>
      <c r="C70" s="20">
        <v>37909</v>
      </c>
      <c r="E70" s="6">
        <v>156.571</v>
      </c>
      <c r="H70" s="37"/>
    </row>
    <row r="71" spans="1:18">
      <c r="A71" s="16" t="s">
        <v>351</v>
      </c>
      <c r="B71" s="15" t="s">
        <v>98</v>
      </c>
      <c r="C71" s="20">
        <v>37909</v>
      </c>
      <c r="E71" s="6">
        <v>190.571</v>
      </c>
      <c r="H71" s="37"/>
    </row>
    <row r="72" spans="1:18">
      <c r="A72" s="16" t="s">
        <v>350</v>
      </c>
      <c r="B72" s="15" t="s">
        <v>98</v>
      </c>
      <c r="C72" s="20">
        <v>37909</v>
      </c>
      <c r="E72" s="6">
        <v>165.81</v>
      </c>
      <c r="H72" s="37"/>
    </row>
    <row r="73" spans="1:18">
      <c r="A73" s="16" t="s">
        <v>350</v>
      </c>
      <c r="B73" s="15" t="s">
        <v>98</v>
      </c>
      <c r="C73" s="20">
        <v>37909</v>
      </c>
      <c r="E73" s="6">
        <v>189.333</v>
      </c>
      <c r="H73" s="37"/>
    </row>
    <row r="74" spans="1:18">
      <c r="A74" s="16" t="s">
        <v>352</v>
      </c>
      <c r="B74" s="15" t="s">
        <v>98</v>
      </c>
      <c r="C74" s="20">
        <v>37909</v>
      </c>
      <c r="E74" s="12">
        <v>223.762</v>
      </c>
      <c r="H74" s="37"/>
    </row>
    <row r="75" spans="1:18">
      <c r="A75" s="16" t="s">
        <v>352</v>
      </c>
      <c r="B75" s="15" t="s">
        <v>98</v>
      </c>
      <c r="C75" s="20">
        <v>37909</v>
      </c>
      <c r="E75" s="12">
        <v>271.714</v>
      </c>
      <c r="H75" s="37"/>
    </row>
    <row r="76" spans="1:18">
      <c r="A76" s="16" t="s">
        <v>353</v>
      </c>
      <c r="B76" s="15" t="s">
        <v>98</v>
      </c>
      <c r="C76" s="20">
        <v>37909</v>
      </c>
      <c r="E76" s="12">
        <v>245.619</v>
      </c>
      <c r="H76" s="37"/>
    </row>
    <row r="77" spans="1:18">
      <c r="A77" s="16" t="s">
        <v>353</v>
      </c>
      <c r="B77" s="15" t="s">
        <v>98</v>
      </c>
      <c r="C77" s="20">
        <v>37909</v>
      </c>
      <c r="E77" s="12">
        <v>138.333</v>
      </c>
      <c r="H77" s="37"/>
    </row>
    <row r="78" spans="1:18">
      <c r="A78" s="16" t="s">
        <v>353</v>
      </c>
      <c r="B78" s="15" t="s">
        <v>98</v>
      </c>
      <c r="C78" s="20">
        <v>37909</v>
      </c>
      <c r="E78" s="12">
        <v>178.048</v>
      </c>
      <c r="H78" s="37"/>
    </row>
    <row r="79" spans="1:18">
      <c r="A79" s="16" t="s">
        <v>353</v>
      </c>
      <c r="B79" s="15" t="s">
        <v>98</v>
      </c>
      <c r="C79" s="20">
        <v>37909</v>
      </c>
      <c r="E79" s="12">
        <v>165.381</v>
      </c>
      <c r="H79" s="37"/>
    </row>
    <row r="80" spans="1:18">
      <c r="A80" s="16" t="s">
        <v>352</v>
      </c>
      <c r="B80" s="15" t="s">
        <v>98</v>
      </c>
      <c r="C80" s="20">
        <v>37909</v>
      </c>
      <c r="E80" s="12">
        <v>206.952</v>
      </c>
      <c r="H80" s="37"/>
    </row>
    <row r="81" spans="1:8">
      <c r="A81" s="16" t="s">
        <v>352</v>
      </c>
      <c r="B81" s="15" t="s">
        <v>98</v>
      </c>
      <c r="C81" s="20">
        <v>37909</v>
      </c>
      <c r="E81" s="12">
        <v>209.714</v>
      </c>
      <c r="H81" s="37"/>
    </row>
    <row r="82" spans="1:8">
      <c r="A82" s="16" t="s">
        <v>350</v>
      </c>
      <c r="B82" s="15" t="s">
        <v>98</v>
      </c>
      <c r="C82" s="20">
        <v>37909</v>
      </c>
      <c r="E82" s="6">
        <v>170.381</v>
      </c>
      <c r="H82" s="37"/>
    </row>
    <row r="83" spans="1:8">
      <c r="A83" s="16" t="s">
        <v>350</v>
      </c>
      <c r="B83" s="15" t="s">
        <v>98</v>
      </c>
      <c r="C83" s="20">
        <v>37909</v>
      </c>
      <c r="E83" s="6">
        <v>157.429</v>
      </c>
      <c r="H83" s="37"/>
    </row>
    <row r="84" spans="1:8">
      <c r="A84" s="16" t="s">
        <v>351</v>
      </c>
      <c r="B84" s="15" t="s">
        <v>98</v>
      </c>
      <c r="C84" s="20">
        <v>37909</v>
      </c>
      <c r="E84" s="6">
        <v>148.095</v>
      </c>
      <c r="H84" s="37"/>
    </row>
    <row r="85" spans="1:8">
      <c r="A85" s="16" t="s">
        <v>351</v>
      </c>
      <c r="B85" s="15" t="s">
        <v>98</v>
      </c>
      <c r="C85" s="20">
        <v>37909</v>
      </c>
      <c r="E85" s="6">
        <v>150.952</v>
      </c>
      <c r="H85" s="37"/>
    </row>
    <row r="86" spans="1:8">
      <c r="A86" s="16" t="s">
        <v>353</v>
      </c>
      <c r="B86" s="15" t="s">
        <v>98</v>
      </c>
      <c r="C86" s="20">
        <v>37909</v>
      </c>
      <c r="E86" s="12">
        <v>78.570999999999998</v>
      </c>
      <c r="H86" s="37"/>
    </row>
    <row r="87" spans="1:8">
      <c r="A87" s="16" t="s">
        <v>353</v>
      </c>
      <c r="B87" s="15" t="s">
        <v>98</v>
      </c>
      <c r="C87" s="20">
        <v>37909</v>
      </c>
      <c r="E87" s="12">
        <v>93</v>
      </c>
      <c r="H87" s="37"/>
    </row>
    <row r="88" spans="1:8">
      <c r="A88" s="16" t="s">
        <v>352</v>
      </c>
      <c r="B88" s="15" t="s">
        <v>98</v>
      </c>
      <c r="C88" s="20">
        <v>37909</v>
      </c>
      <c r="E88" s="12">
        <v>306.286</v>
      </c>
      <c r="H88" s="37"/>
    </row>
    <row r="89" spans="1:8">
      <c r="A89" s="16" t="s">
        <v>352</v>
      </c>
      <c r="B89" s="15" t="s">
        <v>98</v>
      </c>
      <c r="C89" s="20">
        <v>37909</v>
      </c>
      <c r="E89" s="12">
        <v>317.714</v>
      </c>
      <c r="H89" s="37"/>
    </row>
    <row r="90" spans="1:8">
      <c r="A90" s="16" t="s">
        <v>350</v>
      </c>
      <c r="B90" s="15" t="s">
        <v>98</v>
      </c>
      <c r="C90" s="20">
        <v>37909</v>
      </c>
      <c r="E90" s="6">
        <v>185.952</v>
      </c>
      <c r="H90" s="37"/>
    </row>
    <row r="91" spans="1:8">
      <c r="A91" s="16" t="s">
        <v>350</v>
      </c>
      <c r="B91" s="15" t="s">
        <v>98</v>
      </c>
      <c r="C91" s="20">
        <v>37909</v>
      </c>
      <c r="E91" s="6">
        <v>177.19</v>
      </c>
      <c r="H91" s="37"/>
    </row>
    <row r="92" spans="1:8">
      <c r="A92" s="16" t="s">
        <v>351</v>
      </c>
      <c r="B92" s="15" t="s">
        <v>98</v>
      </c>
      <c r="C92" s="20">
        <v>37909</v>
      </c>
      <c r="E92" s="6">
        <v>227.143</v>
      </c>
      <c r="H92" s="37"/>
    </row>
    <row r="93" spans="1:8">
      <c r="A93" s="16" t="s">
        <v>351</v>
      </c>
      <c r="B93" s="15" t="s">
        <v>98</v>
      </c>
      <c r="C93" s="20">
        <v>37909</v>
      </c>
      <c r="E93" s="6">
        <v>164.667</v>
      </c>
      <c r="H93" s="37"/>
    </row>
    <row r="94" spans="1:8">
      <c r="A94" s="15" t="s">
        <v>311</v>
      </c>
      <c r="B94" s="15" t="s">
        <v>98</v>
      </c>
      <c r="C94" s="20">
        <v>37909</v>
      </c>
      <c r="E94" s="15">
        <v>126.857</v>
      </c>
      <c r="H94" s="37"/>
    </row>
    <row r="95" spans="1:8">
      <c r="A95" s="15" t="s">
        <v>311</v>
      </c>
      <c r="B95" s="15" t="s">
        <v>98</v>
      </c>
      <c r="C95" s="20">
        <v>37909</v>
      </c>
      <c r="E95" s="15">
        <v>75.905000000000001</v>
      </c>
      <c r="H95" s="37"/>
    </row>
    <row r="96" spans="1:8">
      <c r="A96" s="15" t="s">
        <v>312</v>
      </c>
      <c r="B96" s="15" t="s">
        <v>98</v>
      </c>
      <c r="C96" s="20">
        <v>37909</v>
      </c>
      <c r="E96" s="15">
        <v>152.476</v>
      </c>
      <c r="H96" s="37"/>
    </row>
    <row r="97" spans="1:8">
      <c r="A97" s="15" t="s">
        <v>312</v>
      </c>
      <c r="B97" s="15" t="s">
        <v>98</v>
      </c>
      <c r="C97" s="20">
        <v>37909</v>
      </c>
      <c r="E97" s="15">
        <v>106.095</v>
      </c>
      <c r="H97" s="37"/>
    </row>
    <row r="98" spans="1:8">
      <c r="A98" s="15" t="s">
        <v>313</v>
      </c>
      <c r="B98" s="15" t="s">
        <v>98</v>
      </c>
      <c r="C98" s="20">
        <v>37909</v>
      </c>
      <c r="E98" s="15">
        <v>275.90500000000003</v>
      </c>
      <c r="H98" s="37"/>
    </row>
    <row r="99" spans="1:8">
      <c r="A99" s="15" t="s">
        <v>313</v>
      </c>
      <c r="B99" s="15" t="s">
        <v>98</v>
      </c>
      <c r="C99" s="20">
        <v>37909</v>
      </c>
      <c r="E99" s="15">
        <v>308.19</v>
      </c>
      <c r="H99" s="37"/>
    </row>
    <row r="100" spans="1:8">
      <c r="A100" s="15" t="s">
        <v>314</v>
      </c>
      <c r="B100" s="15" t="s">
        <v>98</v>
      </c>
      <c r="C100" s="20">
        <v>37909</v>
      </c>
      <c r="E100" s="15">
        <v>115.905</v>
      </c>
      <c r="H100" s="37"/>
    </row>
    <row r="101" spans="1:8">
      <c r="A101" s="15" t="s">
        <v>314</v>
      </c>
      <c r="B101" s="15" t="s">
        <v>98</v>
      </c>
      <c r="C101" s="20">
        <v>37909</v>
      </c>
      <c r="E101" s="15">
        <v>103.71400000000001</v>
      </c>
      <c r="H101" s="37"/>
    </row>
    <row r="102" spans="1:8">
      <c r="A102" s="15" t="s">
        <v>314</v>
      </c>
      <c r="B102" s="15" t="s">
        <v>98</v>
      </c>
      <c r="C102" s="20">
        <v>37909</v>
      </c>
      <c r="E102" s="15">
        <v>133.476</v>
      </c>
      <c r="H102" s="37"/>
    </row>
    <row r="103" spans="1:8">
      <c r="A103" s="15" t="s">
        <v>314</v>
      </c>
      <c r="B103" s="15" t="s">
        <v>98</v>
      </c>
      <c r="C103" s="20">
        <v>37909</v>
      </c>
      <c r="E103" s="15">
        <v>125.80999999999999</v>
      </c>
      <c r="H103" s="37"/>
    </row>
    <row r="104" spans="1:8">
      <c r="A104" s="15" t="s">
        <v>313</v>
      </c>
      <c r="B104" s="15" t="s">
        <v>98</v>
      </c>
      <c r="C104" s="20">
        <v>37909</v>
      </c>
      <c r="E104" s="15">
        <v>117.71400000000001</v>
      </c>
      <c r="H104" s="37"/>
    </row>
    <row r="105" spans="1:8">
      <c r="A105" s="15" t="s">
        <v>313</v>
      </c>
      <c r="B105" s="15" t="s">
        <v>98</v>
      </c>
      <c r="C105" s="20">
        <v>37909</v>
      </c>
      <c r="E105" s="15">
        <v>111.143</v>
      </c>
      <c r="H105" s="37"/>
    </row>
    <row r="106" spans="1:8">
      <c r="A106" s="15" t="s">
        <v>312</v>
      </c>
      <c r="B106" s="15" t="s">
        <v>98</v>
      </c>
      <c r="C106" s="20">
        <v>37909</v>
      </c>
      <c r="E106" s="15">
        <v>137.857</v>
      </c>
      <c r="H106" s="37"/>
    </row>
    <row r="107" spans="1:8">
      <c r="A107" s="15" t="s">
        <v>312</v>
      </c>
      <c r="B107" s="15" t="s">
        <v>98</v>
      </c>
      <c r="C107" s="20">
        <v>37909</v>
      </c>
      <c r="E107" s="15">
        <v>109.333</v>
      </c>
      <c r="H107" s="37"/>
    </row>
    <row r="108" spans="1:8">
      <c r="A108" s="15" t="s">
        <v>311</v>
      </c>
      <c r="B108" s="15" t="s">
        <v>98</v>
      </c>
      <c r="C108" s="20">
        <v>37909</v>
      </c>
      <c r="E108" s="15">
        <v>117.23800000000001</v>
      </c>
      <c r="H108" s="37"/>
    </row>
    <row r="109" spans="1:8">
      <c r="A109" s="15" t="s">
        <v>311</v>
      </c>
      <c r="B109" s="15" t="s">
        <v>98</v>
      </c>
      <c r="C109" s="20">
        <v>37909</v>
      </c>
      <c r="E109" s="15">
        <v>197.048</v>
      </c>
      <c r="H109" s="37"/>
    </row>
    <row r="110" spans="1:8">
      <c r="A110" s="15" t="s">
        <v>314</v>
      </c>
      <c r="B110" s="15" t="s">
        <v>98</v>
      </c>
      <c r="C110" s="20">
        <v>37909</v>
      </c>
      <c r="E110" s="15">
        <v>73.238</v>
      </c>
      <c r="H110" s="37"/>
    </row>
    <row r="111" spans="1:8">
      <c r="A111" s="15" t="s">
        <v>314</v>
      </c>
      <c r="B111" s="15" t="s">
        <v>98</v>
      </c>
      <c r="C111" s="20">
        <v>37909</v>
      </c>
      <c r="E111" s="15">
        <v>59.81</v>
      </c>
      <c r="H111" s="37"/>
    </row>
    <row r="112" spans="1:8">
      <c r="A112" s="15" t="s">
        <v>313</v>
      </c>
      <c r="B112" s="15" t="s">
        <v>98</v>
      </c>
      <c r="C112" s="20">
        <v>37909</v>
      </c>
      <c r="E112" s="15">
        <v>246.571</v>
      </c>
      <c r="H112" s="37"/>
    </row>
    <row r="113" spans="1:8">
      <c r="A113" s="15" t="s">
        <v>313</v>
      </c>
      <c r="B113" s="15" t="s">
        <v>98</v>
      </c>
      <c r="C113" s="20">
        <v>37909</v>
      </c>
      <c r="E113" s="15">
        <v>194.381</v>
      </c>
      <c r="H113" s="37"/>
    </row>
    <row r="114" spans="1:8">
      <c r="A114" s="15" t="s">
        <v>312</v>
      </c>
      <c r="B114" s="15" t="s">
        <v>98</v>
      </c>
      <c r="C114" s="20">
        <v>37909</v>
      </c>
      <c r="E114" s="15">
        <v>174.619</v>
      </c>
      <c r="H114" s="37"/>
    </row>
    <row r="115" spans="1:8">
      <c r="A115" s="15" t="s">
        <v>312</v>
      </c>
      <c r="B115" s="15" t="s">
        <v>98</v>
      </c>
      <c r="C115" s="20">
        <v>37909</v>
      </c>
      <c r="E115" s="15">
        <v>175</v>
      </c>
      <c r="H115" s="37"/>
    </row>
    <row r="116" spans="1:8">
      <c r="A116" s="15" t="s">
        <v>311</v>
      </c>
      <c r="B116" s="15" t="s">
        <v>98</v>
      </c>
      <c r="C116" s="20">
        <v>37909</v>
      </c>
      <c r="E116" s="15">
        <v>206.762</v>
      </c>
      <c r="H116" s="37"/>
    </row>
    <row r="117" spans="1:8">
      <c r="A117" s="15" t="s">
        <v>311</v>
      </c>
      <c r="B117" s="15" t="s">
        <v>98</v>
      </c>
      <c r="C117" s="20">
        <v>37909</v>
      </c>
      <c r="E117" s="15">
        <v>126.667</v>
      </c>
      <c r="H117" s="37"/>
    </row>
    <row r="118" spans="1:8">
      <c r="A118" s="22" t="s">
        <v>315</v>
      </c>
      <c r="B118" s="15" t="s">
        <v>98</v>
      </c>
      <c r="C118" s="20">
        <v>38278</v>
      </c>
      <c r="E118" s="15">
        <v>172.67099999999999</v>
      </c>
      <c r="H118" s="37"/>
    </row>
    <row r="119" spans="1:8">
      <c r="A119" s="15" t="s">
        <v>316</v>
      </c>
      <c r="B119" s="15" t="s">
        <v>98</v>
      </c>
      <c r="C119" s="20">
        <v>38278</v>
      </c>
      <c r="E119" s="15">
        <v>201.6</v>
      </c>
      <c r="H119" s="37"/>
    </row>
    <row r="120" spans="1:8">
      <c r="A120" s="15" t="s">
        <v>317</v>
      </c>
      <c r="B120" s="15" t="s">
        <v>98</v>
      </c>
      <c r="C120" s="20">
        <v>38278</v>
      </c>
      <c r="E120" s="15">
        <v>210.74299999999999</v>
      </c>
      <c r="H120" s="37"/>
    </row>
    <row r="121" spans="1:8">
      <c r="A121" s="15" t="s">
        <v>318</v>
      </c>
      <c r="B121" s="15" t="s">
        <v>98</v>
      </c>
      <c r="C121" s="20">
        <v>38278</v>
      </c>
      <c r="E121" s="15">
        <v>219.2</v>
      </c>
      <c r="H121" s="37"/>
    </row>
    <row r="122" spans="1:8">
      <c r="A122" s="15" t="s">
        <v>318</v>
      </c>
      <c r="B122" s="15" t="s">
        <v>98</v>
      </c>
      <c r="C122" s="20">
        <v>38278</v>
      </c>
      <c r="E122" s="15">
        <v>257.27100000000002</v>
      </c>
      <c r="H122" s="37"/>
    </row>
    <row r="123" spans="1:8">
      <c r="A123" s="15" t="s">
        <v>317</v>
      </c>
      <c r="B123" s="15" t="s">
        <v>98</v>
      </c>
      <c r="C123" s="20">
        <v>38278</v>
      </c>
      <c r="E123" s="15">
        <v>264.62900000000002</v>
      </c>
      <c r="H123" s="37"/>
    </row>
    <row r="124" spans="1:8">
      <c r="A124" s="22" t="s">
        <v>315</v>
      </c>
      <c r="B124" s="15" t="s">
        <v>98</v>
      </c>
      <c r="C124" s="20">
        <v>38278</v>
      </c>
      <c r="E124" s="15">
        <v>127.5</v>
      </c>
      <c r="H124" s="37"/>
    </row>
    <row r="125" spans="1:8">
      <c r="A125" s="15" t="s">
        <v>316</v>
      </c>
      <c r="B125" s="15" t="s">
        <v>98</v>
      </c>
      <c r="C125" s="20">
        <v>38278</v>
      </c>
      <c r="E125" s="15">
        <v>196.238</v>
      </c>
      <c r="H125" s="37"/>
    </row>
    <row r="126" spans="1:8">
      <c r="A126" s="15" t="s">
        <v>317</v>
      </c>
      <c r="B126" s="15" t="s">
        <v>98</v>
      </c>
      <c r="C126" s="20">
        <v>38278</v>
      </c>
      <c r="E126" s="15">
        <v>269.90500000000003</v>
      </c>
      <c r="H126" s="37"/>
    </row>
    <row r="127" spans="1:8">
      <c r="A127" s="15" t="s">
        <v>318</v>
      </c>
      <c r="B127" s="15" t="s">
        <v>98</v>
      </c>
      <c r="C127" s="20">
        <v>38278</v>
      </c>
      <c r="E127" s="15">
        <v>232.786</v>
      </c>
      <c r="H127" s="37"/>
    </row>
    <row r="128" spans="1:8">
      <c r="A128" s="15" t="s">
        <v>316</v>
      </c>
      <c r="B128" s="15" t="s">
        <v>98</v>
      </c>
      <c r="C128" s="20">
        <v>38278</v>
      </c>
      <c r="E128" s="15">
        <v>196.24799999999999</v>
      </c>
      <c r="H128" s="37"/>
    </row>
    <row r="129" spans="1:18">
      <c r="A129" s="22" t="s">
        <v>315</v>
      </c>
      <c r="B129" s="15" t="s">
        <v>98</v>
      </c>
      <c r="C129" s="20">
        <v>38278</v>
      </c>
      <c r="E129" s="15">
        <v>168.2</v>
      </c>
      <c r="H129" s="37"/>
    </row>
    <row r="130" spans="1:18">
      <c r="A130" s="22" t="s">
        <v>315</v>
      </c>
      <c r="B130" s="15" t="s">
        <v>98</v>
      </c>
      <c r="C130" s="20">
        <v>38278</v>
      </c>
      <c r="E130" s="15">
        <v>198.53800000000001</v>
      </c>
      <c r="H130" s="37"/>
    </row>
    <row r="131" spans="1:18">
      <c r="A131" s="15" t="s">
        <v>316</v>
      </c>
      <c r="B131" s="15" t="s">
        <v>98</v>
      </c>
      <c r="C131" s="20">
        <v>38278</v>
      </c>
      <c r="E131" s="15">
        <v>187.13299999999998</v>
      </c>
      <c r="H131" s="37"/>
    </row>
    <row r="132" spans="1:18">
      <c r="A132" s="15" t="s">
        <v>318</v>
      </c>
      <c r="B132" s="15" t="s">
        <v>98</v>
      </c>
      <c r="C132" s="20">
        <v>38278</v>
      </c>
      <c r="E132" s="15">
        <v>200.452</v>
      </c>
      <c r="H132" s="37"/>
    </row>
    <row r="133" spans="1:18">
      <c r="A133" s="15" t="s">
        <v>317</v>
      </c>
      <c r="B133" s="15" t="s">
        <v>98</v>
      </c>
      <c r="C133" s="20">
        <v>38278</v>
      </c>
      <c r="E133" s="15">
        <v>287.42899999999997</v>
      </c>
      <c r="H133" s="37"/>
    </row>
    <row r="134" spans="1:18" ht="15">
      <c r="A134" s="23" t="s">
        <v>321</v>
      </c>
      <c r="B134" s="15" t="s">
        <v>98</v>
      </c>
      <c r="C134" s="24">
        <v>33924</v>
      </c>
      <c r="E134" s="23">
        <v>120.3</v>
      </c>
      <c r="H134" s="37"/>
    </row>
    <row r="135" spans="1:18" ht="15">
      <c r="A135" s="23" t="s">
        <v>322</v>
      </c>
      <c r="B135" s="15" t="s">
        <v>98</v>
      </c>
      <c r="C135" s="24">
        <v>33924</v>
      </c>
      <c r="E135" s="23">
        <v>106.9</v>
      </c>
      <c r="H135" s="37"/>
    </row>
    <row r="136" spans="1:18" ht="15">
      <c r="A136" s="23" t="s">
        <v>323</v>
      </c>
      <c r="B136" s="15" t="s">
        <v>98</v>
      </c>
      <c r="C136" s="24">
        <v>33924</v>
      </c>
      <c r="E136" s="23">
        <v>112</v>
      </c>
      <c r="H136" s="37"/>
    </row>
    <row r="137" spans="1:18" ht="15">
      <c r="A137" s="23" t="s">
        <v>324</v>
      </c>
      <c r="B137" s="15" t="s">
        <v>98</v>
      </c>
      <c r="C137" s="24">
        <v>33924</v>
      </c>
      <c r="E137" s="23">
        <v>97.4</v>
      </c>
      <c r="H137" s="37"/>
    </row>
    <row r="138" spans="1:18" ht="15">
      <c r="A138" s="23" t="s">
        <v>325</v>
      </c>
      <c r="B138" s="15" t="s">
        <v>98</v>
      </c>
      <c r="C138" s="24">
        <v>33924</v>
      </c>
      <c r="E138" s="23">
        <v>102.9</v>
      </c>
      <c r="H138" s="37"/>
    </row>
    <row r="139" spans="1:18" ht="15">
      <c r="A139" s="25" t="s">
        <v>326</v>
      </c>
      <c r="B139" s="15" t="s">
        <v>98</v>
      </c>
      <c r="C139" s="24">
        <v>33924</v>
      </c>
      <c r="E139" s="25">
        <v>102</v>
      </c>
      <c r="H139" s="37"/>
    </row>
    <row r="140" spans="1:18" ht="15">
      <c r="A140" s="23" t="s">
        <v>327</v>
      </c>
      <c r="B140" s="15" t="s">
        <v>98</v>
      </c>
      <c r="C140" s="24">
        <v>33939</v>
      </c>
      <c r="D140" s="23">
        <v>413.74700000000001</v>
      </c>
      <c r="E140" s="23">
        <v>123.5</v>
      </c>
      <c r="H140" s="37"/>
      <c r="R140" s="40">
        <f>E140/D140</f>
        <v>0.29849159027134942</v>
      </c>
    </row>
    <row r="141" spans="1:18" ht="15">
      <c r="A141" s="23" t="s">
        <v>328</v>
      </c>
      <c r="B141" s="15" t="s">
        <v>98</v>
      </c>
      <c r="C141" s="24">
        <v>33933</v>
      </c>
      <c r="D141" s="23">
        <v>471.42299999999994</v>
      </c>
      <c r="E141" s="23">
        <v>101.7</v>
      </c>
      <c r="H141" s="37"/>
      <c r="R141" s="40">
        <f t="shared" ref="R141:R142" si="1">E141/D141</f>
        <v>0.21572982226153584</v>
      </c>
    </row>
    <row r="142" spans="1:18" ht="15">
      <c r="A142" s="25" t="s">
        <v>329</v>
      </c>
      <c r="B142" s="15" t="s">
        <v>98</v>
      </c>
      <c r="C142" s="26">
        <v>33939</v>
      </c>
      <c r="D142" s="25">
        <v>583.43999999999994</v>
      </c>
      <c r="E142" s="25">
        <v>141.6</v>
      </c>
      <c r="H142" s="37"/>
      <c r="R142" s="40">
        <f t="shared" si="1"/>
        <v>0.24269847799259567</v>
      </c>
    </row>
    <row r="143" spans="1:18" ht="15">
      <c r="A143" s="25" t="s">
        <v>330</v>
      </c>
      <c r="B143" s="15" t="s">
        <v>98</v>
      </c>
      <c r="C143" s="26">
        <v>33939</v>
      </c>
      <c r="E143" s="25">
        <v>244.7</v>
      </c>
      <c r="H143" s="37"/>
    </row>
    <row r="144" spans="1:18" ht="15">
      <c r="A144" s="25" t="s">
        <v>331</v>
      </c>
      <c r="B144" s="15" t="s">
        <v>98</v>
      </c>
      <c r="C144" s="26">
        <v>33939</v>
      </c>
      <c r="E144" s="25">
        <v>259.5</v>
      </c>
      <c r="H144" s="37"/>
    </row>
    <row r="145" spans="1:8" ht="15">
      <c r="A145" s="25" t="s">
        <v>332</v>
      </c>
      <c r="B145" s="15" t="s">
        <v>98</v>
      </c>
      <c r="C145" s="26">
        <v>33939</v>
      </c>
      <c r="E145" s="25">
        <v>211.5</v>
      </c>
      <c r="H145" s="37"/>
    </row>
    <row r="146" spans="1:8" ht="15">
      <c r="A146" s="25" t="s">
        <v>333</v>
      </c>
      <c r="B146" s="15" t="s">
        <v>98</v>
      </c>
      <c r="C146" s="26">
        <v>33939</v>
      </c>
      <c r="E146" s="25">
        <v>298.10000000000002</v>
      </c>
      <c r="H146" s="37"/>
    </row>
    <row r="147" spans="1:8" ht="15">
      <c r="A147" s="25" t="s">
        <v>334</v>
      </c>
      <c r="B147" s="15" t="s">
        <v>98</v>
      </c>
      <c r="C147" s="26">
        <v>33939</v>
      </c>
      <c r="E147" s="25">
        <v>230.1</v>
      </c>
      <c r="H147" s="37"/>
    </row>
    <row r="148" spans="1:8" ht="15">
      <c r="A148" s="25" t="s">
        <v>335</v>
      </c>
      <c r="B148" s="15" t="s">
        <v>98</v>
      </c>
      <c r="C148" s="26">
        <v>33939</v>
      </c>
      <c r="E148" s="25">
        <v>264.8</v>
      </c>
      <c r="H148" s="37"/>
    </row>
    <row r="149" spans="1:8" ht="15">
      <c r="A149" s="25" t="s">
        <v>336</v>
      </c>
      <c r="B149" s="15" t="s">
        <v>98</v>
      </c>
      <c r="C149" s="26">
        <v>33939</v>
      </c>
      <c r="E149" s="25">
        <v>326.7</v>
      </c>
      <c r="H149" s="37"/>
    </row>
    <row r="150" spans="1:8" ht="15">
      <c r="A150" s="25" t="s">
        <v>337</v>
      </c>
      <c r="B150" s="15" t="s">
        <v>98</v>
      </c>
      <c r="C150" s="26">
        <v>33939</v>
      </c>
      <c r="E150" s="25">
        <v>293.3</v>
      </c>
      <c r="H150" s="37"/>
    </row>
    <row r="151" spans="1:8" ht="15">
      <c r="A151" s="25" t="s">
        <v>338</v>
      </c>
      <c r="B151" s="15" t="s">
        <v>98</v>
      </c>
      <c r="C151" s="26">
        <v>33939</v>
      </c>
      <c r="E151" s="25">
        <v>322.3</v>
      </c>
      <c r="H151" s="37"/>
    </row>
    <row r="152" spans="1:8" ht="15">
      <c r="A152" s="25" t="s">
        <v>339</v>
      </c>
      <c r="B152" s="15" t="s">
        <v>98</v>
      </c>
      <c r="C152" s="26">
        <v>33939</v>
      </c>
      <c r="E152" s="25">
        <v>269.60000000000002</v>
      </c>
      <c r="H152" s="37"/>
    </row>
    <row r="153" spans="1:8" ht="15">
      <c r="A153" s="25" t="s">
        <v>340</v>
      </c>
      <c r="B153" s="15" t="s">
        <v>98</v>
      </c>
      <c r="C153" s="26">
        <v>33939</v>
      </c>
      <c r="E153" s="25">
        <v>283</v>
      </c>
      <c r="H153" s="37"/>
    </row>
    <row r="154" spans="1:8" ht="15">
      <c r="A154" s="25" t="s">
        <v>341</v>
      </c>
      <c r="B154" s="15" t="s">
        <v>98</v>
      </c>
      <c r="C154" s="26">
        <v>33939</v>
      </c>
      <c r="E154" s="25">
        <v>265.60000000000002</v>
      </c>
      <c r="H154" s="37"/>
    </row>
    <row r="155" spans="1:8" ht="15">
      <c r="A155" s="25" t="s">
        <v>342</v>
      </c>
      <c r="B155" s="15" t="s">
        <v>98</v>
      </c>
      <c r="C155" s="26">
        <v>33939</v>
      </c>
      <c r="E155" s="25">
        <v>246.7</v>
      </c>
      <c r="H155" s="37"/>
    </row>
    <row r="156" spans="1:8" ht="15">
      <c r="A156" s="25" t="s">
        <v>343</v>
      </c>
      <c r="B156" s="15" t="s">
        <v>98</v>
      </c>
      <c r="C156" s="26">
        <v>33939</v>
      </c>
      <c r="E156" s="25">
        <v>348.2</v>
      </c>
      <c r="H156" s="37"/>
    </row>
    <row r="157" spans="1:8" ht="15">
      <c r="A157" s="25" t="s">
        <v>344</v>
      </c>
      <c r="B157" s="15" t="s">
        <v>98</v>
      </c>
      <c r="C157" s="26">
        <v>33939</v>
      </c>
      <c r="E157" s="25">
        <v>271.7</v>
      </c>
      <c r="H157" s="37"/>
    </row>
    <row r="158" spans="1:8" ht="15">
      <c r="A158" s="25" t="s">
        <v>345</v>
      </c>
      <c r="B158" s="15" t="s">
        <v>98</v>
      </c>
      <c r="C158" s="26">
        <v>33939</v>
      </c>
      <c r="E158" s="25">
        <v>294.39999999999998</v>
      </c>
      <c r="H158" s="37"/>
    </row>
    <row r="159" spans="1:8" ht="15">
      <c r="A159" s="25" t="s">
        <v>346</v>
      </c>
      <c r="B159" s="15" t="s">
        <v>98</v>
      </c>
      <c r="C159" s="26">
        <v>33939</v>
      </c>
      <c r="E159" s="25">
        <v>236.3</v>
      </c>
      <c r="H159" s="37"/>
    </row>
    <row r="160" spans="1:8" ht="15">
      <c r="A160" s="25" t="s">
        <v>347</v>
      </c>
      <c r="B160" s="15" t="s">
        <v>98</v>
      </c>
      <c r="C160" s="26">
        <v>33939</v>
      </c>
      <c r="E160" s="25">
        <v>220.1</v>
      </c>
      <c r="H160" s="37"/>
    </row>
    <row r="161" spans="1:25">
      <c r="A161" s="27" t="s">
        <v>509</v>
      </c>
      <c r="B161" s="15" t="s">
        <v>98</v>
      </c>
      <c r="D161" s="27">
        <v>619</v>
      </c>
      <c r="E161" s="27">
        <v>329</v>
      </c>
      <c r="F161" s="27">
        <v>3.6</v>
      </c>
      <c r="H161" s="37"/>
      <c r="I161" s="27">
        <v>13</v>
      </c>
      <c r="J161" s="27">
        <v>127</v>
      </c>
      <c r="K161" s="27">
        <v>134</v>
      </c>
      <c r="L161" s="27">
        <v>175</v>
      </c>
      <c r="M161" s="27">
        <v>34.5</v>
      </c>
      <c r="R161" s="40">
        <f>E161/D161</f>
        <v>0.53150242326332797</v>
      </c>
      <c r="X161" s="15">
        <v>9.1000000000000004E-3</v>
      </c>
    </row>
    <row r="162" spans="1:25">
      <c r="A162" s="27" t="s">
        <v>510</v>
      </c>
      <c r="B162" s="15" t="s">
        <v>98</v>
      </c>
      <c r="D162" s="27">
        <v>818</v>
      </c>
      <c r="E162" s="27">
        <v>379</v>
      </c>
      <c r="F162" s="27">
        <v>5.3</v>
      </c>
      <c r="H162" s="37"/>
      <c r="I162" s="27">
        <v>13</v>
      </c>
      <c r="J162" s="27">
        <v>127</v>
      </c>
      <c r="K162" s="27">
        <v>134</v>
      </c>
      <c r="L162" s="27">
        <v>175</v>
      </c>
      <c r="M162" s="27">
        <v>33.1</v>
      </c>
      <c r="R162" s="40">
        <f t="shared" ref="R162:R172" si="2">E162/D162</f>
        <v>0.46332518337408313</v>
      </c>
      <c r="X162" s="15">
        <v>9.8000000000000014E-3</v>
      </c>
    </row>
    <row r="163" spans="1:25">
      <c r="A163" s="27" t="s">
        <v>511</v>
      </c>
      <c r="B163" s="15" t="s">
        <v>98</v>
      </c>
      <c r="D163" s="27">
        <v>996</v>
      </c>
      <c r="E163" s="27">
        <v>361</v>
      </c>
      <c r="F163" s="27">
        <v>7.3</v>
      </c>
      <c r="H163" s="37"/>
      <c r="I163" s="27">
        <v>13</v>
      </c>
      <c r="J163" s="27">
        <v>127</v>
      </c>
      <c r="K163" s="27">
        <v>134</v>
      </c>
      <c r="L163" s="27">
        <v>175</v>
      </c>
      <c r="M163" s="27">
        <v>33</v>
      </c>
      <c r="R163" s="40">
        <f t="shared" si="2"/>
        <v>0.36244979919678716</v>
      </c>
      <c r="X163" s="15">
        <v>9.5999999999999992E-3</v>
      </c>
    </row>
    <row r="164" spans="1:25">
      <c r="A164" s="27" t="s">
        <v>512</v>
      </c>
      <c r="B164" s="15" t="s">
        <v>98</v>
      </c>
      <c r="D164" s="27">
        <v>1160</v>
      </c>
      <c r="E164" s="27">
        <v>337</v>
      </c>
      <c r="F164" s="27">
        <v>6</v>
      </c>
      <c r="H164" s="37"/>
      <c r="I164" s="27">
        <v>13</v>
      </c>
      <c r="J164" s="27">
        <v>127</v>
      </c>
      <c r="K164" s="27">
        <v>134</v>
      </c>
      <c r="L164" s="27">
        <v>175</v>
      </c>
      <c r="M164" s="27">
        <v>31.6</v>
      </c>
      <c r="R164" s="40">
        <f t="shared" si="2"/>
        <v>0.29051724137931034</v>
      </c>
      <c r="X164" s="15">
        <v>1.09E-2</v>
      </c>
    </row>
    <row r="165" spans="1:25">
      <c r="A165" s="27" t="s">
        <v>513</v>
      </c>
      <c r="B165" s="15" t="s">
        <v>98</v>
      </c>
      <c r="D165" s="27">
        <v>695</v>
      </c>
      <c r="E165" s="27">
        <v>325</v>
      </c>
      <c r="F165" s="27">
        <v>3.2</v>
      </c>
      <c r="H165" s="37"/>
      <c r="I165" s="27">
        <v>14</v>
      </c>
      <c r="J165" s="27">
        <v>75</v>
      </c>
      <c r="K165" s="27">
        <v>88</v>
      </c>
      <c r="L165" s="27">
        <v>124</v>
      </c>
      <c r="M165" s="27">
        <v>33.299999999999997</v>
      </c>
      <c r="R165" s="40">
        <f t="shared" si="2"/>
        <v>0.46762589928057552</v>
      </c>
      <c r="X165" s="15">
        <v>4.3E-3</v>
      </c>
    </row>
    <row r="166" spans="1:25">
      <c r="A166" s="27" t="s">
        <v>514</v>
      </c>
      <c r="B166" s="15" t="s">
        <v>98</v>
      </c>
      <c r="D166" s="27">
        <v>868</v>
      </c>
      <c r="E166" s="27">
        <v>250.99999999999997</v>
      </c>
      <c r="F166" s="27">
        <v>4</v>
      </c>
      <c r="H166" s="37"/>
      <c r="I166" s="27">
        <v>14</v>
      </c>
      <c r="J166" s="27">
        <v>75</v>
      </c>
      <c r="K166" s="27">
        <v>88</v>
      </c>
      <c r="L166" s="27">
        <v>124</v>
      </c>
      <c r="M166" s="27">
        <v>32.1</v>
      </c>
      <c r="R166" s="40">
        <f t="shared" si="2"/>
        <v>0.28917050691244234</v>
      </c>
      <c r="X166" s="15">
        <v>4.7000000000000002E-3</v>
      </c>
    </row>
    <row r="167" spans="1:25">
      <c r="A167" s="27" t="s">
        <v>515</v>
      </c>
      <c r="B167" s="15" t="s">
        <v>98</v>
      </c>
      <c r="D167" s="27">
        <v>905</v>
      </c>
      <c r="E167" s="27">
        <v>280</v>
      </c>
      <c r="F167" s="27">
        <v>5.4</v>
      </c>
      <c r="H167" s="37"/>
      <c r="I167" s="27">
        <v>14</v>
      </c>
      <c r="J167" s="27">
        <v>75</v>
      </c>
      <c r="K167" s="27">
        <v>88</v>
      </c>
      <c r="L167" s="27">
        <v>124</v>
      </c>
      <c r="M167" s="27">
        <v>30.8</v>
      </c>
      <c r="R167" s="40">
        <f t="shared" si="2"/>
        <v>0.30939226519337015</v>
      </c>
      <c r="X167" s="15">
        <v>1.0999999999999999E-2</v>
      </c>
    </row>
    <row r="168" spans="1:25">
      <c r="A168" s="27" t="s">
        <v>516</v>
      </c>
      <c r="B168" s="15" t="s">
        <v>98</v>
      </c>
      <c r="D168" s="27">
        <v>913</v>
      </c>
      <c r="E168" s="27">
        <v>240</v>
      </c>
      <c r="F168" s="27">
        <v>5.8</v>
      </c>
      <c r="H168" s="37"/>
      <c r="I168" s="27">
        <v>14</v>
      </c>
      <c r="J168" s="27">
        <v>75</v>
      </c>
      <c r="K168" s="27">
        <v>88</v>
      </c>
      <c r="L168" s="27">
        <v>124</v>
      </c>
      <c r="M168" s="27">
        <v>30.4</v>
      </c>
      <c r="R168" s="40">
        <f t="shared" si="2"/>
        <v>0.26286966046002191</v>
      </c>
      <c r="X168" s="15">
        <v>4.3E-3</v>
      </c>
    </row>
    <row r="169" spans="1:25">
      <c r="A169" s="27" t="s">
        <v>517</v>
      </c>
      <c r="B169" s="15" t="s">
        <v>98</v>
      </c>
      <c r="D169" s="27">
        <v>486</v>
      </c>
      <c r="E169" s="27">
        <v>193</v>
      </c>
      <c r="F169" s="27">
        <v>3.3</v>
      </c>
      <c r="H169" s="37"/>
      <c r="I169" s="27">
        <v>9</v>
      </c>
      <c r="J169" s="27">
        <v>48</v>
      </c>
      <c r="K169" s="27">
        <v>55</v>
      </c>
      <c r="L169" s="27">
        <v>86</v>
      </c>
      <c r="M169" s="27">
        <v>36.1</v>
      </c>
      <c r="R169" s="40">
        <f t="shared" si="2"/>
        <v>0.39711934156378603</v>
      </c>
      <c r="X169" s="15">
        <v>7.7999999999999996E-3</v>
      </c>
    </row>
    <row r="170" spans="1:25">
      <c r="A170" s="27" t="s">
        <v>518</v>
      </c>
      <c r="B170" s="15" t="s">
        <v>98</v>
      </c>
      <c r="D170" s="27">
        <v>520</v>
      </c>
      <c r="E170" s="27">
        <v>172</v>
      </c>
      <c r="F170" s="27">
        <v>3.7</v>
      </c>
      <c r="H170" s="37"/>
      <c r="I170" s="27">
        <v>9</v>
      </c>
      <c r="J170" s="27">
        <v>48</v>
      </c>
      <c r="K170" s="27">
        <v>55</v>
      </c>
      <c r="L170" s="27">
        <v>86</v>
      </c>
      <c r="M170" s="27">
        <v>33.200000000000003</v>
      </c>
      <c r="R170" s="40">
        <f t="shared" si="2"/>
        <v>0.33076923076923076</v>
      </c>
      <c r="X170" s="15">
        <v>7.1999999999999998E-3</v>
      </c>
    </row>
    <row r="171" spans="1:25">
      <c r="A171" s="27" t="s">
        <v>519</v>
      </c>
      <c r="B171" s="15" t="s">
        <v>98</v>
      </c>
      <c r="D171" s="27">
        <v>550</v>
      </c>
      <c r="E171" s="27">
        <v>208</v>
      </c>
      <c r="F171" s="27">
        <v>4.9000000000000004</v>
      </c>
      <c r="H171" s="37"/>
      <c r="I171" s="27">
        <v>9</v>
      </c>
      <c r="J171" s="27">
        <v>48</v>
      </c>
      <c r="K171" s="27">
        <v>55</v>
      </c>
      <c r="L171" s="27">
        <v>86</v>
      </c>
      <c r="M171" s="27">
        <v>31.8</v>
      </c>
      <c r="R171" s="40">
        <f t="shared" si="2"/>
        <v>0.37818181818181817</v>
      </c>
      <c r="X171" s="15">
        <v>7.4999999999999997E-3</v>
      </c>
    </row>
    <row r="172" spans="1:25">
      <c r="A172" s="27" t="s">
        <v>520</v>
      </c>
      <c r="B172" s="15" t="s">
        <v>98</v>
      </c>
      <c r="D172" s="27">
        <v>681</v>
      </c>
      <c r="E172" s="27">
        <v>189</v>
      </c>
      <c r="F172" s="27">
        <v>4.9000000000000004</v>
      </c>
      <c r="H172" s="37"/>
      <c r="I172" s="27">
        <v>9</v>
      </c>
      <c r="J172" s="27">
        <v>48</v>
      </c>
      <c r="K172" s="27">
        <v>55</v>
      </c>
      <c r="L172" s="27">
        <v>86</v>
      </c>
      <c r="M172" s="27">
        <v>31.6</v>
      </c>
      <c r="R172" s="40">
        <f t="shared" si="2"/>
        <v>0.27753303964757708</v>
      </c>
      <c r="X172" s="15">
        <v>6.7999999999999996E-3</v>
      </c>
    </row>
    <row r="173" spans="1:25">
      <c r="A173" s="27" t="s">
        <v>521</v>
      </c>
      <c r="B173" s="15" t="s">
        <v>98</v>
      </c>
      <c r="D173" s="27">
        <v>1173</v>
      </c>
      <c r="E173" s="27"/>
      <c r="F173" s="27">
        <v>4.4000000000000004</v>
      </c>
      <c r="H173" s="37"/>
      <c r="I173" s="27">
        <v>12</v>
      </c>
      <c r="J173" s="27">
        <v>138</v>
      </c>
      <c r="K173" s="27">
        <v>155</v>
      </c>
      <c r="L173" s="27">
        <v>191</v>
      </c>
      <c r="M173" s="28">
        <v>38.4</v>
      </c>
      <c r="W173" s="15">
        <v>0.02</v>
      </c>
      <c r="X173" s="15">
        <v>8.3000000000000001E-3</v>
      </c>
      <c r="Y173" s="15">
        <v>8.6E-3</v>
      </c>
    </row>
    <row r="174" spans="1:25">
      <c r="A174" s="27" t="s">
        <v>522</v>
      </c>
      <c r="B174" s="15" t="s">
        <v>98</v>
      </c>
      <c r="D174" s="27">
        <v>1414</v>
      </c>
      <c r="E174" s="27"/>
      <c r="F174" s="27">
        <v>6</v>
      </c>
      <c r="H174" s="37"/>
      <c r="I174" s="27">
        <v>12</v>
      </c>
      <c r="J174" s="27">
        <v>138</v>
      </c>
      <c r="K174" s="27">
        <v>155</v>
      </c>
      <c r="L174" s="27">
        <v>191</v>
      </c>
      <c r="M174" s="28">
        <v>37.5</v>
      </c>
      <c r="W174" s="15">
        <v>1.8699999999999998E-2</v>
      </c>
      <c r="X174" s="15">
        <v>1.23E-2</v>
      </c>
      <c r="Y174" s="15">
        <v>8.4000000000000012E-3</v>
      </c>
    </row>
    <row r="175" spans="1:25">
      <c r="A175" s="27" t="s">
        <v>523</v>
      </c>
      <c r="B175" s="15" t="s">
        <v>98</v>
      </c>
      <c r="D175" s="27">
        <v>1736</v>
      </c>
      <c r="E175" s="27"/>
      <c r="F175" s="27">
        <v>6.7</v>
      </c>
      <c r="H175" s="37"/>
      <c r="I175" s="27">
        <v>12</v>
      </c>
      <c r="J175" s="27">
        <v>138</v>
      </c>
      <c r="K175" s="27">
        <v>155</v>
      </c>
      <c r="L175" s="27">
        <v>191</v>
      </c>
      <c r="M175" s="28">
        <v>36.700000000000003</v>
      </c>
      <c r="W175" s="15">
        <v>1.9699999999999999E-2</v>
      </c>
      <c r="X175" s="15">
        <v>8.3000000000000001E-3</v>
      </c>
      <c r="Y175" s="15">
        <v>8.199999999999999E-3</v>
      </c>
    </row>
    <row r="176" spans="1:25">
      <c r="A176" s="27" t="s">
        <v>524</v>
      </c>
      <c r="B176" s="15" t="s">
        <v>98</v>
      </c>
      <c r="D176" s="27">
        <v>1658</v>
      </c>
      <c r="E176" s="27"/>
      <c r="F176" s="27">
        <v>8.6999999999999993</v>
      </c>
      <c r="H176" s="37"/>
      <c r="I176" s="27">
        <v>12</v>
      </c>
      <c r="J176" s="27">
        <v>138</v>
      </c>
      <c r="K176" s="27">
        <v>155</v>
      </c>
      <c r="L176" s="27">
        <v>191</v>
      </c>
      <c r="M176" s="28">
        <v>36.200000000000003</v>
      </c>
      <c r="W176" s="15">
        <v>2.23E-2</v>
      </c>
      <c r="X176" s="15">
        <v>7.0000000000000001E-3</v>
      </c>
      <c r="Y176" s="15">
        <v>8.4000000000000012E-3</v>
      </c>
    </row>
    <row r="177" spans="1:25">
      <c r="A177" s="27" t="s">
        <v>525</v>
      </c>
      <c r="B177" s="15" t="s">
        <v>98</v>
      </c>
      <c r="D177" s="27">
        <v>890</v>
      </c>
      <c r="E177" s="27"/>
      <c r="F177" s="27">
        <v>3</v>
      </c>
      <c r="H177" s="37"/>
      <c r="I177" s="27">
        <v>14</v>
      </c>
      <c r="J177" s="27">
        <v>114</v>
      </c>
      <c r="K177" s="27">
        <v>119</v>
      </c>
      <c r="L177" s="27">
        <v>149</v>
      </c>
      <c r="M177" s="28">
        <v>35.799999999999997</v>
      </c>
      <c r="W177" s="15">
        <v>1.4E-2</v>
      </c>
      <c r="X177" s="15">
        <v>6.3E-3</v>
      </c>
      <c r="Y177" s="15">
        <v>7.1999999999999998E-3</v>
      </c>
    </row>
    <row r="178" spans="1:25">
      <c r="A178" s="27" t="s">
        <v>526</v>
      </c>
      <c r="B178" s="15" t="s">
        <v>98</v>
      </c>
      <c r="D178" s="27">
        <v>1086</v>
      </c>
      <c r="E178" s="27"/>
      <c r="F178" s="27">
        <v>4.8</v>
      </c>
      <c r="H178" s="37"/>
      <c r="I178" s="27">
        <v>14</v>
      </c>
      <c r="J178" s="27">
        <v>114</v>
      </c>
      <c r="K178" s="27">
        <v>119</v>
      </c>
      <c r="L178" s="27">
        <v>149</v>
      </c>
      <c r="M178" s="28">
        <v>35.9</v>
      </c>
      <c r="W178" s="15">
        <v>1.43E-2</v>
      </c>
      <c r="X178" s="15">
        <v>7.3000000000000001E-3</v>
      </c>
      <c r="Y178" s="15">
        <v>7.4999999999999997E-3</v>
      </c>
    </row>
    <row r="179" spans="1:25">
      <c r="A179" s="27" t="s">
        <v>527</v>
      </c>
      <c r="B179" s="15" t="s">
        <v>98</v>
      </c>
      <c r="D179" s="27">
        <v>970</v>
      </c>
      <c r="E179" s="27"/>
      <c r="F179" s="27">
        <v>5.0999999999999996</v>
      </c>
      <c r="H179" s="37"/>
      <c r="I179" s="27">
        <v>14</v>
      </c>
      <c r="J179" s="27">
        <v>114</v>
      </c>
      <c r="K179" s="27">
        <v>119</v>
      </c>
      <c r="L179" s="27">
        <v>149</v>
      </c>
      <c r="M179" s="28">
        <v>34.1</v>
      </c>
      <c r="W179" s="15">
        <v>1.7299999999999999E-2</v>
      </c>
      <c r="X179" s="15">
        <v>9.300000000000001E-3</v>
      </c>
      <c r="Y179" s="15">
        <v>7.9000000000000008E-3</v>
      </c>
    </row>
    <row r="180" spans="1:25">
      <c r="A180" s="27" t="s">
        <v>528</v>
      </c>
      <c r="B180" s="15" t="s">
        <v>98</v>
      </c>
      <c r="D180" s="27">
        <v>1291</v>
      </c>
      <c r="E180" s="27"/>
      <c r="F180" s="27">
        <v>5</v>
      </c>
      <c r="H180" s="37"/>
      <c r="I180" s="27">
        <v>14</v>
      </c>
      <c r="J180" s="27">
        <v>114</v>
      </c>
      <c r="K180" s="27">
        <v>119</v>
      </c>
      <c r="L180" s="27">
        <v>149</v>
      </c>
      <c r="M180" s="28">
        <v>35.1</v>
      </c>
      <c r="W180" s="15">
        <v>1.7999999999999999E-2</v>
      </c>
      <c r="X180" s="15">
        <v>8.9999999999999993E-3</v>
      </c>
      <c r="Y180" s="15">
        <v>7.6E-3</v>
      </c>
    </row>
    <row r="181" spans="1:25">
      <c r="A181" s="27" t="s">
        <v>529</v>
      </c>
      <c r="B181" s="15" t="s">
        <v>98</v>
      </c>
      <c r="D181" s="27">
        <v>552</v>
      </c>
      <c r="E181" s="27"/>
      <c r="F181" s="27">
        <v>2.6</v>
      </c>
      <c r="H181" s="37"/>
      <c r="I181" s="27">
        <v>9</v>
      </c>
      <c r="J181" s="27">
        <v>64</v>
      </c>
      <c r="K181" s="27">
        <v>70</v>
      </c>
      <c r="L181" s="27">
        <v>101</v>
      </c>
      <c r="M181" s="28">
        <v>33.9</v>
      </c>
      <c r="W181" s="15">
        <v>1.5699999999999999E-2</v>
      </c>
      <c r="X181" s="15">
        <v>4.7000000000000002E-3</v>
      </c>
      <c r="Y181" s="15">
        <v>6.0000000000000001E-3</v>
      </c>
    </row>
    <row r="182" spans="1:25">
      <c r="A182" s="27" t="s">
        <v>530</v>
      </c>
      <c r="B182" s="15" t="s">
        <v>98</v>
      </c>
      <c r="D182" s="27">
        <v>551</v>
      </c>
      <c r="E182" s="27"/>
      <c r="F182" s="27">
        <v>2.8</v>
      </c>
      <c r="H182" s="37"/>
      <c r="I182" s="27">
        <v>9</v>
      </c>
      <c r="J182" s="27">
        <v>64</v>
      </c>
      <c r="K182" s="27">
        <v>70</v>
      </c>
      <c r="L182" s="27">
        <v>101</v>
      </c>
      <c r="M182" s="28">
        <v>30.8</v>
      </c>
      <c r="W182" s="15">
        <v>1.6300000000000002E-2</v>
      </c>
      <c r="X182" s="15">
        <v>6.0000000000000001E-3</v>
      </c>
      <c r="Y182" s="15">
        <v>7.0000000000000001E-3</v>
      </c>
    </row>
    <row r="183" spans="1:25">
      <c r="A183" s="27" t="s">
        <v>531</v>
      </c>
      <c r="B183" s="15" t="s">
        <v>98</v>
      </c>
      <c r="D183" s="27">
        <v>695</v>
      </c>
      <c r="E183" s="27"/>
      <c r="F183" s="27">
        <v>2.9</v>
      </c>
      <c r="H183" s="37"/>
      <c r="I183" s="27">
        <v>9</v>
      </c>
      <c r="J183" s="27">
        <v>64</v>
      </c>
      <c r="K183" s="27">
        <v>70</v>
      </c>
      <c r="L183" s="27">
        <v>101</v>
      </c>
      <c r="M183" s="28">
        <v>30.7</v>
      </c>
      <c r="W183" s="15">
        <v>1.4999999999999999E-2</v>
      </c>
      <c r="X183" s="15">
        <v>6.7000000000000002E-3</v>
      </c>
      <c r="Y183" s="15">
        <v>6.9000000000000008E-3</v>
      </c>
    </row>
    <row r="184" spans="1:25">
      <c r="A184" s="27" t="s">
        <v>532</v>
      </c>
      <c r="B184" s="15" t="s">
        <v>98</v>
      </c>
      <c r="D184" s="27">
        <v>720</v>
      </c>
      <c r="E184" s="27"/>
      <c r="F184" s="27">
        <v>3.1</v>
      </c>
      <c r="H184" s="37"/>
      <c r="I184" s="27">
        <v>9</v>
      </c>
      <c r="J184" s="27">
        <v>64</v>
      </c>
      <c r="K184" s="27">
        <v>70</v>
      </c>
      <c r="L184" s="27">
        <v>101</v>
      </c>
      <c r="M184" s="28">
        <v>29.8</v>
      </c>
      <c r="W184" s="15">
        <v>1.23E-2</v>
      </c>
      <c r="X184" s="15">
        <v>8.3000000000000001E-3</v>
      </c>
      <c r="Y184" s="15">
        <v>6.7999999999999996E-3</v>
      </c>
    </row>
    <row r="185" spans="1:25">
      <c r="A185" s="27" t="s">
        <v>533</v>
      </c>
      <c r="B185" s="15" t="s">
        <v>98</v>
      </c>
      <c r="E185" s="27"/>
      <c r="H185" s="37"/>
      <c r="I185" s="27">
        <v>18.100000000000001</v>
      </c>
      <c r="J185" s="27">
        <v>143</v>
      </c>
      <c r="L185" s="27"/>
    </row>
    <row r="186" spans="1:25">
      <c r="A186" s="27" t="s">
        <v>534</v>
      </c>
      <c r="B186" s="15" t="s">
        <v>98</v>
      </c>
      <c r="E186" s="27"/>
      <c r="H186" s="37"/>
      <c r="I186" s="27">
        <v>21.1</v>
      </c>
      <c r="J186" s="27">
        <v>117</v>
      </c>
      <c r="L186" s="27"/>
    </row>
    <row r="187" spans="1:25">
      <c r="A187" s="27" t="s">
        <v>535</v>
      </c>
      <c r="B187" s="15" t="s">
        <v>98</v>
      </c>
      <c r="E187" s="27"/>
      <c r="H187" s="37"/>
      <c r="I187" s="27">
        <v>14.2</v>
      </c>
      <c r="J187" s="27">
        <v>94</v>
      </c>
      <c r="L187" s="27"/>
    </row>
    <row r="188" spans="1:25">
      <c r="A188" s="27" t="s">
        <v>536</v>
      </c>
      <c r="B188" s="15" t="s">
        <v>98</v>
      </c>
      <c r="E188" s="27"/>
      <c r="H188" s="37"/>
      <c r="I188" s="27">
        <v>11.2</v>
      </c>
      <c r="J188" s="27">
        <v>70</v>
      </c>
      <c r="L188" s="27"/>
    </row>
    <row r="189" spans="1:25">
      <c r="A189" s="27" t="s">
        <v>537</v>
      </c>
      <c r="B189" s="15" t="s">
        <v>98</v>
      </c>
      <c r="E189" s="27"/>
      <c r="H189" s="37"/>
      <c r="I189" s="27">
        <v>8.1</v>
      </c>
      <c r="J189" s="27">
        <v>46</v>
      </c>
      <c r="L189" s="27"/>
    </row>
    <row r="190" spans="1:25">
      <c r="A190" s="27" t="s">
        <v>538</v>
      </c>
      <c r="B190" s="15" t="s">
        <v>98</v>
      </c>
      <c r="E190" s="27"/>
      <c r="H190" s="37"/>
      <c r="I190" s="27">
        <v>5.6</v>
      </c>
      <c r="J190" s="27">
        <v>45</v>
      </c>
      <c r="L190" s="27"/>
    </row>
    <row r="191" spans="1:25">
      <c r="A191" s="27" t="s">
        <v>539</v>
      </c>
      <c r="B191" s="15" t="s">
        <v>98</v>
      </c>
      <c r="E191" s="27"/>
      <c r="H191" s="37"/>
      <c r="I191" s="27">
        <v>6.9</v>
      </c>
      <c r="J191" s="27">
        <v>225</v>
      </c>
      <c r="L191" s="27"/>
      <c r="W191" s="15">
        <v>2.0199999999999999E-2</v>
      </c>
      <c r="X191" s="15">
        <v>7.6E-3</v>
      </c>
    </row>
    <row r="192" spans="1:25">
      <c r="A192" s="27" t="s">
        <v>540</v>
      </c>
      <c r="B192" s="15" t="s">
        <v>98</v>
      </c>
      <c r="E192" s="27"/>
      <c r="H192" s="37"/>
      <c r="I192" s="27">
        <v>6.5</v>
      </c>
      <c r="J192" s="27">
        <v>204</v>
      </c>
      <c r="L192" s="27"/>
      <c r="W192" s="15">
        <v>1.49E-2</v>
      </c>
      <c r="X192" s="15">
        <v>6.7000000000000002E-3</v>
      </c>
    </row>
    <row r="193" spans="1:24">
      <c r="A193" s="27" t="s">
        <v>541</v>
      </c>
      <c r="B193" s="15" t="s">
        <v>98</v>
      </c>
      <c r="E193" s="27"/>
      <c r="H193" s="37"/>
      <c r="I193" s="27">
        <v>8.5</v>
      </c>
      <c r="J193" s="27">
        <v>180</v>
      </c>
      <c r="L193" s="27"/>
      <c r="W193" s="15">
        <v>1.5099999999999999E-2</v>
      </c>
      <c r="X193" s="15">
        <v>6.1999999999999998E-3</v>
      </c>
    </row>
    <row r="194" spans="1:24">
      <c r="A194" s="27" t="s">
        <v>542</v>
      </c>
      <c r="B194" s="15" t="s">
        <v>98</v>
      </c>
      <c r="E194" s="27">
        <v>302</v>
      </c>
      <c r="H194" s="37"/>
      <c r="I194" s="27">
        <v>18.100000000000001</v>
      </c>
      <c r="J194" s="27">
        <v>145</v>
      </c>
      <c r="L194" s="27">
        <v>183</v>
      </c>
    </row>
    <row r="195" spans="1:24">
      <c r="A195" s="27" t="s">
        <v>543</v>
      </c>
      <c r="B195" s="15" t="s">
        <v>98</v>
      </c>
      <c r="E195" s="27">
        <v>345</v>
      </c>
      <c r="H195" s="37"/>
      <c r="I195" s="27">
        <v>21.1</v>
      </c>
      <c r="J195" s="27">
        <v>119</v>
      </c>
      <c r="L195" s="27">
        <v>150</v>
      </c>
    </row>
    <row r="196" spans="1:24">
      <c r="A196" s="27" t="s">
        <v>544</v>
      </c>
      <c r="B196" s="15" t="s">
        <v>98</v>
      </c>
      <c r="E196" s="27">
        <v>340</v>
      </c>
      <c r="H196" s="37"/>
      <c r="I196" s="27">
        <v>14.2</v>
      </c>
      <c r="J196" s="27">
        <v>98</v>
      </c>
      <c r="L196" s="27">
        <v>125</v>
      </c>
    </row>
    <row r="197" spans="1:24">
      <c r="A197" s="27" t="s">
        <v>545</v>
      </c>
      <c r="B197" s="15" t="s">
        <v>98</v>
      </c>
      <c r="E197" s="27">
        <v>265</v>
      </c>
      <c r="H197" s="37"/>
      <c r="I197" s="27">
        <v>11.2</v>
      </c>
      <c r="J197" s="27">
        <v>70</v>
      </c>
      <c r="L197" s="27">
        <v>100</v>
      </c>
    </row>
    <row r="198" spans="1:24">
      <c r="A198" s="27" t="s">
        <v>546</v>
      </c>
      <c r="B198" s="15" t="s">
        <v>98</v>
      </c>
      <c r="E198" s="27">
        <v>225</v>
      </c>
      <c r="H198" s="37"/>
      <c r="I198" s="27">
        <v>8.1</v>
      </c>
      <c r="J198" s="27">
        <v>54</v>
      </c>
      <c r="L198" s="27">
        <v>82</v>
      </c>
    </row>
    <row r="199" spans="1:24">
      <c r="A199" s="27" t="s">
        <v>547</v>
      </c>
      <c r="B199" s="15" t="s">
        <v>98</v>
      </c>
      <c r="E199" s="27">
        <v>210</v>
      </c>
      <c r="H199" s="37"/>
      <c r="I199" s="27">
        <v>5.6</v>
      </c>
      <c r="J199" s="27">
        <v>44</v>
      </c>
      <c r="L199" s="27">
        <v>66</v>
      </c>
    </row>
    <row r="200" spans="1:24">
      <c r="A200" s="27" t="s">
        <v>548</v>
      </c>
      <c r="B200" s="15" t="s">
        <v>98</v>
      </c>
      <c r="E200" s="27">
        <v>160</v>
      </c>
      <c r="H200" s="37"/>
      <c r="I200" s="27">
        <v>6.9</v>
      </c>
      <c r="J200" s="27">
        <v>232</v>
      </c>
      <c r="L200" s="27">
        <v>271</v>
      </c>
      <c r="W200" s="15">
        <v>2.01E-2</v>
      </c>
      <c r="X200" s="15">
        <v>7.9000000000000008E-3</v>
      </c>
    </row>
    <row r="201" spans="1:24">
      <c r="A201" s="27" t="s">
        <v>549</v>
      </c>
      <c r="B201" s="15" t="s">
        <v>98</v>
      </c>
      <c r="E201" s="27">
        <v>180</v>
      </c>
      <c r="H201" s="37"/>
      <c r="I201" s="27">
        <v>6.5</v>
      </c>
      <c r="J201" s="27">
        <v>204</v>
      </c>
      <c r="L201" s="27">
        <v>242</v>
      </c>
      <c r="W201" s="15">
        <v>2.0500000000000001E-2</v>
      </c>
      <c r="X201" s="15">
        <v>6.1999999999999998E-3</v>
      </c>
    </row>
    <row r="202" spans="1:24">
      <c r="A202" s="27" t="s">
        <v>550</v>
      </c>
      <c r="B202" s="15" t="s">
        <v>98</v>
      </c>
      <c r="E202" s="27">
        <v>200</v>
      </c>
      <c r="H202" s="37"/>
      <c r="I202" s="27">
        <v>8.5</v>
      </c>
      <c r="J202" s="27">
        <v>180</v>
      </c>
      <c r="L202" s="27">
        <v>214</v>
      </c>
      <c r="W202" s="15">
        <v>1.4999999999999999E-2</v>
      </c>
      <c r="X202" s="15">
        <v>6.4000000000000003E-3</v>
      </c>
    </row>
    <row r="203" spans="1:24">
      <c r="A203" s="15" t="s">
        <v>613</v>
      </c>
      <c r="B203" s="15" t="s">
        <v>98</v>
      </c>
      <c r="C203" s="29">
        <v>38532</v>
      </c>
      <c r="E203" s="30">
        <v>82.25</v>
      </c>
      <c r="G203" s="40">
        <f>E203/H203</f>
        <v>278.81355932203394</v>
      </c>
      <c r="H203" s="37">
        <v>0.29499999999999998</v>
      </c>
      <c r="J203" s="19">
        <v>130</v>
      </c>
      <c r="L203" s="31">
        <v>204.5</v>
      </c>
      <c r="P203" s="39"/>
    </row>
    <row r="204" spans="1:24">
      <c r="A204" s="15" t="s">
        <v>355</v>
      </c>
      <c r="B204" s="15" t="s">
        <v>98</v>
      </c>
      <c r="C204" s="29">
        <v>38532</v>
      </c>
      <c r="E204" s="30">
        <v>126</v>
      </c>
      <c r="G204" s="40">
        <f t="shared" ref="G204:G227" si="3">E204/H204</f>
        <v>340.54054054054052</v>
      </c>
      <c r="H204" s="37">
        <v>0.37</v>
      </c>
      <c r="J204" s="19">
        <v>140.5</v>
      </c>
      <c r="L204" s="31">
        <v>204</v>
      </c>
      <c r="P204" s="39"/>
    </row>
    <row r="205" spans="1:24">
      <c r="A205" s="15" t="s">
        <v>356</v>
      </c>
      <c r="B205" s="15" t="s">
        <v>98</v>
      </c>
      <c r="C205" s="29">
        <v>38532</v>
      </c>
      <c r="E205" s="30">
        <v>103.5</v>
      </c>
      <c r="G205" s="40">
        <f t="shared" si="3"/>
        <v>252.43902439024393</v>
      </c>
      <c r="H205" s="37">
        <v>0.41</v>
      </c>
      <c r="J205" s="19">
        <v>140.5</v>
      </c>
      <c r="L205" s="31">
        <v>204</v>
      </c>
      <c r="P205" s="39"/>
    </row>
    <row r="206" spans="1:24">
      <c r="A206" s="15" t="s">
        <v>357</v>
      </c>
      <c r="B206" s="15" t="s">
        <v>98</v>
      </c>
      <c r="C206" s="29">
        <v>38532</v>
      </c>
      <c r="E206" s="30">
        <v>82.25</v>
      </c>
      <c r="G206" s="40">
        <f t="shared" si="3"/>
        <v>241.91176470588235</v>
      </c>
      <c r="H206" s="37">
        <v>0.34</v>
      </c>
      <c r="J206" s="19">
        <v>143.5</v>
      </c>
      <c r="L206" s="31">
        <v>205.5</v>
      </c>
      <c r="P206" s="39"/>
    </row>
    <row r="207" spans="1:24">
      <c r="A207" s="15" t="s">
        <v>358</v>
      </c>
      <c r="B207" s="15" t="s">
        <v>98</v>
      </c>
      <c r="C207" s="29">
        <v>38532</v>
      </c>
      <c r="E207" s="30">
        <v>109.25</v>
      </c>
      <c r="G207" s="40">
        <f t="shared" si="3"/>
        <v>312.14285714285717</v>
      </c>
      <c r="H207" s="37">
        <v>0.35</v>
      </c>
      <c r="J207" s="19">
        <v>134</v>
      </c>
      <c r="L207" s="31">
        <v>205.5</v>
      </c>
      <c r="P207" s="39"/>
    </row>
    <row r="208" spans="1:24">
      <c r="A208" s="15" t="s">
        <v>359</v>
      </c>
      <c r="B208" s="15" t="s">
        <v>98</v>
      </c>
      <c r="C208" s="29">
        <v>38532</v>
      </c>
      <c r="E208" s="30">
        <v>106.5</v>
      </c>
      <c r="G208" s="40">
        <f t="shared" si="3"/>
        <v>317.91044776119401</v>
      </c>
      <c r="H208" s="37">
        <v>0.33500000000000002</v>
      </c>
      <c r="J208" s="19">
        <v>145.5</v>
      </c>
      <c r="L208" s="31">
        <v>206.5</v>
      </c>
      <c r="P208" s="39"/>
    </row>
    <row r="209" spans="1:16">
      <c r="A209" s="15" t="s">
        <v>360</v>
      </c>
      <c r="B209" s="15" t="s">
        <v>98</v>
      </c>
      <c r="C209" s="29">
        <v>38532</v>
      </c>
      <c r="E209" s="30">
        <v>146.44999999999999</v>
      </c>
      <c r="G209" s="40">
        <f t="shared" si="3"/>
        <v>390.5333333333333</v>
      </c>
      <c r="H209" s="37">
        <v>0.375</v>
      </c>
      <c r="J209" s="19">
        <v>137</v>
      </c>
      <c r="L209" s="31">
        <v>207</v>
      </c>
      <c r="P209" s="39"/>
    </row>
    <row r="210" spans="1:16">
      <c r="A210" s="15" t="s">
        <v>361</v>
      </c>
      <c r="B210" s="15" t="s">
        <v>98</v>
      </c>
      <c r="C210" s="29">
        <v>38532</v>
      </c>
      <c r="E210" s="30">
        <v>98.75</v>
      </c>
      <c r="G210" s="40">
        <f t="shared" si="3"/>
        <v>266.89189189189187</v>
      </c>
      <c r="H210" s="37">
        <v>0.37</v>
      </c>
      <c r="J210" s="19">
        <v>141</v>
      </c>
      <c r="L210" s="31">
        <v>204.5</v>
      </c>
      <c r="P210" s="39"/>
    </row>
    <row r="211" spans="1:16">
      <c r="A211" s="15" t="s">
        <v>362</v>
      </c>
      <c r="B211" s="15" t="s">
        <v>98</v>
      </c>
      <c r="C211" s="29">
        <v>38532</v>
      </c>
      <c r="E211" s="30">
        <v>142.75</v>
      </c>
      <c r="G211" s="40">
        <f t="shared" si="3"/>
        <v>348.17073170731709</v>
      </c>
      <c r="H211" s="37">
        <v>0.41</v>
      </c>
      <c r="J211" s="19">
        <v>131</v>
      </c>
      <c r="L211" s="31">
        <v>204</v>
      </c>
      <c r="P211" s="39"/>
    </row>
    <row r="212" spans="1:16">
      <c r="A212" s="15" t="s">
        <v>363</v>
      </c>
      <c r="B212" s="15" t="s">
        <v>98</v>
      </c>
      <c r="C212" s="29">
        <v>38532</v>
      </c>
      <c r="E212" s="30">
        <v>119.75</v>
      </c>
      <c r="G212" s="40">
        <f t="shared" si="3"/>
        <v>352.20588235294116</v>
      </c>
      <c r="H212" s="37">
        <v>0.34</v>
      </c>
      <c r="J212" s="19">
        <v>130</v>
      </c>
      <c r="L212" s="31">
        <v>204</v>
      </c>
      <c r="P212" s="39"/>
    </row>
    <row r="213" spans="1:16">
      <c r="A213" s="15" t="s">
        <v>364</v>
      </c>
      <c r="B213" s="15" t="s">
        <v>98</v>
      </c>
      <c r="C213" s="29">
        <v>38532</v>
      </c>
      <c r="E213" s="30">
        <v>131.5</v>
      </c>
      <c r="G213" s="40">
        <f t="shared" si="3"/>
        <v>313.09523809523813</v>
      </c>
      <c r="H213" s="37">
        <v>0.42</v>
      </c>
      <c r="J213" s="19">
        <v>131</v>
      </c>
      <c r="L213" s="31">
        <v>204</v>
      </c>
      <c r="P213" s="39"/>
    </row>
    <row r="214" spans="1:16">
      <c r="A214" s="15" t="s">
        <v>614</v>
      </c>
      <c r="B214" s="15" t="s">
        <v>98</v>
      </c>
      <c r="C214" s="29">
        <v>38532</v>
      </c>
      <c r="E214" s="30">
        <v>57.5</v>
      </c>
      <c r="G214" s="40">
        <f t="shared" si="3"/>
        <v>166.66666666666669</v>
      </c>
      <c r="H214" s="37">
        <v>0.34499999999999997</v>
      </c>
      <c r="J214" s="19">
        <v>132</v>
      </c>
      <c r="L214" s="31">
        <v>205</v>
      </c>
      <c r="P214" s="39"/>
    </row>
    <row r="215" spans="1:16">
      <c r="A215" s="15" t="s">
        <v>615</v>
      </c>
      <c r="B215" s="15" t="s">
        <v>98</v>
      </c>
      <c r="C215" s="29">
        <v>38532</v>
      </c>
      <c r="E215" s="30">
        <v>147.25</v>
      </c>
      <c r="G215" s="40">
        <f t="shared" si="3"/>
        <v>377.56410256410254</v>
      </c>
      <c r="H215" s="37">
        <v>0.39</v>
      </c>
      <c r="J215" s="19">
        <v>141.5</v>
      </c>
      <c r="L215" s="31">
        <v>204</v>
      </c>
      <c r="P215" s="39"/>
    </row>
    <row r="216" spans="1:16">
      <c r="A216" s="15" t="s">
        <v>365</v>
      </c>
      <c r="B216" s="15" t="s">
        <v>98</v>
      </c>
      <c r="C216" s="29">
        <v>38532</v>
      </c>
      <c r="E216" s="30">
        <v>121.5</v>
      </c>
      <c r="G216" s="40">
        <f t="shared" si="3"/>
        <v>337.5</v>
      </c>
      <c r="H216" s="37">
        <v>0.36</v>
      </c>
      <c r="J216" s="19">
        <v>137</v>
      </c>
      <c r="L216" s="31">
        <v>205.5</v>
      </c>
      <c r="P216" s="39"/>
    </row>
    <row r="217" spans="1:16">
      <c r="A217" s="15" t="s">
        <v>366</v>
      </c>
      <c r="B217" s="15" t="s">
        <v>98</v>
      </c>
      <c r="C217" s="29">
        <v>38532</v>
      </c>
      <c r="E217" s="30">
        <v>79</v>
      </c>
      <c r="G217" s="40">
        <f t="shared" si="3"/>
        <v>200</v>
      </c>
      <c r="H217" s="37">
        <v>0.39500000000000002</v>
      </c>
      <c r="J217" s="19">
        <v>142.5</v>
      </c>
      <c r="L217" s="31">
        <v>204.5</v>
      </c>
      <c r="P217" s="39"/>
    </row>
    <row r="218" spans="1:16">
      <c r="A218" s="15" t="s">
        <v>367</v>
      </c>
      <c r="B218" s="15" t="s">
        <v>98</v>
      </c>
      <c r="C218" s="29">
        <v>38532</v>
      </c>
      <c r="E218" s="30">
        <v>101.75</v>
      </c>
      <c r="G218" s="40">
        <f t="shared" si="3"/>
        <v>248.17073170731709</v>
      </c>
      <c r="H218" s="37">
        <v>0.41</v>
      </c>
      <c r="J218" s="19">
        <v>143</v>
      </c>
      <c r="L218" s="31">
        <v>205.5</v>
      </c>
      <c r="P218" s="39"/>
    </row>
    <row r="219" spans="1:16">
      <c r="A219" s="15" t="s">
        <v>368</v>
      </c>
      <c r="B219" s="15" t="s">
        <v>98</v>
      </c>
      <c r="C219" s="29">
        <v>38532</v>
      </c>
      <c r="E219" s="30">
        <v>89</v>
      </c>
      <c r="G219" s="40">
        <f t="shared" si="3"/>
        <v>237.33333333333334</v>
      </c>
      <c r="H219" s="37">
        <v>0.375</v>
      </c>
      <c r="J219" s="19">
        <v>136.5</v>
      </c>
      <c r="L219" s="31">
        <v>205.5</v>
      </c>
      <c r="P219" s="39"/>
    </row>
    <row r="220" spans="1:16">
      <c r="A220" s="15" t="s">
        <v>369</v>
      </c>
      <c r="B220" s="15" t="s">
        <v>98</v>
      </c>
      <c r="C220" s="29">
        <v>38532</v>
      </c>
      <c r="E220" s="30">
        <v>124.5</v>
      </c>
      <c r="G220" s="40">
        <f t="shared" si="3"/>
        <v>303.65853658536588</v>
      </c>
      <c r="H220" s="37">
        <v>0.41</v>
      </c>
      <c r="J220" s="19">
        <v>131</v>
      </c>
      <c r="L220" s="31">
        <v>204</v>
      </c>
      <c r="P220" s="39"/>
    </row>
    <row r="221" spans="1:16">
      <c r="A221" s="15" t="s">
        <v>370</v>
      </c>
      <c r="B221" s="15" t="s">
        <v>98</v>
      </c>
      <c r="C221" s="29">
        <v>38532</v>
      </c>
      <c r="E221" s="30">
        <v>104.5</v>
      </c>
      <c r="G221" s="40">
        <f t="shared" si="3"/>
        <v>316.66666666666663</v>
      </c>
      <c r="H221" s="37">
        <v>0.33</v>
      </c>
      <c r="J221" s="19">
        <v>137.5</v>
      </c>
      <c r="L221" s="31">
        <v>204.5</v>
      </c>
      <c r="P221" s="39"/>
    </row>
    <row r="222" spans="1:16">
      <c r="A222" s="15" t="s">
        <v>371</v>
      </c>
      <c r="B222" s="15" t="s">
        <v>98</v>
      </c>
      <c r="C222" s="29">
        <v>38532</v>
      </c>
      <c r="E222" s="30">
        <v>104.5</v>
      </c>
      <c r="G222" s="40">
        <f t="shared" si="3"/>
        <v>298.57142857142861</v>
      </c>
      <c r="H222" s="37">
        <v>0.35</v>
      </c>
      <c r="J222" s="19">
        <v>144.5</v>
      </c>
      <c r="L222" s="31">
        <v>204.5</v>
      </c>
      <c r="P222" s="39"/>
    </row>
    <row r="223" spans="1:16">
      <c r="A223" s="15" t="s">
        <v>372</v>
      </c>
      <c r="B223" s="15" t="s">
        <v>98</v>
      </c>
      <c r="C223" s="29">
        <v>38532</v>
      </c>
      <c r="E223" s="30">
        <v>138.5</v>
      </c>
      <c r="G223" s="40">
        <f t="shared" si="3"/>
        <v>307.77777777777777</v>
      </c>
      <c r="H223" s="37">
        <v>0.45</v>
      </c>
      <c r="J223" s="19">
        <v>137</v>
      </c>
      <c r="L223" s="31">
        <v>205.5</v>
      </c>
      <c r="P223" s="39"/>
    </row>
    <row r="224" spans="1:16">
      <c r="A224" s="15" t="s">
        <v>373</v>
      </c>
      <c r="B224" s="15" t="s">
        <v>98</v>
      </c>
      <c r="C224" s="29">
        <v>38532</v>
      </c>
      <c r="E224" s="30">
        <v>136</v>
      </c>
      <c r="G224" s="40">
        <f t="shared" si="3"/>
        <v>357.89473684210526</v>
      </c>
      <c r="H224" s="37">
        <v>0.38</v>
      </c>
      <c r="J224" s="19">
        <v>129</v>
      </c>
      <c r="L224" s="31">
        <v>204</v>
      </c>
      <c r="P224" s="39"/>
    </row>
    <row r="225" spans="1:16">
      <c r="A225" s="15" t="s">
        <v>374</v>
      </c>
      <c r="B225" s="15" t="s">
        <v>98</v>
      </c>
      <c r="C225" s="29">
        <v>38532</v>
      </c>
      <c r="E225" s="30">
        <v>199.5</v>
      </c>
      <c r="G225" s="40">
        <f t="shared" si="3"/>
        <v>486.58536585365857</v>
      </c>
      <c r="H225" s="37">
        <v>0.41</v>
      </c>
      <c r="J225" s="19">
        <v>129</v>
      </c>
      <c r="L225" s="31">
        <v>205.5</v>
      </c>
      <c r="P225" s="39"/>
    </row>
    <row r="226" spans="1:16">
      <c r="A226" s="15" t="s">
        <v>375</v>
      </c>
      <c r="B226" s="15" t="s">
        <v>98</v>
      </c>
      <c r="C226" s="29">
        <v>38532</v>
      </c>
      <c r="E226" s="30">
        <v>133</v>
      </c>
      <c r="G226" s="40">
        <f t="shared" si="3"/>
        <v>369.44444444444446</v>
      </c>
      <c r="H226" s="37">
        <v>0.36</v>
      </c>
      <c r="J226" s="19">
        <v>135</v>
      </c>
      <c r="L226" s="31">
        <v>204</v>
      </c>
      <c r="P226" s="39"/>
    </row>
    <row r="227" spans="1:16">
      <c r="A227" s="15" t="s">
        <v>376</v>
      </c>
      <c r="B227" s="15" t="s">
        <v>98</v>
      </c>
      <c r="C227" s="29">
        <v>38532</v>
      </c>
      <c r="E227" s="30">
        <v>136.25</v>
      </c>
      <c r="G227" s="40">
        <f t="shared" si="3"/>
        <v>358.55263157894734</v>
      </c>
      <c r="H227" s="37">
        <v>0.38</v>
      </c>
      <c r="J227" s="19">
        <v>143</v>
      </c>
      <c r="L227" s="31">
        <v>205</v>
      </c>
      <c r="P227" s="39"/>
    </row>
    <row r="228" spans="1:16">
      <c r="A228" s="15" t="s">
        <v>616</v>
      </c>
      <c r="B228" s="15" t="s">
        <v>98</v>
      </c>
      <c r="C228" s="29">
        <v>38896</v>
      </c>
      <c r="E228" s="30">
        <v>301.875</v>
      </c>
      <c r="G228" s="40">
        <f>E228/H228</f>
        <v>984.91027732463294</v>
      </c>
      <c r="H228" s="37">
        <v>0.30649999999999999</v>
      </c>
      <c r="J228" s="19">
        <v>155</v>
      </c>
      <c r="L228" s="31">
        <v>216</v>
      </c>
      <c r="P228" s="39"/>
    </row>
    <row r="229" spans="1:16">
      <c r="A229" s="15" t="s">
        <v>377</v>
      </c>
      <c r="B229" s="15" t="s">
        <v>98</v>
      </c>
      <c r="C229" s="29">
        <v>38896</v>
      </c>
      <c r="E229" s="30">
        <v>197.5</v>
      </c>
      <c r="G229" s="40">
        <f t="shared" ref="G229:G252" si="4">E229/H229</f>
        <v>617.1875</v>
      </c>
      <c r="H229" s="37">
        <v>0.32</v>
      </c>
      <c r="J229" s="19">
        <v>154</v>
      </c>
      <c r="L229" s="31">
        <v>218</v>
      </c>
      <c r="P229" s="39"/>
    </row>
    <row r="230" spans="1:16">
      <c r="A230" s="15" t="s">
        <v>378</v>
      </c>
      <c r="B230" s="15" t="s">
        <v>98</v>
      </c>
      <c r="C230" s="29">
        <v>38896</v>
      </c>
      <c r="E230" s="30">
        <v>285.875</v>
      </c>
      <c r="G230" s="40">
        <f t="shared" si="4"/>
        <v>750.32808398950147</v>
      </c>
      <c r="H230" s="37">
        <v>0.38099999999999995</v>
      </c>
      <c r="J230" s="19">
        <v>139.5</v>
      </c>
      <c r="L230" s="31">
        <v>215.5</v>
      </c>
      <c r="P230" s="39"/>
    </row>
    <row r="231" spans="1:16">
      <c r="A231" s="15" t="s">
        <v>379</v>
      </c>
      <c r="B231" s="15" t="s">
        <v>98</v>
      </c>
      <c r="C231" s="29">
        <v>38896</v>
      </c>
      <c r="E231" s="30">
        <v>97.075000000000003</v>
      </c>
      <c r="G231" s="40">
        <f t="shared" si="4"/>
        <v>291.51651651651656</v>
      </c>
      <c r="H231" s="37">
        <v>0.33299999999999996</v>
      </c>
      <c r="J231" s="19">
        <v>154.5</v>
      </c>
      <c r="L231" s="31">
        <v>217</v>
      </c>
      <c r="P231" s="39"/>
    </row>
    <row r="232" spans="1:16">
      <c r="A232" s="15" t="s">
        <v>380</v>
      </c>
      <c r="B232" s="15" t="s">
        <v>98</v>
      </c>
      <c r="C232" s="29">
        <v>38896</v>
      </c>
      <c r="E232" s="30">
        <v>211.625</v>
      </c>
      <c r="G232" s="40">
        <f t="shared" si="4"/>
        <v>573.5094850948509</v>
      </c>
      <c r="H232" s="37">
        <v>0.36900000000000005</v>
      </c>
      <c r="J232" s="19">
        <v>154</v>
      </c>
      <c r="L232" s="31">
        <v>217</v>
      </c>
      <c r="P232" s="39"/>
    </row>
    <row r="233" spans="1:16">
      <c r="A233" s="15" t="s">
        <v>381</v>
      </c>
      <c r="B233" s="15" t="s">
        <v>98</v>
      </c>
      <c r="C233" s="29">
        <v>38896</v>
      </c>
      <c r="E233" s="30">
        <v>219.625</v>
      </c>
      <c r="G233" s="40">
        <f t="shared" si="4"/>
        <v>654.61997019374076</v>
      </c>
      <c r="H233" s="37">
        <v>0.33549999999999996</v>
      </c>
      <c r="J233" s="19">
        <v>153</v>
      </c>
      <c r="L233" s="31">
        <v>214.5</v>
      </c>
      <c r="P233" s="39"/>
    </row>
    <row r="234" spans="1:16">
      <c r="A234" s="15" t="s">
        <v>382</v>
      </c>
      <c r="B234" s="15" t="s">
        <v>98</v>
      </c>
      <c r="C234" s="29">
        <v>38896</v>
      </c>
      <c r="E234" s="30">
        <v>180.875</v>
      </c>
      <c r="G234" s="40">
        <f t="shared" si="4"/>
        <v>513.84943181818176</v>
      </c>
      <c r="H234" s="37">
        <v>0.35200000000000004</v>
      </c>
      <c r="J234" s="19">
        <v>154</v>
      </c>
      <c r="L234" s="31">
        <v>213.5</v>
      </c>
      <c r="P234" s="39"/>
    </row>
    <row r="235" spans="1:16">
      <c r="A235" s="15" t="s">
        <v>383</v>
      </c>
      <c r="B235" s="15" t="s">
        <v>98</v>
      </c>
      <c r="C235" s="29">
        <v>38896</v>
      </c>
      <c r="E235" s="30">
        <v>115.25</v>
      </c>
      <c r="G235" s="40">
        <f t="shared" si="4"/>
        <v>336.49635036496346</v>
      </c>
      <c r="H235" s="37">
        <v>0.34250000000000003</v>
      </c>
      <c r="J235" s="19">
        <v>154.5</v>
      </c>
      <c r="L235" s="31">
        <v>218.5</v>
      </c>
      <c r="P235" s="39"/>
    </row>
    <row r="236" spans="1:16">
      <c r="A236" s="15" t="s">
        <v>384</v>
      </c>
      <c r="B236" s="15" t="s">
        <v>98</v>
      </c>
      <c r="C236" s="29">
        <v>38896</v>
      </c>
      <c r="E236" s="30">
        <v>251.125</v>
      </c>
      <c r="G236" s="40">
        <f t="shared" si="4"/>
        <v>707.3943661971831</v>
      </c>
      <c r="H236" s="37">
        <v>0.35499999999999998</v>
      </c>
      <c r="J236" s="19">
        <v>153</v>
      </c>
      <c r="L236" s="31">
        <v>216</v>
      </c>
      <c r="P236" s="39"/>
    </row>
    <row r="237" spans="1:16">
      <c r="A237" s="15" t="s">
        <v>385</v>
      </c>
      <c r="B237" s="15" t="s">
        <v>98</v>
      </c>
      <c r="C237" s="29">
        <v>38896</v>
      </c>
      <c r="E237" s="30">
        <v>222.375</v>
      </c>
      <c r="G237" s="40">
        <f t="shared" si="4"/>
        <v>680.04587155963304</v>
      </c>
      <c r="H237" s="37">
        <v>0.32700000000000001</v>
      </c>
      <c r="J237" s="19">
        <v>153.5</v>
      </c>
      <c r="L237" s="31">
        <v>216.5</v>
      </c>
      <c r="P237" s="39"/>
    </row>
    <row r="238" spans="1:16">
      <c r="A238" s="15" t="s">
        <v>386</v>
      </c>
      <c r="B238" s="15" t="s">
        <v>98</v>
      </c>
      <c r="C238" s="29">
        <v>38896</v>
      </c>
      <c r="E238" s="30">
        <v>192.5</v>
      </c>
      <c r="G238" s="40">
        <f t="shared" si="4"/>
        <v>524.52316076294267</v>
      </c>
      <c r="H238" s="37">
        <v>0.36700000000000005</v>
      </c>
      <c r="J238" s="19">
        <v>154.5</v>
      </c>
      <c r="L238" s="31">
        <v>217.5</v>
      </c>
      <c r="P238" s="39"/>
    </row>
    <row r="239" spans="1:16">
      <c r="A239" s="15" t="s">
        <v>617</v>
      </c>
      <c r="B239" s="15" t="s">
        <v>98</v>
      </c>
      <c r="C239" s="29">
        <v>38896</v>
      </c>
      <c r="E239" s="30">
        <v>204.875</v>
      </c>
      <c r="G239" s="40">
        <f t="shared" si="4"/>
        <v>577.92665726375174</v>
      </c>
      <c r="H239" s="37">
        <v>0.35450000000000004</v>
      </c>
      <c r="J239" s="19">
        <v>154</v>
      </c>
      <c r="L239" s="31">
        <v>217</v>
      </c>
      <c r="P239" s="39"/>
    </row>
    <row r="240" spans="1:16">
      <c r="A240" s="15" t="s">
        <v>618</v>
      </c>
      <c r="B240" s="15" t="s">
        <v>98</v>
      </c>
      <c r="C240" s="29">
        <v>38896</v>
      </c>
      <c r="E240" s="30">
        <v>305.25</v>
      </c>
      <c r="G240" s="40">
        <f t="shared" si="4"/>
        <v>751.84729064039402</v>
      </c>
      <c r="H240" s="37">
        <v>0.40600000000000003</v>
      </c>
      <c r="J240" s="19">
        <v>154</v>
      </c>
      <c r="L240" s="31">
        <v>215</v>
      </c>
      <c r="P240" s="39"/>
    </row>
    <row r="241" spans="1:16">
      <c r="A241" s="15" t="s">
        <v>387</v>
      </c>
      <c r="B241" s="15" t="s">
        <v>98</v>
      </c>
      <c r="C241" s="29">
        <v>38896</v>
      </c>
      <c r="E241" s="30">
        <v>165.875</v>
      </c>
      <c r="G241" s="40">
        <f t="shared" si="4"/>
        <v>481.49492017416549</v>
      </c>
      <c r="H241" s="37">
        <v>0.34449999999999997</v>
      </c>
      <c r="J241" s="19">
        <v>145</v>
      </c>
      <c r="L241" s="31">
        <v>216.5</v>
      </c>
      <c r="P241" s="39"/>
    </row>
    <row r="242" spans="1:16">
      <c r="A242" s="15" t="s">
        <v>388</v>
      </c>
      <c r="B242" s="15" t="s">
        <v>98</v>
      </c>
      <c r="C242" s="29">
        <v>38896</v>
      </c>
      <c r="E242" s="30">
        <v>172.625</v>
      </c>
      <c r="G242" s="40">
        <f t="shared" si="4"/>
        <v>492.51069900142659</v>
      </c>
      <c r="H242" s="37">
        <v>0.35049999999999998</v>
      </c>
      <c r="J242" s="19">
        <v>153.5</v>
      </c>
      <c r="L242" s="31">
        <v>215</v>
      </c>
      <c r="P242" s="39"/>
    </row>
    <row r="243" spans="1:16">
      <c r="A243" s="15" t="s">
        <v>389</v>
      </c>
      <c r="B243" s="15" t="s">
        <v>98</v>
      </c>
      <c r="C243" s="29">
        <v>38896</v>
      </c>
      <c r="E243" s="30">
        <v>247.75</v>
      </c>
      <c r="G243" s="40">
        <f t="shared" si="4"/>
        <v>676.91256830601094</v>
      </c>
      <c r="H243" s="37">
        <v>0.36599999999999999</v>
      </c>
      <c r="J243" s="19">
        <v>153</v>
      </c>
      <c r="L243" s="31">
        <v>215</v>
      </c>
      <c r="P243" s="39"/>
    </row>
    <row r="244" spans="1:16">
      <c r="A244" s="15" t="s">
        <v>390</v>
      </c>
      <c r="B244" s="15" t="s">
        <v>98</v>
      </c>
      <c r="C244" s="29">
        <v>38896</v>
      </c>
      <c r="E244" s="30">
        <v>151.25</v>
      </c>
      <c r="G244" s="40">
        <f t="shared" si="4"/>
        <v>420.72322670375519</v>
      </c>
      <c r="H244" s="37">
        <v>0.35950000000000004</v>
      </c>
      <c r="J244" s="19">
        <v>156</v>
      </c>
      <c r="L244" s="31">
        <v>216</v>
      </c>
      <c r="P244" s="39"/>
    </row>
    <row r="245" spans="1:16">
      <c r="A245" s="15" t="s">
        <v>391</v>
      </c>
      <c r="B245" s="15" t="s">
        <v>98</v>
      </c>
      <c r="C245" s="29">
        <v>38896</v>
      </c>
      <c r="E245" s="30">
        <v>224.5</v>
      </c>
      <c r="G245" s="40">
        <f t="shared" si="4"/>
        <v>593.91534391534401</v>
      </c>
      <c r="H245" s="37">
        <v>0.37799999999999995</v>
      </c>
      <c r="J245" s="19">
        <v>153.5</v>
      </c>
      <c r="L245" s="31">
        <v>215.5</v>
      </c>
      <c r="P245" s="39"/>
    </row>
    <row r="246" spans="1:16">
      <c r="A246" s="15" t="s">
        <v>392</v>
      </c>
      <c r="B246" s="15" t="s">
        <v>98</v>
      </c>
      <c r="C246" s="29">
        <v>38896</v>
      </c>
      <c r="E246" s="30">
        <v>276.625</v>
      </c>
      <c r="G246" s="40">
        <f t="shared" si="4"/>
        <v>772.69553072625706</v>
      </c>
      <c r="H246" s="37">
        <v>0.35799999999999998</v>
      </c>
      <c r="J246" s="19">
        <v>154</v>
      </c>
      <c r="L246" s="31">
        <v>214</v>
      </c>
      <c r="P246" s="39"/>
    </row>
    <row r="247" spans="1:16">
      <c r="A247" s="15" t="s">
        <v>393</v>
      </c>
      <c r="B247" s="15" t="s">
        <v>98</v>
      </c>
      <c r="C247" s="29">
        <v>38896</v>
      </c>
      <c r="E247" s="30">
        <v>151.375</v>
      </c>
      <c r="G247" s="40">
        <f t="shared" si="4"/>
        <v>447.19350073855242</v>
      </c>
      <c r="H247" s="37">
        <v>0.33850000000000002</v>
      </c>
      <c r="J247" s="19">
        <v>139</v>
      </c>
      <c r="L247" s="31">
        <v>215.5</v>
      </c>
      <c r="P247" s="39"/>
    </row>
    <row r="248" spans="1:16">
      <c r="A248" s="15" t="s">
        <v>394</v>
      </c>
      <c r="B248" s="15" t="s">
        <v>98</v>
      </c>
      <c r="C248" s="29">
        <v>38896</v>
      </c>
      <c r="E248" s="30">
        <v>200.375</v>
      </c>
      <c r="G248" s="40">
        <f t="shared" si="4"/>
        <v>699.38917975567199</v>
      </c>
      <c r="H248" s="37">
        <v>0.28649999999999998</v>
      </c>
      <c r="J248" s="19">
        <v>154.5</v>
      </c>
      <c r="L248" s="31">
        <v>215.5</v>
      </c>
      <c r="P248" s="39"/>
    </row>
    <row r="249" spans="1:16">
      <c r="A249" s="15" t="s">
        <v>395</v>
      </c>
      <c r="B249" s="15" t="s">
        <v>98</v>
      </c>
      <c r="C249" s="29">
        <v>38896</v>
      </c>
      <c r="E249" s="30">
        <v>283.375</v>
      </c>
      <c r="G249" s="40">
        <f t="shared" si="4"/>
        <v>743.76640419947501</v>
      </c>
      <c r="H249" s="37">
        <v>0.38100000000000001</v>
      </c>
      <c r="J249" s="19">
        <v>154</v>
      </c>
      <c r="L249" s="31">
        <v>217</v>
      </c>
      <c r="P249" s="39"/>
    </row>
    <row r="250" spans="1:16">
      <c r="A250" s="15" t="s">
        <v>396</v>
      </c>
      <c r="B250" s="15" t="s">
        <v>98</v>
      </c>
      <c r="C250" s="29">
        <v>38896</v>
      </c>
      <c r="E250" s="30">
        <v>258.125</v>
      </c>
      <c r="G250" s="40">
        <f t="shared" si="4"/>
        <v>651.83080808080808</v>
      </c>
      <c r="H250" s="37">
        <v>0.39600000000000002</v>
      </c>
      <c r="J250" s="19">
        <v>154.5</v>
      </c>
      <c r="L250" s="31">
        <v>216.5</v>
      </c>
      <c r="P250" s="39"/>
    </row>
    <row r="251" spans="1:16">
      <c r="A251" s="15" t="s">
        <v>397</v>
      </c>
      <c r="B251" s="15" t="s">
        <v>98</v>
      </c>
      <c r="C251" s="29">
        <v>38896</v>
      </c>
      <c r="E251" s="30">
        <v>218</v>
      </c>
      <c r="G251" s="40">
        <f t="shared" si="4"/>
        <v>688.78357030015798</v>
      </c>
      <c r="H251" s="37">
        <v>0.3165</v>
      </c>
      <c r="J251" s="19">
        <v>153.5</v>
      </c>
      <c r="L251" s="31">
        <v>218</v>
      </c>
      <c r="P251" s="39"/>
    </row>
    <row r="252" spans="1:16">
      <c r="A252" s="15" t="s">
        <v>398</v>
      </c>
      <c r="B252" s="15" t="s">
        <v>98</v>
      </c>
      <c r="C252" s="29">
        <v>38896</v>
      </c>
      <c r="E252" s="30">
        <v>208.5</v>
      </c>
      <c r="G252" s="40">
        <f t="shared" si="4"/>
        <v>621.46050670640841</v>
      </c>
      <c r="H252" s="37">
        <v>0.33549999999999996</v>
      </c>
      <c r="J252" s="19">
        <v>157</v>
      </c>
      <c r="L252" s="31">
        <v>212.5</v>
      </c>
      <c r="P252" s="39"/>
    </row>
    <row r="253" spans="1:16">
      <c r="A253" s="15" t="s">
        <v>619</v>
      </c>
      <c r="B253" s="15" t="s">
        <v>98</v>
      </c>
      <c r="C253" s="29">
        <v>38524</v>
      </c>
      <c r="E253" s="30">
        <v>167.34693877551018</v>
      </c>
      <c r="G253" s="40">
        <f>E253/H253</f>
        <v>553.21302074548817</v>
      </c>
      <c r="H253" s="37">
        <v>0.30249999999999999</v>
      </c>
      <c r="J253" s="19">
        <v>146</v>
      </c>
      <c r="L253" s="31">
        <v>195</v>
      </c>
      <c r="P253" s="39"/>
    </row>
    <row r="254" spans="1:16">
      <c r="A254" s="15" t="s">
        <v>399</v>
      </c>
      <c r="B254" s="15" t="s">
        <v>98</v>
      </c>
      <c r="C254" s="29">
        <v>38524</v>
      </c>
      <c r="E254" s="30">
        <v>234.69387755102039</v>
      </c>
      <c r="G254" s="40">
        <f t="shared" ref="G254:G317" si="5">E254/H254</f>
        <v>593.41056270801619</v>
      </c>
      <c r="H254" s="37">
        <v>0.39549999999999996</v>
      </c>
      <c r="J254" s="19">
        <v>156</v>
      </c>
      <c r="L254" s="31">
        <v>203</v>
      </c>
      <c r="P254" s="39"/>
    </row>
    <row r="255" spans="1:16">
      <c r="A255" s="15" t="s">
        <v>400</v>
      </c>
      <c r="B255" s="15" t="s">
        <v>98</v>
      </c>
      <c r="C255" s="29">
        <v>38524</v>
      </c>
      <c r="E255" s="30">
        <v>275.51020408163265</v>
      </c>
      <c r="G255" s="40">
        <f t="shared" si="5"/>
        <v>650.55538153868406</v>
      </c>
      <c r="H255" s="37">
        <v>0.42349999999999993</v>
      </c>
      <c r="J255" s="19">
        <v>147</v>
      </c>
      <c r="L255" s="31">
        <v>200</v>
      </c>
      <c r="P255" s="39"/>
    </row>
    <row r="256" spans="1:16">
      <c r="A256" s="15" t="s">
        <v>401</v>
      </c>
      <c r="B256" s="15" t="s">
        <v>98</v>
      </c>
      <c r="C256" s="29">
        <v>38524</v>
      </c>
      <c r="E256" s="30">
        <v>179.59183673469386</v>
      </c>
      <c r="G256" s="40">
        <f t="shared" si="5"/>
        <v>500.25581263145921</v>
      </c>
      <c r="H256" s="37">
        <v>0.35899999999999999</v>
      </c>
      <c r="J256" s="19">
        <v>148</v>
      </c>
      <c r="L256" s="31">
        <v>197</v>
      </c>
      <c r="P256" s="39"/>
    </row>
    <row r="257" spans="1:16">
      <c r="A257" s="15" t="s">
        <v>402</v>
      </c>
      <c r="B257" s="15" t="s">
        <v>98</v>
      </c>
      <c r="C257" s="29">
        <v>38524</v>
      </c>
      <c r="E257" s="30">
        <v>232.65306122448979</v>
      </c>
      <c r="G257" s="40">
        <f t="shared" si="5"/>
        <v>612.24489795918362</v>
      </c>
      <c r="H257" s="37">
        <v>0.38</v>
      </c>
      <c r="J257" s="19">
        <v>149</v>
      </c>
      <c r="L257" s="31">
        <v>198</v>
      </c>
      <c r="P257" s="39"/>
    </row>
    <row r="258" spans="1:16">
      <c r="A258" s="15" t="s">
        <v>403</v>
      </c>
      <c r="B258" s="15" t="s">
        <v>98</v>
      </c>
      <c r="C258" s="29">
        <v>38524</v>
      </c>
      <c r="E258" s="30">
        <v>265.30612244897958</v>
      </c>
      <c r="G258" s="40">
        <f t="shared" si="5"/>
        <v>719.96234043142351</v>
      </c>
      <c r="H258" s="37">
        <v>0.36849999999999999</v>
      </c>
      <c r="J258" s="19">
        <v>149</v>
      </c>
      <c r="L258" s="31">
        <v>197</v>
      </c>
      <c r="P258" s="39"/>
    </row>
    <row r="259" spans="1:16">
      <c r="A259" s="15" t="s">
        <v>404</v>
      </c>
      <c r="B259" s="15" t="s">
        <v>98</v>
      </c>
      <c r="C259" s="29">
        <v>38524</v>
      </c>
      <c r="E259" s="30">
        <v>214.28571428571428</v>
      </c>
      <c r="G259" s="40">
        <f t="shared" si="5"/>
        <v>579.93427411560015</v>
      </c>
      <c r="H259" s="37">
        <v>0.36950000000000005</v>
      </c>
      <c r="J259" s="19">
        <v>150</v>
      </c>
      <c r="L259" s="31">
        <v>201</v>
      </c>
      <c r="P259" s="39"/>
    </row>
    <row r="260" spans="1:16">
      <c r="A260" s="15" t="s">
        <v>405</v>
      </c>
      <c r="B260" s="15" t="s">
        <v>98</v>
      </c>
      <c r="C260" s="29">
        <v>38524</v>
      </c>
      <c r="E260" s="30">
        <v>181.63265306122449</v>
      </c>
      <c r="G260" s="40">
        <f t="shared" si="5"/>
        <v>465.72475143903711</v>
      </c>
      <c r="H260" s="37">
        <v>0.39</v>
      </c>
      <c r="J260" s="19">
        <v>150</v>
      </c>
      <c r="L260" s="31">
        <v>201</v>
      </c>
      <c r="P260" s="39"/>
    </row>
    <row r="261" spans="1:16">
      <c r="A261" s="15" t="s">
        <v>406</v>
      </c>
      <c r="B261" s="15" t="s">
        <v>98</v>
      </c>
      <c r="C261" s="29">
        <v>38524</v>
      </c>
      <c r="E261" s="30">
        <v>226.53061224489792</v>
      </c>
      <c r="G261" s="40">
        <f t="shared" si="5"/>
        <v>600.87695555675839</v>
      </c>
      <c r="H261" s="37">
        <v>0.377</v>
      </c>
      <c r="J261" s="19">
        <v>147</v>
      </c>
      <c r="L261" s="31">
        <v>200</v>
      </c>
      <c r="P261" s="39"/>
    </row>
    <row r="262" spans="1:16">
      <c r="A262" s="15" t="s">
        <v>407</v>
      </c>
      <c r="B262" s="15" t="s">
        <v>98</v>
      </c>
      <c r="C262" s="29">
        <v>38524</v>
      </c>
      <c r="E262" s="30">
        <v>193.87755102040813</v>
      </c>
      <c r="G262" s="40">
        <f t="shared" si="5"/>
        <v>595.62995705194521</v>
      </c>
      <c r="H262" s="37">
        <v>0.32549999999999996</v>
      </c>
      <c r="J262" s="19">
        <v>146</v>
      </c>
      <c r="L262" s="31">
        <v>198</v>
      </c>
      <c r="P262" s="39"/>
    </row>
    <row r="263" spans="1:16">
      <c r="A263" s="15" t="s">
        <v>408</v>
      </c>
      <c r="B263" s="15" t="s">
        <v>98</v>
      </c>
      <c r="C263" s="29">
        <v>38524</v>
      </c>
      <c r="E263" s="30">
        <v>246.93877551020404</v>
      </c>
      <c r="G263" s="40">
        <f t="shared" si="5"/>
        <v>600.09422967242779</v>
      </c>
      <c r="H263" s="37">
        <v>0.41149999999999998</v>
      </c>
      <c r="J263" s="19">
        <v>146</v>
      </c>
      <c r="L263" s="31">
        <v>198</v>
      </c>
      <c r="P263" s="39"/>
    </row>
    <row r="264" spans="1:16">
      <c r="A264" s="15" t="s">
        <v>620</v>
      </c>
      <c r="B264" s="15" t="s">
        <v>98</v>
      </c>
      <c r="C264" s="29">
        <v>38524</v>
      </c>
      <c r="E264" s="30">
        <v>200</v>
      </c>
      <c r="G264" s="40">
        <f t="shared" si="5"/>
        <v>561.79775280898889</v>
      </c>
      <c r="H264" s="37">
        <v>0.35599999999999993</v>
      </c>
      <c r="J264" s="19">
        <v>145</v>
      </c>
      <c r="L264" s="31">
        <v>196</v>
      </c>
      <c r="P264" s="39"/>
    </row>
    <row r="265" spans="1:16">
      <c r="A265" s="15" t="s">
        <v>621</v>
      </c>
      <c r="B265" s="15" t="s">
        <v>98</v>
      </c>
      <c r="C265" s="29">
        <v>38524</v>
      </c>
      <c r="E265" s="30">
        <v>200</v>
      </c>
      <c r="G265" s="40">
        <f t="shared" si="5"/>
        <v>550.96418732782365</v>
      </c>
      <c r="H265" s="37">
        <v>0.36299999999999999</v>
      </c>
      <c r="J265" s="19">
        <v>148</v>
      </c>
      <c r="L265" s="31">
        <v>199</v>
      </c>
      <c r="P265" s="39"/>
    </row>
    <row r="266" spans="1:16">
      <c r="A266" s="15" t="s">
        <v>409</v>
      </c>
      <c r="B266" s="15" t="s">
        <v>98</v>
      </c>
      <c r="C266" s="29">
        <v>38524</v>
      </c>
      <c r="E266" s="30">
        <v>187.7551020408163</v>
      </c>
      <c r="G266" s="40">
        <f t="shared" si="5"/>
        <v>472.93476584588484</v>
      </c>
      <c r="H266" s="37">
        <v>0.39700000000000002</v>
      </c>
      <c r="J266" s="19">
        <v>150</v>
      </c>
      <c r="L266" s="31">
        <v>199</v>
      </c>
      <c r="P266" s="39"/>
    </row>
    <row r="267" spans="1:16">
      <c r="A267" s="15" t="s">
        <v>410</v>
      </c>
      <c r="B267" s="15" t="s">
        <v>98</v>
      </c>
      <c r="C267" s="29">
        <v>38524</v>
      </c>
      <c r="E267" s="30">
        <v>183.67346938775509</v>
      </c>
      <c r="G267" s="40">
        <f t="shared" si="5"/>
        <v>430.1486402523538</v>
      </c>
      <c r="H267" s="37">
        <v>0.42700000000000005</v>
      </c>
      <c r="J267" s="19">
        <v>151</v>
      </c>
      <c r="L267" s="31">
        <v>202</v>
      </c>
      <c r="P267" s="39"/>
    </row>
    <row r="268" spans="1:16">
      <c r="A268" s="15" t="s">
        <v>411</v>
      </c>
      <c r="B268" s="15" t="s">
        <v>98</v>
      </c>
      <c r="C268" s="29">
        <v>38524</v>
      </c>
      <c r="E268" s="30">
        <v>216.32653061224488</v>
      </c>
      <c r="G268" s="40">
        <f t="shared" si="5"/>
        <v>529.56311043389212</v>
      </c>
      <c r="H268" s="37">
        <v>0.40849999999999992</v>
      </c>
      <c r="J268" s="19">
        <v>149</v>
      </c>
      <c r="L268" s="31">
        <v>199</v>
      </c>
      <c r="P268" s="39"/>
    </row>
    <row r="269" spans="1:16">
      <c r="A269" s="15" t="s">
        <v>412</v>
      </c>
      <c r="B269" s="15" t="s">
        <v>98</v>
      </c>
      <c r="C269" s="29">
        <v>38524</v>
      </c>
      <c r="E269" s="30">
        <v>181.63265306122449</v>
      </c>
      <c r="G269" s="40">
        <f t="shared" si="5"/>
        <v>463.34860474802161</v>
      </c>
      <c r="H269" s="37">
        <v>0.39200000000000002</v>
      </c>
      <c r="J269" s="19">
        <v>149</v>
      </c>
      <c r="L269" s="31">
        <v>199</v>
      </c>
      <c r="P269" s="39"/>
    </row>
    <row r="270" spans="1:16">
      <c r="A270" s="15" t="s">
        <v>413</v>
      </c>
      <c r="B270" s="15" t="s">
        <v>98</v>
      </c>
      <c r="C270" s="29">
        <v>38524</v>
      </c>
      <c r="E270" s="30">
        <v>269.38775510204079</v>
      </c>
      <c r="G270" s="40">
        <f t="shared" si="5"/>
        <v>754.58754930543626</v>
      </c>
      <c r="H270" s="37">
        <v>0.35700000000000004</v>
      </c>
      <c r="J270" s="19">
        <v>145</v>
      </c>
      <c r="L270" s="31">
        <v>197</v>
      </c>
      <c r="P270" s="39"/>
    </row>
    <row r="271" spans="1:16">
      <c r="A271" s="15" t="s">
        <v>414</v>
      </c>
      <c r="B271" s="15" t="s">
        <v>98</v>
      </c>
      <c r="C271" s="29">
        <v>38524</v>
      </c>
      <c r="E271" s="30">
        <v>183.67346938775509</v>
      </c>
      <c r="G271" s="40">
        <f t="shared" si="5"/>
        <v>517.39005461339468</v>
      </c>
      <c r="H271" s="37">
        <v>0.35499999999999998</v>
      </c>
      <c r="J271" s="19">
        <v>145</v>
      </c>
      <c r="L271" s="31">
        <v>202</v>
      </c>
      <c r="P271" s="39"/>
    </row>
    <row r="272" spans="1:16">
      <c r="A272" s="15" t="s">
        <v>415</v>
      </c>
      <c r="B272" s="15" t="s">
        <v>98</v>
      </c>
      <c r="C272" s="29">
        <v>38524</v>
      </c>
      <c r="E272" s="30">
        <v>269.38775510204079</v>
      </c>
      <c r="G272" s="40">
        <f t="shared" si="5"/>
        <v>789.99341672152718</v>
      </c>
      <c r="H272" s="37">
        <v>0.34100000000000003</v>
      </c>
      <c r="J272" s="19">
        <v>149</v>
      </c>
      <c r="L272" s="31">
        <v>197</v>
      </c>
      <c r="P272" s="39"/>
    </row>
    <row r="273" spans="1:16">
      <c r="A273" s="15" t="s">
        <v>416</v>
      </c>
      <c r="B273" s="15" t="s">
        <v>98</v>
      </c>
      <c r="C273" s="29">
        <v>38524</v>
      </c>
      <c r="E273" s="30">
        <v>240.81632653061223</v>
      </c>
      <c r="G273" s="40">
        <f t="shared" si="5"/>
        <v>576.80557252841254</v>
      </c>
      <c r="H273" s="37">
        <v>0.41749999999999998</v>
      </c>
      <c r="J273" s="19">
        <v>146</v>
      </c>
      <c r="L273" s="31">
        <v>199</v>
      </c>
      <c r="P273" s="39"/>
    </row>
    <row r="274" spans="1:16">
      <c r="A274" s="15" t="s">
        <v>417</v>
      </c>
      <c r="B274" s="15" t="s">
        <v>98</v>
      </c>
      <c r="C274" s="29">
        <v>38524</v>
      </c>
      <c r="E274" s="30">
        <v>218.36734693877551</v>
      </c>
      <c r="G274" s="40">
        <f t="shared" si="5"/>
        <v>587.00899714724596</v>
      </c>
      <c r="H274" s="37">
        <v>0.37200000000000005</v>
      </c>
      <c r="J274" s="19">
        <v>145</v>
      </c>
      <c r="L274" s="31">
        <v>197</v>
      </c>
      <c r="P274" s="39"/>
    </row>
    <row r="275" spans="1:16">
      <c r="A275" s="15" t="s">
        <v>418</v>
      </c>
      <c r="B275" s="15" t="s">
        <v>98</v>
      </c>
      <c r="C275" s="29">
        <v>38524</v>
      </c>
      <c r="E275" s="30">
        <v>228.57142857142853</v>
      </c>
      <c r="G275" s="40">
        <f t="shared" si="5"/>
        <v>616.09549480169414</v>
      </c>
      <c r="H275" s="37">
        <v>0.371</v>
      </c>
      <c r="J275" s="19">
        <v>146</v>
      </c>
      <c r="L275" s="31">
        <v>196</v>
      </c>
      <c r="P275" s="39"/>
    </row>
    <row r="276" spans="1:16">
      <c r="A276" s="15" t="s">
        <v>419</v>
      </c>
      <c r="B276" s="15" t="s">
        <v>98</v>
      </c>
      <c r="C276" s="29">
        <v>38524</v>
      </c>
      <c r="E276" s="30">
        <v>316.32653061224488</v>
      </c>
      <c r="G276" s="40">
        <f t="shared" si="5"/>
        <v>883.5936609280584</v>
      </c>
      <c r="H276" s="37">
        <v>0.35799999999999998</v>
      </c>
      <c r="J276" s="19">
        <v>146</v>
      </c>
      <c r="L276" s="31">
        <v>200</v>
      </c>
      <c r="P276" s="39"/>
    </row>
    <row r="277" spans="1:16">
      <c r="A277" s="15" t="s">
        <v>420</v>
      </c>
      <c r="B277" s="15" t="s">
        <v>98</v>
      </c>
      <c r="C277" s="29">
        <v>38524</v>
      </c>
      <c r="E277" s="30">
        <v>283.67346938775506</v>
      </c>
      <c r="G277" s="40">
        <f t="shared" si="5"/>
        <v>821.05200980536927</v>
      </c>
      <c r="H277" s="37">
        <v>0.34549999999999997</v>
      </c>
      <c r="J277" s="19">
        <v>148</v>
      </c>
      <c r="L277" s="31">
        <v>199</v>
      </c>
      <c r="P277" s="39"/>
    </row>
    <row r="278" spans="1:16">
      <c r="A278" s="15" t="s">
        <v>622</v>
      </c>
      <c r="B278" s="15" t="s">
        <v>98</v>
      </c>
      <c r="C278" s="29">
        <v>38543</v>
      </c>
      <c r="E278" s="30">
        <v>187.75510204081633</v>
      </c>
      <c r="G278" s="40">
        <f t="shared" si="5"/>
        <v>670.55393586005823</v>
      </c>
      <c r="H278" s="37">
        <v>0.28000000000000003</v>
      </c>
      <c r="J278" s="19">
        <v>66</v>
      </c>
      <c r="L278" s="31">
        <v>104</v>
      </c>
      <c r="P278" s="39"/>
    </row>
    <row r="279" spans="1:16">
      <c r="A279" s="15" t="s">
        <v>421</v>
      </c>
      <c r="B279" s="15" t="s">
        <v>98</v>
      </c>
      <c r="C279" s="29">
        <v>38543</v>
      </c>
      <c r="E279" s="30">
        <v>108.16326530612244</v>
      </c>
      <c r="G279" s="40">
        <f t="shared" si="5"/>
        <v>287.66825879287887</v>
      </c>
      <c r="H279" s="37">
        <v>0.37599999999999995</v>
      </c>
      <c r="J279" s="19">
        <v>71</v>
      </c>
      <c r="L279" s="31">
        <v>116</v>
      </c>
      <c r="P279" s="39"/>
    </row>
    <row r="280" spans="1:16">
      <c r="A280" s="15" t="s">
        <v>422</v>
      </c>
      <c r="B280" s="15" t="s">
        <v>98</v>
      </c>
      <c r="C280" s="29">
        <v>38543</v>
      </c>
      <c r="E280" s="30">
        <v>210.20408163265301</v>
      </c>
      <c r="G280" s="40">
        <f t="shared" si="5"/>
        <v>550.27246500694503</v>
      </c>
      <c r="H280" s="37">
        <v>0.38200000000000001</v>
      </c>
      <c r="J280" s="19">
        <v>67</v>
      </c>
      <c r="L280" s="31">
        <v>106</v>
      </c>
      <c r="P280" s="39"/>
    </row>
    <row r="281" spans="1:16">
      <c r="A281" s="15" t="s">
        <v>423</v>
      </c>
      <c r="B281" s="15" t="s">
        <v>98</v>
      </c>
      <c r="C281" s="29">
        <v>38543</v>
      </c>
      <c r="E281" s="30">
        <v>189.79591836734693</v>
      </c>
      <c r="G281" s="40">
        <f t="shared" si="5"/>
        <v>560.69695234075903</v>
      </c>
      <c r="H281" s="37">
        <v>0.33850000000000002</v>
      </c>
      <c r="J281" s="19">
        <v>63</v>
      </c>
      <c r="L281" s="31">
        <v>101</v>
      </c>
      <c r="P281" s="39"/>
    </row>
    <row r="282" spans="1:16">
      <c r="A282" s="15" t="s">
        <v>424</v>
      </c>
      <c r="B282" s="15" t="s">
        <v>98</v>
      </c>
      <c r="C282" s="29">
        <v>38543</v>
      </c>
      <c r="E282" s="30">
        <v>193.87755102040813</v>
      </c>
      <c r="G282" s="40">
        <f t="shared" si="5"/>
        <v>564.4179069007514</v>
      </c>
      <c r="H282" s="37">
        <v>0.34350000000000003</v>
      </c>
      <c r="J282" s="19">
        <v>64</v>
      </c>
      <c r="L282" s="31">
        <v>103</v>
      </c>
      <c r="P282" s="39"/>
    </row>
    <row r="283" spans="1:16">
      <c r="A283" s="15" t="s">
        <v>425</v>
      </c>
      <c r="B283" s="15" t="s">
        <v>98</v>
      </c>
      <c r="C283" s="29">
        <v>38543</v>
      </c>
      <c r="E283" s="30">
        <v>181.63265306122449</v>
      </c>
      <c r="G283" s="40">
        <f t="shared" si="5"/>
        <v>544.62564636049319</v>
      </c>
      <c r="H283" s="37">
        <v>0.33350000000000002</v>
      </c>
      <c r="J283" s="19">
        <v>65</v>
      </c>
      <c r="L283" s="31">
        <v>102</v>
      </c>
      <c r="P283" s="39"/>
    </row>
    <row r="284" spans="1:16">
      <c r="A284" s="15" t="s">
        <v>426</v>
      </c>
      <c r="B284" s="15" t="s">
        <v>98</v>
      </c>
      <c r="C284" s="29">
        <v>38543</v>
      </c>
      <c r="E284" s="30">
        <v>199.99999999999997</v>
      </c>
      <c r="G284" s="40">
        <f t="shared" si="5"/>
        <v>534.75935828876993</v>
      </c>
      <c r="H284" s="37">
        <v>0.374</v>
      </c>
      <c r="J284" s="19">
        <v>63</v>
      </c>
      <c r="L284" s="31">
        <v>104</v>
      </c>
      <c r="P284" s="39"/>
    </row>
    <row r="285" spans="1:16">
      <c r="A285" s="15" t="s">
        <v>427</v>
      </c>
      <c r="B285" s="15" t="s">
        <v>98</v>
      </c>
      <c r="C285" s="29">
        <v>38543</v>
      </c>
      <c r="E285" s="30">
        <v>200</v>
      </c>
      <c r="G285" s="40">
        <f t="shared" si="5"/>
        <v>561.79775280898889</v>
      </c>
      <c r="H285" s="37">
        <v>0.35599999999999993</v>
      </c>
      <c r="J285" s="19">
        <v>65</v>
      </c>
      <c r="L285" s="31">
        <v>104</v>
      </c>
      <c r="P285" s="39"/>
    </row>
    <row r="286" spans="1:16">
      <c r="A286" s="15" t="s">
        <v>428</v>
      </c>
      <c r="B286" s="15" t="s">
        <v>98</v>
      </c>
      <c r="C286" s="29">
        <v>38543</v>
      </c>
      <c r="E286" s="30">
        <v>163.26530612244898</v>
      </c>
      <c r="G286" s="40">
        <f t="shared" si="5"/>
        <v>440.66209479743316</v>
      </c>
      <c r="H286" s="37">
        <v>0.3705</v>
      </c>
      <c r="J286" s="19">
        <v>63</v>
      </c>
      <c r="L286" s="31">
        <v>104</v>
      </c>
      <c r="P286" s="39"/>
    </row>
    <row r="287" spans="1:16">
      <c r="A287" s="15" t="s">
        <v>429</v>
      </c>
      <c r="B287" s="15" t="s">
        <v>98</v>
      </c>
      <c r="C287" s="29">
        <v>38543</v>
      </c>
      <c r="E287" s="30">
        <v>175.51020408163265</v>
      </c>
      <c r="G287" s="40">
        <f t="shared" si="5"/>
        <v>538.37485914611239</v>
      </c>
      <c r="H287" s="37">
        <v>0.32600000000000001</v>
      </c>
      <c r="J287" s="19">
        <v>63</v>
      </c>
      <c r="L287" s="31">
        <v>101</v>
      </c>
      <c r="P287" s="39"/>
    </row>
    <row r="288" spans="1:16">
      <c r="A288" s="15" t="s">
        <v>430</v>
      </c>
      <c r="B288" s="15" t="s">
        <v>98</v>
      </c>
      <c r="C288" s="29">
        <v>38543</v>
      </c>
      <c r="E288" s="30">
        <v>193.87755102040813</v>
      </c>
      <c r="G288" s="40">
        <f t="shared" si="5"/>
        <v>485.3005031799953</v>
      </c>
      <c r="H288" s="37">
        <v>0.39950000000000002</v>
      </c>
      <c r="J288" s="19">
        <v>63</v>
      </c>
      <c r="L288" s="31">
        <v>103</v>
      </c>
      <c r="P288" s="39"/>
    </row>
    <row r="289" spans="1:16">
      <c r="A289" s="15" t="s">
        <v>623</v>
      </c>
      <c r="B289" s="15" t="s">
        <v>98</v>
      </c>
      <c r="C289" s="29">
        <v>38543</v>
      </c>
      <c r="E289" s="30">
        <v>189.79591836734693</v>
      </c>
      <c r="G289" s="40">
        <f t="shared" si="5"/>
        <v>554.14866676597637</v>
      </c>
      <c r="H289" s="37">
        <v>0.34250000000000003</v>
      </c>
      <c r="J289" s="19">
        <v>63</v>
      </c>
      <c r="L289" s="31">
        <v>109</v>
      </c>
      <c r="P289" s="39"/>
    </row>
    <row r="290" spans="1:16">
      <c r="A290" s="15" t="s">
        <v>624</v>
      </c>
      <c r="B290" s="15" t="s">
        <v>98</v>
      </c>
      <c r="C290" s="29">
        <v>38543</v>
      </c>
      <c r="E290" s="30">
        <v>251.0204081632653</v>
      </c>
      <c r="G290" s="40">
        <f t="shared" si="5"/>
        <v>712.11463308727753</v>
      </c>
      <c r="H290" s="37">
        <v>0.35249999999999998</v>
      </c>
      <c r="J290" s="19">
        <v>65</v>
      </c>
      <c r="L290" s="31">
        <v>105</v>
      </c>
      <c r="P290" s="39"/>
    </row>
    <row r="291" spans="1:16">
      <c r="A291" s="15" t="s">
        <v>431</v>
      </c>
      <c r="B291" s="15" t="s">
        <v>98</v>
      </c>
      <c r="C291" s="29">
        <v>38543</v>
      </c>
      <c r="E291" s="30">
        <v>95.918367346938766</v>
      </c>
      <c r="G291" s="40">
        <f t="shared" si="5"/>
        <v>241.91265409063996</v>
      </c>
      <c r="H291" s="37">
        <v>0.39650000000000007</v>
      </c>
      <c r="J291" s="19">
        <v>70</v>
      </c>
      <c r="L291" s="31">
        <v>113</v>
      </c>
      <c r="P291" s="39"/>
    </row>
    <row r="292" spans="1:16">
      <c r="A292" s="15" t="s">
        <v>432</v>
      </c>
      <c r="B292" s="15" t="s">
        <v>98</v>
      </c>
      <c r="C292" s="29">
        <v>38543</v>
      </c>
      <c r="E292" s="30">
        <v>116.32653061224487</v>
      </c>
      <c r="G292" s="40">
        <f t="shared" si="5"/>
        <v>266.19343389529712</v>
      </c>
      <c r="H292" s="37">
        <v>0.43700000000000006</v>
      </c>
      <c r="J292" s="19">
        <v>71</v>
      </c>
      <c r="L292" s="31">
        <v>111</v>
      </c>
      <c r="P292" s="39"/>
    </row>
    <row r="293" spans="1:16">
      <c r="A293" s="15" t="s">
        <v>433</v>
      </c>
      <c r="B293" s="15" t="s">
        <v>98</v>
      </c>
      <c r="C293" s="29">
        <v>38543</v>
      </c>
      <c r="E293" s="30">
        <v>81.632653061224488</v>
      </c>
      <c r="G293" s="40">
        <f t="shared" si="5"/>
        <v>197.89734075448362</v>
      </c>
      <c r="H293" s="37">
        <v>0.41249999999999998</v>
      </c>
      <c r="J293" s="19">
        <v>71</v>
      </c>
      <c r="L293" s="31">
        <v>117</v>
      </c>
      <c r="P293" s="39"/>
    </row>
    <row r="294" spans="1:16">
      <c r="A294" s="15" t="s">
        <v>434</v>
      </c>
      <c r="B294" s="15" t="s">
        <v>98</v>
      </c>
      <c r="C294" s="29">
        <v>38543</v>
      </c>
      <c r="E294" s="30">
        <v>104.08163265306121</v>
      </c>
      <c r="G294" s="40">
        <f t="shared" si="5"/>
        <v>240.92970521541943</v>
      </c>
      <c r="H294" s="37">
        <v>0.43200000000000005</v>
      </c>
      <c r="J294" s="19">
        <v>71</v>
      </c>
      <c r="L294" s="31">
        <v>111</v>
      </c>
      <c r="P294" s="39"/>
    </row>
    <row r="295" spans="1:16">
      <c r="A295" s="15" t="s">
        <v>435</v>
      </c>
      <c r="B295" s="15" t="s">
        <v>98</v>
      </c>
      <c r="C295" s="29">
        <v>38543</v>
      </c>
      <c r="E295" s="30">
        <v>191.83673469387753</v>
      </c>
      <c r="G295" s="40">
        <f t="shared" si="5"/>
        <v>495.0625411454904</v>
      </c>
      <c r="H295" s="37">
        <v>0.38750000000000001</v>
      </c>
      <c r="J295" s="19">
        <v>59</v>
      </c>
      <c r="L295" s="31">
        <v>100</v>
      </c>
      <c r="P295" s="39"/>
    </row>
    <row r="296" spans="1:16">
      <c r="A296" s="15" t="s">
        <v>436</v>
      </c>
      <c r="B296" s="15" t="s">
        <v>98</v>
      </c>
      <c r="C296" s="29">
        <v>38543</v>
      </c>
      <c r="E296" s="30">
        <v>193.87755102040813</v>
      </c>
      <c r="G296" s="40">
        <f t="shared" si="5"/>
        <v>535.57334536024337</v>
      </c>
      <c r="H296" s="37">
        <v>0.36200000000000004</v>
      </c>
      <c r="J296" s="19">
        <v>65</v>
      </c>
      <c r="L296" s="31">
        <v>103</v>
      </c>
      <c r="P296" s="39"/>
    </row>
    <row r="297" spans="1:16">
      <c r="A297" s="15" t="s">
        <v>437</v>
      </c>
      <c r="B297" s="15" t="s">
        <v>98</v>
      </c>
      <c r="C297" s="29">
        <v>38543</v>
      </c>
      <c r="E297" s="30">
        <v>146.93877551020407</v>
      </c>
      <c r="G297" s="40">
        <f t="shared" si="5"/>
        <v>388.72691933916423</v>
      </c>
      <c r="H297" s="37">
        <v>0.37799999999999995</v>
      </c>
      <c r="J297" s="19">
        <v>67</v>
      </c>
      <c r="L297" s="31">
        <v>109</v>
      </c>
      <c r="P297" s="39"/>
    </row>
    <row r="298" spans="1:16">
      <c r="A298" s="15" t="s">
        <v>438</v>
      </c>
      <c r="B298" s="15" t="s">
        <v>98</v>
      </c>
      <c r="C298" s="29">
        <v>38543</v>
      </c>
      <c r="E298" s="30">
        <v>179.59183673469386</v>
      </c>
      <c r="G298" s="40">
        <f t="shared" si="5"/>
        <v>396.88803698274882</v>
      </c>
      <c r="H298" s="37">
        <v>0.45250000000000001</v>
      </c>
      <c r="J298" s="19">
        <v>62</v>
      </c>
      <c r="L298" s="31">
        <v>102</v>
      </c>
      <c r="P298" s="39"/>
    </row>
    <row r="299" spans="1:16">
      <c r="A299" s="15" t="s">
        <v>439</v>
      </c>
      <c r="B299" s="15" t="s">
        <v>98</v>
      </c>
      <c r="C299" s="29">
        <v>38543</v>
      </c>
      <c r="E299" s="30">
        <v>193.87755102040816</v>
      </c>
      <c r="G299" s="40">
        <f t="shared" si="5"/>
        <v>603.97990972089769</v>
      </c>
      <c r="H299" s="37">
        <v>0.32100000000000001</v>
      </c>
      <c r="J299" s="19">
        <v>59</v>
      </c>
      <c r="L299" s="31">
        <v>101</v>
      </c>
      <c r="P299" s="39"/>
    </row>
    <row r="300" spans="1:16">
      <c r="A300" s="15" t="s">
        <v>440</v>
      </c>
      <c r="B300" s="15" t="s">
        <v>98</v>
      </c>
      <c r="C300" s="29">
        <v>38543</v>
      </c>
      <c r="E300" s="30">
        <v>189.79591836734693</v>
      </c>
      <c r="G300" s="40">
        <f t="shared" si="5"/>
        <v>523.5749472202674</v>
      </c>
      <c r="H300" s="37">
        <v>0.36249999999999999</v>
      </c>
      <c r="J300" s="19">
        <v>62</v>
      </c>
      <c r="L300" s="31">
        <v>101</v>
      </c>
      <c r="P300" s="39"/>
    </row>
    <row r="301" spans="1:16">
      <c r="A301" s="15" t="s">
        <v>441</v>
      </c>
      <c r="B301" s="15" t="s">
        <v>98</v>
      </c>
      <c r="C301" s="29">
        <v>38543</v>
      </c>
      <c r="E301" s="30">
        <v>163.26530612244898</v>
      </c>
      <c r="G301" s="40">
        <f t="shared" si="5"/>
        <v>456.68617097188525</v>
      </c>
      <c r="H301" s="37">
        <v>0.35749999999999998</v>
      </c>
      <c r="J301" s="19">
        <v>69</v>
      </c>
      <c r="L301" s="31">
        <v>109</v>
      </c>
      <c r="P301" s="39"/>
    </row>
    <row r="302" spans="1:16">
      <c r="A302" s="15" t="s">
        <v>442</v>
      </c>
      <c r="B302" s="15" t="s">
        <v>98</v>
      </c>
      <c r="C302" s="29">
        <v>38543</v>
      </c>
      <c r="E302" s="30">
        <v>197.95918367346934</v>
      </c>
      <c r="G302" s="40">
        <f t="shared" si="5"/>
        <v>546.0942997888809</v>
      </c>
      <c r="H302" s="37">
        <v>0.36249999999999999</v>
      </c>
      <c r="J302" s="19">
        <v>65</v>
      </c>
      <c r="L302" s="31">
        <v>104</v>
      </c>
      <c r="P302" s="39"/>
    </row>
    <row r="303" spans="1:16">
      <c r="A303" s="15" t="s">
        <v>625</v>
      </c>
      <c r="B303" s="15" t="s">
        <v>98</v>
      </c>
      <c r="C303" s="29">
        <v>38908</v>
      </c>
      <c r="E303" s="30">
        <v>24.489795918367342</v>
      </c>
      <c r="G303" s="40">
        <f t="shared" si="5"/>
        <v>93.117094746643886</v>
      </c>
      <c r="H303" s="37">
        <v>0.26300000000000001</v>
      </c>
      <c r="J303" s="19">
        <v>64</v>
      </c>
      <c r="L303" s="31">
        <v>97</v>
      </c>
      <c r="P303" s="39"/>
    </row>
    <row r="304" spans="1:16">
      <c r="A304" s="15" t="s">
        <v>443</v>
      </c>
      <c r="B304" s="15" t="s">
        <v>98</v>
      </c>
      <c r="C304" s="29">
        <v>38908</v>
      </c>
      <c r="E304" s="30">
        <v>75.510204081632651</v>
      </c>
      <c r="G304" s="40">
        <f t="shared" si="5"/>
        <v>231.98219379917867</v>
      </c>
      <c r="H304" s="37">
        <v>0.32549999999999996</v>
      </c>
      <c r="J304" s="19">
        <v>74</v>
      </c>
      <c r="L304" s="31">
        <v>107</v>
      </c>
      <c r="P304" s="39"/>
    </row>
    <row r="305" spans="1:16">
      <c r="A305" s="15" t="s">
        <v>444</v>
      </c>
      <c r="B305" s="15" t="s">
        <v>98</v>
      </c>
      <c r="C305" s="29">
        <v>38908</v>
      </c>
      <c r="E305" s="30">
        <v>157.14285714285711</v>
      </c>
      <c r="G305" s="40">
        <f t="shared" si="5"/>
        <v>449.62190884937655</v>
      </c>
      <c r="H305" s="37">
        <v>0.34950000000000003</v>
      </c>
      <c r="J305" s="19">
        <v>68</v>
      </c>
      <c r="L305" s="31">
        <v>103</v>
      </c>
      <c r="P305" s="39"/>
    </row>
    <row r="306" spans="1:16">
      <c r="A306" s="15" t="s">
        <v>445</v>
      </c>
      <c r="B306" s="15" t="s">
        <v>98</v>
      </c>
      <c r="C306" s="29">
        <v>38908</v>
      </c>
      <c r="E306" s="30">
        <v>118.3673469387755</v>
      </c>
      <c r="G306" s="40">
        <f t="shared" si="5"/>
        <v>364.76840350932355</v>
      </c>
      <c r="H306" s="37">
        <v>0.32450000000000001</v>
      </c>
      <c r="J306" s="19">
        <v>66</v>
      </c>
      <c r="L306" s="31">
        <v>100</v>
      </c>
      <c r="P306" s="39"/>
    </row>
    <row r="307" spans="1:16">
      <c r="A307" s="15" t="s">
        <v>446</v>
      </c>
      <c r="B307" s="15" t="s">
        <v>98</v>
      </c>
      <c r="C307" s="29">
        <v>38908</v>
      </c>
      <c r="E307" s="30">
        <v>148.97959183673467</v>
      </c>
      <c r="G307" s="40">
        <f t="shared" si="5"/>
        <v>450.08940131944007</v>
      </c>
      <c r="H307" s="37">
        <v>0.33100000000000002</v>
      </c>
      <c r="J307" s="19">
        <v>64</v>
      </c>
      <c r="L307" s="31">
        <v>101</v>
      </c>
      <c r="P307" s="39"/>
    </row>
    <row r="308" spans="1:16">
      <c r="A308" s="15" t="s">
        <v>447</v>
      </c>
      <c r="B308" s="15" t="s">
        <v>98</v>
      </c>
      <c r="C308" s="29">
        <v>38908</v>
      </c>
      <c r="E308" s="30">
        <v>142.85714285714283</v>
      </c>
      <c r="G308" s="40">
        <f t="shared" si="5"/>
        <v>438.8852315119596</v>
      </c>
      <c r="H308" s="37">
        <v>0.32549999999999996</v>
      </c>
      <c r="J308" s="19">
        <v>64</v>
      </c>
      <c r="L308" s="31">
        <v>101</v>
      </c>
      <c r="P308" s="39"/>
    </row>
    <row r="309" spans="1:16">
      <c r="A309" s="15" t="s">
        <v>448</v>
      </c>
      <c r="B309" s="15" t="s">
        <v>98</v>
      </c>
      <c r="C309" s="29">
        <v>38908</v>
      </c>
      <c r="E309" s="30">
        <v>118.3673469387755</v>
      </c>
      <c r="G309" s="40">
        <f t="shared" si="5"/>
        <v>364.76840350932355</v>
      </c>
      <c r="H309" s="37">
        <v>0.32450000000000001</v>
      </c>
      <c r="J309" s="19">
        <v>63</v>
      </c>
      <c r="L309" s="31">
        <v>101</v>
      </c>
      <c r="P309" s="39"/>
    </row>
    <row r="310" spans="1:16">
      <c r="A310" s="15" t="s">
        <v>449</v>
      </c>
      <c r="B310" s="15" t="s">
        <v>98</v>
      </c>
      <c r="C310" s="29">
        <v>38908</v>
      </c>
      <c r="E310" s="30">
        <v>140.81632653061223</v>
      </c>
      <c r="G310" s="40">
        <f t="shared" si="5"/>
        <v>416.00096463991798</v>
      </c>
      <c r="H310" s="37">
        <v>0.33849999999999997</v>
      </c>
      <c r="J310" s="19">
        <v>62</v>
      </c>
      <c r="L310" s="31">
        <v>100</v>
      </c>
      <c r="P310" s="39"/>
    </row>
    <row r="311" spans="1:16">
      <c r="A311" s="15" t="s">
        <v>450</v>
      </c>
      <c r="B311" s="15" t="s">
        <v>98</v>
      </c>
      <c r="C311" s="29">
        <v>38908</v>
      </c>
      <c r="E311" s="30">
        <v>130.61224489795919</v>
      </c>
      <c r="G311" s="40">
        <f t="shared" si="5"/>
        <v>369.48301244118579</v>
      </c>
      <c r="H311" s="37">
        <v>0.35350000000000004</v>
      </c>
      <c r="J311" s="19">
        <v>63</v>
      </c>
      <c r="L311" s="31">
        <v>102</v>
      </c>
      <c r="P311" s="39"/>
    </row>
    <row r="312" spans="1:16">
      <c r="A312" s="15" t="s">
        <v>451</v>
      </c>
      <c r="B312" s="15" t="s">
        <v>98</v>
      </c>
      <c r="C312" s="29">
        <v>38908</v>
      </c>
      <c r="E312" s="30">
        <v>116.32653061224489</v>
      </c>
      <c r="G312" s="40">
        <f t="shared" si="5"/>
        <v>383.28346165484317</v>
      </c>
      <c r="H312" s="37">
        <v>0.30349999999999999</v>
      </c>
      <c r="J312" s="19">
        <v>63</v>
      </c>
      <c r="L312" s="31">
        <v>99</v>
      </c>
      <c r="P312" s="39"/>
    </row>
    <row r="313" spans="1:16">
      <c r="A313" s="15" t="s">
        <v>452</v>
      </c>
      <c r="B313" s="15" t="s">
        <v>98</v>
      </c>
      <c r="C313" s="29">
        <v>38908</v>
      </c>
      <c r="E313" s="30">
        <v>114.28571428571426</v>
      </c>
      <c r="G313" s="40">
        <f t="shared" si="5"/>
        <v>323.75556454876562</v>
      </c>
      <c r="H313" s="37">
        <v>0.35299999999999998</v>
      </c>
      <c r="J313" s="19">
        <v>64</v>
      </c>
      <c r="L313" s="31">
        <v>101</v>
      </c>
      <c r="P313" s="39"/>
    </row>
    <row r="314" spans="1:16">
      <c r="A314" s="15" t="s">
        <v>626</v>
      </c>
      <c r="B314" s="15" t="s">
        <v>98</v>
      </c>
      <c r="C314" s="29">
        <v>38908</v>
      </c>
      <c r="E314" s="30">
        <v>40.816326530612244</v>
      </c>
      <c r="G314" s="40">
        <f t="shared" si="5"/>
        <v>160.0640256102441</v>
      </c>
      <c r="H314" s="37">
        <v>0.255</v>
      </c>
      <c r="J314" s="19">
        <v>63</v>
      </c>
      <c r="L314" s="31">
        <v>98</v>
      </c>
      <c r="P314" s="39"/>
    </row>
    <row r="315" spans="1:16">
      <c r="A315" s="15" t="s">
        <v>627</v>
      </c>
      <c r="B315" s="15" t="s">
        <v>98</v>
      </c>
      <c r="C315" s="29">
        <v>38908</v>
      </c>
      <c r="E315" s="30">
        <v>89.795918367346928</v>
      </c>
      <c r="G315" s="40">
        <f t="shared" si="5"/>
        <v>290.13220797204173</v>
      </c>
      <c r="H315" s="37">
        <v>0.30950000000000005</v>
      </c>
      <c r="J315" s="19">
        <v>66</v>
      </c>
      <c r="L315" s="31">
        <v>101</v>
      </c>
      <c r="P315" s="39"/>
    </row>
    <row r="316" spans="1:16">
      <c r="A316" s="15" t="s">
        <v>453</v>
      </c>
      <c r="B316" s="15" t="s">
        <v>98</v>
      </c>
      <c r="C316" s="29">
        <v>38908</v>
      </c>
      <c r="E316" s="30">
        <v>44.897959183673464</v>
      </c>
      <c r="G316" s="40">
        <f t="shared" si="5"/>
        <v>158.09140557631503</v>
      </c>
      <c r="H316" s="37">
        <v>0.28399999999999997</v>
      </c>
      <c r="J316" s="19">
        <v>73</v>
      </c>
      <c r="L316" s="31">
        <v>105</v>
      </c>
      <c r="P316" s="39"/>
    </row>
    <row r="317" spans="1:16">
      <c r="A317" s="15" t="s">
        <v>454</v>
      </c>
      <c r="B317" s="15" t="s">
        <v>98</v>
      </c>
      <c r="C317" s="29">
        <v>38908</v>
      </c>
      <c r="E317" s="30">
        <v>61.224489795918359</v>
      </c>
      <c r="G317" s="40">
        <f t="shared" si="5"/>
        <v>181.13754377490642</v>
      </c>
      <c r="H317" s="37">
        <v>0.33799999999999997</v>
      </c>
      <c r="J317" s="19">
        <v>72</v>
      </c>
      <c r="L317" s="31">
        <v>104</v>
      </c>
      <c r="P317" s="39"/>
    </row>
    <row r="318" spans="1:16">
      <c r="A318" s="15" t="s">
        <v>455</v>
      </c>
      <c r="B318" s="15" t="s">
        <v>98</v>
      </c>
      <c r="C318" s="29">
        <v>38908</v>
      </c>
      <c r="E318" s="30">
        <v>87.755102040816311</v>
      </c>
      <c r="G318" s="40">
        <f t="shared" ref="G318:G327" si="6">E318/H318</f>
        <v>287.25074317779479</v>
      </c>
      <c r="H318" s="37">
        <v>0.30549999999999999</v>
      </c>
      <c r="J318" s="19">
        <v>68</v>
      </c>
      <c r="L318" s="31">
        <v>102</v>
      </c>
      <c r="P318" s="39"/>
    </row>
    <row r="319" spans="1:16">
      <c r="A319" s="15" t="s">
        <v>456</v>
      </c>
      <c r="B319" s="15" t="s">
        <v>98</v>
      </c>
      <c r="C319" s="29">
        <v>38908</v>
      </c>
      <c r="E319" s="30">
        <v>57.142857142857132</v>
      </c>
      <c r="G319" s="40">
        <f t="shared" si="6"/>
        <v>178.57142857142853</v>
      </c>
      <c r="H319" s="37">
        <v>0.32</v>
      </c>
      <c r="J319" s="19">
        <v>73</v>
      </c>
      <c r="L319" s="31">
        <v>107</v>
      </c>
      <c r="P319" s="39"/>
    </row>
    <row r="320" spans="1:16">
      <c r="A320" s="15" t="s">
        <v>457</v>
      </c>
      <c r="B320" s="15" t="s">
        <v>98</v>
      </c>
      <c r="C320" s="29">
        <v>38908</v>
      </c>
      <c r="E320" s="30">
        <v>116.32653061224489</v>
      </c>
      <c r="G320" s="40">
        <f t="shared" si="6"/>
        <v>342.64073818039731</v>
      </c>
      <c r="H320" s="37">
        <v>0.33950000000000002</v>
      </c>
      <c r="J320" s="19">
        <v>59</v>
      </c>
      <c r="L320" s="31">
        <v>98</v>
      </c>
      <c r="P320" s="39"/>
    </row>
    <row r="321" spans="1:16">
      <c r="A321" s="15" t="s">
        <v>458</v>
      </c>
      <c r="B321" s="15" t="s">
        <v>98</v>
      </c>
      <c r="C321" s="29">
        <v>38908</v>
      </c>
      <c r="E321" s="30">
        <v>51.020408163265301</v>
      </c>
      <c r="G321" s="40">
        <f t="shared" si="6"/>
        <v>191.08767102346553</v>
      </c>
      <c r="H321" s="37">
        <v>0.26700000000000002</v>
      </c>
      <c r="J321" s="19">
        <v>65</v>
      </c>
      <c r="L321" s="31">
        <v>99</v>
      </c>
      <c r="P321" s="39"/>
    </row>
    <row r="322" spans="1:16">
      <c r="A322" s="15" t="s">
        <v>459</v>
      </c>
      <c r="B322" s="15" t="s">
        <v>98</v>
      </c>
      <c r="C322" s="29">
        <v>38908</v>
      </c>
      <c r="E322" s="30">
        <v>99.999999999999986</v>
      </c>
      <c r="G322" s="40">
        <f t="shared" si="6"/>
        <v>282.48587570621464</v>
      </c>
      <c r="H322" s="37">
        <v>0.35400000000000004</v>
      </c>
      <c r="J322" s="19">
        <v>72</v>
      </c>
      <c r="L322" s="31">
        <v>105</v>
      </c>
      <c r="P322" s="39"/>
    </row>
    <row r="323" spans="1:16">
      <c r="A323" s="15" t="s">
        <v>460</v>
      </c>
      <c r="B323" s="15" t="s">
        <v>98</v>
      </c>
      <c r="C323" s="29">
        <v>38908</v>
      </c>
      <c r="E323" s="30">
        <v>71.428571428571416</v>
      </c>
      <c r="G323" s="40">
        <f t="shared" si="6"/>
        <v>189.7173211914247</v>
      </c>
      <c r="H323" s="37">
        <v>0.37650000000000006</v>
      </c>
      <c r="J323" s="19">
        <v>65</v>
      </c>
      <c r="L323" s="31">
        <v>101</v>
      </c>
      <c r="P323" s="39"/>
    </row>
    <row r="324" spans="1:16">
      <c r="A324" s="15" t="s">
        <v>461</v>
      </c>
      <c r="B324" s="15" t="s">
        <v>98</v>
      </c>
      <c r="C324" s="29">
        <v>38908</v>
      </c>
      <c r="E324" s="30">
        <v>130.61224489795919</v>
      </c>
      <c r="G324" s="40">
        <f t="shared" si="6"/>
        <v>420.65135232837099</v>
      </c>
      <c r="H324" s="37">
        <v>0.3105</v>
      </c>
      <c r="J324" s="19">
        <v>60</v>
      </c>
      <c r="L324" s="31">
        <v>99</v>
      </c>
      <c r="P324" s="39"/>
    </row>
    <row r="325" spans="1:16">
      <c r="A325" s="15" t="s">
        <v>462</v>
      </c>
      <c r="B325" s="15" t="s">
        <v>98</v>
      </c>
      <c r="C325" s="29">
        <v>38908</v>
      </c>
      <c r="E325" s="30">
        <v>73.469387755102019</v>
      </c>
      <c r="G325" s="40">
        <f t="shared" si="6"/>
        <v>256.43765359546956</v>
      </c>
      <c r="H325" s="37">
        <v>0.28649999999999998</v>
      </c>
      <c r="J325" s="19">
        <v>61</v>
      </c>
      <c r="L325" s="31">
        <v>98</v>
      </c>
      <c r="P325" s="39"/>
    </row>
    <row r="326" spans="1:16">
      <c r="A326" s="15" t="s">
        <v>463</v>
      </c>
      <c r="B326" s="15" t="s">
        <v>98</v>
      </c>
      <c r="C326" s="29">
        <v>38908</v>
      </c>
      <c r="E326" s="30">
        <v>126.53061224489795</v>
      </c>
      <c r="G326" s="40">
        <f t="shared" si="6"/>
        <v>365.69541111242182</v>
      </c>
      <c r="H326" s="37">
        <v>0.34600000000000003</v>
      </c>
      <c r="J326" s="19">
        <v>70</v>
      </c>
      <c r="L326" s="31">
        <v>106</v>
      </c>
      <c r="P326" s="39"/>
    </row>
    <row r="327" spans="1:16">
      <c r="A327" s="15" t="s">
        <v>464</v>
      </c>
      <c r="B327" s="15" t="s">
        <v>98</v>
      </c>
      <c r="C327" s="29">
        <v>38908</v>
      </c>
      <c r="E327" s="30">
        <v>167.34693877551018</v>
      </c>
      <c r="G327" s="40">
        <f t="shared" si="6"/>
        <v>506.34474667325327</v>
      </c>
      <c r="H327" s="37">
        <v>0.33049999999999996</v>
      </c>
      <c r="J327" s="19">
        <v>66</v>
      </c>
      <c r="L327" s="31">
        <v>102</v>
      </c>
      <c r="P327" s="39"/>
    </row>
    <row r="328" spans="1:16">
      <c r="A328" s="15" t="s">
        <v>628</v>
      </c>
      <c r="B328" s="15" t="s">
        <v>98</v>
      </c>
      <c r="E328" s="11">
        <v>115.34090909090908</v>
      </c>
      <c r="G328" s="40">
        <f>E328/H328</f>
        <v>277.92990142387731</v>
      </c>
      <c r="H328" s="37">
        <v>0.41499999999999998</v>
      </c>
      <c r="J328" s="19">
        <v>133.5</v>
      </c>
      <c r="L328" s="19"/>
      <c r="P328" s="39"/>
    </row>
    <row r="329" spans="1:16">
      <c r="A329" s="15" t="s">
        <v>465</v>
      </c>
      <c r="B329" s="15" t="s">
        <v>98</v>
      </c>
      <c r="E329" s="11">
        <v>78.409090909090907</v>
      </c>
      <c r="G329" s="40">
        <f t="shared" ref="G329:G377" si="7">E329/H329</f>
        <v>190.08264462809919</v>
      </c>
      <c r="H329" s="37">
        <v>0.41249999999999998</v>
      </c>
      <c r="J329" s="19">
        <v>133.5</v>
      </c>
      <c r="L329" s="19"/>
      <c r="P329" s="39"/>
    </row>
    <row r="330" spans="1:16">
      <c r="A330" s="15" t="s">
        <v>466</v>
      </c>
      <c r="B330" s="15" t="s">
        <v>98</v>
      </c>
      <c r="E330" s="11">
        <v>80.11363636363636</v>
      </c>
      <c r="G330" s="40">
        <f t="shared" si="7"/>
        <v>241.30613362541072</v>
      </c>
      <c r="H330" s="37">
        <v>0.33200000000000002</v>
      </c>
      <c r="J330" s="19">
        <v>132.5</v>
      </c>
      <c r="L330" s="19"/>
      <c r="P330" s="39"/>
    </row>
    <row r="331" spans="1:16">
      <c r="A331" s="15" t="s">
        <v>467</v>
      </c>
      <c r="B331" s="15" t="s">
        <v>98</v>
      </c>
      <c r="E331" s="11">
        <v>86.363636363636346</v>
      </c>
      <c r="G331" s="40">
        <f t="shared" si="7"/>
        <v>208.60781730346943</v>
      </c>
      <c r="H331" s="37">
        <v>0.41399999999999998</v>
      </c>
      <c r="J331" s="19">
        <v>138</v>
      </c>
      <c r="L331" s="19"/>
      <c r="P331" s="39"/>
    </row>
    <row r="332" spans="1:16">
      <c r="A332" s="15" t="s">
        <v>468</v>
      </c>
      <c r="B332" s="15" t="s">
        <v>98</v>
      </c>
      <c r="E332" s="11">
        <v>68.75</v>
      </c>
      <c r="G332" s="40">
        <f t="shared" si="7"/>
        <v>183.82352941176467</v>
      </c>
      <c r="H332" s="37">
        <v>0.37400000000000005</v>
      </c>
      <c r="J332" s="19">
        <v>126</v>
      </c>
      <c r="L332" s="19"/>
      <c r="P332" s="39"/>
    </row>
    <row r="333" spans="1:16">
      <c r="A333" s="15" t="s">
        <v>469</v>
      </c>
      <c r="B333" s="15" t="s">
        <v>98</v>
      </c>
      <c r="E333" s="11">
        <v>100</v>
      </c>
      <c r="G333" s="40">
        <f t="shared" si="7"/>
        <v>255.42784163473814</v>
      </c>
      <c r="H333" s="37">
        <v>0.39150000000000007</v>
      </c>
      <c r="J333" s="19">
        <v>136.5</v>
      </c>
      <c r="L333" s="19"/>
      <c r="P333" s="39"/>
    </row>
    <row r="334" spans="1:16">
      <c r="A334" s="15" t="s">
        <v>470</v>
      </c>
      <c r="B334" s="15" t="s">
        <v>98</v>
      </c>
      <c r="E334" s="11">
        <v>64.204545454545453</v>
      </c>
      <c r="G334" s="40">
        <f t="shared" si="7"/>
        <v>168.07472632079961</v>
      </c>
      <c r="H334" s="37">
        <v>0.38200000000000001</v>
      </c>
      <c r="J334" s="19">
        <v>134</v>
      </c>
      <c r="L334" s="19"/>
      <c r="P334" s="39"/>
    </row>
    <row r="335" spans="1:16">
      <c r="A335" s="15" t="s">
        <v>471</v>
      </c>
      <c r="B335" s="15" t="s">
        <v>98</v>
      </c>
      <c r="E335" s="11">
        <v>78.409090909090907</v>
      </c>
      <c r="G335" s="40">
        <f t="shared" si="7"/>
        <v>194.80519480519479</v>
      </c>
      <c r="H335" s="37">
        <v>0.40250000000000002</v>
      </c>
      <c r="J335" s="19">
        <v>129.5</v>
      </c>
      <c r="L335" s="19"/>
      <c r="P335" s="39"/>
    </row>
    <row r="336" spans="1:16">
      <c r="A336" s="15" t="s">
        <v>472</v>
      </c>
      <c r="B336" s="15" t="s">
        <v>98</v>
      </c>
      <c r="E336" s="11">
        <v>78.409090909090907</v>
      </c>
      <c r="G336" s="40">
        <f t="shared" si="7"/>
        <v>204.72347495846194</v>
      </c>
      <c r="H336" s="37">
        <v>0.38299999999999995</v>
      </c>
      <c r="J336" s="19">
        <v>129.5</v>
      </c>
      <c r="L336" s="19"/>
      <c r="P336" s="39"/>
    </row>
    <row r="337" spans="1:16">
      <c r="A337" s="15" t="s">
        <v>473</v>
      </c>
      <c r="B337" s="15" t="s">
        <v>98</v>
      </c>
      <c r="E337" s="11">
        <v>59.090909090909086</v>
      </c>
      <c r="G337" s="40">
        <f t="shared" si="7"/>
        <v>133.84124369401832</v>
      </c>
      <c r="H337" s="37">
        <v>0.4415</v>
      </c>
      <c r="J337" s="19">
        <v>134</v>
      </c>
      <c r="L337" s="19"/>
      <c r="P337" s="39"/>
    </row>
    <row r="338" spans="1:16">
      <c r="A338" s="15" t="s">
        <v>474</v>
      </c>
      <c r="B338" s="15" t="s">
        <v>98</v>
      </c>
      <c r="E338" s="11">
        <v>82.386363636363626</v>
      </c>
      <c r="G338" s="40">
        <f t="shared" si="7"/>
        <v>205.96590909090907</v>
      </c>
      <c r="H338" s="37">
        <v>0.4</v>
      </c>
      <c r="J338" s="19">
        <v>133.5</v>
      </c>
      <c r="L338" s="19"/>
      <c r="P338" s="39"/>
    </row>
    <row r="339" spans="1:16">
      <c r="A339" s="15" t="s">
        <v>629</v>
      </c>
      <c r="B339" s="15" t="s">
        <v>98</v>
      </c>
      <c r="E339" s="11">
        <v>95.454545454545453</v>
      </c>
      <c r="G339" s="40">
        <f t="shared" si="7"/>
        <v>224.59893048128342</v>
      </c>
      <c r="H339" s="37">
        <v>0.42499999999999999</v>
      </c>
      <c r="J339" s="19">
        <v>132</v>
      </c>
      <c r="L339" s="19"/>
      <c r="P339" s="39"/>
    </row>
    <row r="340" spans="1:16">
      <c r="A340" s="15" t="s">
        <v>630</v>
      </c>
      <c r="B340" s="15" t="s">
        <v>98</v>
      </c>
      <c r="E340" s="11">
        <v>86.363636363636346</v>
      </c>
      <c r="G340" s="40">
        <f t="shared" si="7"/>
        <v>231.84868822452711</v>
      </c>
      <c r="H340" s="37">
        <v>0.3725</v>
      </c>
      <c r="J340" s="19">
        <v>130.5</v>
      </c>
      <c r="L340" s="19"/>
      <c r="P340" s="39"/>
    </row>
    <row r="341" spans="1:16">
      <c r="A341" s="15" t="s">
        <v>475</v>
      </c>
      <c r="B341" s="15" t="s">
        <v>98</v>
      </c>
      <c r="E341" s="11">
        <v>41.477272727272727</v>
      </c>
      <c r="G341" s="40">
        <f t="shared" si="7"/>
        <v>118.16886816886819</v>
      </c>
      <c r="H341" s="37">
        <v>0.35099999999999992</v>
      </c>
      <c r="J341" s="19">
        <v>131</v>
      </c>
      <c r="L341" s="19"/>
      <c r="P341" s="39"/>
    </row>
    <row r="342" spans="1:16">
      <c r="A342" s="15" t="s">
        <v>476</v>
      </c>
      <c r="B342" s="15" t="s">
        <v>98</v>
      </c>
      <c r="E342" s="11">
        <v>64.772727272727266</v>
      </c>
      <c r="G342" s="40">
        <f t="shared" si="7"/>
        <v>158.17515817515815</v>
      </c>
      <c r="H342" s="37">
        <v>0.40950000000000003</v>
      </c>
      <c r="J342" s="19">
        <v>133.5</v>
      </c>
      <c r="L342" s="19"/>
      <c r="P342" s="39"/>
    </row>
    <row r="343" spans="1:16">
      <c r="A343" s="15" t="s">
        <v>477</v>
      </c>
      <c r="B343" s="15" t="s">
        <v>98</v>
      </c>
      <c r="E343" s="11">
        <v>28.409090909090907</v>
      </c>
      <c r="G343" s="40">
        <f t="shared" si="7"/>
        <v>71.559422944813363</v>
      </c>
      <c r="H343" s="37">
        <v>0.39700000000000002</v>
      </c>
      <c r="J343" s="19">
        <v>135.5</v>
      </c>
      <c r="L343" s="19"/>
      <c r="P343" s="39"/>
    </row>
    <row r="344" spans="1:16">
      <c r="A344" s="15" t="s">
        <v>478</v>
      </c>
      <c r="B344" s="15" t="s">
        <v>98</v>
      </c>
      <c r="E344" s="11">
        <v>77.272727272727266</v>
      </c>
      <c r="G344" s="40">
        <f t="shared" si="7"/>
        <v>189.62632459564975</v>
      </c>
      <c r="H344" s="37">
        <v>0.40749999999999997</v>
      </c>
      <c r="J344" s="19">
        <v>129.5</v>
      </c>
      <c r="L344" s="19"/>
      <c r="P344" s="39"/>
    </row>
    <row r="345" spans="1:16">
      <c r="A345" s="15" t="s">
        <v>479</v>
      </c>
      <c r="B345" s="15" t="s">
        <v>98</v>
      </c>
      <c r="E345" s="11">
        <v>100.56818181818181</v>
      </c>
      <c r="G345" s="40">
        <f t="shared" si="7"/>
        <v>274.77645305514159</v>
      </c>
      <c r="H345" s="37">
        <v>0.36599999999999999</v>
      </c>
      <c r="J345" s="19">
        <v>127</v>
      </c>
      <c r="L345" s="19"/>
      <c r="P345" s="39"/>
    </row>
    <row r="346" spans="1:16">
      <c r="A346" s="15" t="s">
        <v>480</v>
      </c>
      <c r="B346" s="15" t="s">
        <v>98</v>
      </c>
      <c r="E346" s="11">
        <v>77.272727272727266</v>
      </c>
      <c r="G346" s="40">
        <f t="shared" si="7"/>
        <v>195.6271576524741</v>
      </c>
      <c r="H346" s="37">
        <v>0.39500000000000002</v>
      </c>
      <c r="J346" s="19">
        <v>126.5</v>
      </c>
      <c r="L346" s="19"/>
      <c r="P346" s="39"/>
    </row>
    <row r="347" spans="1:16">
      <c r="A347" s="15" t="s">
        <v>481</v>
      </c>
      <c r="B347" s="15" t="s">
        <v>98</v>
      </c>
      <c r="E347" s="11">
        <v>48.295454545454547</v>
      </c>
      <c r="G347" s="40">
        <f t="shared" si="7"/>
        <v>135.85219281421814</v>
      </c>
      <c r="H347" s="37">
        <v>0.35549999999999998</v>
      </c>
      <c r="J347" s="19">
        <v>135</v>
      </c>
      <c r="L347" s="19"/>
      <c r="P347" s="39"/>
    </row>
    <row r="348" spans="1:16">
      <c r="A348" s="15" t="s">
        <v>482</v>
      </c>
      <c r="B348" s="15" t="s">
        <v>98</v>
      </c>
      <c r="E348" s="11">
        <v>58.522727272727266</v>
      </c>
      <c r="G348" s="40">
        <f t="shared" si="7"/>
        <v>152.40293560606059</v>
      </c>
      <c r="H348" s="37">
        <v>0.38400000000000001</v>
      </c>
      <c r="J348" s="19">
        <v>132.5</v>
      </c>
      <c r="L348" s="19"/>
      <c r="P348" s="39"/>
    </row>
    <row r="349" spans="1:16">
      <c r="A349" s="15" t="s">
        <v>483</v>
      </c>
      <c r="B349" s="15" t="s">
        <v>98</v>
      </c>
      <c r="E349" s="11">
        <v>45.454545454545453</v>
      </c>
      <c r="G349" s="40">
        <f t="shared" si="7"/>
        <v>106.3264221158958</v>
      </c>
      <c r="H349" s="37">
        <v>0.42749999999999999</v>
      </c>
      <c r="J349" s="19">
        <v>132</v>
      </c>
      <c r="L349" s="19"/>
      <c r="P349" s="39"/>
    </row>
    <row r="350" spans="1:16">
      <c r="A350" s="15" t="s">
        <v>484</v>
      </c>
      <c r="B350" s="15" t="s">
        <v>98</v>
      </c>
      <c r="E350" s="11">
        <v>90.909090909090907</v>
      </c>
      <c r="G350" s="40">
        <f t="shared" si="7"/>
        <v>243.72410431391663</v>
      </c>
      <c r="H350" s="37">
        <v>0.373</v>
      </c>
      <c r="J350" s="19">
        <v>136.5</v>
      </c>
      <c r="L350" s="19"/>
      <c r="P350" s="39"/>
    </row>
    <row r="351" spans="1:16">
      <c r="A351" s="15" t="s">
        <v>485</v>
      </c>
      <c r="B351" s="15" t="s">
        <v>98</v>
      </c>
      <c r="E351" s="11">
        <v>35.227272727272727</v>
      </c>
      <c r="G351" s="40">
        <f t="shared" si="7"/>
        <v>96.249379036264301</v>
      </c>
      <c r="H351" s="37">
        <v>0.36599999999999994</v>
      </c>
      <c r="J351" s="19">
        <v>130.5</v>
      </c>
      <c r="L351" s="19"/>
      <c r="P351" s="39"/>
    </row>
    <row r="352" spans="1:16">
      <c r="A352" s="15" t="s">
        <v>486</v>
      </c>
      <c r="B352" s="15" t="s">
        <v>98</v>
      </c>
      <c r="E352" s="11">
        <v>57.954545454545453</v>
      </c>
      <c r="G352" s="40">
        <f t="shared" si="7"/>
        <v>156.84586049944639</v>
      </c>
      <c r="H352" s="37">
        <v>0.36950000000000005</v>
      </c>
      <c r="J352" s="19">
        <v>126</v>
      </c>
      <c r="L352" s="19"/>
      <c r="P352" s="39"/>
    </row>
    <row r="353" spans="1:16">
      <c r="A353" s="15" t="s">
        <v>631</v>
      </c>
      <c r="B353" s="15" t="s">
        <v>98</v>
      </c>
      <c r="C353" s="29">
        <v>38911</v>
      </c>
      <c r="E353" s="30">
        <v>44.772727272727266</v>
      </c>
      <c r="G353" s="40">
        <f t="shared" si="7"/>
        <v>153.22630825710905</v>
      </c>
      <c r="H353" s="37">
        <v>0.29220000000000002</v>
      </c>
      <c r="J353" s="19">
        <v>140.5</v>
      </c>
      <c r="L353" s="31">
        <v>192</v>
      </c>
      <c r="P353" s="39"/>
    </row>
    <row r="354" spans="1:16">
      <c r="A354" s="15" t="s">
        <v>487</v>
      </c>
      <c r="B354" s="15" t="s">
        <v>98</v>
      </c>
      <c r="C354" s="29">
        <v>38911</v>
      </c>
      <c r="E354" s="30">
        <v>22.95454545454545</v>
      </c>
      <c r="G354" s="40">
        <f t="shared" si="7"/>
        <v>70.369544618471636</v>
      </c>
      <c r="H354" s="37">
        <v>0.32620000000000005</v>
      </c>
      <c r="J354" s="19">
        <v>149</v>
      </c>
      <c r="L354" s="31">
        <v>196</v>
      </c>
      <c r="P354" s="39"/>
    </row>
    <row r="355" spans="1:16">
      <c r="A355" s="15" t="s">
        <v>488</v>
      </c>
      <c r="B355" s="15" t="s">
        <v>98</v>
      </c>
      <c r="C355" s="29">
        <v>38911</v>
      </c>
      <c r="E355" s="30">
        <v>124.43181818181817</v>
      </c>
      <c r="G355" s="40">
        <f t="shared" si="7"/>
        <v>301.06900116578316</v>
      </c>
      <c r="H355" s="37">
        <v>0.4133</v>
      </c>
      <c r="J355" s="19">
        <v>142.5</v>
      </c>
      <c r="L355" s="31">
        <v>194</v>
      </c>
      <c r="P355" s="39"/>
    </row>
    <row r="356" spans="1:16">
      <c r="A356" s="15" t="s">
        <v>489</v>
      </c>
      <c r="B356" s="15" t="s">
        <v>98</v>
      </c>
      <c r="C356" s="29">
        <v>38911</v>
      </c>
      <c r="E356" s="30">
        <v>51.818181818181813</v>
      </c>
      <c r="G356" s="40">
        <f t="shared" si="7"/>
        <v>149.98026575450598</v>
      </c>
      <c r="H356" s="37">
        <v>0.34549999999999997</v>
      </c>
      <c r="J356" s="19">
        <v>142.5</v>
      </c>
      <c r="L356" s="31">
        <v>194</v>
      </c>
      <c r="P356" s="39"/>
    </row>
    <row r="357" spans="1:16">
      <c r="A357" s="15" t="s">
        <v>490</v>
      </c>
      <c r="B357" s="15" t="s">
        <v>98</v>
      </c>
      <c r="C357" s="29">
        <v>38911</v>
      </c>
      <c r="E357" s="30">
        <v>29.659090909090907</v>
      </c>
      <c r="G357" s="40">
        <f t="shared" si="7"/>
        <v>89.523365255330219</v>
      </c>
      <c r="H357" s="37">
        <v>0.33130000000000004</v>
      </c>
      <c r="J357" s="19">
        <v>146.5</v>
      </c>
      <c r="L357" s="31">
        <v>191.5</v>
      </c>
      <c r="P357" s="39"/>
    </row>
    <row r="358" spans="1:16">
      <c r="A358" s="15" t="s">
        <v>491</v>
      </c>
      <c r="B358" s="15" t="s">
        <v>98</v>
      </c>
      <c r="C358" s="29">
        <v>38911</v>
      </c>
      <c r="E358" s="30">
        <v>31.93181818181818</v>
      </c>
      <c r="G358" s="40">
        <f t="shared" si="7"/>
        <v>95.162623101827378</v>
      </c>
      <c r="H358" s="37">
        <v>0.33555000000000001</v>
      </c>
      <c r="J358" s="19">
        <v>146.5</v>
      </c>
      <c r="L358" s="31">
        <v>192</v>
      </c>
      <c r="P358" s="39"/>
    </row>
    <row r="359" spans="1:16">
      <c r="A359" s="15" t="s">
        <v>492</v>
      </c>
      <c r="B359" s="15" t="s">
        <v>98</v>
      </c>
      <c r="C359" s="29">
        <v>38911</v>
      </c>
      <c r="E359" s="30">
        <v>28.863636363636363</v>
      </c>
      <c r="G359" s="40">
        <f t="shared" si="7"/>
        <v>84.483056823170969</v>
      </c>
      <c r="H359" s="37">
        <v>0.34165000000000001</v>
      </c>
      <c r="J359" s="19">
        <v>146.5</v>
      </c>
      <c r="L359" s="31">
        <v>197</v>
      </c>
      <c r="P359" s="39"/>
    </row>
    <row r="360" spans="1:16">
      <c r="A360" s="15" t="s">
        <v>493</v>
      </c>
      <c r="B360" s="15" t="s">
        <v>98</v>
      </c>
      <c r="C360" s="29">
        <v>38911</v>
      </c>
      <c r="E360" s="30">
        <v>38.636363636363633</v>
      </c>
      <c r="G360" s="40">
        <f t="shared" si="7"/>
        <v>96.206084751901486</v>
      </c>
      <c r="H360" s="37">
        <v>0.40159999999999996</v>
      </c>
      <c r="J360" s="19">
        <v>145</v>
      </c>
      <c r="L360" s="31">
        <v>197</v>
      </c>
      <c r="P360" s="39"/>
    </row>
    <row r="361" spans="1:16">
      <c r="A361" s="15" t="s">
        <v>494</v>
      </c>
      <c r="B361" s="15" t="s">
        <v>98</v>
      </c>
      <c r="C361" s="29">
        <v>38911</v>
      </c>
      <c r="E361" s="30">
        <v>34.999999999999993</v>
      </c>
      <c r="G361" s="40">
        <f t="shared" si="7"/>
        <v>99.573257467994296</v>
      </c>
      <c r="H361" s="37">
        <v>0.35149999999999998</v>
      </c>
      <c r="J361" s="19">
        <v>146.5</v>
      </c>
      <c r="L361" s="31">
        <v>196</v>
      </c>
      <c r="P361" s="39"/>
    </row>
    <row r="362" spans="1:16">
      <c r="A362" s="15" t="s">
        <v>495</v>
      </c>
      <c r="B362" s="15" t="s">
        <v>98</v>
      </c>
      <c r="C362" s="29">
        <v>38911</v>
      </c>
      <c r="E362" s="30">
        <v>61.363636363636353</v>
      </c>
      <c r="G362" s="40">
        <f t="shared" si="7"/>
        <v>204.98959867591898</v>
      </c>
      <c r="H362" s="37">
        <v>0.29935</v>
      </c>
      <c r="J362" s="19">
        <v>139</v>
      </c>
      <c r="L362" s="31">
        <v>196</v>
      </c>
      <c r="P362" s="39"/>
    </row>
    <row r="363" spans="1:16">
      <c r="A363" s="15" t="s">
        <v>496</v>
      </c>
      <c r="B363" s="15" t="s">
        <v>98</v>
      </c>
      <c r="C363" s="29">
        <v>38911</v>
      </c>
      <c r="E363" s="30">
        <v>58.068181818181813</v>
      </c>
      <c r="G363" s="40">
        <f t="shared" si="7"/>
        <v>140.7201788881178</v>
      </c>
      <c r="H363" s="37">
        <v>0.41265000000000002</v>
      </c>
      <c r="J363" s="19">
        <v>145</v>
      </c>
      <c r="L363" s="31">
        <v>197</v>
      </c>
      <c r="P363" s="39"/>
    </row>
    <row r="364" spans="1:16">
      <c r="A364" s="15" t="s">
        <v>632</v>
      </c>
      <c r="B364" s="15" t="s">
        <v>98</v>
      </c>
      <c r="C364" s="29">
        <v>38911</v>
      </c>
      <c r="E364" s="30">
        <v>86.704545454545453</v>
      </c>
      <c r="G364" s="40">
        <f t="shared" si="7"/>
        <v>270.74018877297567</v>
      </c>
      <c r="H364" s="37">
        <v>0.32024999999999998</v>
      </c>
      <c r="J364" s="19">
        <v>138</v>
      </c>
      <c r="L364" s="31">
        <v>194.5</v>
      </c>
      <c r="P364" s="39"/>
    </row>
    <row r="365" spans="1:16">
      <c r="A365" s="15" t="s">
        <v>633</v>
      </c>
      <c r="B365" s="15" t="s">
        <v>98</v>
      </c>
      <c r="C365" s="29">
        <v>38911</v>
      </c>
      <c r="E365" s="30">
        <v>77.72727272727272</v>
      </c>
      <c r="G365" s="40">
        <f t="shared" si="7"/>
        <v>233.06528553904863</v>
      </c>
      <c r="H365" s="37">
        <v>0.33350000000000002</v>
      </c>
      <c r="J365" s="19">
        <v>141</v>
      </c>
      <c r="L365" s="31">
        <v>193</v>
      </c>
      <c r="P365" s="39"/>
    </row>
    <row r="366" spans="1:16">
      <c r="A366" s="15" t="s">
        <v>497</v>
      </c>
      <c r="B366" s="15" t="s">
        <v>98</v>
      </c>
      <c r="C366" s="29">
        <v>38911</v>
      </c>
      <c r="E366" s="30">
        <v>34.090909090909086</v>
      </c>
      <c r="G366" s="40">
        <f t="shared" si="7"/>
        <v>85.152764058721331</v>
      </c>
      <c r="H366" s="37">
        <v>0.40034999999999998</v>
      </c>
      <c r="J366" s="19">
        <v>146.5</v>
      </c>
      <c r="L366" s="31">
        <v>201</v>
      </c>
      <c r="P366" s="39"/>
    </row>
    <row r="367" spans="1:16">
      <c r="A367" s="15" t="s">
        <v>498</v>
      </c>
      <c r="B367" s="15" t="s">
        <v>98</v>
      </c>
      <c r="C367" s="29">
        <v>38911</v>
      </c>
      <c r="E367" s="30">
        <v>37.045454545454547</v>
      </c>
      <c r="G367" s="40">
        <f t="shared" si="7"/>
        <v>98.068708260634153</v>
      </c>
      <c r="H367" s="37">
        <v>0.37774999999999997</v>
      </c>
      <c r="J367" s="19">
        <v>146.5</v>
      </c>
      <c r="L367" s="31">
        <v>198.5</v>
      </c>
      <c r="P367" s="39"/>
    </row>
    <row r="368" spans="1:16">
      <c r="A368" s="15" t="s">
        <v>499</v>
      </c>
      <c r="B368" s="15" t="s">
        <v>98</v>
      </c>
      <c r="C368" s="29">
        <v>38911</v>
      </c>
      <c r="E368" s="30">
        <v>55.454545454545453</v>
      </c>
      <c r="G368" s="40">
        <f t="shared" si="7"/>
        <v>166.25557024297842</v>
      </c>
      <c r="H368" s="37">
        <v>0.33355000000000001</v>
      </c>
      <c r="J368" s="19">
        <v>146.5</v>
      </c>
      <c r="L368" s="31">
        <v>197</v>
      </c>
      <c r="P368" s="39"/>
    </row>
    <row r="369" spans="1:22">
      <c r="A369" s="15" t="s">
        <v>500</v>
      </c>
      <c r="B369" s="15" t="s">
        <v>98</v>
      </c>
      <c r="C369" s="29">
        <v>38911</v>
      </c>
      <c r="E369" s="30">
        <v>24.77272727272727</v>
      </c>
      <c r="G369" s="40">
        <f t="shared" si="7"/>
        <v>69.566771335937304</v>
      </c>
      <c r="H369" s="37">
        <v>0.35609999999999997</v>
      </c>
      <c r="J369" s="19">
        <v>144</v>
      </c>
      <c r="L369" s="31">
        <v>198</v>
      </c>
      <c r="P369" s="39"/>
    </row>
    <row r="370" spans="1:22">
      <c r="A370" s="15" t="s">
        <v>501</v>
      </c>
      <c r="B370" s="15" t="s">
        <v>98</v>
      </c>
      <c r="C370" s="29">
        <v>38911</v>
      </c>
      <c r="E370" s="30">
        <v>62.954545454545453</v>
      </c>
      <c r="G370" s="40">
        <f t="shared" si="7"/>
        <v>181.11204100847371</v>
      </c>
      <c r="H370" s="37">
        <v>0.34759999999999996</v>
      </c>
      <c r="J370" s="19">
        <v>139</v>
      </c>
      <c r="L370" s="31">
        <v>193.5</v>
      </c>
      <c r="P370" s="39"/>
    </row>
    <row r="371" spans="1:22">
      <c r="A371" s="15" t="s">
        <v>502</v>
      </c>
      <c r="B371" s="15" t="s">
        <v>98</v>
      </c>
      <c r="C371" s="29">
        <v>38911</v>
      </c>
      <c r="E371" s="30">
        <v>28.409090909090907</v>
      </c>
      <c r="G371" s="40">
        <f t="shared" si="7"/>
        <v>85.672771137186103</v>
      </c>
      <c r="H371" s="37">
        <v>0.33159999999999995</v>
      </c>
      <c r="J371" s="19">
        <v>144</v>
      </c>
      <c r="L371" s="31">
        <v>197.5</v>
      </c>
      <c r="P371" s="39"/>
    </row>
    <row r="372" spans="1:22">
      <c r="A372" s="15" t="s">
        <v>503</v>
      </c>
      <c r="B372" s="15" t="s">
        <v>98</v>
      </c>
      <c r="C372" s="29">
        <v>38911</v>
      </c>
      <c r="E372" s="30">
        <v>93.295454545454547</v>
      </c>
      <c r="G372" s="40">
        <f t="shared" si="7"/>
        <v>272.634291482918</v>
      </c>
      <c r="H372" s="37">
        <v>0.3422</v>
      </c>
      <c r="J372" s="19">
        <v>144</v>
      </c>
      <c r="L372" s="31">
        <v>194</v>
      </c>
      <c r="P372" s="39"/>
    </row>
    <row r="373" spans="1:22">
      <c r="A373" s="15" t="s">
        <v>504</v>
      </c>
      <c r="B373" s="15" t="s">
        <v>98</v>
      </c>
      <c r="C373" s="29">
        <v>38911</v>
      </c>
      <c r="E373" s="30">
        <v>84.318181818181799</v>
      </c>
      <c r="G373" s="40">
        <f t="shared" si="7"/>
        <v>198.37238399760449</v>
      </c>
      <c r="H373" s="37">
        <v>0.42505000000000004</v>
      </c>
      <c r="J373" s="19">
        <v>141.5</v>
      </c>
      <c r="L373" s="31">
        <v>198.5</v>
      </c>
      <c r="P373" s="39"/>
    </row>
    <row r="374" spans="1:22">
      <c r="A374" s="15" t="s">
        <v>505</v>
      </c>
      <c r="B374" s="15" t="s">
        <v>98</v>
      </c>
      <c r="C374" s="29">
        <v>38911</v>
      </c>
      <c r="E374" s="30">
        <v>103.52272727272728</v>
      </c>
      <c r="G374" s="40">
        <f t="shared" si="7"/>
        <v>308.97695052298849</v>
      </c>
      <c r="H374" s="37">
        <v>0.33504999999999996</v>
      </c>
      <c r="J374" s="19">
        <v>131.5</v>
      </c>
      <c r="L374" s="31">
        <v>194.5</v>
      </c>
      <c r="P374" s="39"/>
    </row>
    <row r="375" spans="1:22">
      <c r="A375" s="15" t="s">
        <v>506</v>
      </c>
      <c r="B375" s="15" t="s">
        <v>98</v>
      </c>
      <c r="C375" s="29">
        <v>38911</v>
      </c>
      <c r="E375" s="30">
        <v>91.25</v>
      </c>
      <c r="G375" s="40">
        <f t="shared" si="7"/>
        <v>243.85355424906464</v>
      </c>
      <c r="H375" s="37">
        <v>0.37420000000000003</v>
      </c>
      <c r="J375" s="19">
        <v>137</v>
      </c>
      <c r="L375" s="31">
        <v>195</v>
      </c>
      <c r="P375" s="39"/>
    </row>
    <row r="376" spans="1:22">
      <c r="A376" s="15" t="s">
        <v>507</v>
      </c>
      <c r="B376" s="15" t="s">
        <v>98</v>
      </c>
      <c r="C376" s="29">
        <v>38911</v>
      </c>
      <c r="E376" s="30">
        <v>86.136363636363626</v>
      </c>
      <c r="G376" s="40">
        <f t="shared" si="7"/>
        <v>240.60436769933975</v>
      </c>
      <c r="H376" s="37">
        <v>0.35799999999999998</v>
      </c>
      <c r="J376" s="19">
        <v>136</v>
      </c>
      <c r="L376" s="31">
        <v>194.5</v>
      </c>
      <c r="P376" s="39"/>
    </row>
    <row r="377" spans="1:22">
      <c r="A377" s="15" t="s">
        <v>508</v>
      </c>
      <c r="B377" s="15" t="s">
        <v>98</v>
      </c>
      <c r="C377" s="29">
        <v>38911</v>
      </c>
      <c r="E377" s="30">
        <v>91.47727272727272</v>
      </c>
      <c r="G377" s="40">
        <f t="shared" si="7"/>
        <v>281.59850000699623</v>
      </c>
      <c r="H377" s="37">
        <v>0.32484999999999997</v>
      </c>
      <c r="J377" s="19">
        <v>141</v>
      </c>
      <c r="L377" s="31">
        <v>197.5</v>
      </c>
      <c r="P377" s="39"/>
    </row>
    <row r="378" spans="1:22">
      <c r="A378" s="15" t="s">
        <v>556</v>
      </c>
      <c r="B378" s="15" t="s">
        <v>98</v>
      </c>
      <c r="D378">
        <v>431.762</v>
      </c>
      <c r="E378">
        <v>131.21100000000001</v>
      </c>
      <c r="F378">
        <v>2.3999299999999999</v>
      </c>
      <c r="G378" s="32">
        <v>1762.54</v>
      </c>
      <c r="H378" s="37">
        <v>0.21596199999999999</v>
      </c>
      <c r="I378" s="15">
        <v>8</v>
      </c>
      <c r="N378" s="32">
        <v>1.4908399999999999</v>
      </c>
      <c r="O378" s="32">
        <v>220.114</v>
      </c>
      <c r="P378" s="32">
        <v>1206.5</v>
      </c>
      <c r="Q378" s="33"/>
      <c r="R378" s="32">
        <v>0.31065799999999999</v>
      </c>
      <c r="S378" s="32">
        <v>5.4328399999999997</v>
      </c>
      <c r="T378" s="32">
        <v>3.2884899999999999</v>
      </c>
      <c r="U378" s="32">
        <v>1.55681</v>
      </c>
      <c r="V378" s="33"/>
    </row>
    <row r="379" spans="1:22">
      <c r="A379" s="15" t="s">
        <v>558</v>
      </c>
      <c r="B379" s="15" t="s">
        <v>98</v>
      </c>
      <c r="D379">
        <v>756.32799999999997</v>
      </c>
      <c r="E379">
        <v>389.41199999999998</v>
      </c>
      <c r="F379">
        <v>3.2643399999999998</v>
      </c>
      <c r="G379" s="32">
        <v>6814.11</v>
      </c>
      <c r="H379" s="37">
        <v>0.214971</v>
      </c>
      <c r="I379" s="15">
        <v>8</v>
      </c>
      <c r="N379" s="32">
        <v>1.3930800000000001</v>
      </c>
      <c r="O379" s="32">
        <v>86.254000000000005</v>
      </c>
      <c r="P379" s="32">
        <v>4822.54</v>
      </c>
      <c r="Q379" s="33"/>
      <c r="R379" s="32">
        <v>0.508579</v>
      </c>
      <c r="S379" s="32">
        <v>14.626899999999999</v>
      </c>
      <c r="T379" s="32">
        <v>10.669</v>
      </c>
      <c r="U379" s="32">
        <v>1.3864099999999999</v>
      </c>
      <c r="V379" s="33"/>
    </row>
    <row r="380" spans="1:22">
      <c r="A380" s="15" t="s">
        <v>559</v>
      </c>
      <c r="B380" s="15" t="s">
        <v>98</v>
      </c>
      <c r="D380">
        <v>869.47900000000004</v>
      </c>
      <c r="E380">
        <v>542.86900000000003</v>
      </c>
      <c r="F380">
        <v>3.6489500000000001</v>
      </c>
      <c r="G380" s="32">
        <v>7598.04</v>
      </c>
      <c r="H380" s="37">
        <v>0.20124899999999998</v>
      </c>
      <c r="I380" s="15">
        <v>8</v>
      </c>
      <c r="N380" s="32">
        <v>1.4053</v>
      </c>
      <c r="O380" s="32">
        <v>62.886000000000003</v>
      </c>
      <c r="P380" s="32">
        <v>5462.35</v>
      </c>
      <c r="Q380" s="33"/>
      <c r="R380" s="32">
        <v>0.61792199999999997</v>
      </c>
      <c r="S380" s="32">
        <v>23.089600000000001</v>
      </c>
      <c r="T380" s="32">
        <v>15.543699999999999</v>
      </c>
      <c r="U380" s="32">
        <v>1.3008200000000001</v>
      </c>
      <c r="V380" s="33"/>
    </row>
    <row r="381" spans="1:22">
      <c r="A381" s="15" t="s">
        <v>560</v>
      </c>
      <c r="B381" s="15" t="s">
        <v>98</v>
      </c>
      <c r="D381">
        <v>747.39499999999998</v>
      </c>
      <c r="E381">
        <v>468.15499999999997</v>
      </c>
      <c r="F381">
        <v>4.2259799999999998</v>
      </c>
      <c r="G381" s="32">
        <v>7096.19</v>
      </c>
      <c r="H381" s="37">
        <v>0.19109200000000001</v>
      </c>
      <c r="I381" s="15">
        <v>8</v>
      </c>
      <c r="N381" s="32">
        <v>1.19756</v>
      </c>
      <c r="O381" s="32">
        <v>33.914099999999998</v>
      </c>
      <c r="P381" s="32">
        <v>5763.39</v>
      </c>
      <c r="Q381" s="33"/>
      <c r="R381" s="32">
        <v>0.62825200000000003</v>
      </c>
      <c r="S381" s="32">
        <v>16.820900000000002</v>
      </c>
      <c r="T381" s="32">
        <v>12.5999</v>
      </c>
      <c r="U381" s="32">
        <v>0.89306099999999999</v>
      </c>
      <c r="V381" s="33"/>
    </row>
    <row r="382" spans="1:22">
      <c r="A382" s="15" t="s">
        <v>561</v>
      </c>
      <c r="B382" s="15" t="s">
        <v>98</v>
      </c>
      <c r="D382">
        <v>509.68900000000002</v>
      </c>
      <c r="E382">
        <v>225.74600000000001</v>
      </c>
      <c r="F382">
        <v>2.7692299999999999</v>
      </c>
      <c r="G382" s="32">
        <v>1868.26</v>
      </c>
      <c r="H382" s="37">
        <v>0.154277</v>
      </c>
      <c r="N382" s="32">
        <v>1.4846600000000001</v>
      </c>
      <c r="O382" s="32">
        <v>119.145</v>
      </c>
      <c r="P382" s="32">
        <v>1298.1400000000001</v>
      </c>
      <c r="Q382" s="32">
        <v>38.087600000000002</v>
      </c>
      <c r="R382" s="32">
        <v>0.43677100000000002</v>
      </c>
      <c r="S382" s="32">
        <v>7.9402999999999997</v>
      </c>
      <c r="T382" s="32">
        <v>5.4464499999999996</v>
      </c>
      <c r="U382" s="32">
        <v>1.73617</v>
      </c>
      <c r="V382" s="32">
        <v>1.18241</v>
      </c>
    </row>
    <row r="383" spans="1:22">
      <c r="A383" s="15" t="s">
        <v>562</v>
      </c>
      <c r="B383" s="15" t="s">
        <v>98</v>
      </c>
      <c r="D383">
        <v>846.346</v>
      </c>
      <c r="E383">
        <v>477.61200000000002</v>
      </c>
      <c r="F383">
        <v>3.44231</v>
      </c>
      <c r="G383" s="32">
        <v>3071.86</v>
      </c>
      <c r="H383" s="37">
        <v>0.151222</v>
      </c>
      <c r="N383" s="32">
        <v>1.3987700000000001</v>
      </c>
      <c r="O383" s="32">
        <v>21.894100000000002</v>
      </c>
      <c r="P383" s="32">
        <v>2205.8000000000002</v>
      </c>
      <c r="Q383" s="32">
        <v>14.9801</v>
      </c>
      <c r="R383" s="32">
        <v>0.55854800000000004</v>
      </c>
      <c r="S383" s="32">
        <v>16.611899999999999</v>
      </c>
      <c r="T383" s="32">
        <v>13.3987</v>
      </c>
      <c r="U383" s="32">
        <v>2.2127699999999999</v>
      </c>
      <c r="V383" s="32">
        <v>2.0209600000000001</v>
      </c>
    </row>
    <row r="384" spans="1:22">
      <c r="A384" s="15" t="s">
        <v>563</v>
      </c>
      <c r="B384" s="15" t="s">
        <v>98</v>
      </c>
      <c r="D384">
        <v>1037.0999999999999</v>
      </c>
      <c r="E384">
        <v>666.04499999999996</v>
      </c>
      <c r="F384">
        <v>4.7307699999999997</v>
      </c>
      <c r="G384" s="32">
        <v>6431.14</v>
      </c>
      <c r="H384" s="37">
        <v>0.117108</v>
      </c>
      <c r="N384" s="32">
        <v>1.07975</v>
      </c>
      <c r="O384" s="32">
        <v>14.256600000000001</v>
      </c>
      <c r="P384" s="32">
        <v>5804.52</v>
      </c>
      <c r="Q384" s="32">
        <v>6.2151399999999999</v>
      </c>
      <c r="R384" s="32">
        <v>0.63854699999999998</v>
      </c>
      <c r="S384" s="32">
        <v>27.686599999999999</v>
      </c>
      <c r="T384" s="32">
        <v>24.307200000000002</v>
      </c>
      <c r="U384" s="32">
        <v>2.1276600000000001</v>
      </c>
      <c r="V384" s="32">
        <v>2.48373</v>
      </c>
    </row>
    <row r="385" spans="1:18">
      <c r="A385" t="s">
        <v>572</v>
      </c>
      <c r="B385" s="15" t="s">
        <v>98</v>
      </c>
      <c r="C385" s="35">
        <v>34262</v>
      </c>
      <c r="D385">
        <v>754.42</v>
      </c>
      <c r="E385" s="36">
        <v>309.988</v>
      </c>
      <c r="F385">
        <v>1.80286603677695</v>
      </c>
      <c r="G385" s="40">
        <f>E385/H385</f>
        <v>2075.3446209671479</v>
      </c>
      <c r="H385" s="38">
        <v>0.149367</v>
      </c>
      <c r="R385" s="40">
        <f>E385/D385</f>
        <v>0.41089578749237826</v>
      </c>
    </row>
    <row r="386" spans="1:18">
      <c r="A386" t="s">
        <v>573</v>
      </c>
      <c r="B386" s="15" t="s">
        <v>98</v>
      </c>
      <c r="C386" s="35">
        <v>34262</v>
      </c>
      <c r="D386">
        <v>612.95500000000004</v>
      </c>
      <c r="E386" s="36">
        <v>253.16950000000003</v>
      </c>
      <c r="F386">
        <v>1.7874582233176248</v>
      </c>
      <c r="G386" s="40">
        <f t="shared" ref="G386:G393" si="8">E386/H386</f>
        <v>1669.2457818774026</v>
      </c>
      <c r="H386" s="38">
        <v>0.151667</v>
      </c>
      <c r="R386" s="40">
        <f t="shared" ref="R386:R393" si="9">E386/D386</f>
        <v>0.41303113605403335</v>
      </c>
    </row>
    <row r="387" spans="1:18">
      <c r="A387" t="s">
        <v>574</v>
      </c>
      <c r="B387" s="15" t="s">
        <v>98</v>
      </c>
      <c r="C387" s="35">
        <v>34262</v>
      </c>
      <c r="D387" s="36">
        <v>552.79</v>
      </c>
      <c r="E387" s="36">
        <v>226.05749999999998</v>
      </c>
      <c r="F387" s="36">
        <v>1.5622823462188999</v>
      </c>
      <c r="G387" s="40">
        <f t="shared" si="8"/>
        <v>1521.4223699884913</v>
      </c>
      <c r="H387" s="38">
        <v>0.14858299999999999</v>
      </c>
      <c r="R387" s="40">
        <f t="shared" si="9"/>
        <v>0.40893919933428607</v>
      </c>
    </row>
    <row r="388" spans="1:18">
      <c r="A388" t="s">
        <v>575</v>
      </c>
      <c r="B388" s="15" t="s">
        <v>98</v>
      </c>
      <c r="C388" s="35">
        <v>34262</v>
      </c>
      <c r="D388" s="36">
        <v>654.68999999999994</v>
      </c>
      <c r="E388" s="36">
        <v>271.99799999999999</v>
      </c>
      <c r="F388" s="36">
        <v>2.04423826228687</v>
      </c>
      <c r="G388" s="40">
        <f t="shared" si="8"/>
        <v>1763.5525471202664</v>
      </c>
      <c r="H388" s="38">
        <v>0.15423299999999998</v>
      </c>
      <c r="R388" s="40">
        <f t="shared" si="9"/>
        <v>0.41546075241717456</v>
      </c>
    </row>
    <row r="389" spans="1:18">
      <c r="A389" t="s">
        <v>576</v>
      </c>
      <c r="B389" s="15" t="s">
        <v>98</v>
      </c>
      <c r="C389" s="35">
        <v>34262</v>
      </c>
      <c r="D389" s="36">
        <v>568.43999999999994</v>
      </c>
      <c r="E389" s="36">
        <v>201.76300000000001</v>
      </c>
      <c r="F389" s="36">
        <v>1.7583486914431501</v>
      </c>
      <c r="G389" s="40">
        <f t="shared" si="8"/>
        <v>1361.4237516869096</v>
      </c>
      <c r="H389" s="38">
        <v>0.1482</v>
      </c>
      <c r="R389" s="40">
        <f t="shared" si="9"/>
        <v>0.3549415945394413</v>
      </c>
    </row>
    <row r="390" spans="1:18">
      <c r="A390" t="s">
        <v>577</v>
      </c>
      <c r="B390" s="15" t="s">
        <v>98</v>
      </c>
      <c r="C390" s="35">
        <v>34262</v>
      </c>
      <c r="D390" s="36">
        <v>386.33000000000004</v>
      </c>
      <c r="E390" s="36">
        <v>125.232</v>
      </c>
      <c r="F390" s="36">
        <v>1.42544597339975</v>
      </c>
      <c r="G390" s="40">
        <f t="shared" si="8"/>
        <v>811.61373946856781</v>
      </c>
      <c r="H390" s="38">
        <v>0.15429999999999999</v>
      </c>
      <c r="R390" s="40">
        <f t="shared" si="9"/>
        <v>0.32415810317604116</v>
      </c>
    </row>
    <row r="391" spans="1:18">
      <c r="A391" t="s">
        <v>578</v>
      </c>
      <c r="B391" s="15" t="s">
        <v>98</v>
      </c>
      <c r="C391" s="35">
        <v>34302</v>
      </c>
      <c r="D391" s="36">
        <v>326.327</v>
      </c>
      <c r="E391" s="36">
        <v>140.69300000000001</v>
      </c>
      <c r="F391" s="36">
        <v>1.42152972860597</v>
      </c>
      <c r="G391" s="40">
        <f t="shared" si="8"/>
        <v>937.32844770153235</v>
      </c>
      <c r="H391" s="38">
        <v>0.15010000000000001</v>
      </c>
      <c r="R391" s="40">
        <f t="shared" si="9"/>
        <v>0.43114115595706154</v>
      </c>
    </row>
    <row r="392" spans="1:18">
      <c r="A392" t="s">
        <v>579</v>
      </c>
      <c r="B392" s="15" t="s">
        <v>98</v>
      </c>
      <c r="C392" s="35">
        <v>34302</v>
      </c>
      <c r="D392" s="36">
        <v>292.99300000000005</v>
      </c>
      <c r="E392" s="36">
        <v>124.45899999999999</v>
      </c>
      <c r="F392" s="36">
        <v>1.1040266672935251</v>
      </c>
      <c r="G392" s="40">
        <f t="shared" si="8"/>
        <v>909.01056844657694</v>
      </c>
      <c r="H392" s="38">
        <v>0.13691700000000001</v>
      </c>
      <c r="R392" s="40">
        <f t="shared" si="9"/>
        <v>0.42478489247183371</v>
      </c>
    </row>
    <row r="393" spans="1:18">
      <c r="A393" t="s">
        <v>580</v>
      </c>
      <c r="B393" s="15" t="s">
        <v>98</v>
      </c>
      <c r="C393" s="35">
        <v>34302</v>
      </c>
      <c r="D393" s="36">
        <v>296.92500000000001</v>
      </c>
      <c r="E393" s="36">
        <v>126.77799999999999</v>
      </c>
      <c r="F393" s="36">
        <v>1.25793551709386</v>
      </c>
      <c r="G393" s="40">
        <f t="shared" si="8"/>
        <v>893.01034747511733</v>
      </c>
      <c r="H393" s="38">
        <v>0.14196700000000001</v>
      </c>
      <c r="R393" s="40">
        <f t="shared" si="9"/>
        <v>0.42696977351182952</v>
      </c>
    </row>
    <row r="394" spans="1:18">
      <c r="A394" s="13" t="s">
        <v>586</v>
      </c>
      <c r="B394" s="15" t="s">
        <v>98</v>
      </c>
      <c r="C394" s="14">
        <v>33182</v>
      </c>
      <c r="D394" s="6">
        <v>586.01400000000001</v>
      </c>
      <c r="F394" s="6">
        <v>1.8241400000000001</v>
      </c>
    </row>
    <row r="395" spans="1:18">
      <c r="A395" s="13" t="s">
        <v>587</v>
      </c>
      <c r="B395" s="15" t="s">
        <v>98</v>
      </c>
      <c r="C395" s="14">
        <v>33210</v>
      </c>
      <c r="D395" s="6">
        <v>525.23900000000003</v>
      </c>
      <c r="F395" s="6">
        <v>1.2209099999999999</v>
      </c>
    </row>
    <row r="396" spans="1:18">
      <c r="A396" s="37" t="s">
        <v>610</v>
      </c>
      <c r="B396" s="15" t="s">
        <v>98</v>
      </c>
      <c r="D396" s="48">
        <v>716.7</v>
      </c>
      <c r="E396" s="15">
        <v>220</v>
      </c>
      <c r="J396" s="37">
        <v>64</v>
      </c>
      <c r="K396" s="37">
        <v>135</v>
      </c>
      <c r="L396" s="37">
        <v>162</v>
      </c>
    </row>
    <row r="397" spans="1:18">
      <c r="A397" s="37" t="s">
        <v>611</v>
      </c>
      <c r="B397" s="15" t="s">
        <v>98</v>
      </c>
      <c r="D397">
        <v>797.56799999999998</v>
      </c>
      <c r="E397" s="15">
        <v>220</v>
      </c>
      <c r="J397" s="37">
        <v>64</v>
      </c>
      <c r="K397" s="37">
        <v>135</v>
      </c>
      <c r="L397" s="37">
        <v>162</v>
      </c>
    </row>
    <row r="398" spans="1:18">
      <c r="A398" s="37" t="s">
        <v>612</v>
      </c>
      <c r="B398" s="15" t="s">
        <v>98</v>
      </c>
      <c r="D398">
        <v>693.31200000000001</v>
      </c>
      <c r="E398" s="15">
        <v>220</v>
      </c>
      <c r="J398" s="37">
        <v>64</v>
      </c>
      <c r="K398" s="37">
        <v>135</v>
      </c>
      <c r="L398" s="37">
        <v>162</v>
      </c>
    </row>
    <row r="399" spans="1:18">
      <c r="A399" s="15" t="s">
        <v>634</v>
      </c>
      <c r="B399" s="15" t="s">
        <v>98</v>
      </c>
      <c r="C399" s="29">
        <v>38532</v>
      </c>
      <c r="E399" s="30">
        <v>82.25</v>
      </c>
      <c r="G399" s="40">
        <f>E399/H399</f>
        <v>278.81355932203394</v>
      </c>
      <c r="H399" s="37">
        <v>0.29499999999999998</v>
      </c>
      <c r="J399" s="19">
        <v>130</v>
      </c>
      <c r="L399" s="31">
        <v>204.5</v>
      </c>
    </row>
    <row r="400" spans="1:18">
      <c r="A400" s="15" t="s">
        <v>635</v>
      </c>
      <c r="B400" s="15" t="s">
        <v>98</v>
      </c>
      <c r="C400" s="29">
        <v>38532</v>
      </c>
      <c r="E400" s="30">
        <v>57.5</v>
      </c>
      <c r="G400" s="40">
        <f t="shared" ref="G400:G423" si="10">E400/H400</f>
        <v>166.66666666666669</v>
      </c>
      <c r="H400" s="37">
        <v>0.34499999999999997</v>
      </c>
      <c r="J400" s="19">
        <v>132</v>
      </c>
      <c r="L400" s="31">
        <v>205</v>
      </c>
    </row>
    <row r="401" spans="1:12">
      <c r="A401" s="15" t="s">
        <v>636</v>
      </c>
      <c r="B401" s="15" t="s">
        <v>98</v>
      </c>
      <c r="C401" s="29">
        <v>38532</v>
      </c>
      <c r="E401" s="30">
        <v>147.25</v>
      </c>
      <c r="G401" s="40">
        <f t="shared" si="10"/>
        <v>377.56410256410254</v>
      </c>
      <c r="H401" s="37">
        <v>0.39</v>
      </c>
      <c r="J401" s="19">
        <v>141.5</v>
      </c>
      <c r="L401" s="31">
        <v>204</v>
      </c>
    </row>
    <row r="402" spans="1:12">
      <c r="A402" s="15" t="s">
        <v>637</v>
      </c>
      <c r="B402" s="15" t="s">
        <v>98</v>
      </c>
      <c r="C402" s="29">
        <v>38532</v>
      </c>
      <c r="E402" s="30">
        <v>126</v>
      </c>
      <c r="G402" s="40">
        <f t="shared" si="10"/>
        <v>340.54054054054052</v>
      </c>
      <c r="H402" s="37">
        <v>0.37</v>
      </c>
      <c r="J402" s="19">
        <v>140.5</v>
      </c>
      <c r="L402" s="31">
        <v>204</v>
      </c>
    </row>
    <row r="403" spans="1:12">
      <c r="A403" s="15" t="s">
        <v>638</v>
      </c>
      <c r="B403" s="15" t="s">
        <v>98</v>
      </c>
      <c r="C403" s="29">
        <v>38532</v>
      </c>
      <c r="E403" s="30">
        <v>103.5</v>
      </c>
      <c r="G403" s="40">
        <f t="shared" si="10"/>
        <v>252.43902439024393</v>
      </c>
      <c r="H403" s="37">
        <v>0.41</v>
      </c>
      <c r="J403" s="19">
        <v>140.5</v>
      </c>
      <c r="L403" s="31">
        <v>204</v>
      </c>
    </row>
    <row r="404" spans="1:12">
      <c r="A404" s="15" t="s">
        <v>639</v>
      </c>
      <c r="B404" s="15" t="s">
        <v>98</v>
      </c>
      <c r="C404" s="29">
        <v>38532</v>
      </c>
      <c r="E404" s="30">
        <v>82.25</v>
      </c>
      <c r="G404" s="40">
        <f t="shared" si="10"/>
        <v>241.91176470588235</v>
      </c>
      <c r="H404" s="37">
        <v>0.34</v>
      </c>
      <c r="J404" s="19">
        <v>143.5</v>
      </c>
      <c r="L404" s="31">
        <v>205.5</v>
      </c>
    </row>
    <row r="405" spans="1:12">
      <c r="A405" s="15" t="s">
        <v>640</v>
      </c>
      <c r="B405" s="15" t="s">
        <v>98</v>
      </c>
      <c r="C405" s="29">
        <v>38532</v>
      </c>
      <c r="E405" s="30">
        <v>109.25</v>
      </c>
      <c r="G405" s="40">
        <f t="shared" si="10"/>
        <v>312.14285714285717</v>
      </c>
      <c r="H405" s="37">
        <v>0.35</v>
      </c>
      <c r="J405" s="19">
        <v>134</v>
      </c>
      <c r="L405" s="31">
        <v>205.5</v>
      </c>
    </row>
    <row r="406" spans="1:12">
      <c r="A406" s="15" t="s">
        <v>641</v>
      </c>
      <c r="B406" s="15" t="s">
        <v>98</v>
      </c>
      <c r="C406" s="29">
        <v>38532</v>
      </c>
      <c r="E406" s="30">
        <v>106.5</v>
      </c>
      <c r="G406" s="40">
        <f t="shared" si="10"/>
        <v>317.91044776119401</v>
      </c>
      <c r="H406" s="37">
        <v>0.33500000000000002</v>
      </c>
      <c r="J406" s="19">
        <v>145.5</v>
      </c>
      <c r="L406" s="31">
        <v>206.5</v>
      </c>
    </row>
    <row r="407" spans="1:12">
      <c r="A407" s="15" t="s">
        <v>642</v>
      </c>
      <c r="B407" s="15" t="s">
        <v>98</v>
      </c>
      <c r="C407" s="29">
        <v>38532</v>
      </c>
      <c r="E407" s="30">
        <v>146.44999999999999</v>
      </c>
      <c r="G407" s="40">
        <f t="shared" si="10"/>
        <v>390.5333333333333</v>
      </c>
      <c r="H407" s="37">
        <v>0.375</v>
      </c>
      <c r="J407" s="19">
        <v>137</v>
      </c>
      <c r="L407" s="31">
        <v>207</v>
      </c>
    </row>
    <row r="408" spans="1:12">
      <c r="A408" s="15" t="s">
        <v>643</v>
      </c>
      <c r="B408" s="15" t="s">
        <v>98</v>
      </c>
      <c r="C408" s="29">
        <v>38532</v>
      </c>
      <c r="E408" s="30">
        <v>98.75</v>
      </c>
      <c r="G408" s="40">
        <f t="shared" si="10"/>
        <v>266.89189189189187</v>
      </c>
      <c r="H408" s="37">
        <v>0.37</v>
      </c>
      <c r="J408" s="19">
        <v>141</v>
      </c>
      <c r="L408" s="31">
        <v>204.5</v>
      </c>
    </row>
    <row r="409" spans="1:12">
      <c r="A409" s="15" t="s">
        <v>644</v>
      </c>
      <c r="B409" s="15" t="s">
        <v>98</v>
      </c>
      <c r="C409" s="29">
        <v>38532</v>
      </c>
      <c r="E409" s="30">
        <v>142.75</v>
      </c>
      <c r="G409" s="40">
        <f t="shared" si="10"/>
        <v>348.17073170731709</v>
      </c>
      <c r="H409" s="37">
        <v>0.41</v>
      </c>
      <c r="J409" s="19">
        <v>131</v>
      </c>
      <c r="L409" s="31">
        <v>204</v>
      </c>
    </row>
    <row r="410" spans="1:12">
      <c r="A410" s="15" t="s">
        <v>645</v>
      </c>
      <c r="B410" s="15" t="s">
        <v>98</v>
      </c>
      <c r="C410" s="29">
        <v>38532</v>
      </c>
      <c r="E410" s="30">
        <v>119.75</v>
      </c>
      <c r="G410" s="40">
        <f t="shared" si="10"/>
        <v>352.20588235294116</v>
      </c>
      <c r="H410" s="37">
        <v>0.34</v>
      </c>
      <c r="J410" s="19">
        <v>130</v>
      </c>
      <c r="L410" s="31">
        <v>204</v>
      </c>
    </row>
    <row r="411" spans="1:12">
      <c r="A411" s="15" t="s">
        <v>646</v>
      </c>
      <c r="B411" s="15" t="s">
        <v>98</v>
      </c>
      <c r="C411" s="29">
        <v>38532</v>
      </c>
      <c r="E411" s="30">
        <v>131.5</v>
      </c>
      <c r="G411" s="40">
        <f t="shared" si="10"/>
        <v>313.09523809523813</v>
      </c>
      <c r="H411" s="37">
        <v>0.42</v>
      </c>
      <c r="J411" s="19">
        <v>131</v>
      </c>
      <c r="L411" s="31">
        <v>204</v>
      </c>
    </row>
    <row r="412" spans="1:12">
      <c r="A412" s="15" t="s">
        <v>647</v>
      </c>
      <c r="B412" s="15" t="s">
        <v>98</v>
      </c>
      <c r="C412" s="29">
        <v>38532</v>
      </c>
      <c r="E412" s="30">
        <v>121.5</v>
      </c>
      <c r="G412" s="40">
        <f t="shared" si="10"/>
        <v>337.5</v>
      </c>
      <c r="H412" s="37">
        <v>0.36</v>
      </c>
      <c r="J412" s="19">
        <v>137</v>
      </c>
      <c r="L412" s="31">
        <v>205.5</v>
      </c>
    </row>
    <row r="413" spans="1:12">
      <c r="A413" s="15" t="s">
        <v>648</v>
      </c>
      <c r="B413" s="15" t="s">
        <v>98</v>
      </c>
      <c r="C413" s="29">
        <v>38532</v>
      </c>
      <c r="E413" s="30">
        <v>79</v>
      </c>
      <c r="G413" s="40">
        <f t="shared" si="10"/>
        <v>200</v>
      </c>
      <c r="H413" s="37">
        <v>0.39500000000000002</v>
      </c>
      <c r="J413" s="19">
        <v>142.5</v>
      </c>
      <c r="L413" s="31">
        <v>204.5</v>
      </c>
    </row>
    <row r="414" spans="1:12">
      <c r="A414" s="15" t="s">
        <v>649</v>
      </c>
      <c r="B414" s="15" t="s">
        <v>98</v>
      </c>
      <c r="C414" s="29">
        <v>38532</v>
      </c>
      <c r="E414" s="30">
        <v>101.75</v>
      </c>
      <c r="G414" s="40">
        <f t="shared" si="10"/>
        <v>248.17073170731709</v>
      </c>
      <c r="H414" s="37">
        <v>0.41</v>
      </c>
      <c r="J414" s="19">
        <v>143</v>
      </c>
      <c r="L414" s="31">
        <v>205.5</v>
      </c>
    </row>
    <row r="415" spans="1:12">
      <c r="A415" s="15" t="s">
        <v>650</v>
      </c>
      <c r="B415" s="15" t="s">
        <v>98</v>
      </c>
      <c r="C415" s="29">
        <v>38532</v>
      </c>
      <c r="E415" s="30">
        <v>89</v>
      </c>
      <c r="G415" s="40">
        <f t="shared" si="10"/>
        <v>237.33333333333334</v>
      </c>
      <c r="H415" s="37">
        <v>0.375</v>
      </c>
      <c r="J415" s="19">
        <v>136.5</v>
      </c>
      <c r="L415" s="31">
        <v>205.5</v>
      </c>
    </row>
    <row r="416" spans="1:12">
      <c r="A416" s="15" t="s">
        <v>651</v>
      </c>
      <c r="B416" s="15" t="s">
        <v>98</v>
      </c>
      <c r="C416" s="29">
        <v>38532</v>
      </c>
      <c r="E416" s="30">
        <v>124.5</v>
      </c>
      <c r="G416" s="40">
        <f t="shared" si="10"/>
        <v>303.65853658536588</v>
      </c>
      <c r="H416" s="37">
        <v>0.41</v>
      </c>
      <c r="J416" s="19">
        <v>131</v>
      </c>
      <c r="L416" s="31">
        <v>204</v>
      </c>
    </row>
    <row r="417" spans="1:17">
      <c r="A417" s="15" t="s">
        <v>652</v>
      </c>
      <c r="B417" s="15" t="s">
        <v>98</v>
      </c>
      <c r="C417" s="29">
        <v>38532</v>
      </c>
      <c r="E417" s="30">
        <v>104.5</v>
      </c>
      <c r="G417" s="40">
        <f t="shared" si="10"/>
        <v>316.66666666666663</v>
      </c>
      <c r="H417" s="37">
        <v>0.33</v>
      </c>
      <c r="J417" s="19">
        <v>137.5</v>
      </c>
      <c r="L417" s="31">
        <v>204.5</v>
      </c>
      <c r="Q417" s="6"/>
    </row>
    <row r="418" spans="1:17">
      <c r="A418" s="15" t="s">
        <v>653</v>
      </c>
      <c r="B418" s="15" t="s">
        <v>98</v>
      </c>
      <c r="C418" s="29">
        <v>38532</v>
      </c>
      <c r="E418" s="30">
        <v>104.5</v>
      </c>
      <c r="G418" s="40">
        <f t="shared" si="10"/>
        <v>298.57142857142861</v>
      </c>
      <c r="H418" s="37">
        <v>0.35</v>
      </c>
      <c r="J418" s="19">
        <v>144.5</v>
      </c>
      <c r="L418" s="31">
        <v>204.5</v>
      </c>
    </row>
    <row r="419" spans="1:17">
      <c r="A419" s="15" t="s">
        <v>654</v>
      </c>
      <c r="B419" s="15" t="s">
        <v>98</v>
      </c>
      <c r="C419" s="29">
        <v>38532</v>
      </c>
      <c r="E419" s="30">
        <v>138.5</v>
      </c>
      <c r="G419" s="40">
        <f t="shared" si="10"/>
        <v>307.77777777777777</v>
      </c>
      <c r="H419" s="37">
        <v>0.45</v>
      </c>
      <c r="J419" s="19">
        <v>137</v>
      </c>
      <c r="L419" s="31">
        <v>205.5</v>
      </c>
    </row>
    <row r="420" spans="1:17">
      <c r="A420" s="15" t="s">
        <v>655</v>
      </c>
      <c r="B420" s="15" t="s">
        <v>98</v>
      </c>
      <c r="C420" s="29">
        <v>38532</v>
      </c>
      <c r="E420" s="30">
        <v>136</v>
      </c>
      <c r="G420" s="40">
        <f t="shared" si="10"/>
        <v>357.89473684210526</v>
      </c>
      <c r="H420" s="37">
        <v>0.38</v>
      </c>
      <c r="J420" s="19">
        <v>129</v>
      </c>
      <c r="L420" s="31">
        <v>204</v>
      </c>
    </row>
    <row r="421" spans="1:17">
      <c r="A421" s="15" t="s">
        <v>656</v>
      </c>
      <c r="B421" s="15" t="s">
        <v>98</v>
      </c>
      <c r="C421" s="29">
        <v>38532</v>
      </c>
      <c r="E421" s="30">
        <v>199.5</v>
      </c>
      <c r="G421" s="40">
        <f t="shared" si="10"/>
        <v>486.58536585365857</v>
      </c>
      <c r="H421" s="37">
        <v>0.41</v>
      </c>
      <c r="J421" s="19">
        <v>129</v>
      </c>
      <c r="L421" s="31">
        <v>205.5</v>
      </c>
    </row>
    <row r="422" spans="1:17">
      <c r="A422" s="15" t="s">
        <v>657</v>
      </c>
      <c r="B422" s="15" t="s">
        <v>98</v>
      </c>
      <c r="C422" s="29">
        <v>38532</v>
      </c>
      <c r="E422" s="30">
        <v>133</v>
      </c>
      <c r="G422" s="40">
        <f t="shared" si="10"/>
        <v>369.44444444444446</v>
      </c>
      <c r="H422" s="37">
        <v>0.36</v>
      </c>
      <c r="J422" s="19">
        <v>135</v>
      </c>
      <c r="L422" s="31">
        <v>204</v>
      </c>
    </row>
    <row r="423" spans="1:17">
      <c r="A423" s="15" t="s">
        <v>658</v>
      </c>
      <c r="B423" s="15" t="s">
        <v>98</v>
      </c>
      <c r="C423" s="29">
        <v>38532</v>
      </c>
      <c r="E423" s="30">
        <v>136.25</v>
      </c>
      <c r="G423" s="40">
        <f t="shared" si="10"/>
        <v>358.55263157894734</v>
      </c>
      <c r="H423" s="37">
        <v>0.38</v>
      </c>
      <c r="J423" s="19">
        <v>143</v>
      </c>
      <c r="L423" s="31">
        <v>205</v>
      </c>
    </row>
    <row r="424" spans="1:17">
      <c r="A424" s="15" t="s">
        <v>659</v>
      </c>
      <c r="B424" s="15" t="s">
        <v>98</v>
      </c>
      <c r="C424" s="29">
        <v>38896</v>
      </c>
      <c r="E424" s="30">
        <v>301.875</v>
      </c>
      <c r="G424" s="40">
        <f>E424/H424</f>
        <v>984.91027732463294</v>
      </c>
      <c r="H424" s="37">
        <v>0.30649999999999999</v>
      </c>
      <c r="J424" s="19">
        <v>155</v>
      </c>
      <c r="L424" s="31">
        <v>216</v>
      </c>
    </row>
    <row r="425" spans="1:17">
      <c r="A425" s="15" t="s">
        <v>660</v>
      </c>
      <c r="B425" s="15" t="s">
        <v>98</v>
      </c>
      <c r="C425" s="29">
        <v>38896</v>
      </c>
      <c r="E425" s="30">
        <v>204.875</v>
      </c>
      <c r="G425" s="40">
        <f t="shared" ref="G425:G426" si="11">E425/H425</f>
        <v>577.92665726375174</v>
      </c>
      <c r="H425" s="37">
        <v>0.35450000000000004</v>
      </c>
      <c r="J425" s="19">
        <v>154</v>
      </c>
      <c r="L425" s="31">
        <v>217</v>
      </c>
    </row>
    <row r="426" spans="1:17">
      <c r="A426" s="15" t="s">
        <v>661</v>
      </c>
      <c r="B426" s="15" t="s">
        <v>98</v>
      </c>
      <c r="C426" s="29">
        <v>38896</v>
      </c>
      <c r="E426" s="30">
        <v>305.25</v>
      </c>
      <c r="G426" s="40">
        <f t="shared" si="11"/>
        <v>751.84729064039402</v>
      </c>
      <c r="H426" s="37">
        <v>0.40600000000000003</v>
      </c>
      <c r="J426" s="19">
        <v>154</v>
      </c>
      <c r="L426" s="31">
        <v>215</v>
      </c>
    </row>
    <row r="427" spans="1:17">
      <c r="A427" s="15" t="s">
        <v>662</v>
      </c>
      <c r="B427" s="15" t="s">
        <v>98</v>
      </c>
      <c r="C427" s="29">
        <v>38896</v>
      </c>
      <c r="E427" s="30">
        <v>197.5</v>
      </c>
      <c r="G427" s="40">
        <f t="shared" ref="G427:G448" si="12">E427/H427</f>
        <v>617.1875</v>
      </c>
      <c r="H427" s="37">
        <v>0.32</v>
      </c>
      <c r="J427" s="19">
        <v>154</v>
      </c>
      <c r="L427" s="31">
        <v>218</v>
      </c>
    </row>
    <row r="428" spans="1:17">
      <c r="A428" s="15" t="s">
        <v>663</v>
      </c>
      <c r="B428" s="15" t="s">
        <v>98</v>
      </c>
      <c r="C428" s="29">
        <v>38896</v>
      </c>
      <c r="E428" s="30">
        <v>285.875</v>
      </c>
      <c r="G428" s="40">
        <f t="shared" si="12"/>
        <v>750.32808398950147</v>
      </c>
      <c r="H428" s="37">
        <v>0.38099999999999995</v>
      </c>
      <c r="J428" s="19">
        <v>139.5</v>
      </c>
      <c r="L428" s="31">
        <v>215.5</v>
      </c>
    </row>
    <row r="429" spans="1:17">
      <c r="A429" s="15" t="s">
        <v>664</v>
      </c>
      <c r="B429" s="15" t="s">
        <v>98</v>
      </c>
      <c r="C429" s="29">
        <v>38896</v>
      </c>
      <c r="E429" s="30">
        <v>97.075000000000003</v>
      </c>
      <c r="G429" s="40">
        <f t="shared" si="12"/>
        <v>291.51651651651656</v>
      </c>
      <c r="H429" s="37">
        <v>0.33299999999999996</v>
      </c>
      <c r="J429" s="19">
        <v>154.5</v>
      </c>
      <c r="L429" s="31">
        <v>217</v>
      </c>
    </row>
    <row r="430" spans="1:17">
      <c r="A430" s="15" t="s">
        <v>665</v>
      </c>
      <c r="B430" s="15" t="s">
        <v>98</v>
      </c>
      <c r="C430" s="29">
        <v>38896</v>
      </c>
      <c r="E430" s="30">
        <v>211.625</v>
      </c>
      <c r="G430" s="40">
        <f t="shared" si="12"/>
        <v>573.5094850948509</v>
      </c>
      <c r="H430" s="37">
        <v>0.36900000000000005</v>
      </c>
      <c r="J430" s="19">
        <v>154</v>
      </c>
      <c r="L430" s="31">
        <v>217</v>
      </c>
    </row>
    <row r="431" spans="1:17">
      <c r="A431" s="15" t="s">
        <v>666</v>
      </c>
      <c r="B431" s="15" t="s">
        <v>98</v>
      </c>
      <c r="C431" s="29">
        <v>38896</v>
      </c>
      <c r="E431" s="30">
        <v>219.625</v>
      </c>
      <c r="G431" s="40">
        <f t="shared" si="12"/>
        <v>654.61997019374076</v>
      </c>
      <c r="H431" s="37">
        <v>0.33549999999999996</v>
      </c>
      <c r="J431" s="19">
        <v>153</v>
      </c>
      <c r="L431" s="31">
        <v>214.5</v>
      </c>
    </row>
    <row r="432" spans="1:17">
      <c r="A432" s="15" t="s">
        <v>667</v>
      </c>
      <c r="B432" s="15" t="s">
        <v>98</v>
      </c>
      <c r="C432" s="29">
        <v>38896</v>
      </c>
      <c r="E432" s="30">
        <v>180.875</v>
      </c>
      <c r="G432" s="40">
        <f t="shared" si="12"/>
        <v>513.84943181818176</v>
      </c>
      <c r="H432" s="37">
        <v>0.35200000000000004</v>
      </c>
      <c r="J432" s="19">
        <v>154</v>
      </c>
      <c r="L432" s="31">
        <v>213.5</v>
      </c>
    </row>
    <row r="433" spans="1:12">
      <c r="A433" s="15" t="s">
        <v>668</v>
      </c>
      <c r="B433" s="15" t="s">
        <v>98</v>
      </c>
      <c r="C433" s="29">
        <v>38896</v>
      </c>
      <c r="E433" s="30">
        <v>115.25</v>
      </c>
      <c r="G433" s="40">
        <f t="shared" si="12"/>
        <v>336.49635036496346</v>
      </c>
      <c r="H433" s="37">
        <v>0.34250000000000003</v>
      </c>
      <c r="J433" s="19">
        <v>154.5</v>
      </c>
      <c r="L433" s="31">
        <v>218.5</v>
      </c>
    </row>
    <row r="434" spans="1:12">
      <c r="A434" s="15" t="s">
        <v>669</v>
      </c>
      <c r="B434" s="15" t="s">
        <v>98</v>
      </c>
      <c r="C434" s="29">
        <v>38896</v>
      </c>
      <c r="E434" s="30">
        <v>251.125</v>
      </c>
      <c r="G434" s="40">
        <f t="shared" si="12"/>
        <v>707.3943661971831</v>
      </c>
      <c r="H434" s="37">
        <v>0.35499999999999998</v>
      </c>
      <c r="J434" s="19">
        <v>153</v>
      </c>
      <c r="L434" s="31">
        <v>216</v>
      </c>
    </row>
    <row r="435" spans="1:12">
      <c r="A435" s="15" t="s">
        <v>670</v>
      </c>
      <c r="B435" s="15" t="s">
        <v>98</v>
      </c>
      <c r="C435" s="29">
        <v>38896</v>
      </c>
      <c r="E435" s="30">
        <v>222.375</v>
      </c>
      <c r="G435" s="40">
        <f t="shared" si="12"/>
        <v>680.04587155963304</v>
      </c>
      <c r="H435" s="37">
        <v>0.32700000000000001</v>
      </c>
      <c r="J435" s="19">
        <v>153.5</v>
      </c>
      <c r="L435" s="31">
        <v>216.5</v>
      </c>
    </row>
    <row r="436" spans="1:12">
      <c r="A436" s="15" t="s">
        <v>671</v>
      </c>
      <c r="B436" s="15" t="s">
        <v>98</v>
      </c>
      <c r="C436" s="29">
        <v>38896</v>
      </c>
      <c r="E436" s="30">
        <v>192.5</v>
      </c>
      <c r="G436" s="40">
        <f t="shared" si="12"/>
        <v>524.52316076294267</v>
      </c>
      <c r="H436" s="37">
        <v>0.36700000000000005</v>
      </c>
      <c r="J436" s="19">
        <v>154.5</v>
      </c>
      <c r="L436" s="31">
        <v>217.5</v>
      </c>
    </row>
    <row r="437" spans="1:12">
      <c r="A437" s="15" t="s">
        <v>672</v>
      </c>
      <c r="B437" s="15" t="s">
        <v>98</v>
      </c>
      <c r="C437" s="29">
        <v>38896</v>
      </c>
      <c r="E437" s="30">
        <v>165.875</v>
      </c>
      <c r="G437" s="40">
        <f t="shared" si="12"/>
        <v>481.49492017416549</v>
      </c>
      <c r="H437" s="37">
        <v>0.34449999999999997</v>
      </c>
      <c r="J437" s="19">
        <v>145</v>
      </c>
      <c r="L437" s="31">
        <v>216.5</v>
      </c>
    </row>
    <row r="438" spans="1:12">
      <c r="A438" s="15" t="s">
        <v>673</v>
      </c>
      <c r="B438" s="15" t="s">
        <v>98</v>
      </c>
      <c r="C438" s="29">
        <v>38896</v>
      </c>
      <c r="E438" s="30">
        <v>172.625</v>
      </c>
      <c r="G438" s="40">
        <f t="shared" si="12"/>
        <v>492.51069900142659</v>
      </c>
      <c r="H438" s="37">
        <v>0.35049999999999998</v>
      </c>
      <c r="J438" s="19">
        <v>153.5</v>
      </c>
      <c r="L438" s="31">
        <v>215</v>
      </c>
    </row>
    <row r="439" spans="1:12">
      <c r="A439" s="15" t="s">
        <v>674</v>
      </c>
      <c r="B439" s="15" t="s">
        <v>98</v>
      </c>
      <c r="C439" s="29">
        <v>38896</v>
      </c>
      <c r="E439" s="30">
        <v>247.75</v>
      </c>
      <c r="G439" s="40">
        <f t="shared" si="12"/>
        <v>676.91256830601094</v>
      </c>
      <c r="H439" s="37">
        <v>0.36599999999999999</v>
      </c>
      <c r="J439" s="19">
        <v>153</v>
      </c>
      <c r="L439" s="31">
        <v>215</v>
      </c>
    </row>
    <row r="440" spans="1:12">
      <c r="A440" s="15" t="s">
        <v>675</v>
      </c>
      <c r="B440" s="15" t="s">
        <v>98</v>
      </c>
      <c r="C440" s="29">
        <v>38896</v>
      </c>
      <c r="E440" s="30">
        <v>151.25</v>
      </c>
      <c r="G440" s="40">
        <f t="shared" si="12"/>
        <v>420.72322670375519</v>
      </c>
      <c r="H440" s="37">
        <v>0.35950000000000004</v>
      </c>
      <c r="J440" s="19">
        <v>156</v>
      </c>
      <c r="L440" s="31">
        <v>216</v>
      </c>
    </row>
    <row r="441" spans="1:12">
      <c r="A441" s="15" t="s">
        <v>676</v>
      </c>
      <c r="B441" s="15" t="s">
        <v>98</v>
      </c>
      <c r="C441" s="29">
        <v>38896</v>
      </c>
      <c r="E441" s="30">
        <v>224.5</v>
      </c>
      <c r="G441" s="40">
        <f t="shared" si="12"/>
        <v>593.91534391534401</v>
      </c>
      <c r="H441" s="37">
        <v>0.37799999999999995</v>
      </c>
      <c r="J441" s="19">
        <v>153.5</v>
      </c>
      <c r="L441" s="31">
        <v>215.5</v>
      </c>
    </row>
    <row r="442" spans="1:12">
      <c r="A442" s="15" t="s">
        <v>677</v>
      </c>
      <c r="B442" s="15" t="s">
        <v>98</v>
      </c>
      <c r="C442" s="29">
        <v>38896</v>
      </c>
      <c r="E442" s="30">
        <v>276.625</v>
      </c>
      <c r="G442" s="40">
        <f t="shared" si="12"/>
        <v>772.69553072625706</v>
      </c>
      <c r="H442" s="37">
        <v>0.35799999999999998</v>
      </c>
      <c r="J442" s="19">
        <v>154</v>
      </c>
      <c r="L442" s="31">
        <v>214</v>
      </c>
    </row>
    <row r="443" spans="1:12">
      <c r="A443" s="15" t="s">
        <v>678</v>
      </c>
      <c r="B443" s="15" t="s">
        <v>98</v>
      </c>
      <c r="C443" s="29">
        <v>38896</v>
      </c>
      <c r="E443" s="30">
        <v>151.375</v>
      </c>
      <c r="G443" s="40">
        <f t="shared" si="12"/>
        <v>447.19350073855242</v>
      </c>
      <c r="H443" s="37">
        <v>0.33850000000000002</v>
      </c>
      <c r="J443" s="19">
        <v>139</v>
      </c>
      <c r="L443" s="31">
        <v>215.5</v>
      </c>
    </row>
    <row r="444" spans="1:12">
      <c r="A444" s="15" t="s">
        <v>679</v>
      </c>
      <c r="B444" s="15" t="s">
        <v>98</v>
      </c>
      <c r="C444" s="29">
        <v>38896</v>
      </c>
      <c r="E444" s="30">
        <v>200.375</v>
      </c>
      <c r="G444" s="40">
        <f t="shared" si="12"/>
        <v>699.38917975567199</v>
      </c>
      <c r="H444" s="37">
        <v>0.28649999999999998</v>
      </c>
      <c r="J444" s="19">
        <v>154.5</v>
      </c>
      <c r="L444" s="31">
        <v>215.5</v>
      </c>
    </row>
    <row r="445" spans="1:12">
      <c r="A445" s="15" t="s">
        <v>680</v>
      </c>
      <c r="B445" s="15" t="s">
        <v>98</v>
      </c>
      <c r="C445" s="29">
        <v>38896</v>
      </c>
      <c r="E445" s="30">
        <v>283.375</v>
      </c>
      <c r="G445" s="40">
        <f t="shared" si="12"/>
        <v>743.76640419947501</v>
      </c>
      <c r="H445" s="37">
        <v>0.38100000000000001</v>
      </c>
      <c r="J445" s="19">
        <v>154</v>
      </c>
      <c r="L445" s="31">
        <v>217</v>
      </c>
    </row>
    <row r="446" spans="1:12">
      <c r="A446" s="15" t="s">
        <v>681</v>
      </c>
      <c r="B446" s="15" t="s">
        <v>98</v>
      </c>
      <c r="C446" s="29">
        <v>38896</v>
      </c>
      <c r="E446" s="30">
        <v>258.125</v>
      </c>
      <c r="G446" s="40">
        <f t="shared" si="12"/>
        <v>651.83080808080808</v>
      </c>
      <c r="H446" s="37">
        <v>0.39600000000000002</v>
      </c>
      <c r="J446" s="19">
        <v>154.5</v>
      </c>
      <c r="L446" s="31">
        <v>216.5</v>
      </c>
    </row>
    <row r="447" spans="1:12">
      <c r="A447" s="15" t="s">
        <v>682</v>
      </c>
      <c r="B447" s="15" t="s">
        <v>98</v>
      </c>
      <c r="C447" s="29">
        <v>38896</v>
      </c>
      <c r="E447" s="30">
        <v>218</v>
      </c>
      <c r="G447" s="40">
        <f t="shared" si="12"/>
        <v>688.78357030015798</v>
      </c>
      <c r="H447" s="37">
        <v>0.3165</v>
      </c>
      <c r="J447" s="19">
        <v>153.5</v>
      </c>
      <c r="L447" s="31">
        <v>218</v>
      </c>
    </row>
    <row r="448" spans="1:12">
      <c r="A448" s="15" t="s">
        <v>683</v>
      </c>
      <c r="B448" s="15" t="s">
        <v>98</v>
      </c>
      <c r="C448" s="29">
        <v>38896</v>
      </c>
      <c r="E448" s="30">
        <v>208.5</v>
      </c>
      <c r="G448" s="40">
        <f t="shared" si="12"/>
        <v>621.46050670640841</v>
      </c>
      <c r="H448" s="37">
        <v>0.33549999999999996</v>
      </c>
      <c r="J448" s="19">
        <v>157</v>
      </c>
      <c r="L448" s="31">
        <v>212.5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971"/>
  <sheetViews>
    <sheetView zoomScale="125" zoomScaleNormal="125" zoomScalePageLayoutView="125" workbookViewId="0">
      <pane xSplit="3" ySplit="1" topLeftCell="H938" activePane="bottomRight" state="frozen"/>
      <selection pane="topRight" activeCell="C1" sqref="C1"/>
      <selection pane="bottomLeft" activeCell="A2" sqref="A2"/>
      <selection pane="bottomRight" activeCell="H956" activeCellId="2" sqref="H946 H951 H956"/>
    </sheetView>
  </sheetViews>
  <sheetFormatPr baseColWidth="10" defaultColWidth="8.83203125" defaultRowHeight="14" x14ac:dyDescent="0"/>
  <cols>
    <col min="1" max="1" width="44.5" style="37" customWidth="1"/>
    <col min="2" max="2" width="20.83203125" style="37" customWidth="1"/>
    <col min="3" max="3" width="19.33203125" style="37" customWidth="1"/>
    <col min="4" max="4" width="8.83203125" style="37"/>
    <col min="5" max="5" width="10.1640625" style="37" bestFit="1" customWidth="1"/>
    <col min="6" max="6" width="12.6640625" style="37" bestFit="1" customWidth="1"/>
    <col min="7" max="7" width="12.33203125" style="37" customWidth="1"/>
    <col min="8" max="8" width="15.5" style="37" customWidth="1"/>
    <col min="9" max="9" width="11.33203125" style="37" customWidth="1"/>
    <col min="10" max="10" width="9.83203125" style="37" customWidth="1"/>
    <col min="11" max="11" width="12.33203125" style="37" customWidth="1"/>
    <col min="12" max="12" width="25.6640625" style="37" customWidth="1"/>
    <col min="13" max="22" width="23.5" style="37" customWidth="1"/>
    <col min="23" max="23" width="10" style="37" customWidth="1"/>
    <col min="24" max="24" width="15.6640625" style="37" customWidth="1"/>
    <col min="25" max="25" width="14.33203125" style="37" customWidth="1"/>
    <col min="26" max="26" width="16" style="37" bestFit="1" customWidth="1"/>
    <col min="27" max="27" width="10.33203125" style="37" customWidth="1"/>
    <col min="28" max="28" width="15.33203125" style="37" customWidth="1"/>
    <col min="29" max="29" width="14.1640625" style="37" customWidth="1"/>
    <col min="30" max="30" width="13.83203125" style="37" customWidth="1"/>
    <col min="31" max="31" width="14" style="37" customWidth="1"/>
    <col min="32" max="32" width="15.33203125" style="37" customWidth="1"/>
    <col min="33" max="33" width="16.1640625" style="37" customWidth="1"/>
    <col min="34" max="35" width="14.5" style="37" customWidth="1"/>
    <col min="36" max="36" width="13.83203125" style="37" customWidth="1"/>
    <col min="37" max="37" width="11.6640625" style="37" customWidth="1"/>
    <col min="38" max="38" width="8.83203125" style="37"/>
    <col min="39" max="39" width="17.83203125" style="37" bestFit="1" customWidth="1"/>
    <col min="40" max="40" width="14" style="37" customWidth="1"/>
    <col min="41" max="42" width="8.83203125" style="37"/>
    <col min="43" max="43" width="12.5" style="37" customWidth="1"/>
    <col min="44" max="45" width="8.83203125" style="37"/>
    <col min="46" max="46" width="18.5" style="37" bestFit="1" customWidth="1"/>
    <col min="47" max="47" width="14" style="37" bestFit="1" customWidth="1"/>
    <col min="48" max="50" width="14.83203125" style="37" bestFit="1" customWidth="1"/>
    <col min="51" max="51" width="16.1640625" style="37" bestFit="1" customWidth="1"/>
    <col min="52" max="53" width="17.1640625" style="37" bestFit="1" customWidth="1"/>
    <col min="54" max="54" width="20.1640625" style="37" bestFit="1" customWidth="1"/>
    <col min="55" max="57" width="15.1640625" style="37" bestFit="1" customWidth="1"/>
    <col min="58" max="59" width="17.1640625" style="37" bestFit="1" customWidth="1"/>
    <col min="60" max="60" width="16.33203125" style="37" bestFit="1" customWidth="1"/>
    <col min="61" max="61" width="28.5" style="37" bestFit="1" customWidth="1"/>
    <col min="62" max="62" width="12.1640625" style="37" bestFit="1" customWidth="1"/>
    <col min="63" max="63" width="16.33203125" style="37" bestFit="1" customWidth="1"/>
    <col min="64" max="16384" width="8.83203125" style="37"/>
  </cols>
  <sheetData>
    <row r="1" spans="1:63">
      <c r="A1" s="37" t="str">
        <f>[1]ReOrgnising!R4</f>
        <v>SimulationName</v>
      </c>
      <c r="B1" s="37" t="s">
        <v>97</v>
      </c>
      <c r="C1" s="37" t="s">
        <v>2</v>
      </c>
      <c r="D1" s="37" t="s">
        <v>125</v>
      </c>
      <c r="E1" s="37" t="s">
        <v>269</v>
      </c>
      <c r="F1" s="37" t="s">
        <v>268</v>
      </c>
      <c r="G1" s="37" t="s">
        <v>267</v>
      </c>
      <c r="H1" s="37" t="s">
        <v>94</v>
      </c>
      <c r="I1" s="37" t="s">
        <v>126</v>
      </c>
      <c r="J1" s="37" t="s">
        <v>95</v>
      </c>
      <c r="K1" s="37" t="s">
        <v>127</v>
      </c>
      <c r="L1" s="37" t="s">
        <v>554</v>
      </c>
      <c r="M1" s="37" t="s">
        <v>555</v>
      </c>
      <c r="N1" s="37" t="s">
        <v>13</v>
      </c>
      <c r="O1" s="37" t="s">
        <v>557</v>
      </c>
      <c r="P1" s="37" t="s">
        <v>553</v>
      </c>
      <c r="Q1" s="37" t="s">
        <v>128</v>
      </c>
      <c r="R1" s="37" t="s">
        <v>220</v>
      </c>
      <c r="S1" s="37" t="s">
        <v>221</v>
      </c>
      <c r="T1" s="37" t="s">
        <v>571</v>
      </c>
      <c r="U1" s="37" t="s">
        <v>222</v>
      </c>
      <c r="V1" s="37" t="s">
        <v>223</v>
      </c>
      <c r="W1" s="37" t="s">
        <v>228</v>
      </c>
      <c r="X1" s="37" t="s">
        <v>229</v>
      </c>
      <c r="Y1" s="37" t="s">
        <v>230</v>
      </c>
      <c r="Z1" s="39" t="s">
        <v>589</v>
      </c>
      <c r="AA1" s="37" t="s">
        <v>585</v>
      </c>
      <c r="AB1" s="37" t="s">
        <v>270</v>
      </c>
      <c r="AC1" s="37" t="s">
        <v>271</v>
      </c>
      <c r="AD1" s="37" t="s">
        <v>272</v>
      </c>
      <c r="AE1" s="37" t="s">
        <v>273</v>
      </c>
      <c r="AF1" s="37" t="s">
        <v>274</v>
      </c>
      <c r="AG1" s="37" t="s">
        <v>275</v>
      </c>
      <c r="AH1" s="37" t="s">
        <v>276</v>
      </c>
      <c r="AI1" s="37" t="s">
        <v>277</v>
      </c>
      <c r="AJ1" s="37" t="s">
        <v>278</v>
      </c>
      <c r="AK1" s="37" t="s">
        <v>591</v>
      </c>
      <c r="AL1" s="37" t="s">
        <v>304</v>
      </c>
      <c r="AM1" s="37" t="s">
        <v>305</v>
      </c>
      <c r="AN1" s="37" t="s">
        <v>319</v>
      </c>
      <c r="AO1" s="37" t="s">
        <v>320</v>
      </c>
      <c r="AP1" s="37" t="s">
        <v>348</v>
      </c>
      <c r="AQ1" s="37" t="s">
        <v>349</v>
      </c>
      <c r="AR1" s="37" t="s">
        <v>570</v>
      </c>
      <c r="AT1" s="37" t="s">
        <v>592</v>
      </c>
      <c r="AU1" s="37" t="s">
        <v>593</v>
      </c>
      <c r="AV1" s="37" t="s">
        <v>594</v>
      </c>
      <c r="AW1" s="37" t="s">
        <v>595</v>
      </c>
      <c r="AX1" s="37" t="s">
        <v>596</v>
      </c>
      <c r="AY1" s="37" t="s">
        <v>597</v>
      </c>
      <c r="AZ1" s="37" t="s">
        <v>598</v>
      </c>
      <c r="BA1" s="37" t="s">
        <v>599</v>
      </c>
      <c r="BB1" s="37" t="s">
        <v>601</v>
      </c>
      <c r="BC1" s="37" t="s">
        <v>600</v>
      </c>
      <c r="BD1" s="37" t="s">
        <v>602</v>
      </c>
      <c r="BE1" s="37" t="s">
        <v>603</v>
      </c>
      <c r="BF1" s="37" t="s">
        <v>604</v>
      </c>
      <c r="BG1" s="37" t="s">
        <v>605</v>
      </c>
      <c r="BH1" s="37" t="s">
        <v>606</v>
      </c>
      <c r="BI1" s="37" t="s">
        <v>607</v>
      </c>
      <c r="BJ1" s="37" t="s">
        <v>608</v>
      </c>
      <c r="BK1" s="37" t="s">
        <v>609</v>
      </c>
    </row>
    <row r="2" spans="1:63">
      <c r="A2" s="43" t="s">
        <v>210</v>
      </c>
      <c r="B2" s="43"/>
      <c r="C2" s="44">
        <f>DATE(1991,1,1)+D2-1</f>
        <v>33413</v>
      </c>
      <c r="D2" s="37">
        <v>175</v>
      </c>
      <c r="E2" s="37">
        <v>10.266666666666667</v>
      </c>
      <c r="G2" s="37">
        <v>20.8</v>
      </c>
      <c r="X2" s="42"/>
      <c r="Y2" s="42"/>
    </row>
    <row r="3" spans="1:63">
      <c r="A3" s="43" t="s">
        <v>210</v>
      </c>
      <c r="B3" s="43"/>
      <c r="C3" s="44">
        <v>33428</v>
      </c>
      <c r="D3" s="37">
        <v>190</v>
      </c>
      <c r="E3" s="37">
        <v>13.933333333333334</v>
      </c>
      <c r="G3" s="37">
        <v>68.666666666666671</v>
      </c>
      <c r="H3" s="45">
        <v>23.976666666666699</v>
      </c>
      <c r="I3" s="45"/>
      <c r="J3" s="43"/>
      <c r="N3" s="43">
        <v>0.22666666666666699</v>
      </c>
      <c r="O3" s="43"/>
      <c r="P3" s="46">
        <f>N3*1000000/R3</f>
        <v>20955.31587057007</v>
      </c>
      <c r="Q3" s="45"/>
      <c r="R3" s="37">
        <v>10.8166666666667</v>
      </c>
      <c r="S3" s="37">
        <v>13.16</v>
      </c>
      <c r="V3" s="37">
        <v>28.333333333333304</v>
      </c>
    </row>
    <row r="4" spans="1:63">
      <c r="A4" s="43" t="s">
        <v>210</v>
      </c>
      <c r="B4" s="43"/>
      <c r="C4" s="44">
        <f>DATE(1991,1,1)+D4-1</f>
        <v>33442</v>
      </c>
      <c r="D4" s="37">
        <v>204</v>
      </c>
      <c r="E4" s="37">
        <v>17.333333333333332</v>
      </c>
      <c r="G4" s="37">
        <v>115.93333333333334</v>
      </c>
      <c r="H4" s="45"/>
      <c r="I4" s="45"/>
      <c r="J4" s="43"/>
      <c r="N4" s="43"/>
      <c r="O4" s="43"/>
      <c r="P4" s="43"/>
      <c r="Q4" s="45"/>
    </row>
    <row r="5" spans="1:63">
      <c r="A5" s="43" t="s">
        <v>210</v>
      </c>
      <c r="B5" s="43"/>
      <c r="C5" s="44">
        <v>33451</v>
      </c>
      <c r="D5" s="37">
        <v>213</v>
      </c>
      <c r="H5" s="45">
        <v>132.40666666666701</v>
      </c>
      <c r="I5" s="45"/>
      <c r="J5" s="43"/>
      <c r="N5" s="43">
        <v>0.98333333333333295</v>
      </c>
      <c r="O5" s="43"/>
      <c r="P5" s="46">
        <f>N5*1000000/R5</f>
        <v>14789.191357096301</v>
      </c>
      <c r="Q5" s="45"/>
      <c r="R5" s="37">
        <v>66.489999999999995</v>
      </c>
      <c r="S5" s="37">
        <v>65.9166666666667</v>
      </c>
      <c r="V5" s="37">
        <v>28.166666666666696</v>
      </c>
    </row>
    <row r="6" spans="1:63">
      <c r="A6" s="43" t="s">
        <v>210</v>
      </c>
      <c r="B6" s="43"/>
      <c r="C6" s="44">
        <f>DATE(1991,1,1)+D6-1</f>
        <v>33459</v>
      </c>
      <c r="D6" s="37">
        <v>221</v>
      </c>
      <c r="E6" s="37">
        <v>22.6</v>
      </c>
      <c r="F6" s="37">
        <v>2.2666666666666666</v>
      </c>
      <c r="G6" s="37">
        <v>178.73333333333332</v>
      </c>
      <c r="H6" s="45"/>
      <c r="I6" s="45"/>
      <c r="J6" s="43"/>
      <c r="N6" s="43"/>
      <c r="O6" s="43"/>
      <c r="P6" s="43"/>
      <c r="Q6" s="45"/>
    </row>
    <row r="7" spans="1:63">
      <c r="A7" s="43" t="s">
        <v>210</v>
      </c>
      <c r="B7" s="43"/>
      <c r="C7" s="44">
        <v>33473</v>
      </c>
      <c r="D7" s="37">
        <v>235</v>
      </c>
      <c r="H7" s="45">
        <v>450.51000000000005</v>
      </c>
      <c r="I7" s="45"/>
      <c r="J7" s="43"/>
      <c r="N7" s="43">
        <v>3.16</v>
      </c>
      <c r="O7" s="43"/>
      <c r="P7" s="46">
        <f>N7*1000000/R7</f>
        <v>18131.395237639892</v>
      </c>
      <c r="Q7" s="45"/>
      <c r="R7" s="37">
        <v>174.28333333333302</v>
      </c>
      <c r="S7" s="37">
        <v>276.22666666666703</v>
      </c>
      <c r="V7" s="37">
        <v>19.5</v>
      </c>
    </row>
    <row r="8" spans="1:63">
      <c r="A8" s="43" t="s">
        <v>210</v>
      </c>
      <c r="B8" s="43"/>
      <c r="C8" s="44">
        <f>DATE(1991,1,1)+D8-1</f>
        <v>33476</v>
      </c>
      <c r="D8" s="37">
        <v>238</v>
      </c>
      <c r="E8" s="37">
        <v>29</v>
      </c>
      <c r="F8" s="37">
        <v>4.0714285714285712</v>
      </c>
      <c r="G8" s="37">
        <v>304.78571428571428</v>
      </c>
      <c r="H8" s="45"/>
      <c r="I8" s="45"/>
      <c r="J8" s="43"/>
      <c r="N8" s="43"/>
      <c r="O8" s="43"/>
      <c r="P8" s="43"/>
      <c r="Q8" s="45"/>
    </row>
    <row r="9" spans="1:63">
      <c r="A9" s="43" t="s">
        <v>210</v>
      </c>
      <c r="B9" s="43"/>
      <c r="C9" s="44">
        <v>33499</v>
      </c>
      <c r="D9" s="37">
        <v>261</v>
      </c>
      <c r="E9" s="37">
        <v>32.75</v>
      </c>
      <c r="F9" s="37">
        <v>13.166666666666666</v>
      </c>
      <c r="G9" s="37">
        <v>365.15384615384613</v>
      </c>
      <c r="H9" s="45">
        <v>559.5</v>
      </c>
      <c r="I9" s="45"/>
      <c r="J9" s="43">
        <v>33.869999999999997</v>
      </c>
      <c r="N9" s="43">
        <v>3.11</v>
      </c>
      <c r="O9" s="43"/>
      <c r="P9" s="46">
        <f>N9*1000000/R9</f>
        <v>17213.38695989081</v>
      </c>
      <c r="Q9" s="45"/>
      <c r="R9" s="37">
        <v>180.67333333333301</v>
      </c>
      <c r="S9" s="37">
        <v>251</v>
      </c>
      <c r="U9" s="37">
        <v>127.82666666666701</v>
      </c>
      <c r="V9" s="37">
        <v>27</v>
      </c>
    </row>
    <row r="10" spans="1:63">
      <c r="A10" s="43" t="s">
        <v>210</v>
      </c>
      <c r="B10" s="43"/>
      <c r="C10" s="44">
        <f>DATE(1991,1,1)+D10-1</f>
        <v>33514</v>
      </c>
      <c r="D10" s="37">
        <v>276</v>
      </c>
      <c r="E10" s="37">
        <v>32.46153846153846</v>
      </c>
      <c r="F10" s="37">
        <v>17.53846153846154</v>
      </c>
      <c r="G10" s="37">
        <v>295.5</v>
      </c>
      <c r="H10" s="45"/>
      <c r="I10" s="45"/>
      <c r="J10" s="43"/>
      <c r="N10" s="43"/>
      <c r="O10" s="43"/>
      <c r="P10" s="43"/>
      <c r="Q10" s="45"/>
      <c r="W10" s="42"/>
    </row>
    <row r="11" spans="1:63">
      <c r="A11" s="43" t="s">
        <v>210</v>
      </c>
      <c r="B11" s="43"/>
      <c r="C11" s="44">
        <v>33529</v>
      </c>
      <c r="D11" s="37">
        <v>291</v>
      </c>
      <c r="E11" s="44"/>
      <c r="H11" s="45">
        <v>965.57</v>
      </c>
      <c r="I11" s="45"/>
      <c r="J11" s="43">
        <v>387.5</v>
      </c>
      <c r="L11" s="47">
        <f>J11/Z11</f>
        <v>3176.2295081967213</v>
      </c>
      <c r="M11" s="42"/>
      <c r="N11" s="43"/>
      <c r="O11" s="43"/>
      <c r="P11" s="43"/>
      <c r="Q11" s="45"/>
      <c r="R11" s="37">
        <v>86.816666666666691</v>
      </c>
      <c r="S11" s="37">
        <v>362.10333333333301</v>
      </c>
      <c r="U11" s="37">
        <v>516.65666666666698</v>
      </c>
      <c r="V11" s="37">
        <v>29</v>
      </c>
      <c r="W11" s="42"/>
      <c r="Z11" s="37">
        <v>0.122</v>
      </c>
      <c r="AA11" s="42"/>
    </row>
    <row r="12" spans="1:63">
      <c r="A12" s="43" t="s">
        <v>211</v>
      </c>
      <c r="B12" s="43"/>
      <c r="C12" s="44">
        <v>33499</v>
      </c>
      <c r="D12" s="37">
        <v>261</v>
      </c>
      <c r="E12" s="37">
        <v>17.8</v>
      </c>
      <c r="G12" s="37">
        <v>101.06666666666666</v>
      </c>
      <c r="H12" s="45">
        <v>60.5</v>
      </c>
      <c r="I12" s="45"/>
      <c r="J12" s="43"/>
      <c r="M12" s="42"/>
      <c r="N12" s="43">
        <v>0.706666666666667</v>
      </c>
      <c r="O12" s="43"/>
      <c r="P12" s="46">
        <f>N12*1000000/R12</f>
        <v>19123.218473750705</v>
      </c>
      <c r="Q12" s="45"/>
      <c r="R12" s="37">
        <v>36.953333333333298</v>
      </c>
      <c r="S12" s="37">
        <v>23.546666666666702</v>
      </c>
      <c r="V12" s="37">
        <v>27.485399999999998</v>
      </c>
      <c r="W12" s="42"/>
      <c r="AA12" s="42"/>
    </row>
    <row r="13" spans="1:63">
      <c r="A13" s="43" t="s">
        <v>211</v>
      </c>
      <c r="B13" s="43"/>
      <c r="C13" s="44">
        <f>DATE(1991,1,1)+D13-1</f>
        <v>33513</v>
      </c>
      <c r="D13" s="37">
        <v>275</v>
      </c>
      <c r="E13" s="37">
        <v>23.2</v>
      </c>
      <c r="G13" s="37">
        <v>206</v>
      </c>
      <c r="H13" s="45"/>
      <c r="I13" s="45"/>
      <c r="J13" s="43"/>
      <c r="M13" s="42"/>
      <c r="N13" s="43"/>
      <c r="O13" s="43"/>
      <c r="P13" s="43"/>
      <c r="Q13" s="45"/>
      <c r="W13" s="42"/>
      <c r="AA13" s="42"/>
    </row>
    <row r="14" spans="1:63">
      <c r="A14" s="43" t="s">
        <v>211</v>
      </c>
      <c r="B14" s="43"/>
      <c r="C14" s="44">
        <v>33520</v>
      </c>
      <c r="D14" s="37">
        <v>282</v>
      </c>
      <c r="H14" s="45">
        <v>298.57</v>
      </c>
      <c r="I14" s="45"/>
      <c r="J14" s="43"/>
      <c r="M14" s="42"/>
      <c r="N14" s="43">
        <v>2.0266666666666699</v>
      </c>
      <c r="O14" s="43"/>
      <c r="P14" s="46">
        <f>N14*1000000/R14</f>
        <v>14150.065164773776</v>
      </c>
      <c r="Q14" s="45"/>
      <c r="R14" s="37">
        <v>143.226666666667</v>
      </c>
      <c r="S14" s="37">
        <v>151.06333333333299</v>
      </c>
      <c r="U14" s="37">
        <v>4.2799999999999994</v>
      </c>
      <c r="V14" s="37">
        <v>29.824549999999999</v>
      </c>
      <c r="W14" s="42"/>
      <c r="AA14" s="42"/>
    </row>
    <row r="15" spans="1:63">
      <c r="A15" s="43" t="s">
        <v>211</v>
      </c>
      <c r="B15" s="43"/>
      <c r="C15" s="44">
        <f>DATE(1991,1,1)+D15-1</f>
        <v>33529</v>
      </c>
      <c r="D15" s="37">
        <v>291</v>
      </c>
      <c r="E15" s="37">
        <v>32</v>
      </c>
      <c r="F15" s="37">
        <v>4.3636363636363633</v>
      </c>
      <c r="G15" s="37">
        <v>323.63636363636363</v>
      </c>
      <c r="H15" s="45"/>
      <c r="I15" s="45"/>
      <c r="J15" s="43"/>
      <c r="M15" s="42"/>
      <c r="N15" s="43"/>
      <c r="O15" s="43"/>
      <c r="P15" s="43"/>
      <c r="Q15" s="45"/>
      <c r="W15" s="42"/>
      <c r="AA15" s="42"/>
    </row>
    <row r="16" spans="1:63">
      <c r="A16" s="43" t="s">
        <v>211</v>
      </c>
      <c r="B16" s="43"/>
      <c r="C16" s="44">
        <v>33541</v>
      </c>
      <c r="D16" s="37">
        <v>303</v>
      </c>
      <c r="H16" s="45">
        <v>476.9366</v>
      </c>
      <c r="I16" s="45"/>
      <c r="J16" s="43">
        <v>21.036666666666697</v>
      </c>
      <c r="M16" s="42"/>
      <c r="N16" s="43">
        <v>2.8866666666666698</v>
      </c>
      <c r="O16" s="43"/>
      <c r="P16" s="46">
        <f>N16*1000000/R16</f>
        <v>16207.81943066764</v>
      </c>
      <c r="Q16" s="45"/>
      <c r="R16" s="37">
        <v>178.10333333333298</v>
      </c>
      <c r="S16" s="37">
        <v>249.74666666666698</v>
      </c>
      <c r="U16" s="37">
        <v>49.086666666666702</v>
      </c>
      <c r="V16" s="37">
        <v>29.044833333333301</v>
      </c>
      <c r="W16" s="42"/>
      <c r="AA16" s="42"/>
    </row>
    <row r="17" spans="1:27">
      <c r="A17" s="43" t="s">
        <v>211</v>
      </c>
      <c r="B17" s="43"/>
      <c r="C17" s="44">
        <f>DATE(1991,1,1)+D17-1</f>
        <v>33548</v>
      </c>
      <c r="D17" s="37">
        <v>310</v>
      </c>
      <c r="G17" s="37">
        <v>335.1</v>
      </c>
      <c r="H17" s="45"/>
      <c r="I17" s="45"/>
      <c r="J17" s="43"/>
      <c r="M17" s="42"/>
      <c r="N17" s="43"/>
      <c r="O17" s="43"/>
      <c r="P17" s="43"/>
      <c r="Q17" s="45"/>
      <c r="W17" s="42"/>
      <c r="AA17" s="42"/>
    </row>
    <row r="18" spans="1:27">
      <c r="A18" s="43" t="s">
        <v>211</v>
      </c>
      <c r="B18" s="43"/>
      <c r="C18" s="44">
        <v>33555</v>
      </c>
      <c r="D18" s="37">
        <v>317</v>
      </c>
      <c r="H18" s="45">
        <v>687.40660000000003</v>
      </c>
      <c r="I18" s="45"/>
      <c r="J18" s="43">
        <v>83.766666666666694</v>
      </c>
      <c r="M18" s="42"/>
      <c r="N18" s="43">
        <v>2.52</v>
      </c>
      <c r="O18" s="43"/>
      <c r="P18" s="46">
        <f>N18*1000000/R18</f>
        <v>14002.852432903024</v>
      </c>
      <c r="Q18" s="45"/>
      <c r="R18" s="37">
        <v>179.963333333333</v>
      </c>
      <c r="S18" s="37">
        <v>298.88333333333298</v>
      </c>
      <c r="T18" s="37">
        <v>71.586600000000004</v>
      </c>
      <c r="U18" s="37">
        <v>136.97333333333299</v>
      </c>
      <c r="V18" s="37">
        <v>27.874966666666698</v>
      </c>
      <c r="W18" s="42"/>
      <c r="AA18" s="42"/>
    </row>
    <row r="19" spans="1:27">
      <c r="A19" s="43" t="s">
        <v>211</v>
      </c>
      <c r="B19" s="43"/>
      <c r="C19" s="44">
        <v>33570</v>
      </c>
      <c r="D19" s="37">
        <v>332</v>
      </c>
      <c r="H19" s="45">
        <v>740.61</v>
      </c>
      <c r="I19" s="45"/>
      <c r="J19" s="37">
        <v>190.993333333333</v>
      </c>
      <c r="L19" s="47">
        <f>J19/Z19</f>
        <v>1508.6361242759322</v>
      </c>
      <c r="M19" s="42"/>
      <c r="N19" s="45"/>
      <c r="O19" s="45"/>
      <c r="P19" s="45"/>
      <c r="Q19" s="45"/>
      <c r="R19" s="37">
        <v>118.25</v>
      </c>
      <c r="S19" s="37">
        <v>366.25</v>
      </c>
      <c r="U19" s="37">
        <v>256.11</v>
      </c>
      <c r="V19" s="37">
        <v>24.6666666666667</v>
      </c>
      <c r="W19" s="42"/>
      <c r="Z19" s="37">
        <v>0.12659999999999999</v>
      </c>
      <c r="AA19" s="42"/>
    </row>
    <row r="20" spans="1:27">
      <c r="A20" s="43" t="s">
        <v>208</v>
      </c>
      <c r="B20" s="43"/>
      <c r="C20" s="44">
        <v>33080</v>
      </c>
      <c r="D20" s="37">
        <f>C20-DATE(YEAR(C20),1,1)+1</f>
        <v>207</v>
      </c>
      <c r="H20" s="37">
        <v>27.646699999999999</v>
      </c>
      <c r="M20" s="42"/>
      <c r="N20" s="37">
        <v>0.27018999999999999</v>
      </c>
      <c r="V20" s="37">
        <v>42.9</v>
      </c>
      <c r="W20" s="42"/>
      <c r="AA20" s="42"/>
    </row>
    <row r="21" spans="1:27">
      <c r="A21" s="43" t="s">
        <v>208</v>
      </c>
      <c r="B21" s="43"/>
      <c r="C21" s="44">
        <v>33092</v>
      </c>
      <c r="D21" s="37">
        <f t="shared" ref="D21:D74" si="0">C21-DATE(YEAR(C21),1,1)+1</f>
        <v>219</v>
      </c>
      <c r="H21" s="37">
        <v>64.111699999999999</v>
      </c>
      <c r="N21" s="37">
        <v>0.47128599999999998</v>
      </c>
      <c r="V21" s="37">
        <v>38.133299999999998</v>
      </c>
      <c r="AA21" s="42"/>
    </row>
    <row r="22" spans="1:27">
      <c r="A22" s="43" t="s">
        <v>208</v>
      </c>
      <c r="B22" s="43"/>
      <c r="C22" s="44">
        <v>33106</v>
      </c>
      <c r="D22" s="37">
        <f t="shared" si="0"/>
        <v>233</v>
      </c>
      <c r="H22" s="37">
        <v>102.197</v>
      </c>
      <c r="N22" s="37">
        <v>0.67712000000000006</v>
      </c>
      <c r="V22" s="37">
        <v>25.74</v>
      </c>
    </row>
    <row r="23" spans="1:27">
      <c r="A23" s="43" t="s">
        <v>208</v>
      </c>
      <c r="B23" s="43"/>
      <c r="C23" s="44">
        <v>33120</v>
      </c>
      <c r="D23" s="37">
        <f t="shared" si="0"/>
        <v>247</v>
      </c>
      <c r="H23" s="37">
        <v>232.041</v>
      </c>
      <c r="N23" s="37">
        <v>2.85385</v>
      </c>
      <c r="V23" s="37">
        <v>29.5533</v>
      </c>
    </row>
    <row r="24" spans="1:27">
      <c r="A24" s="43" t="s">
        <v>208</v>
      </c>
      <c r="B24" s="43"/>
      <c r="C24" s="44">
        <v>33132</v>
      </c>
      <c r="D24" s="37">
        <f t="shared" si="0"/>
        <v>259</v>
      </c>
      <c r="H24" s="37">
        <v>382.334</v>
      </c>
      <c r="N24" s="37">
        <v>2.3930500000000001</v>
      </c>
      <c r="V24" s="37">
        <v>26.216699999999999</v>
      </c>
    </row>
    <row r="25" spans="1:27">
      <c r="A25" s="43" t="s">
        <v>208</v>
      </c>
      <c r="B25" s="43"/>
      <c r="C25" s="44">
        <v>33146</v>
      </c>
      <c r="D25" s="37">
        <f t="shared" si="0"/>
        <v>273</v>
      </c>
      <c r="H25" s="37">
        <v>749.22500000000002</v>
      </c>
      <c r="N25" s="37">
        <v>3.8245399999999998</v>
      </c>
      <c r="V25" s="37">
        <v>34.796700000000001</v>
      </c>
    </row>
    <row r="26" spans="1:27">
      <c r="A26" s="43" t="s">
        <v>208</v>
      </c>
      <c r="B26" s="43"/>
      <c r="C26" s="44">
        <v>33161</v>
      </c>
      <c r="D26" s="37">
        <f t="shared" si="0"/>
        <v>288</v>
      </c>
      <c r="H26" s="37">
        <v>1114.07</v>
      </c>
      <c r="J26" s="37">
        <v>359.1</v>
      </c>
      <c r="N26" s="37">
        <v>1.6574599999999999</v>
      </c>
      <c r="V26" s="37">
        <v>36.703299999999999</v>
      </c>
    </row>
    <row r="27" spans="1:27">
      <c r="A27" s="43" t="s">
        <v>209</v>
      </c>
      <c r="B27" s="43"/>
      <c r="C27" s="44">
        <v>33132</v>
      </c>
      <c r="D27" s="37">
        <f t="shared" si="0"/>
        <v>259</v>
      </c>
      <c r="H27" s="37">
        <v>17.112300000000001</v>
      </c>
      <c r="N27" s="37">
        <v>0.20217199999999999</v>
      </c>
      <c r="V27" s="37">
        <v>40.04</v>
      </c>
    </row>
    <row r="28" spans="1:27">
      <c r="A28" s="43" t="s">
        <v>209</v>
      </c>
      <c r="B28" s="43"/>
      <c r="C28" s="44">
        <v>33146</v>
      </c>
      <c r="D28" s="37">
        <f t="shared" si="0"/>
        <v>273</v>
      </c>
      <c r="H28" s="37">
        <v>106.916</v>
      </c>
      <c r="N28" s="37">
        <v>1.00831</v>
      </c>
      <c r="V28" s="37">
        <v>42.423299999999998</v>
      </c>
    </row>
    <row r="29" spans="1:27">
      <c r="A29" s="43" t="s">
        <v>209</v>
      </c>
      <c r="B29" s="43"/>
      <c r="C29" s="44">
        <v>33161</v>
      </c>
      <c r="D29" s="37">
        <f t="shared" si="0"/>
        <v>288</v>
      </c>
      <c r="H29" s="37">
        <v>317.98399999999998</v>
      </c>
      <c r="N29" s="37">
        <v>2.3278599999999998</v>
      </c>
      <c r="V29" s="37">
        <v>51.48</v>
      </c>
    </row>
    <row r="30" spans="1:27">
      <c r="A30" s="43" t="s">
        <v>209</v>
      </c>
      <c r="B30" s="43"/>
      <c r="C30" s="44">
        <v>33175</v>
      </c>
      <c r="D30" s="37">
        <f t="shared" si="0"/>
        <v>302</v>
      </c>
      <c r="H30" s="37">
        <v>583.05899999999997</v>
      </c>
      <c r="N30" s="37">
        <v>2.55335</v>
      </c>
      <c r="V30" s="37">
        <v>40.04</v>
      </c>
    </row>
    <row r="31" spans="1:27">
      <c r="A31" s="43" t="s">
        <v>209</v>
      </c>
      <c r="B31" s="43"/>
      <c r="C31" s="44">
        <v>33191</v>
      </c>
      <c r="D31" s="37">
        <f t="shared" si="0"/>
        <v>318</v>
      </c>
      <c r="H31" s="37">
        <v>720.48199999999997</v>
      </c>
      <c r="J31" s="37">
        <v>321.5</v>
      </c>
      <c r="N31" s="37">
        <v>0.84706000000000004</v>
      </c>
      <c r="V31" s="37">
        <v>41.47</v>
      </c>
    </row>
    <row r="32" spans="1:27">
      <c r="A32" s="43" t="s">
        <v>224</v>
      </c>
      <c r="B32" s="43"/>
      <c r="C32" s="44">
        <v>32672</v>
      </c>
      <c r="D32" s="37">
        <f t="shared" si="0"/>
        <v>164</v>
      </c>
      <c r="H32" s="37">
        <v>240.42599999999999</v>
      </c>
      <c r="N32" s="37">
        <v>2.4661499999999998</v>
      </c>
      <c r="V32" s="37">
        <v>11.1</v>
      </c>
      <c r="X32" s="37">
        <v>512.44999999999993</v>
      </c>
      <c r="Y32" s="37">
        <v>46.480600000000003</v>
      </c>
    </row>
    <row r="33" spans="1:27">
      <c r="A33" s="43" t="s">
        <v>224</v>
      </c>
      <c r="B33" s="43"/>
      <c r="C33" s="44">
        <v>32693</v>
      </c>
      <c r="D33" s="37">
        <f t="shared" si="0"/>
        <v>185</v>
      </c>
      <c r="H33" s="37">
        <v>431.38299999999998</v>
      </c>
      <c r="M33" s="37">
        <v>481.37</v>
      </c>
      <c r="N33" s="37">
        <v>3.66357</v>
      </c>
      <c r="V33" s="37">
        <v>15.17</v>
      </c>
      <c r="W33" s="37">
        <v>11.018700000000001</v>
      </c>
      <c r="X33" s="37">
        <v>1009.7299999999999</v>
      </c>
      <c r="Y33" s="37">
        <v>74.300029999999992</v>
      </c>
    </row>
    <row r="34" spans="1:27">
      <c r="A34" s="43" t="s">
        <v>224</v>
      </c>
      <c r="B34" s="43"/>
      <c r="C34" s="44">
        <v>32797</v>
      </c>
      <c r="D34" s="37">
        <f t="shared" si="0"/>
        <v>289</v>
      </c>
      <c r="J34" s="37">
        <v>172.642</v>
      </c>
      <c r="L34" s="47">
        <f>J34/Z34</f>
        <v>1128.3790849673203</v>
      </c>
      <c r="M34" s="37">
        <v>897.99</v>
      </c>
      <c r="V34" s="37">
        <v>14.8</v>
      </c>
      <c r="W34" s="37">
        <v>60.878</v>
      </c>
      <c r="Z34" s="37">
        <v>0.153</v>
      </c>
    </row>
    <row r="35" spans="1:27">
      <c r="A35" s="43" t="s">
        <v>225</v>
      </c>
      <c r="B35" s="43"/>
      <c r="C35" s="44">
        <v>32694</v>
      </c>
      <c r="D35" s="37">
        <f t="shared" si="0"/>
        <v>186</v>
      </c>
      <c r="H35" s="37">
        <v>209.08699999999999</v>
      </c>
      <c r="N35" s="37">
        <v>2.46448</v>
      </c>
      <c r="V35" s="37">
        <v>24.05</v>
      </c>
      <c r="X35" s="37">
        <v>834.72</v>
      </c>
      <c r="Y35" s="37">
        <v>36.211910000000003</v>
      </c>
    </row>
    <row r="36" spans="1:27">
      <c r="A36" s="43" t="s">
        <v>225</v>
      </c>
      <c r="B36" s="43"/>
      <c r="C36" s="44">
        <v>32762</v>
      </c>
      <c r="D36" s="37">
        <f t="shared" si="0"/>
        <v>254</v>
      </c>
      <c r="H36" s="37">
        <v>708.40200000000004</v>
      </c>
      <c r="M36" s="37">
        <v>1458.17</v>
      </c>
      <c r="N36" s="37">
        <v>3.5959300000000001</v>
      </c>
      <c r="V36" s="37">
        <v>15.91</v>
      </c>
      <c r="W36" s="37">
        <v>31.068200000000001</v>
      </c>
      <c r="X36" s="37">
        <v>720.39</v>
      </c>
      <c r="Y36" s="37">
        <v>45.849179999999997</v>
      </c>
    </row>
    <row r="37" spans="1:27">
      <c r="A37" s="43" t="s">
        <v>225</v>
      </c>
      <c r="B37" s="43"/>
      <c r="C37" s="44">
        <v>32797</v>
      </c>
      <c r="D37" s="37">
        <f t="shared" si="0"/>
        <v>289</v>
      </c>
      <c r="J37" s="37">
        <v>270.76600000000002</v>
      </c>
      <c r="L37" s="47">
        <f>J37/Z37</f>
        <v>1678.6484810911347</v>
      </c>
      <c r="M37" s="37">
        <v>1404.15</v>
      </c>
      <c r="V37" s="37">
        <v>15.91</v>
      </c>
      <c r="W37" s="37">
        <v>89.376999999999995</v>
      </c>
      <c r="Z37" s="37">
        <v>0.1613</v>
      </c>
    </row>
    <row r="38" spans="1:27">
      <c r="A38" s="43" t="s">
        <v>226</v>
      </c>
      <c r="B38" s="43"/>
      <c r="C38" s="44">
        <v>32713</v>
      </c>
      <c r="D38" s="37">
        <f t="shared" si="0"/>
        <v>205</v>
      </c>
      <c r="H38" s="37">
        <v>139.37899999999999</v>
      </c>
      <c r="N38" s="37">
        <v>1.5465</v>
      </c>
      <c r="V38" s="37">
        <v>19.61</v>
      </c>
      <c r="X38" s="37">
        <v>522.43999999999994</v>
      </c>
      <c r="Y38" s="37">
        <v>26.642180000000003</v>
      </c>
    </row>
    <row r="39" spans="1:27">
      <c r="A39" s="43" t="s">
        <v>226</v>
      </c>
      <c r="B39" s="43"/>
      <c r="C39" s="44">
        <v>32800</v>
      </c>
      <c r="D39" s="37">
        <f t="shared" si="0"/>
        <v>292</v>
      </c>
      <c r="J39" s="37">
        <v>300.18099999999998</v>
      </c>
      <c r="L39" s="47">
        <f>J39/Z39</f>
        <v>2204.5062313188951</v>
      </c>
      <c r="M39" s="37">
        <v>1646.87</v>
      </c>
      <c r="V39" s="37">
        <v>17.760000000000002</v>
      </c>
      <c r="W39" s="37">
        <v>104.602</v>
      </c>
      <c r="Z39" s="37">
        <v>0.13616700000000001</v>
      </c>
    </row>
    <row r="40" spans="1:27">
      <c r="A40" s="43" t="s">
        <v>227</v>
      </c>
      <c r="B40" s="43"/>
      <c r="C40" s="44">
        <v>32766</v>
      </c>
      <c r="D40" s="37">
        <f t="shared" si="0"/>
        <v>258</v>
      </c>
      <c r="H40" s="37">
        <v>66.748000000000005</v>
      </c>
      <c r="N40" s="37">
        <v>0.76300000000000001</v>
      </c>
      <c r="V40" s="37">
        <v>21.09</v>
      </c>
      <c r="X40" s="37">
        <v>261.21999999999997</v>
      </c>
      <c r="Y40" s="37">
        <v>12.702909999999999</v>
      </c>
    </row>
    <row r="41" spans="1:27">
      <c r="A41" s="43" t="s">
        <v>227</v>
      </c>
      <c r="B41" s="43"/>
      <c r="C41" s="44">
        <v>32790</v>
      </c>
      <c r="D41" s="37">
        <f t="shared" si="0"/>
        <v>282</v>
      </c>
      <c r="H41" s="37">
        <v>195.619</v>
      </c>
      <c r="M41" s="37">
        <v>1042.29</v>
      </c>
      <c r="N41" s="37">
        <v>1.33778</v>
      </c>
      <c r="V41" s="37">
        <v>18.13</v>
      </c>
      <c r="W41" s="37">
        <v>20.943200000000001</v>
      </c>
      <c r="X41" s="37">
        <v>263.81</v>
      </c>
      <c r="Y41" s="37">
        <v>14.782319999999999</v>
      </c>
    </row>
    <row r="42" spans="1:27">
      <c r="A42" s="43" t="s">
        <v>227</v>
      </c>
      <c r="B42" s="43"/>
      <c r="C42" s="44">
        <v>32846</v>
      </c>
      <c r="D42" s="37">
        <f t="shared" si="0"/>
        <v>338</v>
      </c>
      <c r="J42" s="37">
        <v>158.804</v>
      </c>
      <c r="L42" s="47">
        <f>J42/Z42</f>
        <v>1226.2857142857142</v>
      </c>
      <c r="M42" s="37">
        <v>829.17</v>
      </c>
      <c r="V42" s="37">
        <v>17.02</v>
      </c>
      <c r="W42" s="37">
        <v>52.881</v>
      </c>
      <c r="Z42" s="37">
        <v>0.1295</v>
      </c>
    </row>
    <row r="43" spans="1:27">
      <c r="A43" s="43" t="s">
        <v>253</v>
      </c>
      <c r="B43" s="43"/>
      <c r="C43" s="44">
        <v>32391</v>
      </c>
      <c r="D43" s="37">
        <f t="shared" si="0"/>
        <v>249</v>
      </c>
      <c r="H43" s="37">
        <v>98.575000000000003</v>
      </c>
      <c r="N43" s="37">
        <v>1.1780999999999999</v>
      </c>
      <c r="V43" s="37">
        <v>85.323300000000003</v>
      </c>
      <c r="X43" s="37">
        <v>326.99299999999999</v>
      </c>
      <c r="Y43" s="37">
        <v>3.9175199999999997</v>
      </c>
    </row>
    <row r="44" spans="1:27">
      <c r="A44" s="43" t="s">
        <v>253</v>
      </c>
      <c r="B44" s="43"/>
      <c r="C44" s="44">
        <v>32428</v>
      </c>
      <c r="D44" s="37">
        <f t="shared" si="0"/>
        <v>286</v>
      </c>
      <c r="H44" s="37">
        <v>581.53300000000002</v>
      </c>
      <c r="M44" s="37">
        <v>1627.34</v>
      </c>
      <c r="N44" s="37">
        <v>1.9088799999999999</v>
      </c>
      <c r="V44" s="37">
        <v>49.096699999999998</v>
      </c>
      <c r="W44" s="37">
        <v>33.044800000000002</v>
      </c>
      <c r="X44" s="37">
        <v>403.26</v>
      </c>
      <c r="Y44" s="37">
        <v>8.2155400000000007</v>
      </c>
    </row>
    <row r="45" spans="1:27">
      <c r="A45" s="43" t="s">
        <v>253</v>
      </c>
      <c r="B45" s="43"/>
      <c r="C45" s="44">
        <v>32448</v>
      </c>
      <c r="D45" s="37">
        <f t="shared" si="0"/>
        <v>306</v>
      </c>
      <c r="J45" s="37">
        <v>306.44900000000001</v>
      </c>
      <c r="L45" s="42">
        <v>1880.0552147239264</v>
      </c>
      <c r="M45" s="37">
        <v>1642.59</v>
      </c>
      <c r="V45" s="37">
        <v>67.209999999999994</v>
      </c>
      <c r="W45" s="37">
        <v>24.5534</v>
      </c>
      <c r="Z45" s="37">
        <v>0.16300000000000001</v>
      </c>
      <c r="AA45" s="37">
        <v>1.1418600000000001</v>
      </c>
    </row>
    <row r="46" spans="1:27">
      <c r="A46" s="43" t="s">
        <v>254</v>
      </c>
      <c r="B46" s="43"/>
      <c r="C46" s="44">
        <v>32405</v>
      </c>
      <c r="D46" s="37">
        <f t="shared" si="0"/>
        <v>263</v>
      </c>
      <c r="H46" s="37">
        <v>146.76599999999999</v>
      </c>
      <c r="N46" s="37">
        <v>1.48353</v>
      </c>
      <c r="V46" s="37">
        <v>53.863300000000002</v>
      </c>
      <c r="X46" s="37">
        <v>394.68</v>
      </c>
      <c r="Y46" s="37">
        <v>7.4299800000000005</v>
      </c>
    </row>
    <row r="47" spans="1:27">
      <c r="A47" s="43" t="s">
        <v>254</v>
      </c>
      <c r="B47" s="43"/>
      <c r="C47" s="44">
        <v>32434</v>
      </c>
      <c r="D47" s="37">
        <f t="shared" si="0"/>
        <v>292</v>
      </c>
      <c r="H47" s="37">
        <v>515.22900000000004</v>
      </c>
      <c r="M47" s="37">
        <v>1637.83</v>
      </c>
      <c r="N47" s="37">
        <v>2.0226799999999998</v>
      </c>
      <c r="V47" s="37">
        <v>46.713299999999997</v>
      </c>
      <c r="W47" s="37">
        <v>35.838799999999999</v>
      </c>
      <c r="X47" s="37">
        <v>418.03699999999998</v>
      </c>
      <c r="Y47" s="37">
        <v>8.9992400000000004</v>
      </c>
    </row>
    <row r="48" spans="1:27">
      <c r="A48" s="43" t="s">
        <v>254</v>
      </c>
      <c r="B48" s="43"/>
      <c r="C48" s="44">
        <v>32451</v>
      </c>
      <c r="D48" s="37">
        <f t="shared" si="0"/>
        <v>309</v>
      </c>
      <c r="J48" s="37">
        <v>244.053</v>
      </c>
      <c r="L48" s="42">
        <v>2003.1764792790132</v>
      </c>
      <c r="M48" s="37">
        <v>1315.12</v>
      </c>
      <c r="V48" s="37">
        <v>49.096699999999998</v>
      </c>
      <c r="W48" s="37">
        <v>28.482700000000001</v>
      </c>
      <c r="Z48" s="37">
        <v>0.121833</v>
      </c>
      <c r="AA48" s="37">
        <v>1.522</v>
      </c>
    </row>
    <row r="49" spans="1:27">
      <c r="A49" s="43" t="s">
        <v>255</v>
      </c>
      <c r="B49" s="43"/>
      <c r="C49" s="44">
        <v>32421</v>
      </c>
      <c r="D49" s="37">
        <f t="shared" si="0"/>
        <v>279</v>
      </c>
      <c r="H49" s="37">
        <v>111.44499999999999</v>
      </c>
      <c r="N49" s="37">
        <v>0.97811999999999999</v>
      </c>
      <c r="V49" s="37">
        <v>62.92</v>
      </c>
      <c r="X49" s="37">
        <v>358.93</v>
      </c>
      <c r="Y49" s="37">
        <v>5.7490000000000006</v>
      </c>
    </row>
    <row r="50" spans="1:27">
      <c r="A50" s="43" t="s">
        <v>255</v>
      </c>
      <c r="B50" s="43"/>
      <c r="C50" s="44">
        <v>32444</v>
      </c>
      <c r="D50" s="37">
        <f t="shared" si="0"/>
        <v>302</v>
      </c>
      <c r="H50" s="37">
        <v>389.10300000000001</v>
      </c>
      <c r="M50" s="37">
        <v>1279.3699999999999</v>
      </c>
      <c r="N50" s="37">
        <v>1.4144300000000001</v>
      </c>
      <c r="V50" s="37">
        <v>40.04</v>
      </c>
      <c r="W50" s="37">
        <v>33.561300000000003</v>
      </c>
      <c r="X50" s="37">
        <v>317.93700000000001</v>
      </c>
      <c r="Y50" s="37">
        <v>8.38171</v>
      </c>
    </row>
    <row r="51" spans="1:27">
      <c r="A51" s="43" t="s">
        <v>255</v>
      </c>
      <c r="B51" s="43"/>
      <c r="C51" s="44">
        <v>32472</v>
      </c>
      <c r="D51" s="37">
        <f t="shared" si="0"/>
        <v>330</v>
      </c>
      <c r="J51" s="37">
        <v>327.947</v>
      </c>
      <c r="L51" s="42">
        <v>2306.7730204618515</v>
      </c>
      <c r="M51" s="37">
        <v>1371.85</v>
      </c>
      <c r="V51" s="37">
        <v>46.713299999999997</v>
      </c>
      <c r="W51" s="37">
        <v>30.8629</v>
      </c>
      <c r="Z51" s="37">
        <v>0.14216699999999999</v>
      </c>
      <c r="AA51" s="37">
        <v>1.6819999999999999</v>
      </c>
    </row>
    <row r="52" spans="1:27">
      <c r="A52" s="43" t="s">
        <v>256</v>
      </c>
      <c r="B52" s="43"/>
      <c r="C52" s="44">
        <v>32443</v>
      </c>
      <c r="D52" s="37">
        <f t="shared" si="0"/>
        <v>301</v>
      </c>
      <c r="H52" s="37">
        <v>66.495000000000005</v>
      </c>
      <c r="N52" s="37">
        <v>0.61753000000000002</v>
      </c>
      <c r="V52" s="37">
        <v>44.33</v>
      </c>
      <c r="X52" s="37">
        <v>237.85599999999999</v>
      </c>
      <c r="Y52" s="37">
        <v>5.35534</v>
      </c>
    </row>
    <row r="53" spans="1:27">
      <c r="A53" s="43" t="s">
        <v>256</v>
      </c>
      <c r="B53" s="43"/>
      <c r="C53" s="44">
        <v>32470</v>
      </c>
      <c r="D53" s="37">
        <f t="shared" si="0"/>
        <v>328</v>
      </c>
      <c r="H53" s="37">
        <v>296.53399999999999</v>
      </c>
      <c r="M53" s="37">
        <v>1340.86</v>
      </c>
      <c r="N53" s="37">
        <v>1.61364</v>
      </c>
      <c r="V53" s="37">
        <v>46.236699999999999</v>
      </c>
      <c r="W53" s="37">
        <v>29.43</v>
      </c>
      <c r="X53" s="37">
        <v>455.69399999999996</v>
      </c>
      <c r="Y53" s="37">
        <v>9.8871699999999993</v>
      </c>
    </row>
    <row r="54" spans="1:27">
      <c r="A54" s="43" t="s">
        <v>256</v>
      </c>
      <c r="B54" s="43"/>
      <c r="C54" s="44">
        <v>32493</v>
      </c>
      <c r="D54" s="37">
        <f t="shared" si="0"/>
        <v>351</v>
      </c>
      <c r="J54" s="37">
        <v>288.43099999999998</v>
      </c>
      <c r="L54" s="42">
        <v>1129.6268010793749</v>
      </c>
      <c r="M54" s="37">
        <v>914.25</v>
      </c>
      <c r="V54" s="37">
        <v>54.816699999999997</v>
      </c>
      <c r="W54" s="37">
        <v>16.948599999999999</v>
      </c>
      <c r="Z54" s="37">
        <v>0.25533299999999998</v>
      </c>
      <c r="AA54" s="37">
        <v>1.2330000000000001</v>
      </c>
    </row>
    <row r="55" spans="1:27">
      <c r="A55" s="43" t="s">
        <v>261</v>
      </c>
      <c r="B55" s="43"/>
      <c r="C55" s="44">
        <v>32482</v>
      </c>
      <c r="D55" s="37">
        <f t="shared" si="0"/>
        <v>340</v>
      </c>
      <c r="H55" s="37">
        <v>68.162999999999997</v>
      </c>
      <c r="N55" s="37">
        <v>0.64812999999999998</v>
      </c>
      <c r="V55" s="37">
        <v>35.273299999999999</v>
      </c>
      <c r="X55" s="37">
        <v>205.44400000000002</v>
      </c>
      <c r="Y55" s="37">
        <v>5.8773499999999999</v>
      </c>
    </row>
    <row r="56" spans="1:27">
      <c r="A56" s="43" t="s">
        <v>261</v>
      </c>
      <c r="B56" s="43"/>
      <c r="C56" s="44">
        <v>32505</v>
      </c>
      <c r="D56" s="37">
        <f t="shared" si="0"/>
        <v>363</v>
      </c>
      <c r="H56" s="37">
        <v>266.74299999999999</v>
      </c>
      <c r="M56" s="37">
        <v>919.01</v>
      </c>
      <c r="N56" s="37">
        <v>1.40642</v>
      </c>
      <c r="V56" s="37">
        <v>40.993299999999998</v>
      </c>
      <c r="W56" s="37">
        <v>22.3947</v>
      </c>
      <c r="X56" s="37">
        <v>429.95300000000003</v>
      </c>
      <c r="Y56" s="37">
        <v>10.82151</v>
      </c>
    </row>
    <row r="57" spans="1:27">
      <c r="A57" s="43" t="s">
        <v>261</v>
      </c>
      <c r="B57" s="43"/>
      <c r="C57" s="44">
        <v>32533</v>
      </c>
      <c r="D57" s="37">
        <f t="shared" si="0"/>
        <v>25</v>
      </c>
      <c r="J57" s="37">
        <v>326.08800000000002</v>
      </c>
      <c r="L57" s="42">
        <v>2433.4925373134301</v>
      </c>
      <c r="M57" s="37">
        <v>1671.67</v>
      </c>
      <c r="V57" s="37">
        <v>63.396700000000003</v>
      </c>
      <c r="W57" s="37">
        <v>26.646100000000001</v>
      </c>
      <c r="Z57" s="37">
        <v>0.13400000000000001</v>
      </c>
      <c r="AA57" s="37">
        <v>1.4630000000000001</v>
      </c>
    </row>
    <row r="58" spans="1:27">
      <c r="A58" s="43" t="s">
        <v>262</v>
      </c>
      <c r="B58" s="43"/>
      <c r="C58" s="44">
        <v>32533</v>
      </c>
      <c r="D58" s="37">
        <f t="shared" si="0"/>
        <v>25</v>
      </c>
      <c r="H58" s="37">
        <v>65.542000000000002</v>
      </c>
      <c r="N58" s="37">
        <v>0.70247999999999999</v>
      </c>
      <c r="V58" s="37">
        <v>34.32</v>
      </c>
      <c r="X58" s="37">
        <v>252.15700000000001</v>
      </c>
      <c r="Y58" s="37">
        <v>7.5148399999999995</v>
      </c>
    </row>
    <row r="59" spans="1:27">
      <c r="A59" s="43" t="s">
        <v>262</v>
      </c>
      <c r="B59" s="43"/>
      <c r="C59" s="44">
        <v>32556</v>
      </c>
      <c r="D59" s="37">
        <f t="shared" si="0"/>
        <v>48</v>
      </c>
      <c r="H59" s="37">
        <v>305.63900000000001</v>
      </c>
      <c r="M59" s="37">
        <v>1033.8900000000001</v>
      </c>
      <c r="N59" s="37">
        <v>1.7222500000000001</v>
      </c>
      <c r="V59" s="37">
        <v>29.5533</v>
      </c>
      <c r="W59" s="37">
        <v>34.581400000000002</v>
      </c>
      <c r="X59" s="37">
        <v>530.53</v>
      </c>
      <c r="Y59" s="37">
        <v>17.774090000000001</v>
      </c>
    </row>
    <row r="60" spans="1:27">
      <c r="A60" s="43" t="s">
        <v>262</v>
      </c>
      <c r="B60" s="43"/>
      <c r="C60" s="44">
        <v>32582</v>
      </c>
      <c r="D60" s="37">
        <f t="shared" si="0"/>
        <v>74</v>
      </c>
      <c r="J60" s="37">
        <v>344.10599999999999</v>
      </c>
      <c r="L60" s="42">
        <v>1720.53</v>
      </c>
      <c r="M60" s="37">
        <v>1692.17</v>
      </c>
      <c r="V60" s="37">
        <v>51.48</v>
      </c>
      <c r="W60" s="37">
        <v>33.943800000000003</v>
      </c>
      <c r="Z60" s="37">
        <v>0.2</v>
      </c>
      <c r="AA60" s="37">
        <v>1.028</v>
      </c>
    </row>
    <row r="61" spans="1:27">
      <c r="A61" s="43" t="s">
        <v>249</v>
      </c>
      <c r="B61" s="43"/>
      <c r="C61" s="44">
        <v>32615</v>
      </c>
      <c r="D61" s="37">
        <f t="shared" si="0"/>
        <v>107</v>
      </c>
      <c r="H61" s="37">
        <v>146.72800000000001</v>
      </c>
      <c r="J61" s="48"/>
      <c r="N61" s="37">
        <v>1.3735599999999999</v>
      </c>
      <c r="V61" s="37">
        <v>29.5533</v>
      </c>
      <c r="X61" s="37">
        <v>338.91</v>
      </c>
      <c r="Y61" s="37">
        <v>11.9236</v>
      </c>
    </row>
    <row r="62" spans="1:27">
      <c r="A62" s="43" t="s">
        <v>250</v>
      </c>
      <c r="B62" s="43"/>
      <c r="C62" s="44">
        <v>32743</v>
      </c>
      <c r="D62" s="37">
        <f t="shared" si="0"/>
        <v>235</v>
      </c>
      <c r="H62" s="37">
        <v>301.23899999999998</v>
      </c>
      <c r="J62" s="48"/>
      <c r="N62" s="37">
        <v>1.62069</v>
      </c>
      <c r="V62" s="37">
        <v>38.61</v>
      </c>
      <c r="X62" s="37">
        <v>719.76700000000005</v>
      </c>
      <c r="Y62" s="37">
        <v>18.6874</v>
      </c>
    </row>
    <row r="63" spans="1:27">
      <c r="A63" s="43" t="s">
        <v>250</v>
      </c>
      <c r="B63" s="43"/>
      <c r="C63" s="44">
        <v>32794</v>
      </c>
      <c r="D63" s="37">
        <f t="shared" si="0"/>
        <v>286</v>
      </c>
      <c r="H63" s="37">
        <v>530.53</v>
      </c>
      <c r="J63" s="48"/>
      <c r="M63" s="37">
        <v>772.2</v>
      </c>
      <c r="N63" s="37">
        <v>1.2757799999999999</v>
      </c>
      <c r="V63" s="37">
        <v>20.02</v>
      </c>
      <c r="W63" s="37">
        <v>37.334600000000002</v>
      </c>
      <c r="X63" s="37">
        <v>460.93599999999998</v>
      </c>
      <c r="Y63" s="37">
        <v>22.386499999999998</v>
      </c>
    </row>
    <row r="64" spans="1:27">
      <c r="A64" s="43" t="s">
        <v>250</v>
      </c>
      <c r="B64" s="43"/>
      <c r="C64" s="44">
        <v>32835</v>
      </c>
      <c r="D64" s="37">
        <f t="shared" si="0"/>
        <v>327</v>
      </c>
      <c r="J64" s="48">
        <v>215.31</v>
      </c>
      <c r="L64" s="47">
        <f>J64/Z64</f>
        <v>1569.6924187304526</v>
      </c>
      <c r="M64" s="37">
        <v>989.52</v>
      </c>
      <c r="V64" s="37">
        <v>29.076699999999999</v>
      </c>
      <c r="W64" s="37">
        <v>36.321199999999997</v>
      </c>
      <c r="Z64" s="37">
        <v>0.13716700000000001</v>
      </c>
      <c r="AA64" s="37">
        <v>1.544</v>
      </c>
    </row>
    <row r="65" spans="1:27">
      <c r="A65" s="43" t="s">
        <v>251</v>
      </c>
      <c r="B65" s="43"/>
      <c r="C65" s="44">
        <v>32750</v>
      </c>
      <c r="D65" s="37">
        <f t="shared" si="0"/>
        <v>242</v>
      </c>
      <c r="H65" s="37">
        <v>118.785</v>
      </c>
      <c r="J65" s="48"/>
      <c r="N65" s="37">
        <v>0.79332999999999998</v>
      </c>
      <c r="V65" s="37">
        <v>22.40315</v>
      </c>
      <c r="X65" s="37">
        <v>304.11400000000003</v>
      </c>
      <c r="Y65" s="37">
        <v>13.3901</v>
      </c>
    </row>
    <row r="66" spans="1:27">
      <c r="A66" s="43" t="s">
        <v>251</v>
      </c>
      <c r="B66" s="43"/>
      <c r="C66" s="44">
        <v>32799</v>
      </c>
      <c r="D66" s="37">
        <f t="shared" si="0"/>
        <v>291</v>
      </c>
      <c r="H66" s="37">
        <v>441.39</v>
      </c>
      <c r="J66" s="48"/>
      <c r="M66" s="37">
        <v>1174.51</v>
      </c>
      <c r="N66" s="37">
        <v>1.5841000000000001</v>
      </c>
      <c r="V66" s="37">
        <v>24.7867</v>
      </c>
      <c r="W66" s="37">
        <v>48.713000000000001</v>
      </c>
      <c r="X66" s="37">
        <v>468.56299999999999</v>
      </c>
      <c r="Y66" s="37">
        <v>18.927500000000002</v>
      </c>
    </row>
    <row r="67" spans="1:27">
      <c r="A67" s="43" t="s">
        <v>251</v>
      </c>
      <c r="B67" s="43"/>
      <c r="C67" s="44">
        <v>32835</v>
      </c>
      <c r="D67" s="37">
        <f t="shared" si="0"/>
        <v>327</v>
      </c>
      <c r="J67" s="48">
        <v>457.93400000000003</v>
      </c>
      <c r="L67" s="47">
        <f>J67/Z67</f>
        <v>3298.4520971238826</v>
      </c>
      <c r="M67" s="37">
        <v>2002</v>
      </c>
      <c r="V67" s="37">
        <v>37.18</v>
      </c>
      <c r="W67" s="37">
        <v>66.647099999999995</v>
      </c>
      <c r="Z67" s="37">
        <v>0.13883300000000001</v>
      </c>
      <c r="AA67" s="37">
        <v>1.65</v>
      </c>
    </row>
    <row r="68" spans="1:27">
      <c r="A68" s="43" t="s">
        <v>252</v>
      </c>
      <c r="B68" s="43"/>
      <c r="C68" s="44">
        <v>32769</v>
      </c>
      <c r="D68" s="37">
        <f t="shared" si="0"/>
        <v>261</v>
      </c>
      <c r="H68" s="37">
        <v>65.408000000000001</v>
      </c>
      <c r="J68" s="48"/>
      <c r="N68" s="37">
        <v>0.64505000000000001</v>
      </c>
      <c r="V68" s="37">
        <v>31.46</v>
      </c>
      <c r="X68" s="37">
        <v>185.89999999999998</v>
      </c>
      <c r="Y68" s="37">
        <v>5.9384999999999994</v>
      </c>
    </row>
    <row r="69" spans="1:27">
      <c r="A69" s="43" t="s">
        <v>252</v>
      </c>
      <c r="B69" s="43"/>
      <c r="C69" s="44">
        <v>32806</v>
      </c>
      <c r="D69" s="37">
        <f t="shared" si="0"/>
        <v>298</v>
      </c>
      <c r="H69" s="37">
        <v>608.23</v>
      </c>
      <c r="J69" s="48"/>
      <c r="M69" s="37">
        <v>1865.67</v>
      </c>
      <c r="N69" s="37">
        <v>2.08324</v>
      </c>
      <c r="V69" s="37">
        <v>24.31</v>
      </c>
      <c r="W69" s="37">
        <v>78.156800000000004</v>
      </c>
      <c r="X69" s="37">
        <v>432.33600000000001</v>
      </c>
      <c r="Y69" s="37">
        <v>18.0274</v>
      </c>
    </row>
    <row r="70" spans="1:27">
      <c r="A70" s="43" t="s">
        <v>252</v>
      </c>
      <c r="B70" s="43"/>
      <c r="C70" s="44">
        <v>32865</v>
      </c>
      <c r="D70" s="37">
        <f t="shared" si="0"/>
        <v>357</v>
      </c>
      <c r="J70" s="48">
        <v>387.48200000000003</v>
      </c>
      <c r="L70" s="47">
        <f>J70/Z70</f>
        <v>2814.6324100910165</v>
      </c>
      <c r="M70" s="37">
        <v>1711.71</v>
      </c>
      <c r="V70" s="37">
        <v>30.9833</v>
      </c>
      <c r="W70" s="37">
        <v>62.391199999999998</v>
      </c>
      <c r="Z70" s="37">
        <v>0.13766700000000001</v>
      </c>
      <c r="AA70" s="37">
        <v>1.66</v>
      </c>
    </row>
    <row r="71" spans="1:27">
      <c r="A71" s="43" t="s">
        <v>257</v>
      </c>
      <c r="B71" s="43"/>
      <c r="C71" s="44">
        <v>32783</v>
      </c>
      <c r="D71" s="37">
        <f t="shared" si="0"/>
        <v>275</v>
      </c>
      <c r="H71" s="37">
        <v>52.018999999999998</v>
      </c>
      <c r="J71" s="48"/>
      <c r="N71" s="37">
        <v>0.48209999999999997</v>
      </c>
      <c r="V71" s="37">
        <v>30.9833</v>
      </c>
      <c r="X71" s="37">
        <v>102.96000000000001</v>
      </c>
      <c r="Y71" s="37">
        <v>3.4928999999999997</v>
      </c>
    </row>
    <row r="72" spans="1:27">
      <c r="A72" s="43" t="s">
        <v>257</v>
      </c>
      <c r="B72" s="43"/>
      <c r="C72" s="44">
        <v>32820</v>
      </c>
      <c r="D72" s="37">
        <f t="shared" si="0"/>
        <v>312</v>
      </c>
      <c r="H72" s="37">
        <v>553.41</v>
      </c>
      <c r="J72" s="48"/>
      <c r="M72" s="37">
        <v>1841.84</v>
      </c>
      <c r="N72" s="37">
        <v>3.0515500000000002</v>
      </c>
      <c r="V72" s="37">
        <v>22.403300000000002</v>
      </c>
      <c r="W72" s="37">
        <v>82.478399999999993</v>
      </c>
      <c r="X72" s="37">
        <v>437.10400000000004</v>
      </c>
      <c r="Y72" s="37">
        <v>19.480999999999998</v>
      </c>
    </row>
    <row r="73" spans="1:27">
      <c r="A73" s="43" t="s">
        <v>257</v>
      </c>
      <c r="B73" s="43"/>
      <c r="C73" s="44">
        <v>32865</v>
      </c>
      <c r="D73" s="37">
        <f t="shared" si="0"/>
        <v>357</v>
      </c>
      <c r="J73" s="48">
        <v>399.351</v>
      </c>
      <c r="L73" s="47">
        <f>J73/Z73</f>
        <v>3264.4584862629054</v>
      </c>
      <c r="M73" s="37">
        <v>1948.14</v>
      </c>
      <c r="V73" s="37">
        <v>23.833300000000001</v>
      </c>
      <c r="W73" s="37">
        <v>84.906000000000006</v>
      </c>
      <c r="Z73" s="37">
        <v>0.122333</v>
      </c>
      <c r="AA73" s="37">
        <v>1.68</v>
      </c>
    </row>
    <row r="74" spans="1:27">
      <c r="A74" s="43" t="s">
        <v>258</v>
      </c>
      <c r="B74" s="43"/>
      <c r="C74" s="44">
        <v>32813</v>
      </c>
      <c r="D74" s="37">
        <f t="shared" si="0"/>
        <v>305</v>
      </c>
      <c r="H74" s="37">
        <v>64.349999999999994</v>
      </c>
      <c r="J74" s="48"/>
      <c r="N74" s="37">
        <v>0.57599</v>
      </c>
      <c r="V74" s="37">
        <v>32.89</v>
      </c>
      <c r="X74" s="37">
        <v>121.55</v>
      </c>
      <c r="Y74" s="37">
        <v>3.6616999999999997</v>
      </c>
    </row>
    <row r="75" spans="1:27">
      <c r="A75" s="43" t="s">
        <v>258</v>
      </c>
      <c r="B75" s="43"/>
      <c r="C75" s="44">
        <v>32850</v>
      </c>
      <c r="D75" s="37">
        <f t="shared" ref="D75:D83" si="1">C75-DATE(YEAR(C75),1,1)+1</f>
        <v>342</v>
      </c>
      <c r="H75" s="37">
        <v>233.57</v>
      </c>
      <c r="J75" s="48"/>
      <c r="M75" s="37">
        <v>645.88</v>
      </c>
      <c r="N75" s="37">
        <v>0.84355000000000002</v>
      </c>
      <c r="V75" s="37">
        <v>27.646699999999999</v>
      </c>
      <c r="W75" s="37">
        <v>23.523</v>
      </c>
      <c r="X75" s="37">
        <v>338.90999999999997</v>
      </c>
      <c r="Y75" s="37">
        <v>12.497</v>
      </c>
    </row>
    <row r="76" spans="1:27">
      <c r="A76" s="43" t="s">
        <v>258</v>
      </c>
      <c r="B76" s="43"/>
      <c r="C76" s="44">
        <v>32875</v>
      </c>
      <c r="D76" s="37">
        <f t="shared" si="1"/>
        <v>2</v>
      </c>
      <c r="J76" s="48">
        <v>179.989</v>
      </c>
      <c r="L76" s="47">
        <f>J76/Z76</f>
        <v>1436.0862661868782</v>
      </c>
      <c r="M76" s="37">
        <v>914.25</v>
      </c>
      <c r="V76" s="37">
        <v>32.89</v>
      </c>
      <c r="W76" s="37">
        <v>28.926400000000001</v>
      </c>
      <c r="Z76" s="37">
        <v>0.125333</v>
      </c>
      <c r="AA76" s="37">
        <v>1.5049999999999999</v>
      </c>
    </row>
    <row r="77" spans="1:27">
      <c r="A77" s="43" t="s">
        <v>259</v>
      </c>
      <c r="B77" s="43"/>
      <c r="C77" s="44">
        <v>32855</v>
      </c>
      <c r="D77" s="37">
        <f t="shared" si="1"/>
        <v>347</v>
      </c>
      <c r="H77" s="37">
        <v>24.786999999999999</v>
      </c>
      <c r="J77" s="48"/>
      <c r="N77" s="37">
        <v>0.22101000000000001</v>
      </c>
      <c r="V77" s="37">
        <v>29.076699999999999</v>
      </c>
      <c r="X77" s="37">
        <v>63.396000000000001</v>
      </c>
      <c r="Y77" s="37">
        <v>2.1614</v>
      </c>
    </row>
    <row r="78" spans="1:27">
      <c r="A78" s="43" t="s">
        <v>259</v>
      </c>
      <c r="B78" s="43"/>
      <c r="C78" s="44">
        <v>32883</v>
      </c>
      <c r="D78" s="37">
        <f t="shared" si="1"/>
        <v>10</v>
      </c>
      <c r="H78" s="37">
        <v>78.17</v>
      </c>
      <c r="J78" s="48"/>
      <c r="M78" s="37">
        <v>269.79000000000002</v>
      </c>
      <c r="N78" s="37">
        <v>0.24764</v>
      </c>
      <c r="V78" s="37">
        <v>28.6</v>
      </c>
      <c r="W78" s="37">
        <v>9.7504000000000008</v>
      </c>
      <c r="X78" s="37">
        <v>96.287000000000006</v>
      </c>
      <c r="Y78" s="37">
        <v>3.4623999999999997</v>
      </c>
    </row>
    <row r="79" spans="1:27">
      <c r="A79" s="43" t="s">
        <v>259</v>
      </c>
      <c r="B79" s="43"/>
      <c r="C79" s="44">
        <v>32903</v>
      </c>
      <c r="D79" s="37">
        <f t="shared" si="1"/>
        <v>30</v>
      </c>
      <c r="J79" s="48">
        <v>45.712000000000003</v>
      </c>
      <c r="L79" s="47">
        <f>J79/Z79</f>
        <v>323.33863837312117</v>
      </c>
      <c r="M79" s="37">
        <v>214.5</v>
      </c>
      <c r="V79" s="37">
        <v>18.59</v>
      </c>
      <c r="W79" s="37">
        <v>10.5525</v>
      </c>
      <c r="Z79" s="37">
        <v>0.141375</v>
      </c>
      <c r="AA79" s="37">
        <v>1.44</v>
      </c>
    </row>
    <row r="80" spans="1:27">
      <c r="A80" s="43" t="s">
        <v>260</v>
      </c>
      <c r="B80" s="43"/>
      <c r="C80" s="44">
        <v>32897</v>
      </c>
      <c r="D80" s="37">
        <f t="shared" si="1"/>
        <v>24</v>
      </c>
      <c r="H80" s="37">
        <v>70.069999999999993</v>
      </c>
      <c r="J80" s="48"/>
      <c r="N80" s="37">
        <v>0.78978000000000004</v>
      </c>
      <c r="V80" s="37">
        <v>19.543299999999999</v>
      </c>
      <c r="X80" s="37">
        <v>202.10700000000003</v>
      </c>
      <c r="Y80" s="37">
        <v>11.6143</v>
      </c>
    </row>
    <row r="81" spans="1:27">
      <c r="A81" s="43" t="s">
        <v>260</v>
      </c>
      <c r="B81" s="43"/>
      <c r="C81" s="44">
        <v>32934</v>
      </c>
      <c r="D81" s="37">
        <f t="shared" si="1"/>
        <v>61</v>
      </c>
      <c r="H81" s="37">
        <v>587.25</v>
      </c>
      <c r="J81" s="48"/>
      <c r="M81" s="37">
        <v>1883.31</v>
      </c>
      <c r="N81" s="37">
        <v>2.9079999999999999</v>
      </c>
      <c r="V81" s="37">
        <v>20.02</v>
      </c>
      <c r="W81" s="37">
        <v>94.412899999999993</v>
      </c>
      <c r="X81" s="37">
        <v>828.923</v>
      </c>
      <c r="Y81" s="37">
        <v>41.454399999999993</v>
      </c>
    </row>
    <row r="82" spans="1:27">
      <c r="A82" s="43" t="s">
        <v>260</v>
      </c>
      <c r="B82" s="43"/>
      <c r="C82" s="44">
        <v>32972</v>
      </c>
      <c r="D82" s="37">
        <f t="shared" si="1"/>
        <v>99</v>
      </c>
      <c r="J82" s="48">
        <v>343.43799999999999</v>
      </c>
      <c r="L82" s="47">
        <f>J82/Z82</f>
        <v>2415.7364226578602</v>
      </c>
      <c r="M82" s="37">
        <v>1572.05</v>
      </c>
      <c r="V82" s="37">
        <v>31.46</v>
      </c>
      <c r="W82" s="37">
        <v>58.401899999999998</v>
      </c>
      <c r="Z82" s="37">
        <v>0.14216699999999999</v>
      </c>
      <c r="AA82" s="37">
        <v>1.54</v>
      </c>
    </row>
    <row r="83" spans="1:27">
      <c r="A83" s="43" t="s">
        <v>260</v>
      </c>
      <c r="B83" s="43"/>
      <c r="C83" s="44">
        <v>32997</v>
      </c>
      <c r="D83" s="37">
        <f t="shared" si="1"/>
        <v>124</v>
      </c>
      <c r="H83" s="37">
        <v>155.87</v>
      </c>
      <c r="J83" s="48"/>
      <c r="N83" s="37">
        <v>1.39097</v>
      </c>
      <c r="V83" s="37">
        <v>29.5533</v>
      </c>
      <c r="X83" s="37">
        <v>340.34000000000003</v>
      </c>
      <c r="Y83" s="37">
        <v>11.5381</v>
      </c>
    </row>
    <row r="84" spans="1:27">
      <c r="A84" s="43" t="s">
        <v>586</v>
      </c>
      <c r="B84" s="43"/>
      <c r="C84" s="44">
        <v>33099</v>
      </c>
      <c r="H84" s="37">
        <v>12.0692</v>
      </c>
      <c r="N84" s="37">
        <v>0.106333</v>
      </c>
      <c r="V84" s="37">
        <v>44.806699999999999</v>
      </c>
    </row>
    <row r="85" spans="1:27">
      <c r="A85" s="43" t="s">
        <v>586</v>
      </c>
      <c r="B85" s="43"/>
      <c r="C85" s="44">
        <v>33113</v>
      </c>
      <c r="H85" s="37">
        <v>25.787700000000001</v>
      </c>
      <c r="N85" s="37">
        <v>0.201601</v>
      </c>
      <c r="V85" s="37">
        <v>53.863300000000002</v>
      </c>
    </row>
    <row r="86" spans="1:27">
      <c r="A86" s="43" t="s">
        <v>586</v>
      </c>
      <c r="B86" s="43"/>
      <c r="C86" s="44">
        <v>33128</v>
      </c>
      <c r="H86" s="37">
        <v>59.678699999999999</v>
      </c>
      <c r="N86" s="37">
        <v>0.53547</v>
      </c>
      <c r="V86" s="37">
        <v>50.526699999999998</v>
      </c>
    </row>
    <row r="87" spans="1:27">
      <c r="A87" s="43" t="s">
        <v>586</v>
      </c>
      <c r="B87" s="43"/>
      <c r="C87" s="44">
        <v>33141</v>
      </c>
      <c r="H87" s="37">
        <v>133.70500000000001</v>
      </c>
      <c r="N87" s="37">
        <v>1.08341</v>
      </c>
      <c r="V87" s="37">
        <v>53.386699999999998</v>
      </c>
    </row>
    <row r="88" spans="1:27">
      <c r="A88" s="43" t="s">
        <v>586</v>
      </c>
      <c r="B88" s="43"/>
      <c r="C88" s="44">
        <v>33154</v>
      </c>
      <c r="H88" s="37">
        <v>206.77799999999999</v>
      </c>
      <c r="N88" s="37">
        <v>1.2991699999999999</v>
      </c>
      <c r="V88" s="37">
        <v>31.936699999999998</v>
      </c>
    </row>
    <row r="89" spans="1:27">
      <c r="A89" s="43" t="s">
        <v>586</v>
      </c>
      <c r="B89" s="43"/>
      <c r="C89" s="44">
        <v>33168</v>
      </c>
      <c r="H89" s="37">
        <v>472.71</v>
      </c>
      <c r="N89" s="37">
        <v>1.8241400000000001</v>
      </c>
      <c r="V89" s="37">
        <v>39.0867</v>
      </c>
    </row>
    <row r="90" spans="1:27">
      <c r="A90" s="43" t="s">
        <v>586</v>
      </c>
      <c r="B90" s="43"/>
      <c r="C90" s="44">
        <v>33182</v>
      </c>
      <c r="H90" s="37">
        <v>586.01400000000001</v>
      </c>
      <c r="N90" s="37">
        <v>1.0644499999999999</v>
      </c>
      <c r="V90" s="37">
        <v>43.853299999999997</v>
      </c>
    </row>
    <row r="91" spans="1:27">
      <c r="A91" s="43" t="s">
        <v>587</v>
      </c>
      <c r="B91" s="43"/>
      <c r="C91" s="44">
        <v>33154</v>
      </c>
      <c r="H91" s="37">
        <v>11.583</v>
      </c>
      <c r="N91" s="37">
        <v>7.5511999999999996E-2</v>
      </c>
      <c r="V91" s="37">
        <v>40.993299999999998</v>
      </c>
    </row>
    <row r="92" spans="1:27">
      <c r="A92" s="43" t="s">
        <v>587</v>
      </c>
      <c r="B92" s="43"/>
      <c r="C92" s="44">
        <v>33168</v>
      </c>
      <c r="H92" s="37">
        <v>44.9497</v>
      </c>
      <c r="N92" s="37">
        <v>0.31222800000000001</v>
      </c>
      <c r="V92" s="37">
        <v>40.5167</v>
      </c>
    </row>
    <row r="93" spans="1:27">
      <c r="A93" s="43" t="s">
        <v>587</v>
      </c>
      <c r="B93" s="43"/>
      <c r="C93" s="44">
        <v>33182</v>
      </c>
      <c r="H93" s="37">
        <v>144.096</v>
      </c>
      <c r="N93" s="37">
        <v>1.0441499999999999</v>
      </c>
      <c r="V93" s="37">
        <v>38.61</v>
      </c>
    </row>
    <row r="94" spans="1:27">
      <c r="A94" s="43" t="s">
        <v>587</v>
      </c>
      <c r="B94" s="43"/>
      <c r="C94" s="44">
        <v>33206</v>
      </c>
      <c r="H94" s="37">
        <v>215.358</v>
      </c>
      <c r="N94" s="37">
        <v>0.94230999999999998</v>
      </c>
      <c r="V94" s="37">
        <v>23.833300000000001</v>
      </c>
    </row>
    <row r="95" spans="1:27">
      <c r="A95" s="43" t="s">
        <v>587</v>
      </c>
      <c r="B95" s="43"/>
      <c r="C95" s="44">
        <v>33210</v>
      </c>
      <c r="H95" s="37">
        <v>525.23900000000003</v>
      </c>
      <c r="N95" s="37">
        <v>1.2209099999999999</v>
      </c>
      <c r="V95" s="37">
        <v>39.563299999999998</v>
      </c>
    </row>
    <row r="96" spans="1:27">
      <c r="A96" s="43" t="s">
        <v>263</v>
      </c>
      <c r="B96" s="43"/>
      <c r="C96" s="49">
        <v>33004</v>
      </c>
      <c r="H96" s="37">
        <v>162.60499999999999</v>
      </c>
      <c r="N96" s="37">
        <v>1.1630199999999999</v>
      </c>
      <c r="V96" s="37">
        <v>25.316700000000001</v>
      </c>
    </row>
    <row r="97" spans="1:37">
      <c r="A97" s="43" t="s">
        <v>263</v>
      </c>
      <c r="B97" s="43"/>
      <c r="C97" s="49">
        <v>33050</v>
      </c>
      <c r="H97" s="37">
        <v>458.81</v>
      </c>
      <c r="M97" s="37">
        <v>75.95</v>
      </c>
      <c r="N97" s="37">
        <v>3.50535</v>
      </c>
      <c r="V97" s="37">
        <v>28.933299999999999</v>
      </c>
      <c r="W97" s="37">
        <v>2.5952999999999999</v>
      </c>
      <c r="X97" s="37">
        <v>342.86</v>
      </c>
      <c r="Y97" s="37">
        <v>13.8</v>
      </c>
    </row>
    <row r="98" spans="1:37">
      <c r="A98" s="43" t="s">
        <v>263</v>
      </c>
      <c r="B98" s="43"/>
      <c r="C98" s="49">
        <v>33126</v>
      </c>
      <c r="J98" s="37">
        <v>206.625</v>
      </c>
      <c r="L98" s="47">
        <f>J98/Z98</f>
        <v>1357.8831152615219</v>
      </c>
      <c r="M98" s="37">
        <v>1250.6199999999999</v>
      </c>
      <c r="V98" s="37">
        <v>19.574999999999999</v>
      </c>
      <c r="W98" s="37">
        <v>63.375</v>
      </c>
      <c r="X98" s="37">
        <v>771.8</v>
      </c>
      <c r="Y98" s="37">
        <v>27.01</v>
      </c>
      <c r="Z98" s="37">
        <v>0.152167</v>
      </c>
      <c r="AA98" s="37">
        <v>1.0900000000000001</v>
      </c>
    </row>
    <row r="99" spans="1:37">
      <c r="A99" s="43" t="s">
        <v>264</v>
      </c>
      <c r="B99" s="43"/>
      <c r="C99" s="49">
        <v>33070</v>
      </c>
      <c r="H99" s="37">
        <v>244.053</v>
      </c>
      <c r="N99" s="37">
        <v>1.6228499999999999</v>
      </c>
      <c r="V99" s="37">
        <v>21.7</v>
      </c>
    </row>
    <row r="100" spans="1:37">
      <c r="A100" s="43" t="s">
        <v>264</v>
      </c>
      <c r="B100" s="43"/>
      <c r="C100" s="49">
        <v>33094</v>
      </c>
      <c r="H100" s="37">
        <v>371.86599999999999</v>
      </c>
      <c r="M100" s="37">
        <v>1226.77</v>
      </c>
      <c r="N100" s="37">
        <v>2.81549</v>
      </c>
      <c r="V100" s="37">
        <v>22.422999999999998</v>
      </c>
      <c r="W100" s="37">
        <v>55.703699999999998</v>
      </c>
      <c r="X100" s="37">
        <v>416.64</v>
      </c>
      <c r="Y100" s="37">
        <v>19.142769999999999</v>
      </c>
    </row>
    <row r="101" spans="1:37">
      <c r="A101" s="43" t="s">
        <v>264</v>
      </c>
      <c r="B101" s="43"/>
      <c r="C101" s="49">
        <v>33170</v>
      </c>
      <c r="J101" s="37">
        <v>213.947</v>
      </c>
      <c r="L101" s="47">
        <f>J101/Z101</f>
        <v>1463.7161602824167</v>
      </c>
      <c r="M101" s="37">
        <v>1233.95</v>
      </c>
      <c r="V101" s="37">
        <v>19.574999999999999</v>
      </c>
      <c r="W101" s="37">
        <v>67.1083</v>
      </c>
      <c r="X101" s="37">
        <v>514.29</v>
      </c>
      <c r="Y101" s="37">
        <v>23.108000000000001</v>
      </c>
      <c r="Z101" s="37">
        <v>0.14616699999999999</v>
      </c>
      <c r="AA101" s="37">
        <v>1.18</v>
      </c>
    </row>
    <row r="102" spans="1:37">
      <c r="A102" s="43" t="s">
        <v>265</v>
      </c>
      <c r="B102" s="43"/>
      <c r="C102" s="49">
        <v>33123</v>
      </c>
      <c r="H102" s="37">
        <v>96.71</v>
      </c>
      <c r="N102" s="37">
        <v>0.47559000000000001</v>
      </c>
      <c r="V102" s="37">
        <v>23.87</v>
      </c>
    </row>
    <row r="103" spans="1:37">
      <c r="A103" s="43" t="s">
        <v>265</v>
      </c>
      <c r="B103" s="43"/>
      <c r="C103" s="49">
        <v>33152</v>
      </c>
      <c r="H103" s="37">
        <v>177.072</v>
      </c>
      <c r="M103" s="37">
        <v>1124.06</v>
      </c>
      <c r="N103" s="37">
        <v>1.9761500000000001</v>
      </c>
      <c r="V103" s="37">
        <v>24.593299999999999</v>
      </c>
      <c r="W103" s="37">
        <v>45.497500000000002</v>
      </c>
      <c r="X103" s="37">
        <v>205.43</v>
      </c>
      <c r="Y103" s="37">
        <v>8.58</v>
      </c>
    </row>
    <row r="104" spans="1:37">
      <c r="A104" s="43" t="s">
        <v>265</v>
      </c>
      <c r="B104" s="43"/>
      <c r="C104" s="49">
        <v>33203</v>
      </c>
      <c r="J104" s="37">
        <v>214.02</v>
      </c>
      <c r="L104" s="47">
        <f>J104/Z104</f>
        <v>1577.5391215254999</v>
      </c>
      <c r="M104" s="37">
        <v>1181.03</v>
      </c>
      <c r="V104" s="37">
        <v>25.375</v>
      </c>
      <c r="W104" s="37">
        <v>49.238700000000001</v>
      </c>
      <c r="X104" s="37">
        <v>277.04000000000002</v>
      </c>
      <c r="Y104" s="37">
        <v>11.24</v>
      </c>
      <c r="Z104" s="37">
        <v>0.13566700000000001</v>
      </c>
      <c r="AA104" s="37">
        <v>1.32</v>
      </c>
    </row>
    <row r="105" spans="1:37">
      <c r="A105" s="43" t="s">
        <v>266</v>
      </c>
      <c r="B105" s="43"/>
      <c r="C105" s="49">
        <v>33137</v>
      </c>
      <c r="H105" s="37">
        <v>107.343</v>
      </c>
      <c r="N105" s="37">
        <v>0.61699999999999999</v>
      </c>
      <c r="V105" s="37">
        <v>25.316700000000001</v>
      </c>
    </row>
    <row r="106" spans="1:37">
      <c r="A106" s="43" t="s">
        <v>266</v>
      </c>
      <c r="B106" s="43"/>
      <c r="C106" s="49">
        <v>33170</v>
      </c>
      <c r="X106" s="37">
        <v>248.10300000000001</v>
      </c>
      <c r="Y106" s="37">
        <v>9.8699999999999992</v>
      </c>
    </row>
    <row r="107" spans="1:37">
      <c r="A107" s="43" t="s">
        <v>266</v>
      </c>
      <c r="B107" s="43"/>
      <c r="C107" s="49">
        <v>33210</v>
      </c>
      <c r="J107" s="37">
        <v>164.57499999999999</v>
      </c>
      <c r="L107" s="47">
        <f>J107/Z107</f>
        <v>1253.1123175439529</v>
      </c>
      <c r="M107" s="37">
        <v>864.92</v>
      </c>
      <c r="V107" s="37">
        <v>26.1</v>
      </c>
      <c r="W107" s="37">
        <v>34.363500000000002</v>
      </c>
      <c r="Z107" s="37">
        <v>0.13133300000000001</v>
      </c>
      <c r="AA107" s="37">
        <v>1.46</v>
      </c>
    </row>
    <row r="108" spans="1:37" ht="15">
      <c r="A108" s="37" t="s">
        <v>279</v>
      </c>
      <c r="C108" s="50">
        <v>36130</v>
      </c>
      <c r="H108" s="51">
        <v>27.7485</v>
      </c>
      <c r="N108" s="51">
        <v>0.15246499999999999</v>
      </c>
      <c r="O108" s="51"/>
      <c r="P108" s="51"/>
      <c r="AC108" s="37">
        <v>0.30949199999999999</v>
      </c>
      <c r="AD108" s="37">
        <v>0.30579699999999999</v>
      </c>
      <c r="AE108" s="37">
        <v>0.28218699999999997</v>
      </c>
      <c r="AF108" s="37">
        <v>0.284528</v>
      </c>
      <c r="AG108" s="37">
        <v>0.27177800000000002</v>
      </c>
      <c r="AH108" s="37">
        <v>0.25661600000000001</v>
      </c>
      <c r="AI108" s="37">
        <v>0.25050699999999998</v>
      </c>
      <c r="AJ108" s="37">
        <v>0.24198399999999998</v>
      </c>
    </row>
    <row r="109" spans="1:37" ht="15">
      <c r="A109" s="37" t="s">
        <v>279</v>
      </c>
      <c r="C109" s="50">
        <v>36141</v>
      </c>
      <c r="H109" s="51">
        <v>59.534799999999997</v>
      </c>
      <c r="N109" s="51">
        <v>0.88068800000000003</v>
      </c>
      <c r="O109" s="51"/>
      <c r="P109" s="51"/>
    </row>
    <row r="110" spans="1:37" ht="15">
      <c r="A110" s="37" t="s">
        <v>279</v>
      </c>
      <c r="C110" s="50">
        <v>36152</v>
      </c>
      <c r="H110" s="51">
        <v>126.36199999999999</v>
      </c>
      <c r="N110" s="51">
        <v>1.2085999999999999</v>
      </c>
      <c r="O110" s="51"/>
      <c r="P110" s="51"/>
    </row>
    <row r="111" spans="1:37" ht="15">
      <c r="A111" s="37" t="s">
        <v>279</v>
      </c>
      <c r="C111" s="50">
        <v>36154</v>
      </c>
      <c r="H111" s="51"/>
      <c r="N111" s="51"/>
      <c r="O111" s="51"/>
      <c r="P111" s="51"/>
      <c r="AC111" s="37">
        <v>0.299234</v>
      </c>
      <c r="AD111" s="37">
        <v>0.30096800000000001</v>
      </c>
      <c r="AE111" s="37">
        <v>0.29425599999999996</v>
      </c>
      <c r="AF111" s="37">
        <v>0.27185300000000001</v>
      </c>
      <c r="AG111" s="37">
        <v>0.23134799999999997</v>
      </c>
      <c r="AH111" s="37">
        <v>0.22583999999999999</v>
      </c>
      <c r="AI111" s="37">
        <v>0.197404</v>
      </c>
      <c r="AJ111" s="37">
        <v>0.11827400000000002</v>
      </c>
      <c r="AK111" s="37">
        <v>52.96</v>
      </c>
    </row>
    <row r="112" spans="1:37" ht="15">
      <c r="A112" s="37" t="s">
        <v>279</v>
      </c>
      <c r="C112" s="50">
        <v>36162</v>
      </c>
      <c r="H112" s="51">
        <v>231.62899999999999</v>
      </c>
      <c r="N112" s="51">
        <v>2.1834199999999999</v>
      </c>
      <c r="O112" s="51"/>
      <c r="P112" s="51"/>
    </row>
    <row r="113" spans="1:39" ht="15">
      <c r="A113" s="37" t="s">
        <v>279</v>
      </c>
      <c r="C113" s="50">
        <v>36167</v>
      </c>
      <c r="H113" s="51"/>
      <c r="N113" s="51"/>
      <c r="O113" s="51"/>
      <c r="P113" s="51"/>
      <c r="AC113" s="37">
        <v>0.30346200000000001</v>
      </c>
      <c r="AD113" s="37">
        <v>0.294935</v>
      </c>
      <c r="AE113" s="37">
        <v>0.26891100000000001</v>
      </c>
      <c r="AF113" s="37">
        <v>0.21211099999999999</v>
      </c>
      <c r="AG113" s="37">
        <v>0.195137</v>
      </c>
      <c r="AH113" s="37">
        <v>0.18722100000000003</v>
      </c>
      <c r="AI113" s="37">
        <v>0.17567799999999997</v>
      </c>
      <c r="AJ113" s="37">
        <v>8.0256999999999995E-2</v>
      </c>
      <c r="AL113" s="37">
        <v>65.78</v>
      </c>
    </row>
    <row r="114" spans="1:39" ht="15">
      <c r="A114" s="37" t="s">
        <v>279</v>
      </c>
      <c r="C114" s="50">
        <v>36173</v>
      </c>
      <c r="H114" s="51">
        <v>371.95699999999999</v>
      </c>
      <c r="N114" s="51">
        <v>2.79217</v>
      </c>
      <c r="O114" s="51"/>
      <c r="P114" s="51"/>
    </row>
    <row r="115" spans="1:39" ht="15">
      <c r="A115" s="37" t="s">
        <v>279</v>
      </c>
      <c r="C115" s="50">
        <v>36185</v>
      </c>
      <c r="H115" s="51">
        <v>469.56299999999999</v>
      </c>
      <c r="J115" s="51">
        <v>324.202</v>
      </c>
      <c r="N115" s="51">
        <v>2.6141200000000002</v>
      </c>
      <c r="O115" s="51"/>
      <c r="P115" s="51"/>
      <c r="W115" s="51">
        <v>27.307769999999998</v>
      </c>
      <c r="AC115" s="37">
        <v>0.30406500000000003</v>
      </c>
      <c r="AD115" s="37">
        <v>0.294937</v>
      </c>
      <c r="AE115" s="37">
        <v>0.19347799999999998</v>
      </c>
      <c r="AF115" s="37">
        <v>0.18133400000000002</v>
      </c>
      <c r="AG115" s="37">
        <v>0.17160400000000001</v>
      </c>
      <c r="AH115" s="37">
        <v>0.16489100000000001</v>
      </c>
      <c r="AI115" s="37">
        <v>0.164213</v>
      </c>
      <c r="AJ115" s="37">
        <v>9.4740999999999992E-2</v>
      </c>
      <c r="AM115" s="37">
        <v>83.04</v>
      </c>
    </row>
    <row r="116" spans="1:39" ht="15">
      <c r="A116" s="37" t="s">
        <v>279</v>
      </c>
      <c r="C116" s="50">
        <v>36196</v>
      </c>
      <c r="H116" s="51">
        <v>496.214</v>
      </c>
      <c r="N116" s="51">
        <v>2.1346099999999999</v>
      </c>
      <c r="O116" s="51"/>
      <c r="P116" s="51"/>
      <c r="W116" s="51"/>
    </row>
    <row r="117" spans="1:39" ht="15">
      <c r="A117" s="37" t="s">
        <v>279</v>
      </c>
      <c r="C117" s="50">
        <v>36208</v>
      </c>
      <c r="H117" s="51">
        <v>502.36700000000002</v>
      </c>
      <c r="N117" s="51">
        <v>1.5770900000000001</v>
      </c>
      <c r="O117" s="51"/>
      <c r="P117" s="51"/>
      <c r="W117" s="51"/>
      <c r="AC117" s="37">
        <v>0.302925</v>
      </c>
      <c r="AD117" s="37">
        <v>0.294539</v>
      </c>
      <c r="AE117" s="37">
        <v>0.18640999999999999</v>
      </c>
      <c r="AF117" s="37">
        <v>0.17741999999999999</v>
      </c>
      <c r="AG117" s="37">
        <v>0.159359</v>
      </c>
      <c r="AH117" s="37">
        <v>0.158833</v>
      </c>
      <c r="AI117" s="37">
        <v>0.15648999999999999</v>
      </c>
      <c r="AJ117" s="37">
        <v>8.1004900000000005E-2</v>
      </c>
    </row>
    <row r="118" spans="1:39" ht="15">
      <c r="A118" s="37" t="s">
        <v>280</v>
      </c>
      <c r="C118" s="50">
        <v>36130</v>
      </c>
      <c r="H118" s="51">
        <v>69.633300000000006</v>
      </c>
      <c r="N118" s="51">
        <v>0.82361499999999999</v>
      </c>
      <c r="O118" s="51"/>
      <c r="P118" s="51"/>
      <c r="W118" s="51"/>
      <c r="AC118" s="37">
        <v>0.31478299999999998</v>
      </c>
      <c r="AD118" s="37">
        <v>0.31584499999999999</v>
      </c>
      <c r="AE118" s="37">
        <v>0.30662800000000001</v>
      </c>
      <c r="AF118" s="37">
        <v>0.31010300000000002</v>
      </c>
      <c r="AG118" s="37">
        <v>0.30631900000000001</v>
      </c>
      <c r="AH118" s="37">
        <v>0.28924399999999995</v>
      </c>
      <c r="AI118" s="37">
        <v>0.28365699999999999</v>
      </c>
      <c r="AJ118" s="37">
        <v>0.26355399999999995</v>
      </c>
    </row>
    <row r="119" spans="1:39" ht="15">
      <c r="A119" s="37" t="s">
        <v>280</v>
      </c>
      <c r="C119" s="50">
        <v>36141</v>
      </c>
      <c r="H119" s="51">
        <v>139.87200000000001</v>
      </c>
      <c r="N119" s="51">
        <v>1.68726</v>
      </c>
      <c r="O119" s="51"/>
      <c r="P119" s="51"/>
      <c r="W119" s="51"/>
    </row>
    <row r="120" spans="1:39" ht="15">
      <c r="A120" s="37" t="s">
        <v>280</v>
      </c>
      <c r="C120" s="50">
        <v>36152</v>
      </c>
      <c r="H120" s="51">
        <v>262.255</v>
      </c>
      <c r="N120" s="51">
        <v>3.2678099999999999</v>
      </c>
      <c r="O120" s="51"/>
      <c r="P120" s="51"/>
      <c r="W120" s="51"/>
    </row>
    <row r="121" spans="1:39" ht="15">
      <c r="A121" s="37" t="s">
        <v>280</v>
      </c>
      <c r="C121" s="50">
        <v>36162</v>
      </c>
      <c r="H121" s="51">
        <v>420.517</v>
      </c>
      <c r="N121" s="51">
        <v>4.3009199999999996</v>
      </c>
      <c r="O121" s="51"/>
      <c r="P121" s="51"/>
      <c r="W121" s="51"/>
      <c r="AC121" s="37">
        <v>0.31841200000000003</v>
      </c>
      <c r="AD121" s="37">
        <v>0.314031</v>
      </c>
      <c r="AE121" s="37">
        <v>0.30662800000000001</v>
      </c>
      <c r="AF121" s="37">
        <v>0.29620000000000002</v>
      </c>
      <c r="AG121" s="37">
        <v>0.29665200000000003</v>
      </c>
      <c r="AH121" s="37">
        <v>0.28320200000000001</v>
      </c>
      <c r="AI121" s="37">
        <v>0.258266</v>
      </c>
      <c r="AJ121" s="37">
        <v>0.19101899999999999</v>
      </c>
      <c r="AK121" s="37">
        <v>60.64</v>
      </c>
    </row>
    <row r="122" spans="1:39" ht="15">
      <c r="A122" s="37" t="s">
        <v>280</v>
      </c>
      <c r="C122" s="50">
        <v>36173</v>
      </c>
      <c r="H122" s="51">
        <v>613.83500000000004</v>
      </c>
      <c r="N122" s="51">
        <v>5.6005399999999996</v>
      </c>
      <c r="O122" s="51"/>
      <c r="P122" s="51"/>
      <c r="W122" s="51"/>
    </row>
    <row r="123" spans="1:39" ht="15">
      <c r="A123" s="37" t="s">
        <v>280</v>
      </c>
      <c r="C123" s="50">
        <v>36180</v>
      </c>
      <c r="H123" s="51"/>
      <c r="N123" s="51"/>
      <c r="O123" s="51"/>
      <c r="P123" s="51"/>
      <c r="W123" s="51"/>
      <c r="AC123" s="37">
        <v>0.31902200000000003</v>
      </c>
      <c r="AD123" s="37">
        <v>0.309803</v>
      </c>
      <c r="AE123" s="37">
        <v>0.27035700000000001</v>
      </c>
      <c r="AF123" s="37">
        <v>0.22668199999999999</v>
      </c>
      <c r="AG123" s="37">
        <v>0.227744</v>
      </c>
      <c r="AH123" s="37">
        <v>0.24693300000000001</v>
      </c>
      <c r="AI123" s="37">
        <v>0.23831800000000003</v>
      </c>
      <c r="AJ123" s="37">
        <v>0.162603</v>
      </c>
      <c r="AL123" s="37">
        <v>78.87</v>
      </c>
    </row>
    <row r="124" spans="1:39" ht="15">
      <c r="A124" s="37" t="s">
        <v>280</v>
      </c>
      <c r="C124" s="50">
        <v>36185</v>
      </c>
      <c r="H124" s="51">
        <v>796.05200000000002</v>
      </c>
      <c r="N124" s="51">
        <v>5.8661300000000001</v>
      </c>
      <c r="O124" s="51"/>
      <c r="P124" s="51"/>
      <c r="W124" s="51"/>
    </row>
    <row r="125" spans="1:39" ht="15">
      <c r="A125" s="37" t="s">
        <v>280</v>
      </c>
      <c r="C125" s="50">
        <v>36196</v>
      </c>
      <c r="H125" s="51">
        <v>912.45</v>
      </c>
      <c r="N125" s="51">
        <v>6.1045299999999996</v>
      </c>
      <c r="O125" s="51"/>
      <c r="P125" s="51"/>
      <c r="W125" s="51"/>
    </row>
    <row r="126" spans="1:39" ht="15">
      <c r="A126" s="37" t="s">
        <v>280</v>
      </c>
      <c r="C126" s="50">
        <v>36203</v>
      </c>
      <c r="H126" s="51"/>
      <c r="J126" s="51">
        <v>608.98400000000004</v>
      </c>
      <c r="N126" s="51"/>
      <c r="O126" s="51"/>
      <c r="P126" s="51"/>
      <c r="W126" s="51">
        <v>55.006900000000002</v>
      </c>
      <c r="AC126" s="37">
        <v>0.31786900000000001</v>
      </c>
      <c r="AD126" s="37">
        <v>0.31108199999999997</v>
      </c>
      <c r="AE126" s="37">
        <v>0.26687899999999998</v>
      </c>
      <c r="AF126" s="37">
        <v>0.21543000000000001</v>
      </c>
      <c r="AG126" s="37">
        <v>0.21407699999999999</v>
      </c>
      <c r="AH126" s="37">
        <v>0.178924</v>
      </c>
      <c r="AI126" s="37">
        <v>0.16549600000000003</v>
      </c>
      <c r="AJ126" s="37">
        <v>0.13456699999999999</v>
      </c>
      <c r="AM126" s="37">
        <v>101.88</v>
      </c>
    </row>
    <row r="127" spans="1:39" ht="15">
      <c r="A127" s="37" t="s">
        <v>280</v>
      </c>
      <c r="C127" s="50">
        <v>36208</v>
      </c>
      <c r="H127" s="51">
        <v>981.85</v>
      </c>
      <c r="J127" s="51"/>
      <c r="N127" s="51">
        <v>5.2667400000000004</v>
      </c>
      <c r="O127" s="51"/>
      <c r="P127" s="51"/>
      <c r="W127" s="51"/>
      <c r="AC127" s="37">
        <v>0.31787400000000005</v>
      </c>
      <c r="AD127" s="37">
        <v>0.31227900000000003</v>
      </c>
      <c r="AE127" s="37">
        <v>0.25420500000000001</v>
      </c>
      <c r="AF127" s="37">
        <v>0.1925</v>
      </c>
      <c r="AG127" s="37">
        <v>0.18993699999999999</v>
      </c>
      <c r="AH127" s="37">
        <v>0.175904</v>
      </c>
      <c r="AI127" s="37">
        <v>0.15764900000000001</v>
      </c>
      <c r="AJ127" s="37">
        <v>0.10801799999999999</v>
      </c>
    </row>
    <row r="128" spans="1:39" ht="15">
      <c r="A128" s="37" t="s">
        <v>281</v>
      </c>
      <c r="C128" s="50">
        <v>36162</v>
      </c>
      <c r="H128" s="51">
        <v>51.8401</v>
      </c>
      <c r="N128" s="51">
        <v>0.70676600000000001</v>
      </c>
      <c r="O128" s="51"/>
      <c r="P128" s="51"/>
      <c r="W128" s="51"/>
    </row>
    <row r="129" spans="1:39" ht="15">
      <c r="A129" s="37" t="s">
        <v>281</v>
      </c>
      <c r="C129" s="50">
        <v>36164</v>
      </c>
      <c r="H129" s="51"/>
      <c r="N129" s="51"/>
      <c r="O129" s="51"/>
      <c r="P129" s="51"/>
      <c r="W129" s="51"/>
      <c r="AC129" s="37">
        <v>0.31453999999999999</v>
      </c>
      <c r="AD129" s="37">
        <v>0.30445299999999997</v>
      </c>
      <c r="AE129" s="37">
        <v>0.27747599999999994</v>
      </c>
      <c r="AF129" s="37">
        <v>0.25649299999999997</v>
      </c>
      <c r="AG129" s="37">
        <v>0.22764299999999998</v>
      </c>
      <c r="AH129" s="37">
        <v>0.21693999999999999</v>
      </c>
      <c r="AI129" s="37">
        <v>0.23217699999999999</v>
      </c>
      <c r="AJ129" s="37">
        <v>0.20034800000000003</v>
      </c>
    </row>
    <row r="130" spans="1:39" ht="15">
      <c r="A130" s="37" t="s">
        <v>281</v>
      </c>
      <c r="C130" s="50">
        <v>36173</v>
      </c>
      <c r="H130" s="51">
        <v>88.827799999999996</v>
      </c>
      <c r="N130" s="51">
        <v>1.3142400000000001</v>
      </c>
      <c r="O130" s="51"/>
      <c r="P130" s="51"/>
      <c r="W130" s="51"/>
    </row>
    <row r="131" spans="1:39" ht="15">
      <c r="A131" s="37" t="s">
        <v>281</v>
      </c>
      <c r="C131" s="50">
        <v>36184</v>
      </c>
      <c r="H131" s="51">
        <v>161.72999999999999</v>
      </c>
      <c r="N131" s="51">
        <v>1.6963299999999999</v>
      </c>
      <c r="O131" s="51"/>
      <c r="P131" s="51"/>
      <c r="W131" s="51"/>
      <c r="AC131" s="37">
        <v>0.31455200000000005</v>
      </c>
      <c r="AD131" s="37">
        <v>0.30322100000000002</v>
      </c>
      <c r="AE131" s="37">
        <v>0.25690200000000002</v>
      </c>
      <c r="AF131" s="37">
        <v>0.22689699999999999</v>
      </c>
      <c r="AG131" s="37">
        <v>0.212562</v>
      </c>
      <c r="AH131" s="37">
        <v>0.20125599999999996</v>
      </c>
      <c r="AI131" s="37">
        <v>0.18992499999999998</v>
      </c>
      <c r="AJ131" s="37">
        <v>0.10863200000000002</v>
      </c>
      <c r="AK131" s="37">
        <v>48.12</v>
      </c>
    </row>
    <row r="132" spans="1:39" ht="15">
      <c r="A132" s="37" t="s">
        <v>281</v>
      </c>
      <c r="C132" s="50">
        <v>36196</v>
      </c>
      <c r="H132" s="51">
        <v>271.36099999999999</v>
      </c>
      <c r="N132" s="51">
        <v>2.3673199999999999</v>
      </c>
      <c r="O132" s="51"/>
      <c r="P132" s="51"/>
      <c r="W132" s="51"/>
    </row>
    <row r="133" spans="1:39" ht="15">
      <c r="A133" s="37" t="s">
        <v>281</v>
      </c>
      <c r="C133" s="50">
        <v>36198</v>
      </c>
      <c r="H133" s="51"/>
      <c r="N133" s="51"/>
      <c r="O133" s="51"/>
      <c r="P133" s="51"/>
      <c r="W133" s="51"/>
      <c r="AC133" s="37">
        <v>0.30913599999999997</v>
      </c>
      <c r="AD133" s="37">
        <v>0.29838200000000004</v>
      </c>
      <c r="AE133" s="37">
        <v>0.24967700000000001</v>
      </c>
      <c r="AF133" s="37">
        <v>0.22204499999999999</v>
      </c>
      <c r="AG133" s="37">
        <v>0.196878</v>
      </c>
      <c r="AH133" s="37">
        <v>0.18132399999999999</v>
      </c>
      <c r="AI133" s="37">
        <v>0.16763100000000003</v>
      </c>
      <c r="AJ133" s="37">
        <v>0.10982600000000001</v>
      </c>
      <c r="AL133" s="37">
        <v>62.21</v>
      </c>
    </row>
    <row r="134" spans="1:39" ht="15">
      <c r="A134" s="37" t="s">
        <v>281</v>
      </c>
      <c r="C134" s="50">
        <v>36207</v>
      </c>
      <c r="H134" s="51">
        <v>414.334</v>
      </c>
      <c r="N134" s="51">
        <v>2.7638699999999998</v>
      </c>
      <c r="O134" s="51"/>
      <c r="P134" s="51"/>
      <c r="W134" s="51"/>
    </row>
    <row r="135" spans="1:39" ht="15">
      <c r="A135" s="37" t="s">
        <v>281</v>
      </c>
      <c r="C135" s="50">
        <v>36219</v>
      </c>
      <c r="H135" s="51">
        <v>542.79100000000005</v>
      </c>
      <c r="N135" s="51">
        <v>2.3203800000000001</v>
      </c>
      <c r="O135" s="51"/>
      <c r="P135" s="51"/>
      <c r="W135" s="51"/>
    </row>
    <row r="136" spans="1:39" ht="15">
      <c r="A136" s="37" t="s">
        <v>281</v>
      </c>
      <c r="C136" s="50">
        <v>36230</v>
      </c>
      <c r="H136" s="51">
        <v>608.84</v>
      </c>
      <c r="N136" s="51">
        <v>2.04237</v>
      </c>
      <c r="O136" s="51"/>
      <c r="P136" s="51"/>
      <c r="W136" s="51"/>
    </row>
    <row r="137" spans="1:39" ht="15">
      <c r="A137" s="37" t="s">
        <v>281</v>
      </c>
      <c r="C137" s="50">
        <v>36238</v>
      </c>
      <c r="H137" s="51"/>
      <c r="J137" s="51">
        <v>236.499</v>
      </c>
      <c r="N137" s="51"/>
      <c r="O137" s="51"/>
      <c r="P137" s="51"/>
      <c r="W137" s="51">
        <v>20.636668</v>
      </c>
      <c r="AC137" s="37">
        <v>0.30247499999999999</v>
      </c>
      <c r="AD137" s="37">
        <v>0.28995000000000004</v>
      </c>
      <c r="AE137" s="37">
        <v>0.202625</v>
      </c>
      <c r="AF137" s="37">
        <v>0.19610600000000003</v>
      </c>
      <c r="AG137" s="37">
        <v>0.158246</v>
      </c>
      <c r="AH137" s="37">
        <v>0.14813399999999999</v>
      </c>
      <c r="AI137" s="37">
        <v>0.165796</v>
      </c>
      <c r="AJ137" s="37">
        <v>0.16231899999999999</v>
      </c>
      <c r="AM137" s="37">
        <v>102.98</v>
      </c>
    </row>
    <row r="138" spans="1:39" ht="15">
      <c r="A138" s="37" t="s">
        <v>281</v>
      </c>
      <c r="C138" s="50">
        <v>36242</v>
      </c>
      <c r="H138" s="51">
        <v>589.43700000000001</v>
      </c>
      <c r="N138" s="51">
        <v>1.6606000000000001</v>
      </c>
      <c r="O138" s="51"/>
      <c r="P138" s="51"/>
      <c r="W138" s="51"/>
      <c r="AC138" s="37">
        <v>0.30428500000000003</v>
      </c>
      <c r="AD138" s="37">
        <v>0.29114399999999996</v>
      </c>
      <c r="AE138" s="37">
        <v>0.20140599999999997</v>
      </c>
      <c r="AF138" s="37">
        <v>0.19251299999999999</v>
      </c>
      <c r="AG138" s="37">
        <v>0.15221399999999999</v>
      </c>
      <c r="AH138" s="37">
        <v>0.151779</v>
      </c>
      <c r="AI138" s="37">
        <v>0.165796</v>
      </c>
      <c r="AJ138" s="37">
        <v>0.14364499999999999</v>
      </c>
    </row>
    <row r="139" spans="1:39" ht="15">
      <c r="A139" s="37" t="s">
        <v>282</v>
      </c>
      <c r="C139" s="50">
        <v>36162</v>
      </c>
      <c r="H139" s="51">
        <v>76.620800000000003</v>
      </c>
      <c r="N139" s="51">
        <v>1.3013699999999999</v>
      </c>
      <c r="O139" s="51"/>
      <c r="P139" s="51"/>
      <c r="W139" s="51"/>
    </row>
    <row r="140" spans="1:39" ht="15">
      <c r="A140" s="37" t="s">
        <v>282</v>
      </c>
      <c r="C140" s="50">
        <v>36164</v>
      </c>
      <c r="H140" s="51"/>
      <c r="N140" s="51"/>
      <c r="O140" s="51"/>
      <c r="P140" s="51"/>
      <c r="W140" s="51"/>
      <c r="AC140" s="37">
        <v>0.31032800000000005</v>
      </c>
      <c r="AD140" s="37">
        <v>0.26583100000000004</v>
      </c>
      <c r="AE140" s="37">
        <v>0.28108</v>
      </c>
      <c r="AF140" s="37">
        <v>0.28843600000000003</v>
      </c>
      <c r="AG140" s="37">
        <v>0.26566900000000004</v>
      </c>
      <c r="AH140" s="37">
        <v>0.26461800000000002</v>
      </c>
      <c r="AI140" s="37">
        <v>0.25328600000000001</v>
      </c>
      <c r="AJ140" s="37">
        <v>0.15569000000000002</v>
      </c>
    </row>
    <row r="141" spans="1:39" ht="15">
      <c r="A141" s="37" t="s">
        <v>282</v>
      </c>
      <c r="C141" s="50">
        <v>36173</v>
      </c>
      <c r="H141" s="51">
        <v>133.26900000000001</v>
      </c>
      <c r="N141" s="51">
        <v>1.69387</v>
      </c>
      <c r="O141" s="51"/>
      <c r="P141" s="51"/>
      <c r="W141" s="51"/>
    </row>
    <row r="142" spans="1:39" ht="15">
      <c r="A142" s="37" t="s">
        <v>282</v>
      </c>
      <c r="C142" s="50">
        <v>36184</v>
      </c>
      <c r="H142" s="51">
        <v>242.07300000000001</v>
      </c>
      <c r="N142" s="51">
        <v>2.8863799999999999</v>
      </c>
      <c r="O142" s="51"/>
      <c r="P142" s="51"/>
      <c r="W142" s="51"/>
      <c r="AC142" s="37">
        <v>0.30910900000000002</v>
      </c>
      <c r="AD142" s="37">
        <v>0.25977299999999998</v>
      </c>
      <c r="AE142" s="37">
        <v>0.28227400000000002</v>
      </c>
      <c r="AF142" s="37">
        <v>0.27335500000000001</v>
      </c>
      <c r="AG142" s="37">
        <v>0.27351099999999995</v>
      </c>
      <c r="AH142" s="37">
        <v>0.271254</v>
      </c>
      <c r="AI142" s="37">
        <v>0.26114100000000001</v>
      </c>
      <c r="AJ142" s="37">
        <v>0.20396200000000003</v>
      </c>
      <c r="AK142" s="37">
        <v>48.13</v>
      </c>
    </row>
    <row r="143" spans="1:39" ht="15">
      <c r="A143" s="37" t="s">
        <v>282</v>
      </c>
      <c r="C143" s="50">
        <v>36196</v>
      </c>
      <c r="H143" s="51">
        <v>384.18400000000003</v>
      </c>
      <c r="N143" s="51">
        <v>4.6770100000000001</v>
      </c>
      <c r="O143" s="51"/>
      <c r="P143" s="51"/>
      <c r="W143" s="51"/>
    </row>
    <row r="144" spans="1:39" ht="15">
      <c r="A144" s="37" t="s">
        <v>282</v>
      </c>
      <c r="C144" s="50">
        <v>36204</v>
      </c>
      <c r="H144" s="51"/>
      <c r="N144" s="51"/>
      <c r="O144" s="51"/>
      <c r="P144" s="51"/>
      <c r="W144" s="51"/>
      <c r="AC144" s="37">
        <v>0.309699</v>
      </c>
      <c r="AD144" s="37">
        <v>0.26761500000000005</v>
      </c>
      <c r="AE144" s="37">
        <v>0.27140300000000001</v>
      </c>
      <c r="AF144" s="37">
        <v>0.24921199999999999</v>
      </c>
      <c r="AG144" s="37">
        <v>0.214393</v>
      </c>
      <c r="AH144" s="37">
        <v>0.19401199999999999</v>
      </c>
      <c r="AI144" s="37">
        <v>0.19353899999999999</v>
      </c>
      <c r="AJ144" s="37">
        <v>0.15509900000000001</v>
      </c>
      <c r="AL144" s="37">
        <v>68.48</v>
      </c>
    </row>
    <row r="145" spans="1:39" ht="15">
      <c r="A145" s="37" t="s">
        <v>282</v>
      </c>
      <c r="C145" s="50">
        <v>36207</v>
      </c>
      <c r="H145" s="51">
        <v>552.79600000000005</v>
      </c>
      <c r="N145" s="51">
        <v>6.0601099999999999</v>
      </c>
      <c r="O145" s="51"/>
      <c r="P145" s="51"/>
      <c r="W145" s="51"/>
    </row>
    <row r="146" spans="1:39" ht="15">
      <c r="A146" s="37" t="s">
        <v>282</v>
      </c>
      <c r="C146" s="50">
        <v>36219</v>
      </c>
      <c r="H146" s="51">
        <v>732.53800000000001</v>
      </c>
      <c r="N146" s="51">
        <v>6.11571</v>
      </c>
      <c r="O146" s="51"/>
      <c r="P146" s="51"/>
      <c r="W146" s="51"/>
    </row>
    <row r="147" spans="1:39" ht="15">
      <c r="A147" s="37" t="s">
        <v>282</v>
      </c>
      <c r="C147" s="50">
        <v>36230</v>
      </c>
      <c r="H147" s="51">
        <v>864.39599999999996</v>
      </c>
      <c r="N147" s="51">
        <v>6.1832099999999999</v>
      </c>
      <c r="O147" s="51"/>
      <c r="P147" s="51"/>
      <c r="W147" s="51"/>
    </row>
    <row r="148" spans="1:39" ht="15">
      <c r="A148" s="37" t="s">
        <v>282</v>
      </c>
      <c r="C148" s="50">
        <v>36242</v>
      </c>
      <c r="H148" s="51">
        <v>960.38199999999995</v>
      </c>
      <c r="N148" s="51">
        <v>4.5435699999999999</v>
      </c>
      <c r="O148" s="51"/>
      <c r="P148" s="51"/>
      <c r="W148" s="51"/>
    </row>
    <row r="149" spans="1:39" ht="15">
      <c r="A149" s="37" t="s">
        <v>282</v>
      </c>
      <c r="C149" s="50">
        <v>36249</v>
      </c>
      <c r="J149" s="51">
        <v>213.03899999999999</v>
      </c>
      <c r="N149" s="51"/>
      <c r="O149" s="51"/>
      <c r="P149" s="51"/>
      <c r="W149" s="51">
        <v>31.112500000000001</v>
      </c>
      <c r="AC149" s="37">
        <v>0.309699</v>
      </c>
      <c r="AD149" s="37">
        <v>0.22900700000000002</v>
      </c>
      <c r="AE149" s="37">
        <v>0.22617199999999998</v>
      </c>
      <c r="AF149" s="37">
        <v>0.16592600000000002</v>
      </c>
      <c r="AG149" s="37">
        <v>0.16488800000000001</v>
      </c>
      <c r="AH149" s="37">
        <v>0.17409199999999997</v>
      </c>
      <c r="AI149" s="37">
        <v>0.18751899999999999</v>
      </c>
      <c r="AJ149" s="37">
        <v>0.22204699999999997</v>
      </c>
      <c r="AM149" s="37">
        <v>113.56</v>
      </c>
    </row>
    <row r="150" spans="1:39" ht="15">
      <c r="A150" s="37" t="s">
        <v>282</v>
      </c>
      <c r="C150" s="50">
        <v>36255</v>
      </c>
      <c r="J150" s="51"/>
      <c r="N150" s="51"/>
      <c r="O150" s="51"/>
      <c r="P150" s="51"/>
      <c r="W150" s="51"/>
      <c r="AC150" s="37">
        <v>0.310944</v>
      </c>
      <c r="AD150" s="37">
        <v>0.21938099999999999</v>
      </c>
      <c r="AE150" s="37">
        <v>0.227353</v>
      </c>
      <c r="AF150" s="37">
        <v>0.17560300000000001</v>
      </c>
      <c r="AG150" s="37">
        <v>0.175759</v>
      </c>
      <c r="AH150" s="37">
        <v>0.18315399999999998</v>
      </c>
      <c r="AI150" s="37">
        <v>0.18511900000000001</v>
      </c>
      <c r="AJ150" s="37">
        <v>0.18528700000000001</v>
      </c>
    </row>
    <row r="151" spans="1:39" ht="15">
      <c r="A151" s="37" t="s">
        <v>283</v>
      </c>
      <c r="C151" s="50">
        <v>36479</v>
      </c>
      <c r="H151" s="51">
        <v>13.042999999999999</v>
      </c>
      <c r="W151" s="51"/>
      <c r="AB151" s="37">
        <v>0.34857900000000003</v>
      </c>
      <c r="AC151" s="37">
        <v>0.34448599999999996</v>
      </c>
      <c r="AD151" s="37">
        <v>0.33397300000000002</v>
      </c>
      <c r="AE151" s="37">
        <v>0.31865399999999999</v>
      </c>
      <c r="AF151" s="37">
        <v>0.301732</v>
      </c>
      <c r="AG151" s="37">
        <v>0.30244100000000002</v>
      </c>
      <c r="AH151" s="37">
        <v>0.30101699999999998</v>
      </c>
      <c r="AI151" s="37">
        <v>0.31455500000000003</v>
      </c>
      <c r="AJ151" s="37">
        <v>0.26931500000000003</v>
      </c>
    </row>
    <row r="152" spans="1:39" ht="15">
      <c r="A152" s="37" t="s">
        <v>283</v>
      </c>
      <c r="C152" s="50">
        <v>36489</v>
      </c>
      <c r="H152" s="51">
        <v>24.582899999999999</v>
      </c>
      <c r="W152" s="51"/>
    </row>
    <row r="153" spans="1:39" ht="15">
      <c r="A153" s="37" t="s">
        <v>283</v>
      </c>
      <c r="C153" s="50">
        <v>36499</v>
      </c>
      <c r="H153" s="51">
        <v>36.134999999999998</v>
      </c>
      <c r="W153" s="51"/>
    </row>
    <row r="154" spans="1:39" ht="15">
      <c r="A154" s="37" t="s">
        <v>283</v>
      </c>
      <c r="C154" s="50">
        <v>36509</v>
      </c>
      <c r="H154" s="51">
        <v>68.221100000000007</v>
      </c>
      <c r="W154" s="51"/>
    </row>
    <row r="155" spans="1:39" ht="15">
      <c r="A155" s="37" t="s">
        <v>283</v>
      </c>
      <c r="C155" s="50">
        <v>36511</v>
      </c>
      <c r="W155" s="51"/>
      <c r="AB155" s="37">
        <v>0.33949499999999999</v>
      </c>
      <c r="AC155" s="37">
        <v>0.341275</v>
      </c>
      <c r="AD155" s="37">
        <v>0.32649</v>
      </c>
      <c r="AE155" s="37">
        <v>0.31117099999999998</v>
      </c>
      <c r="AF155" s="37">
        <v>0.30226700000000001</v>
      </c>
      <c r="AG155" s="37">
        <v>0.29335999999999995</v>
      </c>
      <c r="AH155" s="37">
        <v>0.27911200000000003</v>
      </c>
      <c r="AI155" s="37">
        <v>0.245091</v>
      </c>
      <c r="AJ155" s="37">
        <v>0.114887</v>
      </c>
      <c r="AK155" s="37">
        <v>60.72</v>
      </c>
    </row>
    <row r="156" spans="1:39" ht="15">
      <c r="A156" s="37" t="s">
        <v>283</v>
      </c>
      <c r="C156" s="50">
        <v>36520</v>
      </c>
      <c r="H156" s="51">
        <v>110.58799999999999</v>
      </c>
      <c r="W156" s="51"/>
    </row>
    <row r="157" spans="1:39" ht="15">
      <c r="A157" s="37" t="s">
        <v>283</v>
      </c>
      <c r="C157" s="50">
        <v>36531</v>
      </c>
      <c r="H157" s="51">
        <v>200.18299999999999</v>
      </c>
      <c r="W157" s="51"/>
    </row>
    <row r="158" spans="1:39" ht="15">
      <c r="A158" s="37" t="s">
        <v>283</v>
      </c>
      <c r="C158" s="50">
        <v>36533</v>
      </c>
      <c r="W158" s="51"/>
      <c r="AB158" s="37">
        <v>0.343225</v>
      </c>
      <c r="AC158" s="37">
        <v>0.33967199999999997</v>
      </c>
      <c r="AD158" s="37">
        <v>0.33664499999999997</v>
      </c>
      <c r="AE158" s="37">
        <v>0.32987299999999997</v>
      </c>
      <c r="AF158" s="37">
        <v>0.32096800000000003</v>
      </c>
      <c r="AG158" s="37">
        <v>0.318471</v>
      </c>
      <c r="AH158" s="37">
        <v>0.30957200000000001</v>
      </c>
      <c r="AI158" s="37">
        <v>0.27608199999999999</v>
      </c>
      <c r="AJ158" s="37">
        <v>0.16938900000000001</v>
      </c>
      <c r="AL158" s="37">
        <v>82.33</v>
      </c>
    </row>
    <row r="159" spans="1:39" ht="15">
      <c r="A159" s="37" t="s">
        <v>283</v>
      </c>
      <c r="C159" s="50">
        <v>36541</v>
      </c>
      <c r="H159" s="51">
        <v>355.44</v>
      </c>
      <c r="W159" s="51"/>
    </row>
    <row r="160" spans="1:39" ht="15">
      <c r="A160" s="37" t="s">
        <v>283</v>
      </c>
      <c r="C160" s="50">
        <v>36553</v>
      </c>
      <c r="H160" s="51">
        <v>452.23599999999999</v>
      </c>
      <c r="W160" s="51"/>
    </row>
    <row r="161" spans="1:39" ht="15">
      <c r="A161" s="37" t="s">
        <v>283</v>
      </c>
      <c r="C161" s="50">
        <v>36564</v>
      </c>
      <c r="H161" s="51">
        <v>539.78099999999995</v>
      </c>
      <c r="W161" s="51"/>
    </row>
    <row r="162" spans="1:39" ht="15">
      <c r="A162" s="37" t="s">
        <v>283</v>
      </c>
      <c r="C162" s="50">
        <v>36575</v>
      </c>
      <c r="H162" s="51">
        <v>580.08299999999997</v>
      </c>
      <c r="J162" s="51">
        <v>227.017</v>
      </c>
      <c r="N162" s="51"/>
      <c r="O162" s="51"/>
      <c r="P162" s="51"/>
      <c r="W162" s="51">
        <v>23.837949999999999</v>
      </c>
      <c r="AB162" s="37">
        <v>0.33949299999999999</v>
      </c>
      <c r="AC162" s="37">
        <v>0.33486300000000002</v>
      </c>
      <c r="AD162" s="37">
        <v>0.30298199999999997</v>
      </c>
      <c r="AE162" s="37">
        <v>0.26575500000000002</v>
      </c>
      <c r="AF162" s="37">
        <v>0.183642</v>
      </c>
      <c r="AG162" s="37">
        <v>0.16458200000000001</v>
      </c>
      <c r="AH162" s="37">
        <v>0.15620699999999998</v>
      </c>
      <c r="AI162" s="37">
        <v>0.16066299999999997</v>
      </c>
      <c r="AJ162" s="37">
        <v>8.2824599999999998E-2</v>
      </c>
      <c r="AM162" s="37">
        <v>124.42</v>
      </c>
    </row>
    <row r="163" spans="1:39" ht="15">
      <c r="A163" s="37" t="s">
        <v>283</v>
      </c>
      <c r="C163" s="50">
        <v>36585</v>
      </c>
      <c r="H163" s="51">
        <v>596.77200000000005</v>
      </c>
      <c r="W163" s="51"/>
    </row>
    <row r="164" spans="1:39" ht="15">
      <c r="A164" s="37" t="s">
        <v>283</v>
      </c>
      <c r="C164" s="50">
        <v>36593</v>
      </c>
      <c r="H164" s="51">
        <v>602.11199999999997</v>
      </c>
      <c r="W164" s="51"/>
    </row>
    <row r="165" spans="1:39" ht="15">
      <c r="A165" s="37" t="s">
        <v>283</v>
      </c>
      <c r="C165" s="50">
        <v>36601</v>
      </c>
      <c r="H165" s="51">
        <v>601.27700000000004</v>
      </c>
      <c r="W165" s="51"/>
      <c r="AB165" s="37">
        <v>0.33949299999999999</v>
      </c>
      <c r="AC165" s="37">
        <v>0.33486300000000002</v>
      </c>
      <c r="AD165" s="37">
        <v>0.30298199999999997</v>
      </c>
      <c r="AE165" s="37">
        <v>0.26575500000000002</v>
      </c>
      <c r="AF165" s="37">
        <v>0.183642</v>
      </c>
      <c r="AG165" s="37">
        <v>0.16458200000000001</v>
      </c>
      <c r="AH165" s="37">
        <v>0.15620699999999998</v>
      </c>
      <c r="AI165" s="37">
        <v>0.16066299999999997</v>
      </c>
      <c r="AJ165" s="37">
        <v>8.2824599999999998E-2</v>
      </c>
    </row>
    <row r="166" spans="1:39" ht="15">
      <c r="A166" s="37" t="s">
        <v>284</v>
      </c>
      <c r="C166" s="50">
        <v>36479</v>
      </c>
      <c r="H166" s="51">
        <v>42.807200000000002</v>
      </c>
      <c r="W166" s="51"/>
      <c r="AB166" s="37">
        <v>0.34098899999999999</v>
      </c>
      <c r="AC166" s="37">
        <v>0.34104799999999996</v>
      </c>
      <c r="AD166" s="37">
        <v>0.32243499999999997</v>
      </c>
      <c r="AE166" s="37">
        <v>0.31235499999999999</v>
      </c>
      <c r="AF166" s="37">
        <v>0.29267399999999999</v>
      </c>
      <c r="AG166" s="37">
        <v>0.29753599999999997</v>
      </c>
      <c r="AH166" s="37">
        <v>0.29972900000000002</v>
      </c>
      <c r="AI166" s="37">
        <v>0.30512299999999998</v>
      </c>
      <c r="AJ166" s="37">
        <v>0.22461899999999999</v>
      </c>
    </row>
    <row r="167" spans="1:39" ht="15">
      <c r="A167" s="37" t="s">
        <v>284</v>
      </c>
      <c r="C167" s="50">
        <v>36489</v>
      </c>
      <c r="H167" s="51">
        <v>80.017700000000005</v>
      </c>
      <c r="W167" s="51"/>
    </row>
    <row r="168" spans="1:39" ht="15">
      <c r="A168" s="37" t="s">
        <v>284</v>
      </c>
      <c r="C168" s="50">
        <v>36499</v>
      </c>
      <c r="H168" s="51">
        <v>136.73099999999999</v>
      </c>
      <c r="W168" s="51"/>
    </row>
    <row r="169" spans="1:39" ht="15">
      <c r="A169" s="37" t="s">
        <v>284</v>
      </c>
      <c r="C169" s="50">
        <v>36508</v>
      </c>
      <c r="W169" s="51"/>
      <c r="AB169" s="37">
        <v>0.34098899999999999</v>
      </c>
      <c r="AC169" s="37">
        <v>0.34104799999999996</v>
      </c>
      <c r="AD169" s="37">
        <v>0.32243499999999997</v>
      </c>
      <c r="AE169" s="37">
        <v>0.31235499999999999</v>
      </c>
      <c r="AF169" s="37">
        <v>0.29267399999999999</v>
      </c>
      <c r="AG169" s="37">
        <v>0.29753599999999997</v>
      </c>
      <c r="AH169" s="37">
        <v>0.29972900000000002</v>
      </c>
      <c r="AI169" s="37">
        <v>0.30512299999999998</v>
      </c>
      <c r="AJ169" s="37">
        <v>0.22461899999999999</v>
      </c>
      <c r="AK169" s="37">
        <v>57.83</v>
      </c>
    </row>
    <row r="170" spans="1:39" ht="15">
      <c r="A170" s="37" t="s">
        <v>284</v>
      </c>
      <c r="C170" s="50">
        <v>36509</v>
      </c>
      <c r="H170" s="51">
        <v>232.464</v>
      </c>
      <c r="W170" s="51"/>
    </row>
    <row r="171" spans="1:39" ht="15">
      <c r="A171" s="37" t="s">
        <v>284</v>
      </c>
      <c r="C171" s="50">
        <v>36520</v>
      </c>
      <c r="H171" s="51">
        <v>387.74599999999998</v>
      </c>
      <c r="W171" s="51"/>
    </row>
    <row r="172" spans="1:39" ht="15">
      <c r="A172" s="37" t="s">
        <v>284</v>
      </c>
      <c r="C172" s="50">
        <v>36529</v>
      </c>
      <c r="H172" s="51"/>
      <c r="W172" s="51"/>
      <c r="AB172" s="37">
        <v>0.34632300000000005</v>
      </c>
      <c r="AC172" s="37">
        <v>0.341582</v>
      </c>
      <c r="AD172" s="37">
        <v>0.31176199999999998</v>
      </c>
      <c r="AE172" s="37">
        <v>0.30595300000000003</v>
      </c>
      <c r="AF172" s="37">
        <v>0.29320800000000002</v>
      </c>
      <c r="AG172" s="37">
        <v>0.28632999999999997</v>
      </c>
      <c r="AH172" s="37">
        <v>0.28532400000000002</v>
      </c>
      <c r="AI172" s="37">
        <v>0.28271499999999999</v>
      </c>
      <c r="AJ172" s="37">
        <v>0.20327700000000001</v>
      </c>
      <c r="AL172" s="37">
        <v>78.72</v>
      </c>
    </row>
    <row r="173" spans="1:39" ht="15">
      <c r="A173" s="37" t="s">
        <v>284</v>
      </c>
      <c r="C173" s="50">
        <v>36531</v>
      </c>
      <c r="H173" s="51">
        <v>576.91</v>
      </c>
      <c r="W173" s="51"/>
    </row>
    <row r="174" spans="1:39" ht="15">
      <c r="A174" s="37" t="s">
        <v>284</v>
      </c>
      <c r="C174" s="50">
        <v>36541</v>
      </c>
      <c r="H174" s="51">
        <v>747.56899999999996</v>
      </c>
      <c r="W174" s="51"/>
    </row>
    <row r="175" spans="1:39" ht="15">
      <c r="A175" s="37" t="s">
        <v>284</v>
      </c>
      <c r="C175" s="50">
        <v>36553</v>
      </c>
      <c r="H175" s="51">
        <v>909.04200000000003</v>
      </c>
      <c r="W175" s="51"/>
    </row>
    <row r="176" spans="1:39" ht="15">
      <c r="A176" s="37" t="s">
        <v>284</v>
      </c>
      <c r="C176" s="50">
        <v>36564</v>
      </c>
      <c r="H176" s="51">
        <v>1006.84</v>
      </c>
      <c r="W176" s="51"/>
    </row>
    <row r="177" spans="1:39" ht="15">
      <c r="A177" s="37" t="s">
        <v>284</v>
      </c>
      <c r="C177" s="50">
        <v>36575</v>
      </c>
      <c r="H177" s="51">
        <v>1065.6300000000001</v>
      </c>
      <c r="J177" s="51">
        <v>507.56150000000002</v>
      </c>
      <c r="N177" s="51"/>
      <c r="O177" s="51"/>
      <c r="P177" s="51"/>
      <c r="W177" s="51">
        <v>62.857100000000003</v>
      </c>
      <c r="AB177" s="37">
        <v>0.34632199999999996</v>
      </c>
      <c r="AC177" s="37">
        <v>0.337314</v>
      </c>
      <c r="AD177" s="37">
        <v>0.28562000000000004</v>
      </c>
      <c r="AE177" s="37">
        <v>0.20778199999999999</v>
      </c>
      <c r="AF177" s="37">
        <v>0.17796299999999998</v>
      </c>
      <c r="AG177" s="37">
        <v>0.16841999999999999</v>
      </c>
      <c r="AH177" s="37">
        <v>0.152472</v>
      </c>
      <c r="AI177" s="37">
        <v>0.14452799999999999</v>
      </c>
      <c r="AJ177" s="37">
        <v>0.164329</v>
      </c>
      <c r="AM177" s="37">
        <v>124.05</v>
      </c>
    </row>
    <row r="178" spans="1:39" ht="15">
      <c r="A178" s="37" t="s">
        <v>284</v>
      </c>
      <c r="C178" s="50">
        <v>36585</v>
      </c>
      <c r="H178" s="51">
        <v>1094.6300000000001</v>
      </c>
      <c r="W178" s="51"/>
    </row>
    <row r="179" spans="1:39" ht="15">
      <c r="A179" s="37" t="s">
        <v>284</v>
      </c>
      <c r="C179" s="50">
        <v>36593</v>
      </c>
      <c r="H179" s="51">
        <v>1108.17</v>
      </c>
      <c r="W179" s="51"/>
    </row>
    <row r="180" spans="1:39" ht="15">
      <c r="A180" s="37" t="s">
        <v>284</v>
      </c>
      <c r="C180" s="50">
        <v>36601</v>
      </c>
      <c r="H180" s="51">
        <v>1116.5899999999999</v>
      </c>
      <c r="W180" s="51"/>
      <c r="AB180" s="37">
        <v>0.34578999999999999</v>
      </c>
      <c r="AC180" s="37">
        <v>0.33731499999999998</v>
      </c>
      <c r="AD180" s="37">
        <v>0.29202400000000001</v>
      </c>
      <c r="AE180" s="37">
        <v>0.22325600000000004</v>
      </c>
      <c r="AF180" s="37">
        <v>0.198239</v>
      </c>
      <c r="AG180" s="37">
        <v>0.18869399999999997</v>
      </c>
      <c r="AH180" s="37">
        <v>0.173814</v>
      </c>
      <c r="AI180" s="37">
        <v>0.18027699999999999</v>
      </c>
      <c r="AJ180" s="37">
        <v>0.14458799999999999</v>
      </c>
    </row>
    <row r="181" spans="1:39" ht="15">
      <c r="A181" s="37" t="s">
        <v>285</v>
      </c>
      <c r="C181" s="50">
        <v>36510</v>
      </c>
      <c r="H181" s="51">
        <v>13.7818</v>
      </c>
      <c r="W181" s="51"/>
    </row>
    <row r="182" spans="1:39" ht="15">
      <c r="A182" s="37" t="s">
        <v>285</v>
      </c>
      <c r="C182" s="50">
        <v>36514</v>
      </c>
      <c r="H182" s="51"/>
      <c r="W182" s="51"/>
      <c r="AB182" s="37">
        <v>0.34619300000000003</v>
      </c>
      <c r="AC182" s="37">
        <v>0.34131699999999998</v>
      </c>
      <c r="AD182" s="37">
        <v>0.32627299999999998</v>
      </c>
      <c r="AE182" s="37">
        <v>0.305342</v>
      </c>
      <c r="AF182" s="37">
        <v>0.28655200000000003</v>
      </c>
      <c r="AG182" s="37">
        <v>0.30094199999999999</v>
      </c>
      <c r="AH182" s="37">
        <v>0.29713699999999998</v>
      </c>
      <c r="AI182" s="37">
        <v>0.29654199999999997</v>
      </c>
      <c r="AJ182" s="37">
        <v>0.19533499999999998</v>
      </c>
    </row>
    <row r="183" spans="1:39" ht="15">
      <c r="A183" s="37" t="s">
        <v>285</v>
      </c>
      <c r="C183" s="50">
        <v>36521</v>
      </c>
      <c r="H183" s="51">
        <v>22.193000000000001</v>
      </c>
      <c r="W183" s="51"/>
    </row>
    <row r="184" spans="1:39" ht="15">
      <c r="A184" s="37" t="s">
        <v>285</v>
      </c>
      <c r="C184" s="50">
        <v>36532</v>
      </c>
      <c r="H184" s="51">
        <v>38.805300000000003</v>
      </c>
      <c r="W184" s="51"/>
    </row>
    <row r="185" spans="1:39" ht="15">
      <c r="A185" s="37" t="s">
        <v>285</v>
      </c>
      <c r="C185" s="50">
        <v>36542</v>
      </c>
      <c r="H185" s="51">
        <v>63.588099999999997</v>
      </c>
      <c r="W185" s="51"/>
    </row>
    <row r="186" spans="1:39" ht="15">
      <c r="A186" s="37" t="s">
        <v>285</v>
      </c>
      <c r="C186" s="50">
        <v>36543</v>
      </c>
      <c r="W186" s="51"/>
      <c r="AB186" s="37">
        <v>0.34405500000000006</v>
      </c>
      <c r="AC186" s="37">
        <v>0.33917600000000003</v>
      </c>
      <c r="AD186" s="37">
        <v>0.33376700000000004</v>
      </c>
      <c r="AE186" s="37">
        <v>0.32514300000000002</v>
      </c>
      <c r="AF186" s="37">
        <v>0.31438099999999997</v>
      </c>
      <c r="AG186" s="37">
        <v>0.30147699999999999</v>
      </c>
      <c r="AH186" s="37">
        <v>0.29767299999999997</v>
      </c>
      <c r="AI186" s="37">
        <v>0.28423399999999999</v>
      </c>
      <c r="AJ186" s="37">
        <v>0.207646</v>
      </c>
      <c r="AK186" s="37">
        <v>57.62</v>
      </c>
    </row>
    <row r="187" spans="1:39" ht="15">
      <c r="A187" s="37" t="s">
        <v>285</v>
      </c>
      <c r="C187" s="50">
        <v>36554</v>
      </c>
      <c r="H187" s="51">
        <v>114.026</v>
      </c>
      <c r="W187" s="51"/>
    </row>
    <row r="188" spans="1:39" ht="15">
      <c r="A188" s="37" t="s">
        <v>285</v>
      </c>
      <c r="C188" s="50">
        <v>36562</v>
      </c>
      <c r="W188" s="51"/>
      <c r="AB188" s="37">
        <v>0.34303199999999995</v>
      </c>
      <c r="AC188" s="37">
        <v>0.33606400000000003</v>
      </c>
      <c r="AD188" s="37">
        <v>0.32909599999999994</v>
      </c>
      <c r="AE188" s="37">
        <v>0.32427300000000003</v>
      </c>
      <c r="AF188" s="37">
        <v>0.30712099999999998</v>
      </c>
      <c r="AG188" s="37">
        <v>0.30176100000000006</v>
      </c>
      <c r="AH188" s="37">
        <v>0.28300200000000003</v>
      </c>
      <c r="AI188" s="37">
        <v>0.24119399999999999</v>
      </c>
      <c r="AJ188" s="37">
        <v>0.180092</v>
      </c>
      <c r="AL188" s="37">
        <v>76.72</v>
      </c>
    </row>
    <row r="189" spans="1:39" ht="15">
      <c r="A189" s="37" t="s">
        <v>285</v>
      </c>
      <c r="C189" s="50">
        <v>36565</v>
      </c>
      <c r="H189" s="51">
        <v>199.30600000000001</v>
      </c>
      <c r="W189" s="51"/>
    </row>
    <row r="190" spans="1:39" ht="15">
      <c r="A190" s="37" t="s">
        <v>285</v>
      </c>
      <c r="C190" s="50">
        <v>36576</v>
      </c>
      <c r="H190" s="51">
        <v>316.32799999999997</v>
      </c>
      <c r="W190" s="51"/>
    </row>
    <row r="191" spans="1:39" ht="15">
      <c r="A191" s="37" t="s">
        <v>285</v>
      </c>
      <c r="C191" s="50">
        <v>36586</v>
      </c>
      <c r="H191" s="51">
        <v>443.59199999999998</v>
      </c>
      <c r="W191" s="51"/>
    </row>
    <row r="192" spans="1:39" ht="15">
      <c r="A192" s="37" t="s">
        <v>285</v>
      </c>
      <c r="C192" s="50">
        <v>36593</v>
      </c>
      <c r="J192" s="51">
        <v>276.53699999999998</v>
      </c>
      <c r="N192" s="51"/>
      <c r="O192" s="51"/>
      <c r="P192" s="51"/>
      <c r="W192" s="51">
        <v>22.025590000000001</v>
      </c>
      <c r="AB192" s="37">
        <v>0.34356799999999998</v>
      </c>
      <c r="AC192" s="37">
        <v>0.33338400000000001</v>
      </c>
      <c r="AD192" s="37">
        <v>0.29586499999999999</v>
      </c>
      <c r="AE192" s="37">
        <v>0.23958699999999999</v>
      </c>
      <c r="AF192" s="37">
        <v>0.20528300000000002</v>
      </c>
      <c r="AG192" s="37">
        <v>0.19081199999999998</v>
      </c>
      <c r="AH192" s="37">
        <v>0.18437999999999999</v>
      </c>
      <c r="AI192" s="37">
        <v>0.180092</v>
      </c>
      <c r="AJ192" s="37">
        <v>0.11470100000000001</v>
      </c>
      <c r="AM192" s="37">
        <v>107.25</v>
      </c>
    </row>
    <row r="193" spans="1:38" ht="15">
      <c r="A193" s="37" t="s">
        <v>285</v>
      </c>
      <c r="C193" s="50">
        <v>36594</v>
      </c>
      <c r="H193" s="51">
        <v>531.87800000000004</v>
      </c>
      <c r="W193" s="51"/>
    </row>
    <row r="194" spans="1:38" ht="15">
      <c r="A194" s="37" t="s">
        <v>285</v>
      </c>
      <c r="C194" s="50">
        <v>36602</v>
      </c>
      <c r="H194" s="51">
        <v>579.16899999999998</v>
      </c>
      <c r="W194" s="51"/>
    </row>
    <row r="195" spans="1:38" ht="15">
      <c r="A195" s="37" t="s">
        <v>285</v>
      </c>
      <c r="C195" s="50">
        <v>36612</v>
      </c>
      <c r="H195" s="51">
        <v>603.952</v>
      </c>
      <c r="W195" s="51"/>
    </row>
    <row r="196" spans="1:38" ht="15">
      <c r="A196" s="37" t="s">
        <v>285</v>
      </c>
      <c r="C196" s="50">
        <v>36621</v>
      </c>
      <c r="H196" s="51">
        <v>608.221</v>
      </c>
      <c r="W196" s="51"/>
    </row>
    <row r="197" spans="1:38" ht="15">
      <c r="A197" s="37" t="s">
        <v>285</v>
      </c>
      <c r="C197" s="50">
        <v>36627</v>
      </c>
      <c r="H197" s="51">
        <v>608.34299999999996</v>
      </c>
      <c r="W197" s="51"/>
      <c r="AB197" s="37">
        <v>0.34142400000000006</v>
      </c>
      <c r="AC197" s="37">
        <v>0.33016800000000002</v>
      </c>
      <c r="AD197" s="37">
        <v>0.29318499999999997</v>
      </c>
      <c r="AE197" s="37">
        <v>0.224579</v>
      </c>
      <c r="AF197" s="37">
        <v>0.19295599999999999</v>
      </c>
      <c r="AG197" s="37">
        <v>0.17580400000000002</v>
      </c>
      <c r="AH197" s="37">
        <v>0.16829999999999998</v>
      </c>
      <c r="AI197" s="37">
        <v>0.16347600000000001</v>
      </c>
      <c r="AJ197" s="37">
        <v>8.46861E-2</v>
      </c>
    </row>
    <row r="198" spans="1:38" ht="15">
      <c r="A198" s="37" t="s">
        <v>286</v>
      </c>
      <c r="C198" s="50">
        <v>36510</v>
      </c>
      <c r="H198" s="51">
        <v>39.403500000000001</v>
      </c>
      <c r="W198" s="51"/>
    </row>
    <row r="199" spans="1:38" ht="15">
      <c r="A199" s="37" t="s">
        <v>286</v>
      </c>
      <c r="C199" s="50">
        <v>36514</v>
      </c>
      <c r="H199" s="51"/>
      <c r="W199" s="51"/>
      <c r="AB199" s="37">
        <v>0.34351900000000002</v>
      </c>
      <c r="AC199" s="37">
        <v>0.33810600000000002</v>
      </c>
      <c r="AD199" s="37">
        <v>0.33216000000000001</v>
      </c>
      <c r="AE199" s="37">
        <v>0.31711699999999998</v>
      </c>
      <c r="AF199" s="37">
        <v>0.30153600000000003</v>
      </c>
      <c r="AG199" s="37">
        <v>0.292381</v>
      </c>
      <c r="AH199" s="37">
        <v>0.29392800000000002</v>
      </c>
      <c r="AI199" s="37">
        <v>0.29600599999999999</v>
      </c>
      <c r="AJ199" s="37">
        <v>0.17714099999999999</v>
      </c>
    </row>
    <row r="200" spans="1:38" ht="15">
      <c r="A200" s="37" t="s">
        <v>286</v>
      </c>
      <c r="C200" s="50">
        <v>36521</v>
      </c>
      <c r="H200" s="51">
        <v>74.458200000000005</v>
      </c>
      <c r="W200" s="51"/>
    </row>
    <row r="201" spans="1:38" ht="15">
      <c r="A201" s="37" t="s">
        <v>286</v>
      </c>
      <c r="C201" s="50">
        <v>36532</v>
      </c>
      <c r="H201" s="51">
        <v>138.20599999999999</v>
      </c>
      <c r="W201" s="51"/>
    </row>
    <row r="202" spans="1:38" ht="15">
      <c r="A202" s="37" t="s">
        <v>286</v>
      </c>
      <c r="C202" s="50">
        <v>36542</v>
      </c>
      <c r="H202" s="51">
        <v>237.79499999999999</v>
      </c>
      <c r="W202" s="51"/>
    </row>
    <row r="203" spans="1:38" ht="15">
      <c r="A203" s="37" t="s">
        <v>286</v>
      </c>
      <c r="C203" s="50">
        <v>36551</v>
      </c>
      <c r="W203" s="51"/>
      <c r="AB203" s="37">
        <v>0.34298400000000001</v>
      </c>
      <c r="AC203" s="37">
        <v>0.33810799999999996</v>
      </c>
      <c r="AD203" s="37">
        <v>0.33751300000000001</v>
      </c>
      <c r="AE203" s="37">
        <v>0.329426</v>
      </c>
      <c r="AF203" s="37">
        <v>0.31277699999999997</v>
      </c>
      <c r="AG203" s="37">
        <v>0.29987400000000003</v>
      </c>
      <c r="AH203" s="37">
        <v>0.29339199999999999</v>
      </c>
      <c r="AI203" s="37">
        <v>0.28798000000000001</v>
      </c>
      <c r="AJ203" s="37">
        <v>0.19533700000000001</v>
      </c>
      <c r="AK203" s="37">
        <v>65.94</v>
      </c>
    </row>
    <row r="204" spans="1:38" ht="15">
      <c r="A204" s="37" t="s">
        <v>286</v>
      </c>
      <c r="C204" s="50">
        <v>36554</v>
      </c>
      <c r="H204" s="51">
        <v>399.94600000000003</v>
      </c>
      <c r="W204" s="51"/>
    </row>
    <row r="205" spans="1:38" ht="15">
      <c r="A205" s="37" t="s">
        <v>286</v>
      </c>
      <c r="C205" s="50">
        <v>36565</v>
      </c>
      <c r="H205" s="51">
        <v>577.44000000000005</v>
      </c>
      <c r="W205" s="51"/>
    </row>
    <row r="206" spans="1:38" ht="15">
      <c r="A206" s="37" t="s">
        <v>286</v>
      </c>
      <c r="C206" s="50">
        <v>36568</v>
      </c>
      <c r="W206" s="51"/>
      <c r="AB206" s="37">
        <v>0.34137899999999999</v>
      </c>
      <c r="AC206" s="37">
        <v>0.33008000000000004</v>
      </c>
      <c r="AD206" s="37">
        <v>0.32038800000000001</v>
      </c>
      <c r="AE206" s="37">
        <v>0.30855399999999999</v>
      </c>
      <c r="AF206" s="37">
        <v>0.28762300000000002</v>
      </c>
      <c r="AG206" s="37">
        <v>0.267762</v>
      </c>
      <c r="AH206" s="37">
        <v>0.25860700000000003</v>
      </c>
      <c r="AI206" s="37">
        <v>0.24623699999999998</v>
      </c>
      <c r="AJ206" s="37">
        <v>0.15252300000000002</v>
      </c>
      <c r="AL206" s="37">
        <v>82.6</v>
      </c>
    </row>
    <row r="207" spans="1:38" ht="15">
      <c r="A207" s="37" t="s">
        <v>286</v>
      </c>
      <c r="C207" s="50">
        <v>36576</v>
      </c>
      <c r="H207" s="51">
        <v>740.58500000000004</v>
      </c>
      <c r="W207" s="51"/>
    </row>
    <row r="208" spans="1:38" ht="15">
      <c r="A208" s="37" t="s">
        <v>286</v>
      </c>
      <c r="C208" s="50">
        <v>36586</v>
      </c>
      <c r="H208" s="51">
        <v>863.74099999999999</v>
      </c>
      <c r="W208" s="51"/>
    </row>
    <row r="209" spans="1:39" ht="15">
      <c r="A209" s="37" t="s">
        <v>286</v>
      </c>
      <c r="C209" s="50">
        <v>36594</v>
      </c>
      <c r="H209" s="51">
        <v>939.72699999999998</v>
      </c>
      <c r="W209" s="51"/>
    </row>
    <row r="210" spans="1:39" ht="15">
      <c r="A210" s="37" t="s">
        <v>286</v>
      </c>
      <c r="C210" s="50">
        <v>36602</v>
      </c>
      <c r="H210" s="51">
        <v>995.22199999999998</v>
      </c>
      <c r="W210" s="51"/>
    </row>
    <row r="211" spans="1:39" ht="15">
      <c r="A211" s="37" t="s">
        <v>286</v>
      </c>
      <c r="C211" s="50">
        <v>36609</v>
      </c>
      <c r="J211" s="51">
        <v>484.65499999999997</v>
      </c>
      <c r="N211" s="51"/>
      <c r="O211" s="51"/>
      <c r="P211" s="51"/>
      <c r="W211" s="51">
        <v>68.720699999999994</v>
      </c>
      <c r="AB211" s="37">
        <v>0.341916</v>
      </c>
      <c r="AC211" s="37">
        <v>0.32686999999999999</v>
      </c>
      <c r="AD211" s="37">
        <v>0.29469899999999999</v>
      </c>
      <c r="AE211" s="37">
        <v>0.21382899999999999</v>
      </c>
      <c r="AF211" s="37">
        <v>0.18540700000000002</v>
      </c>
      <c r="AG211" s="37">
        <v>0.171432</v>
      </c>
      <c r="AH211" s="37">
        <v>0.16816199999999998</v>
      </c>
      <c r="AI211" s="37">
        <v>0.15954000000000002</v>
      </c>
      <c r="AJ211" s="37">
        <v>8.8838100000000003E-2</v>
      </c>
      <c r="AM211" s="37">
        <v>123.88</v>
      </c>
    </row>
    <row r="212" spans="1:39" ht="15">
      <c r="A212" s="37" t="s">
        <v>286</v>
      </c>
      <c r="C212" s="50">
        <v>36612</v>
      </c>
      <c r="H212" s="51">
        <v>1042.56</v>
      </c>
      <c r="W212" s="51"/>
    </row>
    <row r="213" spans="1:39" ht="15">
      <c r="A213" s="37" t="s">
        <v>286</v>
      </c>
      <c r="C213" s="50">
        <v>36621</v>
      </c>
      <c r="H213" s="51">
        <v>1067.32</v>
      </c>
      <c r="W213" s="51"/>
    </row>
    <row r="214" spans="1:39" ht="15">
      <c r="A214" s="37" t="s">
        <v>286</v>
      </c>
      <c r="C214" s="50">
        <v>36627</v>
      </c>
      <c r="H214" s="51">
        <v>1077.68</v>
      </c>
      <c r="W214" s="51"/>
      <c r="AB214" s="37">
        <v>0.33977400000000002</v>
      </c>
      <c r="AC214" s="37">
        <v>0.318305</v>
      </c>
      <c r="AD214" s="37">
        <v>0.29148600000000002</v>
      </c>
      <c r="AE214" s="37">
        <v>0.19616800000000001</v>
      </c>
      <c r="AF214" s="37">
        <v>0.165605</v>
      </c>
      <c r="AG214" s="37">
        <v>0.15858800000000001</v>
      </c>
      <c r="AH214" s="37">
        <v>0.14782500000000001</v>
      </c>
      <c r="AI214" s="37">
        <v>0.147232</v>
      </c>
      <c r="AJ214" s="37">
        <v>7.0108100000000007E-2</v>
      </c>
    </row>
    <row r="215" spans="1:39">
      <c r="A215" s="37" t="s">
        <v>287</v>
      </c>
      <c r="C215" s="44">
        <v>36102</v>
      </c>
      <c r="H215" s="11">
        <v>0</v>
      </c>
      <c r="N215" s="37">
        <v>0</v>
      </c>
      <c r="W215" s="51"/>
    </row>
    <row r="216" spans="1:39">
      <c r="A216" s="37" t="s">
        <v>287</v>
      </c>
      <c r="C216" s="44">
        <v>36130</v>
      </c>
      <c r="H216" s="11">
        <v>55.958300000000001</v>
      </c>
      <c r="N216" s="37">
        <v>0.30208600000000002</v>
      </c>
      <c r="W216" s="51"/>
      <c r="AC216" s="37">
        <v>0.314384</v>
      </c>
      <c r="AD216" s="37">
        <v>0.31370700000000001</v>
      </c>
      <c r="AE216" s="37">
        <v>0.30459399999999998</v>
      </c>
      <c r="AF216" s="37">
        <v>0.30813099999999999</v>
      </c>
      <c r="AG216" s="37">
        <v>0.30022300000000002</v>
      </c>
      <c r="AH216" s="37">
        <v>0.28689699999999996</v>
      </c>
      <c r="AI216" s="37">
        <v>0.28441299999999997</v>
      </c>
      <c r="AJ216" s="37">
        <v>0.25300999999999996</v>
      </c>
    </row>
    <row r="217" spans="1:39">
      <c r="A217" s="37" t="s">
        <v>287</v>
      </c>
      <c r="C217" s="44">
        <v>36141</v>
      </c>
      <c r="H217" s="11">
        <v>120.214</v>
      </c>
      <c r="N217" s="37">
        <v>1.42492</v>
      </c>
      <c r="W217" s="51"/>
    </row>
    <row r="218" spans="1:39">
      <c r="A218" s="37" t="s">
        <v>287</v>
      </c>
      <c r="C218" s="44">
        <v>36152</v>
      </c>
      <c r="H218" s="11">
        <v>235.75800000000001</v>
      </c>
      <c r="N218" s="37">
        <v>2.23895</v>
      </c>
      <c r="W218" s="51"/>
    </row>
    <row r="219" spans="1:39">
      <c r="A219" s="37" t="s">
        <v>287</v>
      </c>
      <c r="C219" s="44">
        <v>36161</v>
      </c>
      <c r="H219" s="11"/>
      <c r="W219" s="51"/>
      <c r="AC219" s="37">
        <v>0.31438500000000003</v>
      </c>
      <c r="AD219" s="37">
        <v>0.31912699999999999</v>
      </c>
      <c r="AE219" s="37">
        <v>0.30820799999999998</v>
      </c>
      <c r="AF219" s="37">
        <v>0.30210700000000001</v>
      </c>
      <c r="AG219" s="37">
        <v>0.28877999999999998</v>
      </c>
      <c r="AH219" s="37">
        <v>0.26460899999999998</v>
      </c>
      <c r="AI219" s="37">
        <v>0.262125</v>
      </c>
      <c r="AJ219" s="37">
        <v>0.19578399999999999</v>
      </c>
      <c r="AK219" s="37">
        <v>59.15</v>
      </c>
    </row>
    <row r="220" spans="1:39">
      <c r="A220" s="37" t="s">
        <v>287</v>
      </c>
      <c r="C220" s="44">
        <v>36162</v>
      </c>
      <c r="H220" s="11">
        <v>393.16300000000001</v>
      </c>
      <c r="N220" s="37">
        <v>3.4610799999999999</v>
      </c>
      <c r="W220" s="51"/>
    </row>
    <row r="221" spans="1:39">
      <c r="A221" s="37" t="s">
        <v>287</v>
      </c>
      <c r="C221" s="44">
        <v>36173</v>
      </c>
      <c r="H221" s="11">
        <v>576.22699999999998</v>
      </c>
      <c r="N221" s="37">
        <v>4.3874700000000004</v>
      </c>
      <c r="W221" s="51"/>
    </row>
    <row r="222" spans="1:39">
      <c r="A222" s="37" t="s">
        <v>287</v>
      </c>
      <c r="C222" s="44">
        <v>36176</v>
      </c>
      <c r="H222" s="11"/>
      <c r="W222" s="51"/>
      <c r="AC222" s="37">
        <v>0.31498899999999996</v>
      </c>
      <c r="AD222" s="37">
        <v>0.31009399999999998</v>
      </c>
      <c r="AE222" s="37">
        <v>0.28411200000000003</v>
      </c>
      <c r="AF222" s="37">
        <v>0.26656800000000003</v>
      </c>
      <c r="AG222" s="37">
        <v>0.25986599999999999</v>
      </c>
      <c r="AH222" s="37">
        <v>0.247138</v>
      </c>
      <c r="AI222" s="37">
        <v>0.24887000000000001</v>
      </c>
      <c r="AJ222" s="37">
        <v>0.15421599999999999</v>
      </c>
      <c r="AL222" s="37">
        <v>74.97</v>
      </c>
    </row>
    <row r="223" spans="1:39">
      <c r="A223" s="37" t="s">
        <v>287</v>
      </c>
      <c r="C223" s="44">
        <v>36185</v>
      </c>
      <c r="H223" s="11">
        <v>703.74699999999996</v>
      </c>
      <c r="N223" s="37">
        <v>4.4836099999999997</v>
      </c>
      <c r="W223" s="51"/>
    </row>
    <row r="224" spans="1:39">
      <c r="A224" s="37" t="s">
        <v>287</v>
      </c>
      <c r="C224" s="44">
        <v>36196</v>
      </c>
      <c r="H224" s="11">
        <v>752.61699999999996</v>
      </c>
      <c r="N224" s="37">
        <v>4.8058399999999999</v>
      </c>
      <c r="W224" s="51"/>
    </row>
    <row r="225" spans="1:39">
      <c r="A225" s="37" t="s">
        <v>287</v>
      </c>
      <c r="C225" s="44">
        <v>36198</v>
      </c>
      <c r="H225" s="11"/>
      <c r="J225" s="11">
        <v>645.15899999999999</v>
      </c>
      <c r="W225" s="11">
        <v>45.233800000000002</v>
      </c>
      <c r="AM225" s="37">
        <v>96.3</v>
      </c>
    </row>
    <row r="226" spans="1:39">
      <c r="A226" s="37" t="s">
        <v>287</v>
      </c>
      <c r="C226" s="44">
        <v>36208</v>
      </c>
      <c r="H226" s="11">
        <v>772.44799999999998</v>
      </c>
      <c r="N226" s="37">
        <v>4.0375800000000002</v>
      </c>
      <c r="W226" s="51"/>
      <c r="AC226" s="37">
        <v>0.314384</v>
      </c>
      <c r="AD226" s="37">
        <v>0.29744199999999998</v>
      </c>
      <c r="AE226" s="37">
        <v>0.19977200000000001</v>
      </c>
      <c r="AF226" s="37">
        <v>0.14788999999999999</v>
      </c>
      <c r="AG226" s="37">
        <v>0.135769</v>
      </c>
      <c r="AH226" s="37">
        <v>0.134487</v>
      </c>
      <c r="AI226" s="37">
        <v>0.14947299999999999</v>
      </c>
      <c r="AJ226" s="37">
        <v>0.11024100000000001</v>
      </c>
    </row>
    <row r="227" spans="1:39">
      <c r="A227" s="37" t="s">
        <v>288</v>
      </c>
      <c r="C227" s="44">
        <v>36102</v>
      </c>
      <c r="H227" s="11">
        <v>0</v>
      </c>
      <c r="J227" s="51"/>
      <c r="N227" s="37">
        <v>0</v>
      </c>
      <c r="W227" s="51"/>
    </row>
    <row r="228" spans="1:39">
      <c r="A228" s="37" t="s">
        <v>288</v>
      </c>
      <c r="C228" s="44">
        <v>36130</v>
      </c>
      <c r="H228" s="11">
        <v>39.717500000000001</v>
      </c>
      <c r="J228" s="51"/>
      <c r="N228" s="37">
        <v>0.215976</v>
      </c>
      <c r="W228" s="51"/>
      <c r="AC228" s="37">
        <v>0.31807200000000002</v>
      </c>
      <c r="AD228" s="37">
        <v>0.30903600000000003</v>
      </c>
      <c r="AE228" s="37">
        <v>0.31204799999999999</v>
      </c>
      <c r="AF228" s="37">
        <v>0.30783100000000002</v>
      </c>
      <c r="AG228" s="37">
        <v>0.292771</v>
      </c>
      <c r="AH228" s="37">
        <v>0.27590399999999998</v>
      </c>
      <c r="AI228" s="37">
        <v>0.27710799999999997</v>
      </c>
      <c r="AJ228" s="37">
        <v>0.20783100000000002</v>
      </c>
    </row>
    <row r="229" spans="1:39">
      <c r="A229" s="37" t="s">
        <v>288</v>
      </c>
      <c r="C229" s="44">
        <v>36141</v>
      </c>
      <c r="H229" s="11">
        <v>88.592500000000001</v>
      </c>
      <c r="J229" s="51"/>
      <c r="N229" s="37">
        <v>1.1204499999999999</v>
      </c>
      <c r="W229" s="51"/>
    </row>
    <row r="230" spans="1:39">
      <c r="A230" s="37" t="s">
        <v>288</v>
      </c>
      <c r="C230" s="44">
        <v>36152</v>
      </c>
      <c r="H230" s="11">
        <v>200.71799999999999</v>
      </c>
      <c r="J230" s="51"/>
      <c r="N230" s="37">
        <v>1.76488</v>
      </c>
      <c r="W230" s="51"/>
    </row>
    <row r="231" spans="1:39">
      <c r="A231" s="37" t="s">
        <v>288</v>
      </c>
      <c r="C231" s="44">
        <v>36162</v>
      </c>
      <c r="H231" s="11">
        <v>353.84800000000001</v>
      </c>
      <c r="J231" s="51"/>
      <c r="N231" s="37">
        <v>3.2185800000000002</v>
      </c>
      <c r="W231" s="51"/>
      <c r="AC231" s="37">
        <v>0.31807200000000002</v>
      </c>
      <c r="AD231" s="37">
        <v>0.311446</v>
      </c>
      <c r="AE231" s="37">
        <v>0.3</v>
      </c>
      <c r="AF231" s="37">
        <v>0.29759000000000002</v>
      </c>
      <c r="AG231" s="37">
        <v>0.29879499999999998</v>
      </c>
      <c r="AH231" s="37">
        <v>0.28674700000000003</v>
      </c>
      <c r="AI231" s="37">
        <v>0.260241</v>
      </c>
      <c r="AJ231" s="37">
        <v>0.20301200000000003</v>
      </c>
      <c r="AK231" s="37">
        <v>60.38</v>
      </c>
    </row>
    <row r="232" spans="1:39">
      <c r="A232" s="37" t="s">
        <v>288</v>
      </c>
      <c r="C232" s="44">
        <v>36173</v>
      </c>
      <c r="H232" s="11">
        <v>518.11</v>
      </c>
      <c r="J232" s="51"/>
      <c r="N232" s="37">
        <v>3.9757899999999999</v>
      </c>
      <c r="W232" s="51"/>
    </row>
    <row r="233" spans="1:39">
      <c r="A233" s="37" t="s">
        <v>288</v>
      </c>
      <c r="C233" s="44">
        <v>36180</v>
      </c>
      <c r="H233" s="11"/>
      <c r="J233" s="51"/>
      <c r="W233" s="51"/>
      <c r="AC233" s="37">
        <v>0.31917100000000004</v>
      </c>
      <c r="AD233" s="37">
        <v>0.31252199999999997</v>
      </c>
      <c r="AE233" s="37">
        <v>0.306477</v>
      </c>
      <c r="AF233" s="37">
        <v>0.30285000000000001</v>
      </c>
      <c r="AG233" s="37">
        <v>0.28290199999999999</v>
      </c>
      <c r="AH233" s="37">
        <v>0.248446</v>
      </c>
      <c r="AI233" s="37">
        <v>0.226079</v>
      </c>
      <c r="AJ233" s="37">
        <v>0.16865300000000003</v>
      </c>
      <c r="AL233" s="37">
        <v>78.239999999999995</v>
      </c>
    </row>
    <row r="234" spans="1:39">
      <c r="A234" s="37" t="s">
        <v>288</v>
      </c>
      <c r="C234" s="44">
        <v>36185</v>
      </c>
      <c r="H234" s="11">
        <v>619.98800000000006</v>
      </c>
      <c r="J234" s="51"/>
      <c r="N234" s="37">
        <v>4.4227499999999997</v>
      </c>
      <c r="W234" s="51"/>
    </row>
    <row r="235" spans="1:39">
      <c r="A235" s="37" t="s">
        <v>288</v>
      </c>
      <c r="C235" s="44">
        <v>36191</v>
      </c>
      <c r="H235" s="11"/>
      <c r="J235" s="11">
        <v>648.33699999999999</v>
      </c>
      <c r="W235" s="11">
        <v>44.780999999999999</v>
      </c>
      <c r="AC235" s="37">
        <v>0.31917100000000004</v>
      </c>
      <c r="AD235" s="37">
        <v>0.31131300000000001</v>
      </c>
      <c r="AE235" s="37">
        <v>0.25690799999999997</v>
      </c>
      <c r="AF235" s="37">
        <v>0.192832</v>
      </c>
      <c r="AG235" s="37">
        <v>0.176511</v>
      </c>
      <c r="AH235" s="37">
        <v>0.16321200000000002</v>
      </c>
      <c r="AI235" s="37">
        <v>0.16925699999999999</v>
      </c>
      <c r="AJ235" s="37">
        <v>7.9792699999999994E-2</v>
      </c>
      <c r="AM235" s="37">
        <v>89.4</v>
      </c>
    </row>
    <row r="236" spans="1:39">
      <c r="A236" s="37" t="s">
        <v>288</v>
      </c>
      <c r="C236" s="44">
        <v>36196</v>
      </c>
      <c r="H236" s="11">
        <v>656.03899999999999</v>
      </c>
      <c r="J236" s="51"/>
      <c r="N236" s="37">
        <v>3.7180399999999998</v>
      </c>
      <c r="W236" s="51"/>
    </row>
    <row r="237" spans="1:39">
      <c r="A237" s="37" t="s">
        <v>288</v>
      </c>
      <c r="C237" s="44">
        <v>36208</v>
      </c>
      <c r="H237" s="11">
        <v>670.73699999999997</v>
      </c>
      <c r="J237" s="51"/>
      <c r="N237" s="37">
        <v>4.2986399999999998</v>
      </c>
      <c r="W237" s="51"/>
      <c r="AC237" s="37">
        <v>0.31796199999999997</v>
      </c>
      <c r="AD237" s="37">
        <v>0.30949899999999997</v>
      </c>
      <c r="AE237" s="37">
        <v>0.25146799999999997</v>
      </c>
      <c r="AF237" s="37">
        <v>0.18678799999999998</v>
      </c>
      <c r="AG237" s="37">
        <v>0.14810000000000001</v>
      </c>
      <c r="AH237" s="37">
        <v>0.143264</v>
      </c>
      <c r="AI237" s="37">
        <v>0.152332</v>
      </c>
      <c r="AJ237" s="37">
        <v>6.7702899999999996E-2</v>
      </c>
    </row>
    <row r="238" spans="1:39">
      <c r="A238" s="37" t="s">
        <v>289</v>
      </c>
      <c r="C238" s="44">
        <v>36102</v>
      </c>
      <c r="H238" s="11">
        <v>0</v>
      </c>
      <c r="J238" s="51"/>
      <c r="N238" s="37">
        <v>0</v>
      </c>
      <c r="W238" s="51"/>
    </row>
    <row r="239" spans="1:39">
      <c r="A239" s="37" t="s">
        <v>289</v>
      </c>
      <c r="C239" s="44">
        <v>36130</v>
      </c>
      <c r="H239" s="11">
        <v>26.242000000000001</v>
      </c>
      <c r="J239" s="51"/>
      <c r="N239" s="37">
        <v>0.10351399999999999</v>
      </c>
      <c r="W239" s="51"/>
      <c r="AC239" s="37">
        <v>0.30897200000000002</v>
      </c>
      <c r="AD239" s="37">
        <v>0.308444</v>
      </c>
      <c r="AE239" s="37">
        <v>0.29582599999999998</v>
      </c>
      <c r="AF239" s="37">
        <v>0.27655799999999997</v>
      </c>
      <c r="AG239" s="37">
        <v>0.25728800000000002</v>
      </c>
      <c r="AH239" s="37">
        <v>0.24769200000000002</v>
      </c>
      <c r="AI239" s="37">
        <v>0.246558</v>
      </c>
      <c r="AJ239" s="37">
        <v>0.22245300000000001</v>
      </c>
    </row>
    <row r="240" spans="1:39">
      <c r="A240" s="37" t="s">
        <v>289</v>
      </c>
      <c r="C240" s="44">
        <v>36151</v>
      </c>
      <c r="H240" s="11"/>
      <c r="J240" s="51"/>
      <c r="W240" s="51"/>
      <c r="AC240" s="37">
        <v>0.31018099999999998</v>
      </c>
      <c r="AD240" s="37">
        <v>0.304817</v>
      </c>
      <c r="AE240" s="37">
        <v>0.260764</v>
      </c>
      <c r="AF240" s="37">
        <v>0.24875</v>
      </c>
      <c r="AG240" s="37">
        <v>0.22887899999999997</v>
      </c>
      <c r="AH240" s="37">
        <v>0.20054200000000003</v>
      </c>
      <c r="AI240" s="37">
        <v>0.180065</v>
      </c>
      <c r="AJ240" s="37">
        <v>0.123922</v>
      </c>
      <c r="AK240" s="37">
        <v>49.34</v>
      </c>
    </row>
    <row r="241" spans="1:39">
      <c r="A241" s="37" t="s">
        <v>289</v>
      </c>
      <c r="C241" s="44">
        <v>36152</v>
      </c>
      <c r="H241" s="11">
        <v>130.13499999999999</v>
      </c>
      <c r="J241" s="51"/>
      <c r="N241" s="37">
        <v>1.1806300000000001</v>
      </c>
      <c r="W241" s="51"/>
    </row>
    <row r="242" spans="1:39">
      <c r="A242" s="37" t="s">
        <v>289</v>
      </c>
      <c r="C242" s="44">
        <v>36162</v>
      </c>
      <c r="H242" s="11">
        <v>235.47499999999999</v>
      </c>
      <c r="J242" s="51"/>
      <c r="N242" s="37">
        <v>1.8324800000000001</v>
      </c>
      <c r="W242" s="51"/>
    </row>
    <row r="243" spans="1:39">
      <c r="A243" s="37" t="s">
        <v>289</v>
      </c>
      <c r="C243" s="44">
        <v>36167</v>
      </c>
      <c r="H243" s="11"/>
      <c r="J243" s="51"/>
      <c r="W243" s="51"/>
      <c r="AC243" s="37">
        <v>0.30957600000000002</v>
      </c>
      <c r="AD243" s="37">
        <v>0.304815</v>
      </c>
      <c r="AE243" s="37">
        <v>0.249884</v>
      </c>
      <c r="AF243" s="37">
        <v>0.23545300000000002</v>
      </c>
      <c r="AG243" s="37">
        <v>0.22464800000000001</v>
      </c>
      <c r="AH243" s="37">
        <v>0.21505099999999999</v>
      </c>
      <c r="AI243" s="37">
        <v>0.18671299999999999</v>
      </c>
      <c r="AJ243" s="37">
        <v>0.14991499999999999</v>
      </c>
      <c r="AL243" s="37">
        <v>65.540000000000006</v>
      </c>
    </row>
    <row r="244" spans="1:39">
      <c r="A244" s="37" t="s">
        <v>289</v>
      </c>
      <c r="C244" s="44">
        <v>36173</v>
      </c>
      <c r="H244" s="11">
        <v>402.37799999999999</v>
      </c>
      <c r="J244" s="51"/>
      <c r="N244" s="37">
        <v>4.0489699999999997</v>
      </c>
      <c r="W244" s="51"/>
    </row>
    <row r="245" spans="1:39">
      <c r="A245" s="37" t="s">
        <v>289</v>
      </c>
      <c r="C245" s="44">
        <v>36185</v>
      </c>
      <c r="H245" s="11">
        <v>571.00599999999997</v>
      </c>
      <c r="J245" s="51"/>
      <c r="N245" s="37">
        <v>4.7975700000000003</v>
      </c>
      <c r="W245" s="51"/>
    </row>
    <row r="246" spans="1:39">
      <c r="A246" s="37" t="s">
        <v>289</v>
      </c>
      <c r="C246" s="44">
        <v>36187</v>
      </c>
      <c r="H246" s="11"/>
      <c r="J246" s="11">
        <v>491.69</v>
      </c>
      <c r="W246" s="11">
        <v>43.504300000000001</v>
      </c>
      <c r="AC246" s="37">
        <v>0.30897799999999997</v>
      </c>
      <c r="AD246" s="37">
        <v>0.304286</v>
      </c>
      <c r="AE246" s="37">
        <v>0.23056399999999999</v>
      </c>
      <c r="AF246" s="37">
        <v>0.19861999999999999</v>
      </c>
      <c r="AG246" s="37">
        <v>0.19635000000000002</v>
      </c>
      <c r="AH246" s="37">
        <v>0.18983899999999998</v>
      </c>
      <c r="AI246" s="37">
        <v>0.17364199999999999</v>
      </c>
      <c r="AJ246" s="37">
        <v>8.4170800000000004E-2</v>
      </c>
      <c r="AM246" s="37">
        <v>85.13</v>
      </c>
    </row>
    <row r="247" spans="1:39">
      <c r="A247" s="37" t="s">
        <v>289</v>
      </c>
      <c r="C247" s="44">
        <v>36196</v>
      </c>
      <c r="H247" s="11">
        <v>686.63</v>
      </c>
      <c r="J247" s="51"/>
      <c r="N247" s="37">
        <v>3.8969200000000002</v>
      </c>
      <c r="W247" s="51"/>
    </row>
    <row r="248" spans="1:39">
      <c r="A248" s="37" t="s">
        <v>289</v>
      </c>
      <c r="C248" s="44">
        <v>36208</v>
      </c>
      <c r="H248" s="11">
        <v>757.82100000000003</v>
      </c>
      <c r="J248" s="51"/>
      <c r="N248" s="37">
        <v>3.66933</v>
      </c>
      <c r="W248" s="51"/>
      <c r="AC248" s="37">
        <v>0.309583</v>
      </c>
      <c r="AD248" s="37">
        <v>0.30368000000000001</v>
      </c>
      <c r="AE248" s="37">
        <v>0.22511199999999998</v>
      </c>
      <c r="AF248" s="37">
        <v>0.18711700000000001</v>
      </c>
      <c r="AG248" s="37">
        <v>0.176981</v>
      </c>
      <c r="AH248" s="37">
        <v>0.18015</v>
      </c>
      <c r="AI248" s="37">
        <v>0.15123699999999998</v>
      </c>
      <c r="AJ248" s="37">
        <v>6.9637699999999997E-2</v>
      </c>
    </row>
    <row r="249" spans="1:39">
      <c r="A249" s="37" t="s">
        <v>290</v>
      </c>
      <c r="C249" s="44">
        <v>36102</v>
      </c>
      <c r="H249" s="11">
        <v>0</v>
      </c>
      <c r="J249" s="51"/>
      <c r="N249" s="37">
        <v>0</v>
      </c>
      <c r="W249" s="51"/>
    </row>
    <row r="250" spans="1:39">
      <c r="A250" s="37" t="s">
        <v>290</v>
      </c>
      <c r="C250" s="44">
        <v>36130</v>
      </c>
      <c r="H250" s="11">
        <v>25.392399999999999</v>
      </c>
      <c r="J250" s="51"/>
      <c r="N250" s="37">
        <v>0.20336699999999999</v>
      </c>
      <c r="W250" s="51"/>
      <c r="AC250" s="37">
        <v>0.31137899999999996</v>
      </c>
      <c r="AD250" s="37">
        <v>0.31439699999999998</v>
      </c>
      <c r="AE250" s="37">
        <v>0.30232799999999999</v>
      </c>
      <c r="AF250" s="37">
        <v>0.29267199999999999</v>
      </c>
      <c r="AG250" s="37">
        <v>0.27275899999999997</v>
      </c>
      <c r="AH250" s="37">
        <v>0.25344800000000001</v>
      </c>
      <c r="AI250" s="37">
        <v>0.25163799999999997</v>
      </c>
      <c r="AJ250" s="37">
        <v>0.230517</v>
      </c>
    </row>
    <row r="251" spans="1:39">
      <c r="A251" s="37" t="s">
        <v>290</v>
      </c>
      <c r="C251" s="44">
        <v>36141</v>
      </c>
      <c r="H251" s="11">
        <v>59.8142</v>
      </c>
      <c r="J251" s="51"/>
      <c r="N251" s="37">
        <v>0.83377699999999999</v>
      </c>
      <c r="W251" s="51"/>
    </row>
    <row r="252" spans="1:39">
      <c r="A252" s="37" t="s">
        <v>290</v>
      </c>
      <c r="C252" s="44">
        <v>36152</v>
      </c>
      <c r="H252" s="11">
        <v>134.411</v>
      </c>
      <c r="J252" s="51"/>
      <c r="N252" s="37">
        <v>1.3096399999999999</v>
      </c>
      <c r="W252" s="51"/>
    </row>
    <row r="253" spans="1:39">
      <c r="A253" s="37" t="s">
        <v>290</v>
      </c>
      <c r="C253" s="44">
        <v>36154</v>
      </c>
      <c r="H253" s="11"/>
      <c r="J253" s="51"/>
      <c r="W253" s="51"/>
      <c r="AC253" s="37">
        <v>0.31137899999999996</v>
      </c>
      <c r="AD253" s="37">
        <v>0.30896600000000002</v>
      </c>
      <c r="AE253" s="37">
        <v>0.27275899999999997</v>
      </c>
      <c r="AF253" s="37">
        <v>0.265517</v>
      </c>
      <c r="AG253" s="37">
        <v>0.22931000000000001</v>
      </c>
      <c r="AH253" s="37">
        <v>0.20517199999999999</v>
      </c>
      <c r="AI253" s="37">
        <v>0.18948299999999998</v>
      </c>
      <c r="AJ253" s="37">
        <v>0.11586199999999999</v>
      </c>
      <c r="AK253" s="37">
        <v>52.99</v>
      </c>
    </row>
    <row r="254" spans="1:39">
      <c r="A254" s="37" t="s">
        <v>290</v>
      </c>
      <c r="C254" s="44">
        <v>36162</v>
      </c>
      <c r="H254" s="11">
        <v>245.72900000000001</v>
      </c>
      <c r="J254" s="51"/>
      <c r="N254" s="37">
        <v>3.2116699999999998</v>
      </c>
      <c r="W254" s="51"/>
    </row>
    <row r="255" spans="1:39">
      <c r="A255" s="37" t="s">
        <v>290</v>
      </c>
      <c r="C255" s="44">
        <v>36170</v>
      </c>
      <c r="H255" s="11"/>
      <c r="J255" s="51"/>
      <c r="W255" s="51"/>
      <c r="AC255" s="37">
        <v>0.310172</v>
      </c>
      <c r="AD255" s="37">
        <v>0.30353400000000003</v>
      </c>
      <c r="AE255" s="37">
        <v>0.25586200000000003</v>
      </c>
      <c r="AF255" s="37">
        <v>0.26189699999999999</v>
      </c>
      <c r="AG255" s="37">
        <v>0.22448299999999999</v>
      </c>
      <c r="AH255" s="37">
        <v>0.19431000000000001</v>
      </c>
      <c r="AI255" s="37">
        <v>0.19370699999999999</v>
      </c>
      <c r="AJ255" s="37">
        <v>0.126724</v>
      </c>
      <c r="AL255" s="37">
        <v>68.92</v>
      </c>
    </row>
    <row r="256" spans="1:39">
      <c r="A256" s="37" t="s">
        <v>290</v>
      </c>
      <c r="C256" s="44">
        <v>36173</v>
      </c>
      <c r="H256" s="11">
        <v>407.50900000000001</v>
      </c>
      <c r="J256" s="51"/>
      <c r="N256" s="37">
        <v>4.2776399999999999</v>
      </c>
      <c r="W256" s="51"/>
    </row>
    <row r="257" spans="1:39">
      <c r="A257" s="37" t="s">
        <v>290</v>
      </c>
      <c r="C257" s="44">
        <v>36185</v>
      </c>
      <c r="H257" s="11">
        <v>560.75199999999995</v>
      </c>
      <c r="J257" s="51"/>
      <c r="N257" s="37">
        <v>5.1532099999999996</v>
      </c>
      <c r="W257" s="51"/>
    </row>
    <row r="258" spans="1:39">
      <c r="A258" s="37" t="s">
        <v>290</v>
      </c>
      <c r="C258" s="44">
        <v>36187</v>
      </c>
      <c r="H258" s="11"/>
      <c r="J258" s="11">
        <v>380.71</v>
      </c>
      <c r="W258" s="11">
        <v>36.947299999999998</v>
      </c>
      <c r="AC258" s="37">
        <v>0.31198300000000001</v>
      </c>
      <c r="AD258" s="37">
        <v>0.30896600000000002</v>
      </c>
      <c r="AE258" s="37">
        <v>0.26068999999999998</v>
      </c>
      <c r="AF258" s="37">
        <v>0.25284499999999999</v>
      </c>
      <c r="AG258" s="37">
        <v>0.17982800000000002</v>
      </c>
      <c r="AH258" s="37">
        <v>0.150862</v>
      </c>
      <c r="AI258" s="37">
        <v>0.167155</v>
      </c>
      <c r="AJ258" s="37">
        <v>0.12430999999999999</v>
      </c>
      <c r="AM258" s="37">
        <v>85.03</v>
      </c>
    </row>
    <row r="259" spans="1:39">
      <c r="A259" s="37" t="s">
        <v>290</v>
      </c>
      <c r="C259" s="44">
        <v>36196</v>
      </c>
      <c r="H259" s="11">
        <v>646.45500000000004</v>
      </c>
      <c r="J259" s="51"/>
      <c r="N259" s="37">
        <v>5.1798799999999998</v>
      </c>
      <c r="W259" s="51"/>
    </row>
    <row r="260" spans="1:39">
      <c r="A260" s="37" t="s">
        <v>290</v>
      </c>
      <c r="C260" s="44">
        <v>36208</v>
      </c>
      <c r="H260" s="11">
        <v>691.14300000000003</v>
      </c>
      <c r="J260" s="51"/>
      <c r="N260" s="37">
        <v>4.4266199999999998</v>
      </c>
      <c r="W260" s="51"/>
      <c r="AC260" s="37">
        <v>0.31198300000000001</v>
      </c>
      <c r="AD260" s="37">
        <v>0.30534500000000003</v>
      </c>
      <c r="AE260" s="37">
        <v>0.232931</v>
      </c>
      <c r="AF260" s="37">
        <v>0.216638</v>
      </c>
      <c r="AG260" s="37">
        <v>0.17681000000000002</v>
      </c>
      <c r="AH260" s="37">
        <v>0.15689700000000001</v>
      </c>
      <c r="AI260" s="37">
        <v>0.17017199999999999</v>
      </c>
      <c r="AJ260" s="37">
        <v>0.109224</v>
      </c>
    </row>
    <row r="261" spans="1:39">
      <c r="A261" s="37" t="s">
        <v>291</v>
      </c>
      <c r="C261" s="44">
        <v>36102</v>
      </c>
      <c r="H261" s="11">
        <v>0</v>
      </c>
      <c r="J261" s="51"/>
      <c r="N261" s="37">
        <v>0</v>
      </c>
      <c r="W261" s="51"/>
    </row>
    <row r="262" spans="1:39">
      <c r="A262" s="37" t="s">
        <v>291</v>
      </c>
      <c r="C262" s="44">
        <v>36130</v>
      </c>
      <c r="H262" s="11">
        <v>27.096699999999998</v>
      </c>
      <c r="J262" s="51"/>
      <c r="N262" s="37">
        <v>0.154416</v>
      </c>
      <c r="W262" s="51"/>
      <c r="AC262" s="37">
        <v>0.315137</v>
      </c>
      <c r="AD262" s="37">
        <v>0.30497299999999999</v>
      </c>
      <c r="AE262" s="37">
        <v>0.30023</v>
      </c>
      <c r="AF262" s="37">
        <v>0.29066799999999998</v>
      </c>
      <c r="AG262" s="37">
        <v>0.27748800000000001</v>
      </c>
      <c r="AH262" s="37">
        <v>0.26611699999999999</v>
      </c>
      <c r="AI262" s="37">
        <v>0.25474799999999997</v>
      </c>
      <c r="AJ262" s="37">
        <v>0.22590299999999999</v>
      </c>
    </row>
    <row r="263" spans="1:39">
      <c r="A263" s="37" t="s">
        <v>291</v>
      </c>
      <c r="C263" s="44">
        <v>36141</v>
      </c>
      <c r="H263" s="11">
        <v>59.8142</v>
      </c>
      <c r="J263" s="51"/>
      <c r="N263" s="37">
        <v>0.83463699999999996</v>
      </c>
      <c r="W263" s="51"/>
    </row>
    <row r="264" spans="1:39">
      <c r="A264" s="37" t="s">
        <v>291</v>
      </c>
      <c r="C264" s="44">
        <v>36152</v>
      </c>
      <c r="H264" s="11">
        <v>130.99299999999999</v>
      </c>
      <c r="J264" s="51"/>
      <c r="N264" s="37">
        <v>1.3041700000000001</v>
      </c>
      <c r="W264" s="51"/>
    </row>
    <row r="265" spans="1:39">
      <c r="A265" s="37" t="s">
        <v>291</v>
      </c>
      <c r="C265" s="44">
        <v>36156</v>
      </c>
      <c r="H265" s="11"/>
      <c r="J265" s="51"/>
      <c r="W265" s="51"/>
      <c r="AC265" s="37">
        <v>0.30971300000000002</v>
      </c>
      <c r="AD265" s="37">
        <v>0.302564</v>
      </c>
      <c r="AE265" s="37">
        <v>0.28034999999999999</v>
      </c>
      <c r="AF265" s="37">
        <v>0.254521</v>
      </c>
      <c r="AG265" s="37">
        <v>0.22568100000000002</v>
      </c>
      <c r="AH265" s="37">
        <v>0.20527200000000001</v>
      </c>
      <c r="AI265" s="37">
        <v>0.20414200000000002</v>
      </c>
      <c r="AJ265" s="37">
        <v>0.12771100000000002</v>
      </c>
      <c r="AK265" s="37">
        <v>54.54</v>
      </c>
    </row>
    <row r="266" spans="1:39">
      <c r="A266" s="37" t="s">
        <v>291</v>
      </c>
      <c r="C266" s="44">
        <v>36162</v>
      </c>
      <c r="H266" s="11">
        <v>234.62299999999999</v>
      </c>
      <c r="J266" s="51"/>
      <c r="N266" s="37">
        <v>2.4773700000000001</v>
      </c>
      <c r="W266" s="51"/>
    </row>
    <row r="267" spans="1:39">
      <c r="A267" s="37" t="s">
        <v>291</v>
      </c>
      <c r="C267" s="44">
        <v>36172</v>
      </c>
      <c r="H267" s="11"/>
      <c r="J267" s="51"/>
      <c r="W267" s="51"/>
      <c r="AC267" s="37">
        <v>0.308508</v>
      </c>
      <c r="AD267" s="37">
        <v>0.30015399999999998</v>
      </c>
      <c r="AE267" s="37">
        <v>0.25745699999999999</v>
      </c>
      <c r="AF267" s="37">
        <v>0.24247099999999999</v>
      </c>
      <c r="AG267" s="37">
        <v>0.20941600000000002</v>
      </c>
      <c r="AH267" s="37">
        <v>0.193826</v>
      </c>
      <c r="AI267" s="37">
        <v>0.19992399999999999</v>
      </c>
      <c r="AJ267" s="37">
        <v>8.9156999999999986E-2</v>
      </c>
      <c r="AL267" s="37">
        <v>70.56</v>
      </c>
    </row>
    <row r="268" spans="1:39">
      <c r="A268" s="37" t="s">
        <v>291</v>
      </c>
      <c r="C268" s="44">
        <v>36173</v>
      </c>
      <c r="H268" s="11">
        <v>376.73500000000001</v>
      </c>
      <c r="J268" s="51"/>
      <c r="N268" s="37">
        <v>2.7432300000000001</v>
      </c>
      <c r="W268" s="51"/>
    </row>
    <row r="269" spans="1:39">
      <c r="A269" s="37" t="s">
        <v>291</v>
      </c>
      <c r="C269" s="44">
        <v>36185</v>
      </c>
      <c r="H269" s="11">
        <v>544.50599999999997</v>
      </c>
      <c r="J269" s="51"/>
      <c r="N269" s="37">
        <v>3.1204900000000002</v>
      </c>
      <c r="W269" s="51"/>
    </row>
    <row r="270" spans="1:39">
      <c r="A270" s="37" t="s">
        <v>291</v>
      </c>
      <c r="C270" s="44">
        <v>36186</v>
      </c>
      <c r="H270" s="11"/>
      <c r="J270" s="11">
        <v>260.84399999999999</v>
      </c>
      <c r="W270" s="11">
        <v>32.390799999999999</v>
      </c>
      <c r="AC270" s="37">
        <v>0.30963000000000002</v>
      </c>
      <c r="AD270" s="37">
        <v>0.301734</v>
      </c>
      <c r="AE270" s="37">
        <v>0.26136700000000002</v>
      </c>
      <c r="AF270" s="37">
        <v>0.23363199999999998</v>
      </c>
      <c r="AG270" s="37">
        <v>0.21190600000000001</v>
      </c>
      <c r="AH270" s="37">
        <v>0.20461600000000002</v>
      </c>
      <c r="AI270" s="37">
        <v>0.193717</v>
      </c>
      <c r="AJ270" s="37">
        <v>0.12027599999999999</v>
      </c>
      <c r="AM270" s="37">
        <v>84.81</v>
      </c>
    </row>
    <row r="271" spans="1:39">
      <c r="A271" s="37" t="s">
        <v>291</v>
      </c>
      <c r="C271" s="44">
        <v>36196</v>
      </c>
      <c r="H271" s="11">
        <v>656.71100000000001</v>
      </c>
      <c r="J271" s="51"/>
      <c r="N271" s="37">
        <v>3.7940800000000001</v>
      </c>
      <c r="W271" s="51"/>
    </row>
    <row r="272" spans="1:39">
      <c r="A272" s="37" t="s">
        <v>291</v>
      </c>
      <c r="C272" s="44">
        <v>36208</v>
      </c>
      <c r="H272" s="11">
        <v>730.471</v>
      </c>
      <c r="J272" s="51"/>
      <c r="N272" s="37">
        <v>2.7446799999999998</v>
      </c>
      <c r="W272" s="51"/>
      <c r="AC272" s="37">
        <v>0.30843100000000001</v>
      </c>
      <c r="AD272" s="37">
        <v>0.29932999999999998</v>
      </c>
      <c r="AE272" s="37">
        <v>0.26257200000000003</v>
      </c>
      <c r="AF272" s="37">
        <v>0.22039899999999998</v>
      </c>
      <c r="AG272" s="37">
        <v>0.19927800000000001</v>
      </c>
      <c r="AH272" s="37">
        <v>0.18717500000000001</v>
      </c>
      <c r="AI272" s="37">
        <v>0.17206700000000003</v>
      </c>
      <c r="AJ272" s="37">
        <v>0.109449</v>
      </c>
    </row>
    <row r="273" spans="1:39">
      <c r="A273" s="37" t="s">
        <v>292</v>
      </c>
      <c r="C273" s="44">
        <v>36102</v>
      </c>
      <c r="H273" s="11">
        <v>0</v>
      </c>
      <c r="J273" s="51"/>
      <c r="N273" s="37">
        <v>0</v>
      </c>
      <c r="W273" s="51"/>
    </row>
    <row r="274" spans="1:39">
      <c r="A274" s="37" t="s">
        <v>292</v>
      </c>
      <c r="C274" s="44">
        <v>36130</v>
      </c>
      <c r="H274" s="11">
        <v>25.384799999999998</v>
      </c>
      <c r="J274" s="51"/>
      <c r="N274" s="37">
        <v>0.13320000000000001</v>
      </c>
      <c r="W274" s="51"/>
      <c r="AC274" s="37">
        <v>0.306701</v>
      </c>
      <c r="AD274" s="37">
        <v>0.30790400000000001</v>
      </c>
      <c r="AE274" s="37">
        <v>0.29226800000000003</v>
      </c>
      <c r="AF274" s="37">
        <v>0.28444999999999998</v>
      </c>
      <c r="AG274" s="37">
        <v>0.27242300000000003</v>
      </c>
      <c r="AH274" s="37">
        <v>0.25979399999999997</v>
      </c>
      <c r="AI274" s="37">
        <v>0.25678699999999999</v>
      </c>
      <c r="AJ274" s="37">
        <v>0.22491399999999998</v>
      </c>
    </row>
    <row r="275" spans="1:39">
      <c r="A275" s="37" t="s">
        <v>292</v>
      </c>
      <c r="C275" s="44">
        <v>36141</v>
      </c>
      <c r="H275" s="11">
        <v>58.959600000000002</v>
      </c>
      <c r="J275" s="51"/>
      <c r="N275" s="37">
        <v>0.85559799999999997</v>
      </c>
      <c r="W275" s="51"/>
    </row>
    <row r="276" spans="1:39">
      <c r="A276" s="37" t="s">
        <v>292</v>
      </c>
      <c r="C276" s="44">
        <v>36152</v>
      </c>
      <c r="H276" s="11">
        <v>126.714</v>
      </c>
      <c r="J276" s="51"/>
      <c r="N276" s="37">
        <v>1.2268399999999999</v>
      </c>
      <c r="W276" s="51"/>
    </row>
    <row r="277" spans="1:39">
      <c r="A277" s="37" t="s">
        <v>292</v>
      </c>
      <c r="C277" s="44">
        <v>36156</v>
      </c>
      <c r="H277" s="11"/>
      <c r="AC277" s="37">
        <v>0.303093</v>
      </c>
      <c r="AD277" s="37">
        <v>0.29707899999999998</v>
      </c>
      <c r="AE277" s="37">
        <v>0.24536100000000002</v>
      </c>
      <c r="AF277" s="37">
        <v>0.23453600000000002</v>
      </c>
      <c r="AG277" s="37">
        <v>0.19123699999999999</v>
      </c>
      <c r="AH277" s="37">
        <v>0.18642600000000001</v>
      </c>
      <c r="AI277" s="37">
        <v>0.16597899999999999</v>
      </c>
      <c r="AJ277" s="37">
        <v>0.13651199999999999</v>
      </c>
      <c r="AK277" s="37">
        <v>54.49</v>
      </c>
    </row>
    <row r="278" spans="1:39">
      <c r="A278" s="37" t="s">
        <v>292</v>
      </c>
      <c r="C278" s="44">
        <v>36162</v>
      </c>
      <c r="H278" s="11">
        <v>232.06399999999999</v>
      </c>
      <c r="N278" s="37">
        <v>2.21007</v>
      </c>
    </row>
    <row r="279" spans="1:39">
      <c r="A279" s="37" t="s">
        <v>292</v>
      </c>
      <c r="C279" s="44">
        <v>36172</v>
      </c>
      <c r="H279" s="11"/>
      <c r="AC279" s="37">
        <v>0.303093</v>
      </c>
      <c r="AD279" s="37">
        <v>0.29768</v>
      </c>
      <c r="AE279" s="37">
        <v>0.22070399999999998</v>
      </c>
      <c r="AF279" s="37">
        <v>0.20446700000000001</v>
      </c>
      <c r="AG279" s="37">
        <v>0.17920999999999998</v>
      </c>
      <c r="AH279" s="37">
        <v>0.17079</v>
      </c>
      <c r="AI279" s="37">
        <v>0.16177</v>
      </c>
      <c r="AJ279" s="37">
        <v>8.6597899999999992E-2</v>
      </c>
      <c r="AL279" s="37">
        <v>70.45</v>
      </c>
    </row>
    <row r="280" spans="1:39">
      <c r="A280" s="37" t="s">
        <v>292</v>
      </c>
      <c r="C280" s="44">
        <v>36173</v>
      </c>
      <c r="H280" s="11">
        <v>391.267</v>
      </c>
      <c r="N280" s="37">
        <v>2.5955499999999998</v>
      </c>
    </row>
    <row r="281" spans="1:39">
      <c r="A281" s="37" t="s">
        <v>292</v>
      </c>
      <c r="C281" s="44">
        <v>36185</v>
      </c>
      <c r="H281" s="11">
        <v>566.74</v>
      </c>
      <c r="N281" s="37">
        <v>3.16987</v>
      </c>
    </row>
    <row r="282" spans="1:39">
      <c r="A282" s="37" t="s">
        <v>292</v>
      </c>
      <c r="C282" s="44">
        <v>36186</v>
      </c>
      <c r="H282" s="11"/>
      <c r="J282" s="11">
        <v>327.447</v>
      </c>
      <c r="W282" s="11">
        <v>31.762799999999999</v>
      </c>
      <c r="AC282" s="37">
        <v>0.30361399999999999</v>
      </c>
      <c r="AD282" s="37">
        <v>0.29819299999999999</v>
      </c>
      <c r="AE282" s="37">
        <v>0.21626500000000001</v>
      </c>
      <c r="AF282" s="37">
        <v>0.21204799999999999</v>
      </c>
      <c r="AG282" s="37">
        <v>0.19156600000000001</v>
      </c>
      <c r="AH282" s="37">
        <v>0.19397600000000001</v>
      </c>
      <c r="AI282" s="37">
        <v>0.192771</v>
      </c>
      <c r="AJ282" s="37">
        <v>0.12168699999999999</v>
      </c>
      <c r="AM282" s="37">
        <v>84.27</v>
      </c>
    </row>
    <row r="283" spans="1:39">
      <c r="A283" s="37" t="s">
        <v>292</v>
      </c>
      <c r="C283" s="44">
        <v>36196</v>
      </c>
      <c r="H283" s="11">
        <v>674.66200000000003</v>
      </c>
      <c r="N283" s="37">
        <v>3.3300200000000002</v>
      </c>
    </row>
    <row r="284" spans="1:39">
      <c r="A284" s="37" t="s">
        <v>292</v>
      </c>
      <c r="C284" s="44">
        <v>36208</v>
      </c>
      <c r="H284" s="11">
        <v>736.45399999999995</v>
      </c>
      <c r="N284" s="37">
        <v>2.7306900000000001</v>
      </c>
      <c r="AC284" s="37">
        <v>0.30361399999999999</v>
      </c>
      <c r="AD284" s="37">
        <v>0.289157</v>
      </c>
      <c r="AE284" s="37">
        <v>0.22710799999999998</v>
      </c>
      <c r="AF284" s="37">
        <v>0.20361399999999999</v>
      </c>
      <c r="AG284" s="37">
        <v>0.19216899999999998</v>
      </c>
      <c r="AH284" s="37">
        <v>0.18915700000000002</v>
      </c>
      <c r="AI284" s="37">
        <v>0.172289</v>
      </c>
      <c r="AJ284" s="37">
        <v>0.10421699999999999</v>
      </c>
    </row>
    <row r="285" spans="1:39">
      <c r="A285" s="37" t="s">
        <v>293</v>
      </c>
      <c r="C285" s="44">
        <v>36136</v>
      </c>
      <c r="H285" s="11">
        <v>0</v>
      </c>
      <c r="N285" s="37">
        <v>0</v>
      </c>
    </row>
    <row r="286" spans="1:39">
      <c r="A286" s="37" t="s">
        <v>293</v>
      </c>
      <c r="C286" s="44">
        <v>36162</v>
      </c>
      <c r="H286" s="11">
        <v>64.655199999999994</v>
      </c>
      <c r="N286" s="37">
        <v>1.1432199999999999</v>
      </c>
      <c r="AC286" s="37">
        <v>0.31140499999999999</v>
      </c>
      <c r="AD286" s="37">
        <v>0.30540800000000001</v>
      </c>
      <c r="AE286" s="37">
        <v>0.29039199999999998</v>
      </c>
      <c r="AF286" s="37">
        <v>0.29348099999999999</v>
      </c>
      <c r="AG286" s="37">
        <v>0.28267300000000001</v>
      </c>
      <c r="AH286" s="37">
        <v>0.281532</v>
      </c>
      <c r="AI286" s="37">
        <v>0.27135100000000001</v>
      </c>
      <c r="AJ286" s="37">
        <v>0.169271</v>
      </c>
    </row>
    <row r="287" spans="1:39">
      <c r="A287" s="37" t="s">
        <v>293</v>
      </c>
      <c r="C287" s="44">
        <v>36173</v>
      </c>
      <c r="H287" s="11">
        <v>115.32299999999999</v>
      </c>
      <c r="N287" s="37">
        <v>1.7791600000000001</v>
      </c>
    </row>
    <row r="288" spans="1:39">
      <c r="A288" s="37" t="s">
        <v>293</v>
      </c>
      <c r="C288" s="44">
        <v>36184</v>
      </c>
      <c r="H288" s="11">
        <v>215.578</v>
      </c>
      <c r="N288" s="37">
        <v>2.8914599999999999</v>
      </c>
    </row>
    <row r="289" spans="1:39">
      <c r="A289" s="37" t="s">
        <v>293</v>
      </c>
      <c r="C289" s="44">
        <v>36186</v>
      </c>
      <c r="H289" s="11"/>
      <c r="AC289" s="37">
        <v>0.310778</v>
      </c>
      <c r="AD289" s="37">
        <v>0.30479200000000001</v>
      </c>
      <c r="AE289" s="37">
        <v>0.28855599999999998</v>
      </c>
      <c r="AF289" s="37">
        <v>0.28016400000000002</v>
      </c>
      <c r="AG289" s="37">
        <v>0.271179</v>
      </c>
      <c r="AH289" s="37">
        <v>0.25673299999999999</v>
      </c>
      <c r="AI289" s="37">
        <v>0.24776000000000001</v>
      </c>
      <c r="AJ289" s="37">
        <v>0.22847999999999999</v>
      </c>
      <c r="AK289" s="37">
        <v>50.23</v>
      </c>
    </row>
    <row r="290" spans="1:39">
      <c r="A290" s="37" t="s">
        <v>293</v>
      </c>
      <c r="C290" s="44">
        <v>36196</v>
      </c>
      <c r="H290" s="11">
        <v>352.56299999999999</v>
      </c>
      <c r="N290" s="37">
        <v>4.5308599999999997</v>
      </c>
    </row>
    <row r="291" spans="1:39">
      <c r="A291" s="37" t="s">
        <v>293</v>
      </c>
      <c r="C291" s="44">
        <v>36203</v>
      </c>
      <c r="H291" s="11"/>
      <c r="AC291" s="37">
        <v>0.31259100000000001</v>
      </c>
      <c r="AD291" s="37">
        <v>0.30480299999999999</v>
      </c>
      <c r="AE291" s="37">
        <v>0.28432600000000002</v>
      </c>
      <c r="AF291" s="37">
        <v>0.24632400000000002</v>
      </c>
      <c r="AG291" s="37">
        <v>0.20952999999999999</v>
      </c>
      <c r="AH291" s="37">
        <v>0.18965699999999999</v>
      </c>
      <c r="AI291" s="37">
        <v>0.187912</v>
      </c>
      <c r="AJ291" s="37">
        <v>0.158359</v>
      </c>
      <c r="AL291" s="37">
        <v>67.400000000000006</v>
      </c>
    </row>
    <row r="292" spans="1:39">
      <c r="A292" s="37" t="s">
        <v>293</v>
      </c>
      <c r="C292" s="44">
        <v>36207</v>
      </c>
      <c r="H292" s="11">
        <v>513.47799999999995</v>
      </c>
      <c r="N292" s="37">
        <v>4.6341700000000001</v>
      </c>
    </row>
    <row r="293" spans="1:39">
      <c r="A293" s="37" t="s">
        <v>293</v>
      </c>
      <c r="C293" s="44">
        <v>36219</v>
      </c>
      <c r="H293" s="11">
        <v>647.91999999999996</v>
      </c>
      <c r="N293" s="37">
        <v>5.1448</v>
      </c>
    </row>
    <row r="294" spans="1:39">
      <c r="A294" s="37" t="s">
        <v>293</v>
      </c>
      <c r="C294" s="44">
        <v>36230</v>
      </c>
      <c r="H294" s="11">
        <v>713.97199999999998</v>
      </c>
      <c r="N294" s="37">
        <v>4.8185000000000002</v>
      </c>
    </row>
    <row r="295" spans="1:39">
      <c r="A295" s="37" t="s">
        <v>293</v>
      </c>
      <c r="C295" s="44">
        <v>36242</v>
      </c>
      <c r="H295" s="11">
        <v>740.72299999999996</v>
      </c>
      <c r="N295" s="37">
        <v>4.1071600000000004</v>
      </c>
    </row>
    <row r="296" spans="1:39">
      <c r="A296" s="37" t="s">
        <v>293</v>
      </c>
      <c r="C296" s="44">
        <v>36245</v>
      </c>
      <c r="H296" s="11"/>
      <c r="J296" s="11">
        <v>329.12299999999999</v>
      </c>
      <c r="W296" s="11">
        <v>25.40813</v>
      </c>
      <c r="AC296" s="37">
        <v>0.31138199999999999</v>
      </c>
      <c r="AD296" s="37">
        <v>0.30418699999999999</v>
      </c>
      <c r="AE296" s="37">
        <v>0.27707399999999999</v>
      </c>
      <c r="AF296" s="37">
        <v>0.20158300000000001</v>
      </c>
      <c r="AG296" s="37">
        <v>0.19079699999999999</v>
      </c>
      <c r="AH296" s="37">
        <v>0.17392199999999999</v>
      </c>
      <c r="AI296" s="37">
        <v>0.16131200000000001</v>
      </c>
      <c r="AJ296" s="37">
        <v>0.164437</v>
      </c>
      <c r="AM296" s="37">
        <v>109.58</v>
      </c>
    </row>
    <row r="297" spans="1:39">
      <c r="A297" s="37" t="s">
        <v>293</v>
      </c>
      <c r="C297" s="44">
        <v>36255</v>
      </c>
      <c r="H297" s="11"/>
      <c r="J297" s="11"/>
      <c r="W297" s="11"/>
      <c r="AC297" s="37">
        <v>0.31080099999999999</v>
      </c>
      <c r="AD297" s="37">
        <v>0.30540800000000001</v>
      </c>
      <c r="AE297" s="37">
        <v>0.27649299999999999</v>
      </c>
      <c r="AF297" s="37">
        <v>0.194936</v>
      </c>
      <c r="AG297" s="37">
        <v>0.184173</v>
      </c>
      <c r="AH297" s="37">
        <v>0.16186</v>
      </c>
      <c r="AI297" s="37">
        <v>0.15890599999999999</v>
      </c>
      <c r="AJ297" s="37">
        <v>0.147505</v>
      </c>
    </row>
    <row r="298" spans="1:39">
      <c r="A298" s="37" t="s">
        <v>294</v>
      </c>
      <c r="C298" s="44">
        <v>36136</v>
      </c>
      <c r="H298" s="11">
        <v>0</v>
      </c>
      <c r="N298" s="37">
        <v>0</v>
      </c>
    </row>
    <row r="299" spans="1:39">
      <c r="A299" s="37" t="s">
        <v>294</v>
      </c>
      <c r="C299" s="44">
        <v>36162</v>
      </c>
      <c r="H299" s="11">
        <v>61.238999999999997</v>
      </c>
      <c r="N299" s="37">
        <v>0.787717</v>
      </c>
      <c r="AC299" s="37">
        <v>0.31436700000000001</v>
      </c>
      <c r="AD299" s="37">
        <v>0.30662699999999998</v>
      </c>
      <c r="AE299" s="37">
        <v>0.302539</v>
      </c>
      <c r="AF299" s="37">
        <v>0.25172100000000003</v>
      </c>
      <c r="AG299" s="37">
        <v>0.24155599999999999</v>
      </c>
      <c r="AH299" s="37">
        <v>0.241118</v>
      </c>
      <c r="AI299" s="37">
        <v>0.25460199999999999</v>
      </c>
      <c r="AJ299" s="37">
        <v>0.18198</v>
      </c>
    </row>
    <row r="300" spans="1:39">
      <c r="A300" s="37" t="s">
        <v>294</v>
      </c>
      <c r="C300" s="44">
        <v>36173</v>
      </c>
      <c r="H300" s="11">
        <v>107.631</v>
      </c>
      <c r="N300" s="37">
        <v>1.5865400000000001</v>
      </c>
    </row>
    <row r="301" spans="1:39">
      <c r="A301" s="37" t="s">
        <v>294</v>
      </c>
      <c r="C301" s="44">
        <v>36182</v>
      </c>
      <c r="H301" s="11"/>
      <c r="AC301" s="37">
        <v>0.308896</v>
      </c>
      <c r="AD301" s="37">
        <v>0.30297599999999997</v>
      </c>
      <c r="AE301" s="37">
        <v>0.28734100000000001</v>
      </c>
      <c r="AF301" s="37">
        <v>0.27838799999999997</v>
      </c>
      <c r="AG301" s="37">
        <v>0.26581100000000002</v>
      </c>
      <c r="AH301" s="37">
        <v>0.26355499999999998</v>
      </c>
      <c r="AI301" s="37">
        <v>0.26371099999999997</v>
      </c>
      <c r="AJ301" s="37">
        <v>0.19894600000000001</v>
      </c>
      <c r="AK301" s="37">
        <v>46.92</v>
      </c>
    </row>
    <row r="302" spans="1:39">
      <c r="A302" s="37" t="s">
        <v>294</v>
      </c>
      <c r="C302" s="44">
        <v>36184</v>
      </c>
      <c r="H302" s="11">
        <v>206.17099999999999</v>
      </c>
      <c r="N302" s="37">
        <v>2.7570100000000002</v>
      </c>
    </row>
    <row r="303" spans="1:39">
      <c r="A303" s="37" t="s">
        <v>294</v>
      </c>
      <c r="C303" s="44">
        <v>36196</v>
      </c>
      <c r="H303" s="11">
        <v>336.327</v>
      </c>
      <c r="N303" s="37">
        <v>3.54901</v>
      </c>
    </row>
    <row r="304" spans="1:39">
      <c r="A304" s="37" t="s">
        <v>294</v>
      </c>
      <c r="C304" s="44">
        <v>36197</v>
      </c>
      <c r="H304" s="11"/>
      <c r="AC304" s="37">
        <v>0.30707699999999999</v>
      </c>
      <c r="AD304" s="37">
        <v>0.29994399999999999</v>
      </c>
      <c r="AE304" s="37">
        <v>0.25886700000000001</v>
      </c>
      <c r="AF304" s="37">
        <v>0.24141200000000002</v>
      </c>
      <c r="AG304" s="37">
        <v>0.219726</v>
      </c>
      <c r="AH304" s="37">
        <v>0.19864599999999999</v>
      </c>
      <c r="AI304" s="37">
        <v>0.19517700000000002</v>
      </c>
      <c r="AJ304" s="37">
        <v>0.13586899999999999</v>
      </c>
      <c r="AL304" s="37">
        <v>61.11</v>
      </c>
    </row>
    <row r="305" spans="1:39">
      <c r="A305" s="37" t="s">
        <v>294</v>
      </c>
      <c r="C305" s="44">
        <v>36207</v>
      </c>
      <c r="H305" s="11">
        <v>480.142</v>
      </c>
      <c r="N305" s="37">
        <v>4.9588000000000001</v>
      </c>
    </row>
    <row r="306" spans="1:39">
      <c r="A306" s="37" t="s">
        <v>294</v>
      </c>
      <c r="C306" s="44">
        <v>36219</v>
      </c>
      <c r="H306" s="11">
        <v>593.22</v>
      </c>
      <c r="N306" s="37">
        <v>5.0706600000000002</v>
      </c>
    </row>
    <row r="307" spans="1:39">
      <c r="A307" s="37" t="s">
        <v>294</v>
      </c>
      <c r="C307" s="44">
        <v>36230</v>
      </c>
      <c r="H307" s="11">
        <v>645.59699999999998</v>
      </c>
      <c r="N307" s="37">
        <v>4.4148800000000001</v>
      </c>
    </row>
    <row r="308" spans="1:39">
      <c r="A308" s="37" t="s">
        <v>294</v>
      </c>
      <c r="C308" s="44">
        <v>36238</v>
      </c>
      <c r="H308" s="11"/>
      <c r="J308" s="11">
        <v>260.00799999999998</v>
      </c>
      <c r="W308" s="11">
        <v>28.23959</v>
      </c>
      <c r="AC308" s="37">
        <v>0.29919400000000002</v>
      </c>
      <c r="AD308" s="37">
        <v>0.28541699999999998</v>
      </c>
      <c r="AE308" s="37">
        <v>0.195157</v>
      </c>
      <c r="AF308" s="37">
        <v>0.17953499999999997</v>
      </c>
      <c r="AG308" s="42">
        <v>0.156029</v>
      </c>
      <c r="AH308" s="37">
        <v>0.15195400000000001</v>
      </c>
      <c r="AI308" s="37">
        <v>0.16604500000000003</v>
      </c>
      <c r="AJ308" s="37">
        <v>0.15646000000000002</v>
      </c>
      <c r="AM308" s="37">
        <v>102.01</v>
      </c>
    </row>
    <row r="309" spans="1:39">
      <c r="A309" s="37" t="s">
        <v>294</v>
      </c>
      <c r="C309" s="44">
        <v>36242</v>
      </c>
      <c r="H309" s="11">
        <v>667.21600000000001</v>
      </c>
      <c r="N309" s="37">
        <v>3.6544400000000001</v>
      </c>
      <c r="AC309" s="37">
        <v>0.29798200000000002</v>
      </c>
      <c r="AD309" s="37">
        <v>0.28722300000000001</v>
      </c>
      <c r="AE309" s="37">
        <v>0.18911899999999998</v>
      </c>
      <c r="AF309" s="37">
        <v>0.17228399999999999</v>
      </c>
      <c r="AG309" s="37">
        <v>0.152417</v>
      </c>
      <c r="AH309" s="37">
        <v>0.15556699999999998</v>
      </c>
      <c r="AI309" s="37">
        <v>0.15937400000000002</v>
      </c>
      <c r="AJ309" s="37">
        <v>0.14315800000000001</v>
      </c>
    </row>
    <row r="310" spans="1:39">
      <c r="A310" s="37" t="s">
        <v>295</v>
      </c>
      <c r="C310" s="44">
        <v>36136</v>
      </c>
      <c r="H310" s="11">
        <v>0</v>
      </c>
      <c r="N310" s="37">
        <v>0</v>
      </c>
    </row>
    <row r="311" spans="1:39">
      <c r="A311" s="37" t="s">
        <v>295</v>
      </c>
      <c r="C311" s="44">
        <v>36162</v>
      </c>
      <c r="H311" s="11">
        <v>49.855200000000004</v>
      </c>
      <c r="N311" s="37">
        <v>0.91400099999999995</v>
      </c>
      <c r="AC311" s="37">
        <v>0.30407499999999998</v>
      </c>
      <c r="AD311" s="37">
        <v>0.29924499999999998</v>
      </c>
      <c r="AE311" s="37">
        <v>0.27447199999999999</v>
      </c>
      <c r="AF311" s="37">
        <v>0.25330400000000003</v>
      </c>
      <c r="AG311" s="37">
        <v>0.24544299999999999</v>
      </c>
      <c r="AH311" s="37">
        <v>0.25207499999999999</v>
      </c>
      <c r="AI311" s="37">
        <v>0.24723500000000001</v>
      </c>
      <c r="AJ311" s="37">
        <v>0.17831399999999997</v>
      </c>
    </row>
    <row r="312" spans="1:39">
      <c r="A312" s="37" t="s">
        <v>295</v>
      </c>
      <c r="C312" s="44">
        <v>36173</v>
      </c>
      <c r="H312" s="11">
        <v>91.821200000000005</v>
      </c>
      <c r="N312" s="37">
        <v>1.3830800000000001</v>
      </c>
    </row>
    <row r="313" spans="1:39">
      <c r="A313" s="37" t="s">
        <v>295</v>
      </c>
      <c r="C313" s="44">
        <v>36184</v>
      </c>
      <c r="H313" s="11">
        <v>174.75899999999999</v>
      </c>
      <c r="N313" s="37">
        <v>1.90771</v>
      </c>
      <c r="AC313" s="37">
        <v>0.30648199999999998</v>
      </c>
      <c r="AD313" s="37">
        <v>0.30227699999999996</v>
      </c>
      <c r="AE313" s="37">
        <v>0.25389299999999998</v>
      </c>
      <c r="AF313" s="37">
        <v>0.21884599999999998</v>
      </c>
      <c r="AG313" s="37">
        <v>0.212787</v>
      </c>
      <c r="AH313" s="37">
        <v>0.22246200000000002</v>
      </c>
      <c r="AI313" s="37">
        <v>0.20250299999999999</v>
      </c>
      <c r="AJ313" s="37">
        <v>0.13237299999999999</v>
      </c>
      <c r="AK313" s="37">
        <v>48.87</v>
      </c>
    </row>
    <row r="314" spans="1:39">
      <c r="A314" s="37" t="s">
        <v>295</v>
      </c>
      <c r="C314" s="44">
        <v>36196</v>
      </c>
      <c r="H314" s="11">
        <v>289.25</v>
      </c>
      <c r="N314" s="37">
        <v>3.0996100000000002</v>
      </c>
    </row>
    <row r="315" spans="1:39">
      <c r="A315" s="37" t="s">
        <v>295</v>
      </c>
      <c r="C315" s="44">
        <v>36198</v>
      </c>
      <c r="H315" s="11"/>
      <c r="AC315" s="37">
        <v>0.30468899999999999</v>
      </c>
      <c r="AD315" s="37">
        <v>0.29680700000000004</v>
      </c>
      <c r="AE315" s="37">
        <v>0.24061800000000003</v>
      </c>
      <c r="AF315" s="37">
        <v>0.22065899999999999</v>
      </c>
      <c r="AG315" s="37">
        <v>0.208567</v>
      </c>
      <c r="AH315" s="37">
        <v>0.21220900000000001</v>
      </c>
      <c r="AI315" s="37">
        <v>0.191</v>
      </c>
      <c r="AJ315" s="37">
        <v>0.13964600000000002</v>
      </c>
      <c r="AL315" s="37">
        <v>62.6</v>
      </c>
    </row>
    <row r="316" spans="1:39">
      <c r="A316" s="37" t="s">
        <v>295</v>
      </c>
      <c r="C316" s="44">
        <v>36207</v>
      </c>
      <c r="H316" s="11">
        <v>439.57799999999997</v>
      </c>
      <c r="N316" s="37">
        <v>4.7834000000000003</v>
      </c>
    </row>
    <row r="317" spans="1:39">
      <c r="A317" s="37" t="s">
        <v>295</v>
      </c>
      <c r="C317" s="44">
        <v>36219</v>
      </c>
      <c r="H317" s="11">
        <v>608.68799999999999</v>
      </c>
      <c r="N317" s="37">
        <v>4.9020900000000003</v>
      </c>
    </row>
    <row r="318" spans="1:39">
      <c r="A318" s="37" t="s">
        <v>295</v>
      </c>
      <c r="C318" s="44">
        <v>36230</v>
      </c>
      <c r="H318" s="11">
        <v>731.71199999999999</v>
      </c>
      <c r="N318" s="37">
        <v>4.7307800000000002</v>
      </c>
    </row>
    <row r="319" spans="1:39">
      <c r="A319" s="37" t="s">
        <v>295</v>
      </c>
      <c r="C319" s="44">
        <v>36239</v>
      </c>
      <c r="H319" s="11"/>
      <c r="J319" s="11">
        <v>182.00800000000001</v>
      </c>
      <c r="W319" s="11">
        <v>30.2669</v>
      </c>
      <c r="AC319" s="37">
        <v>0.30468899999999999</v>
      </c>
      <c r="AD319" s="37">
        <v>0.28775200000000001</v>
      </c>
      <c r="AE319" s="37">
        <v>0.21039100000000002</v>
      </c>
      <c r="AF319" s="37">
        <v>0.18318999999999999</v>
      </c>
      <c r="AG319" s="37">
        <v>0.17107700000000001</v>
      </c>
      <c r="AH319" s="37">
        <v>0.17591699999999999</v>
      </c>
      <c r="AI319" s="37">
        <v>0.18376799999999999</v>
      </c>
      <c r="AJ319" s="37">
        <v>0.15898500000000002</v>
      </c>
      <c r="AM319" s="37">
        <v>103.92</v>
      </c>
    </row>
    <row r="320" spans="1:39">
      <c r="A320" s="37" t="s">
        <v>295</v>
      </c>
      <c r="C320" s="44">
        <v>36242</v>
      </c>
      <c r="H320" s="11">
        <v>819.77</v>
      </c>
      <c r="N320" s="37">
        <v>3.0787599999999999</v>
      </c>
      <c r="AC320" s="37">
        <v>0.30465800000000004</v>
      </c>
      <c r="AD320" s="37">
        <v>0.28231300000000004</v>
      </c>
      <c r="AE320" s="37">
        <v>0.21038000000000001</v>
      </c>
      <c r="AF320" s="37">
        <v>0.18501300000000001</v>
      </c>
      <c r="AG320" s="37">
        <v>0.165044</v>
      </c>
      <c r="AH320" s="37">
        <v>0.18015799999999998</v>
      </c>
      <c r="AI320" s="37">
        <v>0.17893300000000001</v>
      </c>
      <c r="AJ320" s="37">
        <v>0.143876</v>
      </c>
    </row>
    <row r="321" spans="1:39">
      <c r="A321" s="37" t="s">
        <v>296</v>
      </c>
      <c r="C321" s="44">
        <v>36136</v>
      </c>
      <c r="H321" s="11">
        <v>0</v>
      </c>
      <c r="N321" s="37">
        <v>0</v>
      </c>
    </row>
    <row r="322" spans="1:39">
      <c r="A322" s="37" t="s">
        <v>296</v>
      </c>
      <c r="C322" s="44">
        <v>36162</v>
      </c>
      <c r="H322" s="11">
        <v>51.566699999999997</v>
      </c>
      <c r="N322" s="37">
        <v>1.1739299999999999</v>
      </c>
      <c r="AC322" s="37">
        <v>0.30476799999999998</v>
      </c>
      <c r="AD322" s="37">
        <v>0.304838</v>
      </c>
      <c r="AE322" s="37">
        <v>0.291601</v>
      </c>
      <c r="AF322" s="37">
        <v>0.27899099999999999</v>
      </c>
      <c r="AG322" s="37">
        <v>0.26755499999999999</v>
      </c>
      <c r="AH322" s="37">
        <v>0.26344100000000004</v>
      </c>
      <c r="AI322" s="37">
        <v>0.26890399999999998</v>
      </c>
      <c r="AJ322" s="37">
        <v>0.18978300000000001</v>
      </c>
    </row>
    <row r="323" spans="1:39">
      <c r="A323" s="37" t="s">
        <v>296</v>
      </c>
      <c r="C323" s="44">
        <v>36173</v>
      </c>
      <c r="H323" s="11">
        <v>87.555000000000007</v>
      </c>
      <c r="N323" s="37">
        <v>1.29182</v>
      </c>
    </row>
    <row r="324" spans="1:39">
      <c r="A324" s="37" t="s">
        <v>296</v>
      </c>
      <c r="C324" s="44">
        <v>36184</v>
      </c>
      <c r="H324" s="11">
        <v>155.98599999999999</v>
      </c>
      <c r="N324" s="37">
        <v>1.58432</v>
      </c>
      <c r="AC324" s="37">
        <v>0.27632999999999996</v>
      </c>
      <c r="AD324" s="37">
        <v>0.25827</v>
      </c>
      <c r="AE324" s="37">
        <v>0.26198899999999997</v>
      </c>
      <c r="AF324" s="37">
        <v>0.26326699999999997</v>
      </c>
      <c r="AG324" s="37">
        <v>0.23854800000000001</v>
      </c>
      <c r="AH324" s="37">
        <v>0.22170799999999999</v>
      </c>
      <c r="AI324" s="37">
        <v>0.21029499999999998</v>
      </c>
      <c r="AJ324" s="37">
        <v>0.12451499999999999</v>
      </c>
      <c r="AK324" s="37">
        <v>48.91</v>
      </c>
    </row>
    <row r="325" spans="1:39">
      <c r="A325" s="37" t="s">
        <v>296</v>
      </c>
      <c r="C325" s="44">
        <v>36196</v>
      </c>
      <c r="H325" s="11">
        <v>263.65300000000002</v>
      </c>
      <c r="N325" s="37">
        <v>2.6152299999999999</v>
      </c>
    </row>
    <row r="326" spans="1:39">
      <c r="A326" s="37" t="s">
        <v>296</v>
      </c>
      <c r="C326" s="44">
        <v>36199</v>
      </c>
      <c r="H326" s="11"/>
      <c r="AC326" s="37">
        <v>0.29024100000000003</v>
      </c>
      <c r="AD326" s="37">
        <v>0.28548800000000002</v>
      </c>
      <c r="AE326" s="37">
        <v>0.26078000000000001</v>
      </c>
      <c r="AF326" s="37">
        <v>0.23547899999999999</v>
      </c>
      <c r="AG326" s="37">
        <v>0.21621099999999999</v>
      </c>
      <c r="AH326" s="37">
        <v>0.21806999999999999</v>
      </c>
      <c r="AI326" s="37">
        <v>0.21331700000000001</v>
      </c>
      <c r="AJ326" s="37">
        <v>0.15596399999999999</v>
      </c>
      <c r="AL326" s="37">
        <v>63.01</v>
      </c>
    </row>
    <row r="327" spans="1:39">
      <c r="A327" s="37" t="s">
        <v>296</v>
      </c>
      <c r="C327" s="44">
        <v>36207</v>
      </c>
      <c r="H327" s="11">
        <v>416.53699999999998</v>
      </c>
      <c r="N327" s="37">
        <v>4.4461399999999998</v>
      </c>
    </row>
    <row r="328" spans="1:39">
      <c r="A328" s="37" t="s">
        <v>296</v>
      </c>
      <c r="C328" s="44">
        <v>36219</v>
      </c>
      <c r="H328" s="11">
        <v>571.99900000000002</v>
      </c>
      <c r="N328" s="37">
        <v>4.2346700000000004</v>
      </c>
    </row>
    <row r="329" spans="1:39">
      <c r="A329" s="37" t="s">
        <v>296</v>
      </c>
      <c r="C329" s="44">
        <v>36230</v>
      </c>
      <c r="H329" s="11">
        <v>666.005</v>
      </c>
      <c r="N329" s="37">
        <v>4.3375500000000002</v>
      </c>
    </row>
    <row r="330" spans="1:39">
      <c r="A330" s="37" t="s">
        <v>296</v>
      </c>
      <c r="C330" s="44">
        <v>36240</v>
      </c>
      <c r="H330" s="11"/>
      <c r="J330" s="11">
        <v>196.602</v>
      </c>
      <c r="W330" s="11">
        <v>26.884419999999999</v>
      </c>
      <c r="AC330" s="37">
        <v>0.29385499999999998</v>
      </c>
      <c r="AD330" s="37">
        <v>0.27280799999999999</v>
      </c>
      <c r="AE330" s="37">
        <v>0.22389299999999998</v>
      </c>
      <c r="AF330" s="37">
        <v>0.22883199999999998</v>
      </c>
      <c r="AG330" s="37">
        <v>0.17569700000000002</v>
      </c>
      <c r="AH330" s="37">
        <v>0.188446</v>
      </c>
      <c r="AI330" s="37">
        <v>0.17462800000000001</v>
      </c>
      <c r="AJ330" s="37">
        <v>0.17771899999999999</v>
      </c>
      <c r="AM330" s="37">
        <v>104.36</v>
      </c>
    </row>
    <row r="331" spans="1:39">
      <c r="A331" s="37" t="s">
        <v>296</v>
      </c>
      <c r="C331" s="44">
        <v>36242</v>
      </c>
      <c r="H331" s="11">
        <v>715.66499999999996</v>
      </c>
      <c r="N331" s="37">
        <v>2.95932</v>
      </c>
      <c r="AC331" s="37">
        <v>0.29325099999999998</v>
      </c>
      <c r="AD331" s="37">
        <v>0.27520299999999998</v>
      </c>
      <c r="AE331" s="37">
        <v>0.21423500000000001</v>
      </c>
      <c r="AF331" s="37">
        <v>0.211283</v>
      </c>
      <c r="AG331" s="37">
        <v>0.17205999999999999</v>
      </c>
      <c r="AH331" s="37">
        <v>0.18002099999999999</v>
      </c>
      <c r="AI331" s="37">
        <v>0.17704500000000001</v>
      </c>
      <c r="AJ331" s="37">
        <v>0.16504000000000002</v>
      </c>
    </row>
    <row r="332" spans="1:39">
      <c r="A332" s="37" t="s">
        <v>297</v>
      </c>
      <c r="C332" s="44">
        <v>36136</v>
      </c>
      <c r="H332" s="11">
        <v>0</v>
      </c>
      <c r="N332" s="37">
        <v>0</v>
      </c>
    </row>
    <row r="333" spans="1:39">
      <c r="A333" s="37" t="s">
        <v>297</v>
      </c>
      <c r="C333" s="44">
        <v>36162</v>
      </c>
      <c r="H333" s="11">
        <v>49.000300000000003</v>
      </c>
      <c r="N333" s="37">
        <v>1.1021399999999999</v>
      </c>
      <c r="AC333" s="37">
        <v>0.309533</v>
      </c>
      <c r="AD333" s="37">
        <v>0.29933499999999996</v>
      </c>
      <c r="AE333" s="37">
        <v>0.27940399999999999</v>
      </c>
      <c r="AF333" s="37">
        <v>0.29585400000000001</v>
      </c>
      <c r="AG333" s="37">
        <v>0.29528300000000002</v>
      </c>
      <c r="AH333" s="37">
        <v>0.272978</v>
      </c>
      <c r="AI333" s="37">
        <v>0.27125499999999997</v>
      </c>
      <c r="AJ333" s="37">
        <v>0.17502300000000001</v>
      </c>
    </row>
    <row r="334" spans="1:39">
      <c r="A334" s="37" t="s">
        <v>297</v>
      </c>
      <c r="C334" s="44">
        <v>36173</v>
      </c>
      <c r="H334" s="11">
        <v>85.8536</v>
      </c>
      <c r="N334" s="37">
        <v>1.31081</v>
      </c>
    </row>
    <row r="335" spans="1:39">
      <c r="A335" s="37" t="s">
        <v>297</v>
      </c>
      <c r="C335" s="44">
        <v>36184</v>
      </c>
      <c r="H335" s="11">
        <v>156.84</v>
      </c>
      <c r="N335" s="37">
        <v>1.5955999999999999</v>
      </c>
    </row>
    <row r="336" spans="1:39">
      <c r="A336" s="37" t="s">
        <v>297</v>
      </c>
      <c r="C336" s="44">
        <v>36185</v>
      </c>
      <c r="H336" s="11"/>
      <c r="AC336" s="37">
        <v>0.30952099999999999</v>
      </c>
      <c r="AD336" s="37">
        <v>0.30052200000000001</v>
      </c>
      <c r="AE336" s="37">
        <v>0.28304800000000002</v>
      </c>
      <c r="AF336" s="37">
        <v>0.26919399999999999</v>
      </c>
      <c r="AG336" s="37">
        <v>0.25109100000000001</v>
      </c>
      <c r="AH336" s="37">
        <v>0.21604900000000002</v>
      </c>
      <c r="AI336" s="37">
        <v>0.19369700000000001</v>
      </c>
      <c r="AJ336" s="37">
        <v>0.13080800000000001</v>
      </c>
      <c r="AK336" s="37">
        <v>49.93</v>
      </c>
    </row>
    <row r="337" spans="1:39">
      <c r="A337" s="37" t="s">
        <v>297</v>
      </c>
      <c r="C337" s="44">
        <v>36196</v>
      </c>
      <c r="H337" s="11">
        <v>258.53500000000003</v>
      </c>
      <c r="N337" s="37">
        <v>3.2645599999999999</v>
      </c>
    </row>
    <row r="338" spans="1:39">
      <c r="A338" s="37" t="s">
        <v>297</v>
      </c>
      <c r="C338" s="44">
        <v>36199</v>
      </c>
      <c r="H338" s="11"/>
      <c r="AC338" s="37">
        <v>0.31074400000000002</v>
      </c>
      <c r="AD338" s="37">
        <v>0.28598199999999996</v>
      </c>
      <c r="AE338" s="37">
        <v>0.23642199999999999</v>
      </c>
      <c r="AF338" s="37">
        <v>0.240148</v>
      </c>
      <c r="AG338" s="37">
        <v>0.208121</v>
      </c>
      <c r="AH338" s="37">
        <v>0.17002900000000001</v>
      </c>
      <c r="AI338" s="37">
        <v>0.16828299999999999</v>
      </c>
      <c r="AJ338" s="37">
        <v>0.115673</v>
      </c>
      <c r="AL338" s="37">
        <v>63.84</v>
      </c>
    </row>
    <row r="339" spans="1:39">
      <c r="A339" s="37" t="s">
        <v>297</v>
      </c>
      <c r="C339" s="44">
        <v>36207</v>
      </c>
      <c r="H339" s="11">
        <v>403.73899999999998</v>
      </c>
      <c r="N339" s="37">
        <v>3.5225499999999998</v>
      </c>
    </row>
    <row r="340" spans="1:39">
      <c r="A340" s="37" t="s">
        <v>297</v>
      </c>
      <c r="C340" s="44">
        <v>36219</v>
      </c>
      <c r="H340" s="11">
        <v>567.72900000000004</v>
      </c>
      <c r="N340" s="37">
        <v>4.7078499999999996</v>
      </c>
    </row>
    <row r="341" spans="1:39">
      <c r="A341" s="37" t="s">
        <v>297</v>
      </c>
      <c r="C341" s="44">
        <v>36230</v>
      </c>
      <c r="H341" s="11">
        <v>684.78300000000002</v>
      </c>
      <c r="N341" s="37">
        <v>3.5808300000000002</v>
      </c>
    </row>
    <row r="342" spans="1:39">
      <c r="A342" s="37" t="s">
        <v>297</v>
      </c>
      <c r="C342" s="44">
        <v>36240</v>
      </c>
      <c r="H342" s="11"/>
      <c r="J342" s="11">
        <v>246.714</v>
      </c>
      <c r="W342" s="11">
        <v>26.336130000000001</v>
      </c>
      <c r="AC342" s="37">
        <v>0.30952099999999999</v>
      </c>
      <c r="AD342" s="37">
        <v>0.27208100000000002</v>
      </c>
      <c r="AE342" s="37">
        <v>0.19583899999999999</v>
      </c>
      <c r="AF342" s="37">
        <v>0.18502400000000002</v>
      </c>
      <c r="AG342" s="37">
        <v>0.17600100000000002</v>
      </c>
      <c r="AH342" s="37">
        <v>0.18274200000000002</v>
      </c>
      <c r="AI342" s="37">
        <v>0.18885399999999999</v>
      </c>
      <c r="AJ342" s="37">
        <v>0.175012</v>
      </c>
      <c r="AM342" s="37">
        <v>104.98</v>
      </c>
    </row>
    <row r="343" spans="1:39">
      <c r="A343" s="37" t="s">
        <v>297</v>
      </c>
      <c r="C343" s="44">
        <v>36242</v>
      </c>
      <c r="H343" s="11">
        <v>762.6</v>
      </c>
      <c r="N343" s="37">
        <v>3.3673000000000002</v>
      </c>
      <c r="AC343" s="37">
        <v>0.30892800000000004</v>
      </c>
      <c r="AD343" s="37">
        <v>0.27512000000000003</v>
      </c>
      <c r="AE343" s="37">
        <v>0.18673500000000001</v>
      </c>
      <c r="AF343" s="37">
        <v>0.17955200000000002</v>
      </c>
      <c r="AG343" s="37">
        <v>0.17057600000000001</v>
      </c>
      <c r="AH343" s="37">
        <v>0.180926</v>
      </c>
      <c r="AI343" s="37">
        <v>0.17916799999999999</v>
      </c>
      <c r="AJ343" s="37">
        <v>0.163521</v>
      </c>
    </row>
    <row r="344" spans="1:39">
      <c r="A344" s="37" t="s">
        <v>298</v>
      </c>
      <c r="C344" s="44">
        <v>36136</v>
      </c>
      <c r="H344" s="11">
        <v>0</v>
      </c>
      <c r="N344" s="37">
        <v>0</v>
      </c>
    </row>
    <row r="345" spans="1:39">
      <c r="A345" s="37" t="s">
        <v>298</v>
      </c>
      <c r="C345" s="44">
        <v>36162</v>
      </c>
      <c r="H345" s="11">
        <v>38.612900000000003</v>
      </c>
      <c r="N345" s="37">
        <v>0.98988799999999999</v>
      </c>
      <c r="AC345" s="37">
        <v>0.30998000000000003</v>
      </c>
      <c r="AD345" s="37">
        <v>0.30271999999999999</v>
      </c>
      <c r="AE345" s="37">
        <v>0.288161</v>
      </c>
      <c r="AF345" s="37">
        <v>0.27542100000000003</v>
      </c>
      <c r="AG345" s="37">
        <v>0.256021</v>
      </c>
      <c r="AH345" s="37">
        <v>0.26934900000000001</v>
      </c>
      <c r="AI345" s="37">
        <v>0.24934200000000001</v>
      </c>
      <c r="AJ345" s="37">
        <v>0.18624500000000002</v>
      </c>
    </row>
    <row r="346" spans="1:39">
      <c r="A346" s="37" t="s">
        <v>298</v>
      </c>
      <c r="C346" s="44">
        <v>36173</v>
      </c>
      <c r="H346" s="11">
        <v>75.412199999999999</v>
      </c>
      <c r="N346" s="37">
        <v>1.20557</v>
      </c>
    </row>
    <row r="347" spans="1:39">
      <c r="A347" s="37" t="s">
        <v>298</v>
      </c>
      <c r="C347" s="44">
        <v>36184</v>
      </c>
      <c r="H347" s="11">
        <v>150.649</v>
      </c>
      <c r="N347" s="37">
        <v>1.7080599999999999</v>
      </c>
      <c r="AC347" s="37">
        <v>0.31604500000000002</v>
      </c>
      <c r="AD347" s="37">
        <v>0.30087900000000001</v>
      </c>
      <c r="AE347" s="37">
        <v>0.25539100000000003</v>
      </c>
      <c r="AF347" s="37">
        <v>0.22020199999999998</v>
      </c>
      <c r="AG347" s="37">
        <v>0.18865200000000001</v>
      </c>
      <c r="AH347" s="37">
        <v>0.19230699999999998</v>
      </c>
      <c r="AI347" s="37">
        <v>0.183813</v>
      </c>
      <c r="AJ347" s="37">
        <v>0.11648199999999999</v>
      </c>
      <c r="AK347" s="37">
        <v>48.51</v>
      </c>
    </row>
    <row r="348" spans="1:39">
      <c r="A348" s="37" t="s">
        <v>298</v>
      </c>
      <c r="C348" s="44">
        <v>36196</v>
      </c>
      <c r="H348" s="11">
        <v>261.74200000000002</v>
      </c>
      <c r="N348" s="37">
        <v>3.2294800000000001</v>
      </c>
    </row>
    <row r="349" spans="1:39">
      <c r="A349" s="37" t="s">
        <v>298</v>
      </c>
      <c r="C349" s="44">
        <v>36198</v>
      </c>
      <c r="H349" s="11"/>
      <c r="AC349" s="37">
        <v>0.30999099999999996</v>
      </c>
      <c r="AD349" s="37">
        <v>0.29847400000000002</v>
      </c>
      <c r="AE349" s="37">
        <v>0.25053900000000001</v>
      </c>
      <c r="AF349" s="37">
        <v>0.23537400000000003</v>
      </c>
      <c r="AG349" s="37">
        <v>0.210505</v>
      </c>
      <c r="AH349" s="37">
        <v>0.18321100000000001</v>
      </c>
      <c r="AI349" s="37">
        <v>0.16924800000000001</v>
      </c>
      <c r="AJ349" s="37">
        <v>0.126802</v>
      </c>
      <c r="AL349" s="37">
        <v>62.74</v>
      </c>
    </row>
    <row r="350" spans="1:39">
      <c r="A350" s="37" t="s">
        <v>298</v>
      </c>
      <c r="C350" s="44">
        <v>36207</v>
      </c>
      <c r="H350" s="11">
        <v>406.14100000000002</v>
      </c>
      <c r="N350" s="37">
        <v>4.0070399999999999</v>
      </c>
    </row>
    <row r="351" spans="1:39">
      <c r="A351" s="37" t="s">
        <v>298</v>
      </c>
      <c r="C351" s="44">
        <v>36219</v>
      </c>
      <c r="H351" s="11">
        <v>568.47900000000004</v>
      </c>
      <c r="N351" s="37">
        <v>3.8092299999999999</v>
      </c>
    </row>
    <row r="352" spans="1:39">
      <c r="A352" s="37" t="s">
        <v>298</v>
      </c>
      <c r="C352" s="44">
        <v>36230</v>
      </c>
      <c r="H352" s="11">
        <v>684.69899999999996</v>
      </c>
      <c r="N352" s="37">
        <v>3.5387400000000002</v>
      </c>
    </row>
    <row r="353" spans="1:39">
      <c r="A353" s="37" t="s">
        <v>298</v>
      </c>
      <c r="C353" s="44">
        <v>36239</v>
      </c>
      <c r="H353" s="11"/>
      <c r="J353" s="11">
        <v>205.5</v>
      </c>
      <c r="W353" s="11">
        <v>27.533629999999999</v>
      </c>
      <c r="AC353" s="37">
        <v>0.299064</v>
      </c>
      <c r="AD353" s="37">
        <v>0.28268599999999999</v>
      </c>
      <c r="AE353" s="37">
        <v>0.207481</v>
      </c>
      <c r="AF353" s="37">
        <v>0.18444199999999999</v>
      </c>
      <c r="AG353" s="37">
        <v>0.17956499999999997</v>
      </c>
      <c r="AH353" s="37">
        <v>0.17411399999999999</v>
      </c>
      <c r="AI353" s="37">
        <v>0.17774899999999999</v>
      </c>
      <c r="AJ353" s="37">
        <v>0.168627</v>
      </c>
      <c r="AM353" s="37">
        <v>103.76</v>
      </c>
    </row>
    <row r="354" spans="1:39">
      <c r="A354" s="37" t="s">
        <v>298</v>
      </c>
      <c r="C354" s="44">
        <v>36242</v>
      </c>
      <c r="H354" s="11">
        <v>761.64300000000003</v>
      </c>
      <c r="N354" s="37">
        <v>3.4304399999999999</v>
      </c>
      <c r="AC354" s="37">
        <v>0.29663799999999996</v>
      </c>
      <c r="AD354" s="37">
        <v>0.28573899999999997</v>
      </c>
      <c r="AE354" s="37">
        <v>0.20082</v>
      </c>
      <c r="AF354" s="37">
        <v>0.18806999999999999</v>
      </c>
      <c r="AG354" s="37">
        <v>0.184448</v>
      </c>
      <c r="AH354" s="37">
        <v>0.17352799999999999</v>
      </c>
      <c r="AI354" s="37">
        <v>0.17107700000000001</v>
      </c>
      <c r="AJ354" s="37">
        <v>0.14561299999999999</v>
      </c>
    </row>
    <row r="355" spans="1:39">
      <c r="A355" s="37" t="s">
        <v>299</v>
      </c>
      <c r="C355" s="44">
        <v>36451</v>
      </c>
      <c r="H355" s="11">
        <v>0</v>
      </c>
    </row>
    <row r="356" spans="1:39">
      <c r="A356" s="37" t="s">
        <v>299</v>
      </c>
      <c r="C356" s="44">
        <v>36479</v>
      </c>
      <c r="H356" s="11">
        <v>12.0084</v>
      </c>
      <c r="AB356" s="37">
        <v>0.34531799999999996</v>
      </c>
      <c r="AC356" s="37">
        <v>0.34810699999999994</v>
      </c>
      <c r="AD356" s="37">
        <v>0.33862100000000001</v>
      </c>
      <c r="AE356" s="37">
        <v>0.297655</v>
      </c>
      <c r="AF356" s="37">
        <v>0.26843</v>
      </c>
      <c r="AG356" s="37">
        <v>0.28348899999999999</v>
      </c>
      <c r="AH356" s="37">
        <v>0.30068100000000003</v>
      </c>
      <c r="AI356" s="37">
        <v>0.31787399999999999</v>
      </c>
      <c r="AJ356" s="37">
        <v>0.261434</v>
      </c>
    </row>
    <row r="357" spans="1:39">
      <c r="A357" s="37" t="s">
        <v>299</v>
      </c>
      <c r="C357" s="44">
        <v>36489</v>
      </c>
      <c r="H357" s="11">
        <v>27.666499999999999</v>
      </c>
    </row>
    <row r="358" spans="1:39">
      <c r="A358" s="37" t="s">
        <v>299</v>
      </c>
      <c r="C358" s="44">
        <v>36499</v>
      </c>
      <c r="H358" s="11">
        <v>48.457000000000001</v>
      </c>
    </row>
    <row r="359" spans="1:39">
      <c r="A359" s="37" t="s">
        <v>299</v>
      </c>
      <c r="C359" s="44">
        <v>36509</v>
      </c>
      <c r="H359" s="11">
        <v>73.357699999999994</v>
      </c>
    </row>
    <row r="360" spans="1:39">
      <c r="A360" s="37" t="s">
        <v>299</v>
      </c>
      <c r="C360" s="44">
        <v>36512</v>
      </c>
      <c r="H360" s="11"/>
      <c r="AB360" s="37">
        <v>0.346385</v>
      </c>
      <c r="AC360" s="37">
        <v>0.34063699999999997</v>
      </c>
      <c r="AD360" s="37">
        <v>0.33221499999999998</v>
      </c>
      <c r="AE360" s="37">
        <v>0.315799</v>
      </c>
      <c r="AF360" s="37">
        <v>0.303643</v>
      </c>
      <c r="AG360" s="37">
        <v>0.29202400000000001</v>
      </c>
      <c r="AH360" s="37">
        <v>0.28467400000000004</v>
      </c>
      <c r="AI360" s="37">
        <v>0.24370999999999998</v>
      </c>
      <c r="AJ360" s="37">
        <v>8.7499099999999996E-2</v>
      </c>
      <c r="AK360" s="37">
        <v>61.12</v>
      </c>
    </row>
    <row r="361" spans="1:39">
      <c r="A361" s="37" t="s">
        <v>299</v>
      </c>
      <c r="C361" s="44">
        <v>36520</v>
      </c>
      <c r="H361" s="11">
        <v>133.17500000000001</v>
      </c>
    </row>
    <row r="362" spans="1:39">
      <c r="A362" s="37" t="s">
        <v>299</v>
      </c>
      <c r="C362" s="44">
        <v>36531</v>
      </c>
      <c r="H362" s="11">
        <v>233.035</v>
      </c>
    </row>
    <row r="363" spans="1:39">
      <c r="A363" s="37" t="s">
        <v>299</v>
      </c>
      <c r="C363" s="44">
        <v>36532</v>
      </c>
      <c r="H363" s="11"/>
      <c r="AB363" s="37">
        <v>0.349051</v>
      </c>
      <c r="AC363" s="37">
        <v>0.34436999999999995</v>
      </c>
      <c r="AD363" s="37">
        <v>0.342889</v>
      </c>
      <c r="AE363" s="37">
        <v>0.3206</v>
      </c>
      <c r="AF363" s="37">
        <v>0.29724299999999998</v>
      </c>
      <c r="AG363" s="37">
        <v>0.29789399999999999</v>
      </c>
      <c r="AH363" s="37">
        <v>0.30441600000000002</v>
      </c>
      <c r="AI363" s="37">
        <v>0.278389</v>
      </c>
      <c r="AJ363" s="37">
        <v>0.190472</v>
      </c>
      <c r="AL363" s="37">
        <v>81.290000000000006</v>
      </c>
    </row>
    <row r="364" spans="1:39">
      <c r="A364" s="37" t="s">
        <v>299</v>
      </c>
      <c r="C364" s="44">
        <v>36541</v>
      </c>
      <c r="H364" s="11">
        <v>359.52499999999998</v>
      </c>
    </row>
    <row r="365" spans="1:39">
      <c r="A365" s="37" t="s">
        <v>299</v>
      </c>
      <c r="C365" s="44">
        <v>36553</v>
      </c>
      <c r="H365" s="11">
        <v>502.53800000000001</v>
      </c>
    </row>
    <row r="366" spans="1:39">
      <c r="A366" s="37" t="s">
        <v>299</v>
      </c>
      <c r="C366" s="44">
        <v>36564</v>
      </c>
      <c r="H366" s="11">
        <v>574.67399999999998</v>
      </c>
    </row>
    <row r="367" spans="1:39">
      <c r="A367" s="37" t="s">
        <v>299</v>
      </c>
      <c r="C367" s="44">
        <v>36573</v>
      </c>
      <c r="H367" s="11"/>
      <c r="J367" s="11">
        <v>427.79500000000002</v>
      </c>
      <c r="W367" s="11">
        <v>41.108699999999999</v>
      </c>
      <c r="AB367" s="37">
        <v>0.349051</v>
      </c>
      <c r="AC367" s="37">
        <v>0.34436999999999995</v>
      </c>
      <c r="AD367" s="37">
        <v>0.342889</v>
      </c>
      <c r="AE367" s="37">
        <v>0.3206</v>
      </c>
      <c r="AF367" s="37">
        <v>0.29724299999999998</v>
      </c>
      <c r="AG367" s="37">
        <v>0.29789399999999999</v>
      </c>
      <c r="AH367" s="37">
        <v>0.30441600000000002</v>
      </c>
      <c r="AI367" s="37">
        <v>0.278389</v>
      </c>
      <c r="AJ367" s="37">
        <v>0.190472</v>
      </c>
      <c r="AM367" s="37">
        <v>122.41</v>
      </c>
    </row>
    <row r="368" spans="1:39">
      <c r="A368" s="37" t="s">
        <v>299</v>
      </c>
      <c r="C368" s="44">
        <v>36575</v>
      </c>
      <c r="H368" s="11">
        <v>606.78</v>
      </c>
    </row>
    <row r="369" spans="1:39">
      <c r="A369" s="37" t="s">
        <v>299</v>
      </c>
      <c r="C369" s="44">
        <v>36585</v>
      </c>
      <c r="H369" s="11">
        <v>613.19200000000001</v>
      </c>
    </row>
    <row r="370" spans="1:39">
      <c r="A370" s="37" t="s">
        <v>299</v>
      </c>
      <c r="C370" s="44">
        <v>36593</v>
      </c>
      <c r="H370" s="11">
        <v>617.50099999999998</v>
      </c>
    </row>
    <row r="371" spans="1:39">
      <c r="A371" s="37" t="s">
        <v>299</v>
      </c>
      <c r="C371" s="44">
        <v>36601</v>
      </c>
      <c r="H371" s="11">
        <v>618.73599999999999</v>
      </c>
      <c r="AB371" s="37">
        <v>0.34105099999999999</v>
      </c>
      <c r="AC371" s="37">
        <v>0.33690399999999998</v>
      </c>
      <c r="AD371" s="37">
        <v>0.29914099999999999</v>
      </c>
      <c r="AE371" s="37">
        <v>0.25551100000000004</v>
      </c>
      <c r="AF371" s="37">
        <v>0.227352</v>
      </c>
      <c r="AG371" s="37">
        <v>0.199187</v>
      </c>
      <c r="AH371" s="37">
        <v>0.196106</v>
      </c>
      <c r="AI371" s="37">
        <v>0.18501899999999999</v>
      </c>
      <c r="AJ371" s="37">
        <v>0.161662</v>
      </c>
    </row>
    <row r="372" spans="1:39">
      <c r="A372" s="37" t="s">
        <v>300</v>
      </c>
      <c r="C372" s="44">
        <v>36451</v>
      </c>
      <c r="H372" s="11">
        <v>0</v>
      </c>
    </row>
    <row r="373" spans="1:39">
      <c r="A373" s="37" t="s">
        <v>300</v>
      </c>
      <c r="C373" s="44">
        <v>36479</v>
      </c>
      <c r="H373" s="11">
        <v>14.0654</v>
      </c>
      <c r="AB373" s="37">
        <v>0.34318399999999999</v>
      </c>
      <c r="AC373" s="37">
        <v>0.34223700000000001</v>
      </c>
      <c r="AD373" s="37">
        <v>0.34662599999999999</v>
      </c>
      <c r="AE373" s="37">
        <v>0.33927499999999999</v>
      </c>
      <c r="AF373" s="37">
        <v>0.311116</v>
      </c>
      <c r="AG373" s="37">
        <v>0.28829399999999999</v>
      </c>
      <c r="AH373" s="37">
        <v>0.29268</v>
      </c>
      <c r="AI373" s="37">
        <v>0.30773700000000004</v>
      </c>
      <c r="AJ373" s="37">
        <v>0.27050400000000002</v>
      </c>
    </row>
    <row r="374" spans="1:39">
      <c r="A374" s="37" t="s">
        <v>300</v>
      </c>
      <c r="C374" s="44">
        <v>36489</v>
      </c>
      <c r="H374" s="11">
        <v>26.64</v>
      </c>
    </row>
    <row r="375" spans="1:39">
      <c r="A375" s="37" t="s">
        <v>300</v>
      </c>
      <c r="C375" s="44">
        <v>36499</v>
      </c>
      <c r="H375" s="11">
        <v>43.332700000000003</v>
      </c>
    </row>
    <row r="376" spans="1:39">
      <c r="A376" s="37" t="s">
        <v>300</v>
      </c>
      <c r="C376" s="44">
        <v>36509</v>
      </c>
      <c r="H376" s="11">
        <v>82.591999999999999</v>
      </c>
      <c r="AB376" s="37">
        <v>0.33838200000000002</v>
      </c>
      <c r="AC376" s="37">
        <v>0.33370199999999994</v>
      </c>
      <c r="AD376" s="37">
        <v>0.33061999999999997</v>
      </c>
      <c r="AE376" s="37">
        <v>0.32220199999999999</v>
      </c>
      <c r="AF376" s="37">
        <v>0.29564299999999999</v>
      </c>
      <c r="AG376" s="37">
        <v>0.26801400000000003</v>
      </c>
      <c r="AH376" s="37">
        <v>0.261735</v>
      </c>
      <c r="AI376" s="37">
        <v>0.24157499999999998</v>
      </c>
      <c r="AJ376" s="37">
        <v>0.112579</v>
      </c>
      <c r="AK376" s="37">
        <v>58.66</v>
      </c>
    </row>
    <row r="377" spans="1:39">
      <c r="A377" s="37" t="s">
        <v>300</v>
      </c>
      <c r="C377" s="44">
        <v>36520</v>
      </c>
      <c r="H377" s="11">
        <v>140.36099999999999</v>
      </c>
    </row>
    <row r="378" spans="1:39">
      <c r="A378" s="37" t="s">
        <v>300</v>
      </c>
      <c r="C378" s="44">
        <v>36531</v>
      </c>
      <c r="H378" s="11">
        <v>225.84100000000001</v>
      </c>
    </row>
    <row r="379" spans="1:39">
      <c r="A379" s="37" t="s">
        <v>300</v>
      </c>
      <c r="C379" s="44">
        <v>36532</v>
      </c>
      <c r="H379" s="11"/>
      <c r="AB379" s="37">
        <v>0.33251700000000001</v>
      </c>
      <c r="AC379" s="37">
        <v>0.33370199999999994</v>
      </c>
      <c r="AD379" s="37">
        <v>0.32741900000000002</v>
      </c>
      <c r="AE379" s="37">
        <v>0.32860200000000001</v>
      </c>
      <c r="AF379" s="37">
        <v>0.30257699999999998</v>
      </c>
      <c r="AG379" s="37">
        <v>0.27975699999999998</v>
      </c>
      <c r="AH379" s="37">
        <v>0.27507000000000004</v>
      </c>
      <c r="AI379" s="37">
        <v>0.26985399999999998</v>
      </c>
      <c r="AJ379" s="37">
        <v>0.18140400000000001</v>
      </c>
      <c r="AL379" s="37">
        <v>81.95</v>
      </c>
    </row>
    <row r="380" spans="1:39">
      <c r="A380" s="37" t="s">
        <v>300</v>
      </c>
      <c r="C380" s="44">
        <v>36541</v>
      </c>
      <c r="H380" s="11">
        <v>319.50799999999998</v>
      </c>
    </row>
    <row r="381" spans="1:39">
      <c r="A381" s="37" t="s">
        <v>300</v>
      </c>
      <c r="C381" s="44">
        <v>36553</v>
      </c>
      <c r="H381" s="11">
        <v>449.15199999999999</v>
      </c>
    </row>
    <row r="382" spans="1:39">
      <c r="A382" s="37" t="s">
        <v>300</v>
      </c>
      <c r="C382" s="44">
        <v>36564</v>
      </c>
      <c r="H382" s="11">
        <v>541.83000000000004</v>
      </c>
    </row>
    <row r="383" spans="1:39">
      <c r="A383" s="37" t="s">
        <v>300</v>
      </c>
      <c r="C383" s="44">
        <v>36575</v>
      </c>
      <c r="H383" s="11">
        <v>599.60299999999995</v>
      </c>
      <c r="J383" s="11">
        <v>350.63900000000001</v>
      </c>
      <c r="W383" s="11">
        <v>49.211100000000002</v>
      </c>
      <c r="AB383" s="37">
        <v>0.33198</v>
      </c>
      <c r="AC383" s="37">
        <v>0.329428</v>
      </c>
      <c r="AD383" s="37">
        <v>0.30447600000000002</v>
      </c>
      <c r="AE383" s="37">
        <v>0.24643899999999999</v>
      </c>
      <c r="AF383" s="37">
        <v>0.179865</v>
      </c>
      <c r="AG383" s="37">
        <v>0.15864</v>
      </c>
      <c r="AH383" s="37">
        <v>0.158225</v>
      </c>
      <c r="AI383" s="37">
        <v>0.16527799999999998</v>
      </c>
      <c r="AJ383" s="37">
        <v>9.2300900000000005E-2</v>
      </c>
      <c r="AM383" s="37">
        <v>124.19</v>
      </c>
    </row>
    <row r="384" spans="1:39">
      <c r="A384" s="37" t="s">
        <v>300</v>
      </c>
      <c r="C384" s="44">
        <v>36585</v>
      </c>
      <c r="H384" s="11">
        <v>634.75199999999995</v>
      </c>
    </row>
    <row r="385" spans="1:39">
      <c r="A385" s="37" t="s">
        <v>300</v>
      </c>
      <c r="C385" s="44">
        <v>36593</v>
      </c>
      <c r="H385" s="11">
        <v>651.38</v>
      </c>
    </row>
    <row r="386" spans="1:39">
      <c r="A386" s="37" t="s">
        <v>300</v>
      </c>
      <c r="C386" s="44">
        <v>36601</v>
      </c>
      <c r="H386" s="11">
        <v>660.81799999999998</v>
      </c>
      <c r="AB386" s="37">
        <v>0.331978</v>
      </c>
      <c r="AC386" s="37">
        <v>0.33103199999999999</v>
      </c>
      <c r="AD386" s="37">
        <v>0.30181000000000002</v>
      </c>
      <c r="AE386" s="37">
        <v>0.251772</v>
      </c>
      <c r="AF386" s="37">
        <v>0.20707500000000001</v>
      </c>
      <c r="AG386" s="37">
        <v>0.19225400000000001</v>
      </c>
      <c r="AH386" s="37">
        <v>0.19237400000000002</v>
      </c>
      <c r="AI386" s="37">
        <v>0.192492</v>
      </c>
      <c r="AJ386" s="37">
        <v>0.17019999999999999</v>
      </c>
    </row>
    <row r="387" spans="1:39">
      <c r="A387" s="37" t="s">
        <v>301</v>
      </c>
      <c r="C387" s="44">
        <v>36486</v>
      </c>
      <c r="H387" s="11">
        <v>0</v>
      </c>
    </row>
    <row r="388" spans="1:39">
      <c r="A388" s="37" t="s">
        <v>301</v>
      </c>
      <c r="C388" s="44">
        <v>36510</v>
      </c>
      <c r="H388" s="11">
        <v>7.6333000000000002</v>
      </c>
      <c r="AB388" s="37">
        <v>0.343945</v>
      </c>
      <c r="AC388" s="37">
        <v>0.33467399999999997</v>
      </c>
      <c r="AD388" s="37">
        <v>0.30671300000000001</v>
      </c>
      <c r="AE388" s="37">
        <v>0.27340399999999998</v>
      </c>
      <c r="AF388" s="37">
        <v>0.27750399999999997</v>
      </c>
      <c r="AG388" s="37">
        <v>0.29976999999999998</v>
      </c>
      <c r="AH388" s="37">
        <v>0.30119599999999996</v>
      </c>
      <c r="AI388" s="37">
        <v>0.288192</v>
      </c>
      <c r="AJ388" s="37">
        <v>0.17954499999999998</v>
      </c>
    </row>
    <row r="389" spans="1:39">
      <c r="A389" s="37" t="s">
        <v>301</v>
      </c>
      <c r="C389" s="44">
        <v>36521</v>
      </c>
      <c r="H389" s="11">
        <v>28.3446</v>
      </c>
    </row>
    <row r="390" spans="1:39">
      <c r="A390" s="37" t="s">
        <v>301</v>
      </c>
      <c r="C390" s="44">
        <v>36532</v>
      </c>
      <c r="H390" s="11">
        <v>48.021900000000002</v>
      </c>
    </row>
    <row r="391" spans="1:39">
      <c r="A391" s="37" t="s">
        <v>301</v>
      </c>
      <c r="C391" s="44">
        <v>36542</v>
      </c>
      <c r="H391" s="11">
        <v>102.532</v>
      </c>
    </row>
    <row r="392" spans="1:39">
      <c r="A392" s="37" t="s">
        <v>301</v>
      </c>
      <c r="C392" s="44">
        <v>36552</v>
      </c>
      <c r="H392" s="11"/>
      <c r="AB392" s="37">
        <v>0.34394799999999998</v>
      </c>
      <c r="AC392" s="37">
        <v>0.33467599999999997</v>
      </c>
      <c r="AD392" s="37">
        <v>0.32702100000000001</v>
      </c>
      <c r="AE392" s="37">
        <v>0.29852400000000001</v>
      </c>
      <c r="AF392" s="37">
        <v>0.28872800000000004</v>
      </c>
      <c r="AG392" s="37">
        <v>0.28961999999999999</v>
      </c>
      <c r="AH392" s="37">
        <v>0.30653999999999998</v>
      </c>
      <c r="AI392" s="37">
        <v>0.27804200000000001</v>
      </c>
      <c r="AJ392" s="37">
        <v>0.15656800000000001</v>
      </c>
      <c r="AK392" s="37">
        <v>66.13</v>
      </c>
    </row>
    <row r="393" spans="1:39">
      <c r="A393" s="37" t="s">
        <v>301</v>
      </c>
      <c r="C393" s="44">
        <v>36554</v>
      </c>
      <c r="H393" s="11">
        <v>202.167</v>
      </c>
    </row>
    <row r="394" spans="1:39">
      <c r="A394" s="37" t="s">
        <v>301</v>
      </c>
      <c r="C394" s="44">
        <v>36570</v>
      </c>
      <c r="H394" s="11"/>
      <c r="AB394" s="37">
        <v>0.34020699999999998</v>
      </c>
      <c r="AC394" s="37">
        <v>0.33361600000000002</v>
      </c>
      <c r="AD394" s="37">
        <v>0.31847200000000003</v>
      </c>
      <c r="AE394" s="37">
        <v>0.30867600000000001</v>
      </c>
      <c r="AF394" s="37">
        <v>0.29994700000000002</v>
      </c>
      <c r="AG394" s="37">
        <v>0.30030699999999999</v>
      </c>
      <c r="AH394" s="37">
        <v>0.286771</v>
      </c>
      <c r="AI394" s="37">
        <v>0.24063999999999999</v>
      </c>
      <c r="AJ394" s="37">
        <v>0.145346</v>
      </c>
      <c r="AL394" s="37">
        <v>84.52</v>
      </c>
    </row>
    <row r="395" spans="1:39">
      <c r="A395" s="37" t="s">
        <v>301</v>
      </c>
      <c r="C395" s="44">
        <v>36576</v>
      </c>
      <c r="H395" s="11">
        <v>448.52600000000001</v>
      </c>
    </row>
    <row r="396" spans="1:39">
      <c r="A396" s="37" t="s">
        <v>301</v>
      </c>
      <c r="C396" s="44">
        <v>36586</v>
      </c>
      <c r="H396" s="11">
        <v>560.40700000000004</v>
      </c>
    </row>
    <row r="397" spans="1:39">
      <c r="A397" s="37" t="s">
        <v>301</v>
      </c>
      <c r="C397" s="44">
        <v>36594</v>
      </c>
      <c r="H397" s="11">
        <v>617.95699999999999</v>
      </c>
    </row>
    <row r="398" spans="1:39">
      <c r="A398" s="37" t="s">
        <v>301</v>
      </c>
      <c r="C398" s="44">
        <v>36602</v>
      </c>
      <c r="H398" s="11">
        <v>656.02499999999998</v>
      </c>
    </row>
    <row r="399" spans="1:39">
      <c r="A399" s="37" t="s">
        <v>301</v>
      </c>
      <c r="C399" s="44">
        <v>36607</v>
      </c>
      <c r="H399" s="11"/>
      <c r="J399" s="11">
        <v>406.87299999999999</v>
      </c>
      <c r="W399" s="11">
        <v>39.722799999999999</v>
      </c>
      <c r="AB399" s="37">
        <v>0.33966999999999997</v>
      </c>
      <c r="AC399" s="37">
        <v>0.32827199999999995</v>
      </c>
      <c r="AD399" s="37">
        <v>0.29816900000000002</v>
      </c>
      <c r="AE399" s="37">
        <v>0.24027899999999999</v>
      </c>
      <c r="AF399" s="37">
        <v>0.201629</v>
      </c>
      <c r="AG399" s="37">
        <v>0.18862500000000001</v>
      </c>
      <c r="AH399" s="37">
        <v>0.18470800000000001</v>
      </c>
      <c r="AI399" s="37">
        <v>0.17330699999999999</v>
      </c>
      <c r="AJ399" s="37">
        <v>9.618320000000001E-2</v>
      </c>
      <c r="AM399" s="37">
        <v>121.92</v>
      </c>
    </row>
    <row r="400" spans="1:39">
      <c r="A400" s="37" t="s">
        <v>301</v>
      </c>
      <c r="C400" s="44">
        <v>36612</v>
      </c>
      <c r="H400" s="11">
        <v>680.81100000000004</v>
      </c>
    </row>
    <row r="401" spans="1:39">
      <c r="A401" s="37" t="s">
        <v>301</v>
      </c>
      <c r="C401" s="44">
        <v>36621</v>
      </c>
      <c r="H401" s="11">
        <v>691.22900000000004</v>
      </c>
    </row>
    <row r="402" spans="1:39">
      <c r="A402" s="37" t="s">
        <v>301</v>
      </c>
      <c r="C402" s="44">
        <v>36627</v>
      </c>
      <c r="H402" s="11">
        <v>696.46799999999996</v>
      </c>
      <c r="AB402" s="37">
        <v>0.33913899999999997</v>
      </c>
      <c r="AC402" s="37">
        <v>0.31705100000000003</v>
      </c>
      <c r="AD402" s="37">
        <v>0.28160099999999999</v>
      </c>
      <c r="AE402" s="37">
        <v>0.23332699999999998</v>
      </c>
      <c r="AF402" s="37">
        <v>0.19414600000000001</v>
      </c>
      <c r="AG402" s="37">
        <v>0.174729</v>
      </c>
      <c r="AH402" s="37">
        <v>0.16600500000000001</v>
      </c>
      <c r="AI402" s="37">
        <v>0.157276</v>
      </c>
      <c r="AJ402" s="37">
        <v>7.3743100000000006E-2</v>
      </c>
    </row>
    <row r="403" spans="1:39">
      <c r="A403" s="37" t="s">
        <v>302</v>
      </c>
      <c r="C403" s="44">
        <v>36486</v>
      </c>
      <c r="H403" s="11">
        <v>0</v>
      </c>
    </row>
    <row r="404" spans="1:39">
      <c r="A404" s="37" t="s">
        <v>302</v>
      </c>
      <c r="C404" s="44">
        <v>36510</v>
      </c>
      <c r="H404" s="11">
        <v>11.729200000000001</v>
      </c>
      <c r="AB404" s="37">
        <v>0.34406100000000001</v>
      </c>
      <c r="AC404" s="37">
        <v>0.341331</v>
      </c>
      <c r="AD404" s="37">
        <v>0.34020299999999998</v>
      </c>
      <c r="AE404" s="37">
        <v>0.31823400000000002</v>
      </c>
      <c r="AF404" s="37">
        <v>0.295734</v>
      </c>
      <c r="AG404" s="37">
        <v>0.28979500000000002</v>
      </c>
      <c r="AH404" s="37">
        <v>0.285997</v>
      </c>
      <c r="AI404" s="37">
        <v>0.28914200000000001</v>
      </c>
      <c r="AJ404" s="37">
        <v>0.179008</v>
      </c>
    </row>
    <row r="405" spans="1:39">
      <c r="A405" s="37" t="s">
        <v>302</v>
      </c>
      <c r="C405" s="44">
        <v>36521</v>
      </c>
      <c r="H405" s="11">
        <v>25.267299999999999</v>
      </c>
    </row>
    <row r="406" spans="1:39">
      <c r="A406" s="37" t="s">
        <v>302</v>
      </c>
      <c r="C406" s="44">
        <v>36532</v>
      </c>
      <c r="H406" s="11">
        <v>44.956800000000001</v>
      </c>
    </row>
    <row r="407" spans="1:39">
      <c r="A407" s="37" t="s">
        <v>302</v>
      </c>
      <c r="C407" s="44">
        <v>36542</v>
      </c>
      <c r="H407" s="11">
        <v>79.987099999999998</v>
      </c>
    </row>
    <row r="408" spans="1:39">
      <c r="A408" s="37" t="s">
        <v>302</v>
      </c>
      <c r="C408" s="44">
        <v>36550</v>
      </c>
      <c r="H408" s="11"/>
      <c r="AB408" s="37">
        <v>0.34406500000000001</v>
      </c>
      <c r="AC408" s="37">
        <v>0.34026299999999998</v>
      </c>
      <c r="AD408" s="37">
        <v>0.33646199999999998</v>
      </c>
      <c r="AE408" s="37">
        <v>0.32518200000000003</v>
      </c>
      <c r="AF408" s="37">
        <v>0.30802299999999999</v>
      </c>
      <c r="AG408" s="37">
        <v>0.30262100000000003</v>
      </c>
      <c r="AH408" s="37">
        <v>0.29508000000000001</v>
      </c>
      <c r="AI408" s="37">
        <v>0.28967999999999999</v>
      </c>
      <c r="AJ408" s="37">
        <v>0.17420000000000002</v>
      </c>
      <c r="AK408" s="37">
        <v>64.38</v>
      </c>
    </row>
    <row r="409" spans="1:39">
      <c r="A409" s="37" t="s">
        <v>302</v>
      </c>
      <c r="C409" s="44">
        <v>36554</v>
      </c>
      <c r="H409" s="11">
        <v>135.55199999999999</v>
      </c>
    </row>
    <row r="410" spans="1:39">
      <c r="A410" s="37" t="s">
        <v>302</v>
      </c>
      <c r="C410" s="44">
        <v>36565</v>
      </c>
      <c r="H410" s="11">
        <v>213.64</v>
      </c>
    </row>
    <row r="411" spans="1:39">
      <c r="A411" s="37" t="s">
        <v>302</v>
      </c>
      <c r="C411" s="44">
        <v>36568</v>
      </c>
      <c r="H411" s="11"/>
      <c r="AB411" s="37">
        <v>0.34344799999999998</v>
      </c>
      <c r="AC411" s="37">
        <v>0.34011200000000003</v>
      </c>
      <c r="AD411" s="37">
        <v>0.33248800000000001</v>
      </c>
      <c r="AE411" s="37">
        <v>0.32164799999999999</v>
      </c>
      <c r="AF411" s="37">
        <v>0.31134400000000001</v>
      </c>
      <c r="AG411" s="37">
        <v>0.28764600000000001</v>
      </c>
      <c r="AH411" s="37">
        <v>0.271982</v>
      </c>
      <c r="AI411" s="37">
        <v>0.25364199999999998</v>
      </c>
      <c r="AJ411" s="37">
        <v>0.14686399999999999</v>
      </c>
      <c r="AL411" s="37">
        <v>82.58</v>
      </c>
    </row>
    <row r="412" spans="1:39">
      <c r="A412" s="37" t="s">
        <v>302</v>
      </c>
      <c r="C412" s="44">
        <v>36576</v>
      </c>
      <c r="H412" s="11">
        <v>337.85399999999998</v>
      </c>
    </row>
    <row r="413" spans="1:39">
      <c r="A413" s="37" t="s">
        <v>302</v>
      </c>
      <c r="C413" s="44">
        <v>36586</v>
      </c>
      <c r="H413" s="11">
        <v>447.69099999999997</v>
      </c>
    </row>
    <row r="414" spans="1:39">
      <c r="A414" s="37" t="s">
        <v>302</v>
      </c>
      <c r="C414" s="44">
        <v>36594</v>
      </c>
      <c r="H414" s="11">
        <v>522.65200000000004</v>
      </c>
    </row>
    <row r="415" spans="1:39">
      <c r="A415" s="37" t="s">
        <v>302</v>
      </c>
      <c r="C415" s="44">
        <v>36602</v>
      </c>
      <c r="H415" s="11">
        <v>593.51800000000003</v>
      </c>
    </row>
    <row r="416" spans="1:39">
      <c r="A416" s="37" t="s">
        <v>302</v>
      </c>
      <c r="C416" s="44">
        <v>36607</v>
      </c>
      <c r="H416" s="11"/>
      <c r="J416" s="11">
        <v>379.34800000000001</v>
      </c>
      <c r="W416" s="11">
        <v>56.6738</v>
      </c>
      <c r="AB416" s="37">
        <v>0.34344799999999998</v>
      </c>
      <c r="AC416" s="37">
        <v>0.33904200000000001</v>
      </c>
      <c r="AD416" s="37">
        <v>0.31587300000000001</v>
      </c>
      <c r="AE416" s="37">
        <v>0.24715000000000001</v>
      </c>
      <c r="AF416" s="37">
        <v>0.17896100000000001</v>
      </c>
      <c r="AG416" s="37">
        <v>0.15793699999999999</v>
      </c>
      <c r="AH416" s="37">
        <v>0.18140200000000001</v>
      </c>
      <c r="AI416" s="37">
        <v>0.17538799999999999</v>
      </c>
      <c r="AJ416" s="37">
        <v>0.10237500000000001</v>
      </c>
      <c r="AM416" s="37">
        <v>121.87</v>
      </c>
    </row>
    <row r="417" spans="1:41">
      <c r="A417" s="37" t="s">
        <v>302</v>
      </c>
      <c r="C417" s="44">
        <v>36612</v>
      </c>
      <c r="H417" s="11">
        <v>638.79600000000005</v>
      </c>
    </row>
    <row r="418" spans="1:41">
      <c r="A418" s="37" t="s">
        <v>302</v>
      </c>
      <c r="C418" s="44">
        <v>36621</v>
      </c>
      <c r="H418" s="11">
        <v>666.63800000000003</v>
      </c>
    </row>
    <row r="419" spans="1:41">
      <c r="A419" s="37" t="s">
        <v>302</v>
      </c>
      <c r="C419" s="44">
        <v>36627</v>
      </c>
      <c r="H419" s="11">
        <v>677.00099999999998</v>
      </c>
      <c r="AB419" s="37">
        <v>0.34344999999999998</v>
      </c>
      <c r="AC419" s="37">
        <v>0.33904400000000001</v>
      </c>
      <c r="AD419" s="37">
        <v>0.28639500000000001</v>
      </c>
      <c r="AE419" s="37">
        <v>0.22195499999999999</v>
      </c>
      <c r="AF419" s="37">
        <v>0.16930900000000002</v>
      </c>
      <c r="AG419" s="37">
        <v>0.170265</v>
      </c>
      <c r="AH419" s="37">
        <v>0.16263900000000001</v>
      </c>
      <c r="AI419" s="37">
        <v>0.155553</v>
      </c>
      <c r="AJ419" s="37">
        <v>7.5577800000000001E-2</v>
      </c>
    </row>
    <row r="420" spans="1:41">
      <c r="A420" s="37" t="s">
        <v>307</v>
      </c>
      <c r="C420" s="44">
        <v>37792</v>
      </c>
      <c r="AO420" s="37">
        <v>37</v>
      </c>
    </row>
    <row r="421" spans="1:41">
      <c r="A421" s="37" t="s">
        <v>308</v>
      </c>
      <c r="C421" s="44">
        <v>37792</v>
      </c>
      <c r="AO421" s="37">
        <v>37</v>
      </c>
    </row>
    <row r="422" spans="1:41">
      <c r="A422" s="37" t="s">
        <v>309</v>
      </c>
      <c r="C422" s="44">
        <v>37792</v>
      </c>
      <c r="AO422" s="37">
        <v>20</v>
      </c>
    </row>
    <row r="423" spans="1:41">
      <c r="A423" s="37" t="s">
        <v>310</v>
      </c>
      <c r="C423" s="44">
        <v>37792</v>
      </c>
      <c r="AO423" s="37">
        <v>20</v>
      </c>
    </row>
    <row r="424" spans="1:41">
      <c r="A424" s="37" t="s">
        <v>307</v>
      </c>
      <c r="C424" s="44">
        <v>37829</v>
      </c>
      <c r="AN424" s="37">
        <v>195.238</v>
      </c>
      <c r="AO424" s="37">
        <v>74</v>
      </c>
    </row>
    <row r="425" spans="1:41">
      <c r="A425" s="37" t="s">
        <v>307</v>
      </c>
      <c r="C425" s="44">
        <v>37829</v>
      </c>
      <c r="AN425" s="37">
        <v>201.59</v>
      </c>
      <c r="AO425" s="37">
        <v>74</v>
      </c>
    </row>
    <row r="426" spans="1:41">
      <c r="A426" s="37" t="s">
        <v>308</v>
      </c>
      <c r="C426" s="44">
        <v>37829</v>
      </c>
      <c r="AN426" s="37">
        <v>77.856999999999999</v>
      </c>
      <c r="AO426" s="37">
        <v>74</v>
      </c>
    </row>
    <row r="427" spans="1:41">
      <c r="A427" s="37" t="s">
        <v>308</v>
      </c>
      <c r="C427" s="44">
        <v>37829</v>
      </c>
      <c r="AN427" s="37">
        <v>71.13300000000001</v>
      </c>
      <c r="AO427" s="37">
        <v>74</v>
      </c>
    </row>
    <row r="428" spans="1:41">
      <c r="A428" s="37" t="s">
        <v>309</v>
      </c>
      <c r="C428" s="44">
        <v>37829</v>
      </c>
      <c r="AN428" s="37">
        <v>20.371000000000002</v>
      </c>
      <c r="AO428" s="37">
        <v>57</v>
      </c>
    </row>
    <row r="429" spans="1:41">
      <c r="A429" s="37" t="s">
        <v>309</v>
      </c>
      <c r="C429" s="44">
        <v>37829</v>
      </c>
      <c r="AN429" s="37">
        <v>24.494999999999997</v>
      </c>
      <c r="AO429" s="37">
        <v>57</v>
      </c>
    </row>
    <row r="430" spans="1:41">
      <c r="A430" s="42" t="s">
        <v>310</v>
      </c>
      <c r="B430" s="42"/>
      <c r="C430" s="44">
        <v>37829</v>
      </c>
      <c r="J430" s="42"/>
      <c r="AN430" s="42">
        <v>6.2479999999999993</v>
      </c>
      <c r="AO430" s="42">
        <v>57</v>
      </c>
    </row>
    <row r="431" spans="1:41">
      <c r="A431" s="42" t="s">
        <v>310</v>
      </c>
      <c r="B431" s="42"/>
      <c r="C431" s="44">
        <v>37829</v>
      </c>
      <c r="J431" s="42"/>
      <c r="AN431" s="42">
        <v>6.2520000000000007</v>
      </c>
      <c r="AO431" s="42">
        <v>57</v>
      </c>
    </row>
    <row r="432" spans="1:41">
      <c r="A432" s="42" t="s">
        <v>310</v>
      </c>
      <c r="B432" s="42"/>
      <c r="C432" s="44">
        <v>37829</v>
      </c>
      <c r="J432" s="42"/>
      <c r="AN432" s="42">
        <v>8.4430000000000014</v>
      </c>
      <c r="AO432" s="42">
        <v>57</v>
      </c>
    </row>
    <row r="433" spans="1:41">
      <c r="A433" s="42" t="s">
        <v>310</v>
      </c>
      <c r="B433" s="42"/>
      <c r="C433" s="44">
        <v>37829</v>
      </c>
      <c r="J433" s="42"/>
      <c r="AN433" s="42">
        <v>7.9139999999999997</v>
      </c>
      <c r="AO433" s="42">
        <v>57</v>
      </c>
    </row>
    <row r="434" spans="1:41">
      <c r="A434" s="37" t="s">
        <v>309</v>
      </c>
      <c r="C434" s="44">
        <v>37829</v>
      </c>
      <c r="AN434" s="37">
        <v>9.048</v>
      </c>
      <c r="AO434" s="37">
        <v>57</v>
      </c>
    </row>
    <row r="435" spans="1:41">
      <c r="A435" s="37" t="s">
        <v>309</v>
      </c>
      <c r="C435" s="44">
        <v>37829</v>
      </c>
      <c r="AN435" s="37">
        <v>7.229000000000001</v>
      </c>
      <c r="AO435" s="37">
        <v>57</v>
      </c>
    </row>
    <row r="436" spans="1:41">
      <c r="A436" s="37" t="s">
        <v>308</v>
      </c>
      <c r="C436" s="44">
        <v>37829</v>
      </c>
      <c r="AN436" s="37">
        <v>99.257000000000005</v>
      </c>
      <c r="AO436" s="37">
        <v>74</v>
      </c>
    </row>
    <row r="437" spans="1:41">
      <c r="A437" s="37" t="s">
        <v>308</v>
      </c>
      <c r="C437" s="44">
        <v>37829</v>
      </c>
      <c r="AN437" s="37">
        <v>64.419000000000011</v>
      </c>
      <c r="AO437" s="37">
        <v>74</v>
      </c>
    </row>
    <row r="438" spans="1:41">
      <c r="A438" s="37" t="s">
        <v>307</v>
      </c>
      <c r="C438" s="44">
        <v>37829</v>
      </c>
      <c r="AN438" s="37">
        <v>98.075999999999993</v>
      </c>
      <c r="AO438" s="37">
        <v>74</v>
      </c>
    </row>
    <row r="439" spans="1:41">
      <c r="A439" s="37" t="s">
        <v>307</v>
      </c>
      <c r="C439" s="44">
        <v>37829</v>
      </c>
      <c r="AN439" s="37">
        <v>126.37100000000001</v>
      </c>
      <c r="AO439" s="37">
        <v>74</v>
      </c>
    </row>
    <row r="440" spans="1:41">
      <c r="A440" s="42" t="s">
        <v>310</v>
      </c>
      <c r="B440" s="42"/>
      <c r="C440" s="44">
        <v>37829</v>
      </c>
      <c r="AN440" s="37">
        <v>6.4099999999999993</v>
      </c>
      <c r="AO440" s="37">
        <v>57</v>
      </c>
    </row>
    <row r="441" spans="1:41">
      <c r="A441" s="42" t="s">
        <v>310</v>
      </c>
      <c r="B441" s="42"/>
      <c r="C441" s="44">
        <v>37829</v>
      </c>
      <c r="AN441" s="37">
        <v>11.548</v>
      </c>
      <c r="AO441" s="37">
        <v>57</v>
      </c>
    </row>
    <row r="442" spans="1:41">
      <c r="A442" s="37" t="s">
        <v>309</v>
      </c>
      <c r="C442" s="44">
        <v>37829</v>
      </c>
      <c r="AN442" s="37">
        <v>20.324000000000002</v>
      </c>
      <c r="AO442" s="37">
        <v>57</v>
      </c>
    </row>
    <row r="443" spans="1:41">
      <c r="A443" s="37" t="s">
        <v>309</v>
      </c>
      <c r="C443" s="44">
        <v>37829</v>
      </c>
      <c r="AN443" s="37">
        <v>21.913999999999998</v>
      </c>
      <c r="AO443" s="37">
        <v>57</v>
      </c>
    </row>
    <row r="444" spans="1:41">
      <c r="A444" s="37" t="s">
        <v>308</v>
      </c>
      <c r="C444" s="44">
        <v>37829</v>
      </c>
      <c r="AN444" s="37">
        <v>107.348</v>
      </c>
      <c r="AO444" s="37">
        <v>74</v>
      </c>
    </row>
    <row r="445" spans="1:41">
      <c r="A445" s="37" t="s">
        <v>308</v>
      </c>
      <c r="C445" s="44">
        <v>37829</v>
      </c>
      <c r="AN445" s="37">
        <v>98.832999999999998</v>
      </c>
      <c r="AO445" s="37">
        <v>74</v>
      </c>
    </row>
    <row r="446" spans="1:41">
      <c r="A446" s="37" t="s">
        <v>307</v>
      </c>
      <c r="C446" s="44">
        <v>37829</v>
      </c>
      <c r="AN446" s="37">
        <v>229.52399999999997</v>
      </c>
      <c r="AO446" s="37">
        <v>74</v>
      </c>
    </row>
    <row r="447" spans="1:41">
      <c r="A447" s="37" t="s">
        <v>307</v>
      </c>
      <c r="C447" s="44">
        <v>37829</v>
      </c>
      <c r="AN447" s="37">
        <v>232.96199999999999</v>
      </c>
      <c r="AO447" s="37">
        <v>74</v>
      </c>
    </row>
    <row r="448" spans="1:41">
      <c r="A448" s="37" t="s">
        <v>307</v>
      </c>
      <c r="C448" s="44">
        <v>37847</v>
      </c>
      <c r="AN448" s="37">
        <v>67.219000000000008</v>
      </c>
      <c r="AO448" s="37">
        <v>92</v>
      </c>
    </row>
    <row r="449" spans="1:41">
      <c r="A449" s="37" t="s">
        <v>307</v>
      </c>
      <c r="C449" s="44">
        <v>37847</v>
      </c>
      <c r="AN449" s="37">
        <v>178.41</v>
      </c>
      <c r="AO449" s="37">
        <v>92</v>
      </c>
    </row>
    <row r="450" spans="1:41">
      <c r="A450" s="37" t="s">
        <v>308</v>
      </c>
      <c r="C450" s="44">
        <v>37847</v>
      </c>
      <c r="AN450" s="37">
        <v>123.667</v>
      </c>
      <c r="AO450" s="37">
        <v>92</v>
      </c>
    </row>
    <row r="451" spans="1:41">
      <c r="A451" s="37" t="s">
        <v>308</v>
      </c>
      <c r="C451" s="44">
        <v>37847</v>
      </c>
      <c r="AN451" s="37">
        <v>142.15699999999998</v>
      </c>
      <c r="AO451" s="37">
        <v>92</v>
      </c>
    </row>
    <row r="452" spans="1:41">
      <c r="A452" s="37" t="s">
        <v>309</v>
      </c>
      <c r="C452" s="44">
        <v>37847</v>
      </c>
      <c r="AN452" s="37">
        <v>64.371000000000009</v>
      </c>
      <c r="AO452" s="37">
        <v>75</v>
      </c>
    </row>
    <row r="453" spans="1:41">
      <c r="A453" s="37" t="s">
        <v>309</v>
      </c>
      <c r="C453" s="44">
        <v>37847</v>
      </c>
      <c r="AN453" s="37">
        <v>70.332999999999998</v>
      </c>
      <c r="AO453" s="37">
        <v>75</v>
      </c>
    </row>
    <row r="454" spans="1:41">
      <c r="A454" s="42" t="s">
        <v>310</v>
      </c>
      <c r="B454" s="42"/>
      <c r="C454" s="44">
        <v>37847</v>
      </c>
      <c r="AN454" s="37">
        <v>34.805</v>
      </c>
      <c r="AO454" s="37">
        <v>75</v>
      </c>
    </row>
    <row r="455" spans="1:41">
      <c r="A455" s="42" t="s">
        <v>310</v>
      </c>
      <c r="B455" s="42"/>
      <c r="C455" s="44">
        <v>37847</v>
      </c>
      <c r="AN455" s="37">
        <v>21.41</v>
      </c>
      <c r="AO455" s="37">
        <v>75</v>
      </c>
    </row>
    <row r="456" spans="1:41">
      <c r="A456" s="42" t="s">
        <v>310</v>
      </c>
      <c r="B456" s="42"/>
      <c r="C456" s="44">
        <v>37847</v>
      </c>
      <c r="AN456" s="37">
        <v>36.948</v>
      </c>
      <c r="AO456" s="37">
        <v>75</v>
      </c>
    </row>
    <row r="457" spans="1:41">
      <c r="A457" s="42" t="s">
        <v>310</v>
      </c>
      <c r="B457" s="42"/>
      <c r="C457" s="44">
        <v>37847</v>
      </c>
      <c r="AN457" s="37">
        <v>35.010000000000005</v>
      </c>
      <c r="AO457" s="37">
        <v>75</v>
      </c>
    </row>
    <row r="458" spans="1:41">
      <c r="A458" s="37" t="s">
        <v>309</v>
      </c>
      <c r="C458" s="44">
        <v>37847</v>
      </c>
      <c r="AN458" s="37">
        <v>69.486000000000004</v>
      </c>
      <c r="AO458" s="37">
        <v>75</v>
      </c>
    </row>
    <row r="459" spans="1:41">
      <c r="A459" s="37" t="s">
        <v>309</v>
      </c>
      <c r="C459" s="44">
        <v>37847</v>
      </c>
      <c r="AN459" s="37">
        <v>45.494999999999997</v>
      </c>
      <c r="AO459" s="37">
        <v>75</v>
      </c>
    </row>
    <row r="460" spans="1:41">
      <c r="A460" s="37" t="s">
        <v>308</v>
      </c>
      <c r="C460" s="44">
        <v>37847</v>
      </c>
      <c r="AN460" s="37">
        <v>127.10999999999999</v>
      </c>
      <c r="AO460" s="37">
        <v>92</v>
      </c>
    </row>
    <row r="461" spans="1:41">
      <c r="A461" s="37" t="s">
        <v>308</v>
      </c>
      <c r="C461" s="44">
        <v>37847</v>
      </c>
      <c r="AN461" s="37">
        <v>161.733</v>
      </c>
      <c r="AO461" s="37">
        <v>92</v>
      </c>
    </row>
    <row r="462" spans="1:41">
      <c r="A462" s="37" t="s">
        <v>307</v>
      </c>
      <c r="C462" s="44">
        <v>37847</v>
      </c>
      <c r="AN462" s="37">
        <v>219.971</v>
      </c>
      <c r="AO462" s="37">
        <v>92</v>
      </c>
    </row>
    <row r="463" spans="1:41">
      <c r="A463" s="37" t="s">
        <v>307</v>
      </c>
      <c r="C463" s="44">
        <v>37847</v>
      </c>
      <c r="AN463" s="37">
        <v>153.59</v>
      </c>
      <c r="AO463" s="37">
        <v>92</v>
      </c>
    </row>
    <row r="464" spans="1:41">
      <c r="A464" s="42" t="s">
        <v>310</v>
      </c>
      <c r="B464" s="42"/>
      <c r="C464" s="44">
        <v>37847</v>
      </c>
      <c r="AN464" s="37">
        <v>22.286000000000001</v>
      </c>
      <c r="AO464" s="37">
        <v>75</v>
      </c>
    </row>
    <row r="465" spans="1:41">
      <c r="A465" s="42" t="s">
        <v>310</v>
      </c>
      <c r="B465" s="42"/>
      <c r="C465" s="44">
        <v>37847</v>
      </c>
      <c r="AN465" s="37">
        <v>25.071000000000002</v>
      </c>
      <c r="AO465" s="37">
        <v>75</v>
      </c>
    </row>
    <row r="466" spans="1:41">
      <c r="A466" s="37" t="s">
        <v>309</v>
      </c>
      <c r="C466" s="44">
        <v>37847</v>
      </c>
      <c r="AN466" s="37">
        <v>85.561999999999998</v>
      </c>
      <c r="AO466" s="37">
        <v>75</v>
      </c>
    </row>
    <row r="467" spans="1:41">
      <c r="A467" s="37" t="s">
        <v>309</v>
      </c>
      <c r="C467" s="44">
        <v>37847</v>
      </c>
      <c r="AN467" s="37">
        <v>69.657000000000011</v>
      </c>
      <c r="AO467" s="37">
        <v>75</v>
      </c>
    </row>
    <row r="468" spans="1:41">
      <c r="A468" s="37" t="s">
        <v>308</v>
      </c>
      <c r="C468" s="44">
        <v>37847</v>
      </c>
      <c r="AN468" s="37">
        <v>167.624</v>
      </c>
      <c r="AO468" s="37">
        <v>92</v>
      </c>
    </row>
    <row r="469" spans="1:41">
      <c r="A469" s="37" t="s">
        <v>308</v>
      </c>
      <c r="C469" s="44">
        <v>37847</v>
      </c>
      <c r="AN469" s="37">
        <v>159.49</v>
      </c>
      <c r="AO469" s="37">
        <v>92</v>
      </c>
    </row>
    <row r="470" spans="1:41">
      <c r="A470" s="37" t="s">
        <v>307</v>
      </c>
      <c r="C470" s="44">
        <v>37847</v>
      </c>
      <c r="AN470" s="37">
        <v>247.19</v>
      </c>
      <c r="AO470" s="37">
        <v>92</v>
      </c>
    </row>
    <row r="471" spans="1:41">
      <c r="A471" s="37" t="s">
        <v>307</v>
      </c>
      <c r="C471" s="44">
        <v>37847</v>
      </c>
      <c r="AN471" s="37">
        <v>249.86700000000002</v>
      </c>
      <c r="AO471" s="37">
        <v>92</v>
      </c>
    </row>
    <row r="472" spans="1:41">
      <c r="A472" s="37" t="s">
        <v>307</v>
      </c>
      <c r="C472" s="44">
        <v>37871</v>
      </c>
      <c r="AK472" s="37">
        <v>116</v>
      </c>
      <c r="AN472" s="37">
        <v>296.762</v>
      </c>
      <c r="AO472" s="37">
        <v>116</v>
      </c>
    </row>
    <row r="473" spans="1:41">
      <c r="A473" s="37" t="s">
        <v>307</v>
      </c>
      <c r="C473" s="44">
        <v>37871</v>
      </c>
      <c r="AK473" s="37">
        <v>116</v>
      </c>
      <c r="AN473" s="37">
        <v>518</v>
      </c>
      <c r="AO473" s="37">
        <v>116</v>
      </c>
    </row>
    <row r="474" spans="1:41">
      <c r="A474" s="37" t="s">
        <v>308</v>
      </c>
      <c r="C474" s="44">
        <v>37871</v>
      </c>
      <c r="AK474" s="37">
        <v>116</v>
      </c>
      <c r="AN474" s="37">
        <v>410.57100000000003</v>
      </c>
      <c r="AO474" s="37">
        <v>116</v>
      </c>
    </row>
    <row r="475" spans="1:41">
      <c r="A475" s="37" t="s">
        <v>308</v>
      </c>
      <c r="C475" s="44">
        <v>37871</v>
      </c>
      <c r="AK475" s="37">
        <v>116</v>
      </c>
      <c r="AN475" s="37">
        <v>395.14299999999997</v>
      </c>
      <c r="AO475" s="37">
        <v>116</v>
      </c>
    </row>
    <row r="476" spans="1:41">
      <c r="A476" s="37" t="s">
        <v>309</v>
      </c>
      <c r="C476" s="44">
        <v>37871</v>
      </c>
      <c r="AK476" s="37">
        <v>99</v>
      </c>
      <c r="AN476" s="37">
        <v>297.524</v>
      </c>
      <c r="AO476" s="37">
        <v>99</v>
      </c>
    </row>
    <row r="477" spans="1:41">
      <c r="A477" s="37" t="s">
        <v>309</v>
      </c>
      <c r="C477" s="44">
        <v>37871</v>
      </c>
      <c r="AK477" s="37">
        <v>99</v>
      </c>
      <c r="AN477" s="37">
        <v>337.33299999999997</v>
      </c>
      <c r="AO477" s="37">
        <v>99</v>
      </c>
    </row>
    <row r="478" spans="1:41">
      <c r="A478" s="42" t="s">
        <v>310</v>
      </c>
      <c r="B478" s="42"/>
      <c r="C478" s="44">
        <v>37871</v>
      </c>
      <c r="AK478" s="37">
        <v>99</v>
      </c>
      <c r="AN478" s="37">
        <v>104.28599999999999</v>
      </c>
      <c r="AO478" s="37">
        <v>99</v>
      </c>
    </row>
    <row r="479" spans="1:41">
      <c r="A479" s="42" t="s">
        <v>310</v>
      </c>
      <c r="B479" s="42"/>
      <c r="C479" s="44">
        <v>37871</v>
      </c>
      <c r="AK479" s="37">
        <v>99</v>
      </c>
      <c r="AN479" s="37">
        <v>167.095</v>
      </c>
      <c r="AO479" s="37">
        <v>99</v>
      </c>
    </row>
    <row r="480" spans="1:41">
      <c r="A480" s="42" t="s">
        <v>310</v>
      </c>
      <c r="B480" s="42"/>
      <c r="C480" s="44">
        <v>37871</v>
      </c>
      <c r="AK480" s="37">
        <v>99</v>
      </c>
      <c r="AN480" s="37">
        <v>158.952</v>
      </c>
      <c r="AO480" s="37">
        <v>99</v>
      </c>
    </row>
    <row r="481" spans="1:41">
      <c r="A481" s="42" t="s">
        <v>310</v>
      </c>
      <c r="B481" s="42"/>
      <c r="C481" s="44">
        <v>37871</v>
      </c>
      <c r="AK481" s="37">
        <v>99</v>
      </c>
      <c r="AN481" s="37">
        <v>186.667</v>
      </c>
      <c r="AO481" s="37">
        <v>99</v>
      </c>
    </row>
    <row r="482" spans="1:41">
      <c r="A482" s="37" t="s">
        <v>309</v>
      </c>
      <c r="C482" s="44">
        <v>37871</v>
      </c>
      <c r="AK482" s="37">
        <v>99</v>
      </c>
      <c r="AN482" s="37">
        <v>196.286</v>
      </c>
      <c r="AO482" s="37">
        <v>99</v>
      </c>
    </row>
    <row r="483" spans="1:41">
      <c r="A483" s="37" t="s">
        <v>309</v>
      </c>
      <c r="C483" s="44">
        <v>37871</v>
      </c>
      <c r="AK483" s="37">
        <v>99</v>
      </c>
      <c r="AN483" s="37">
        <v>164.095</v>
      </c>
      <c r="AO483" s="37">
        <v>99</v>
      </c>
    </row>
    <row r="484" spans="1:41">
      <c r="A484" s="37" t="s">
        <v>308</v>
      </c>
      <c r="C484" s="44">
        <v>37871</v>
      </c>
      <c r="AK484" s="37">
        <v>116</v>
      </c>
      <c r="AN484" s="37">
        <v>365.90500000000003</v>
      </c>
      <c r="AO484" s="37">
        <v>116</v>
      </c>
    </row>
    <row r="485" spans="1:41">
      <c r="A485" s="37" t="s">
        <v>308</v>
      </c>
      <c r="C485" s="44">
        <v>37871</v>
      </c>
      <c r="AK485" s="37">
        <v>116</v>
      </c>
      <c r="AN485" s="37">
        <v>346.61900000000003</v>
      </c>
      <c r="AO485" s="37">
        <v>116</v>
      </c>
    </row>
    <row r="486" spans="1:41">
      <c r="A486" s="37" t="s">
        <v>307</v>
      </c>
      <c r="C486" s="44">
        <v>37871</v>
      </c>
      <c r="AK486" s="37">
        <v>116</v>
      </c>
      <c r="AN486" s="37">
        <v>373.714</v>
      </c>
      <c r="AO486" s="37">
        <v>116</v>
      </c>
    </row>
    <row r="487" spans="1:41">
      <c r="A487" s="37" t="s">
        <v>307</v>
      </c>
      <c r="C487" s="44">
        <v>37871</v>
      </c>
      <c r="AK487" s="37">
        <v>116</v>
      </c>
      <c r="AN487" s="37">
        <v>310.38099999999997</v>
      </c>
      <c r="AO487" s="37">
        <v>116</v>
      </c>
    </row>
    <row r="488" spans="1:41">
      <c r="A488" s="42" t="s">
        <v>310</v>
      </c>
      <c r="B488" s="42"/>
      <c r="C488" s="44">
        <v>37871</v>
      </c>
      <c r="AK488" s="37">
        <v>99</v>
      </c>
      <c r="AN488" s="37">
        <v>71.286000000000001</v>
      </c>
      <c r="AO488" s="37">
        <v>99</v>
      </c>
    </row>
    <row r="489" spans="1:41">
      <c r="A489" s="42" t="s">
        <v>310</v>
      </c>
      <c r="B489" s="42"/>
      <c r="C489" s="44">
        <v>37871</v>
      </c>
      <c r="AK489" s="37">
        <v>99</v>
      </c>
      <c r="AN489" s="37">
        <v>47</v>
      </c>
      <c r="AO489" s="37">
        <v>99</v>
      </c>
    </row>
    <row r="490" spans="1:41">
      <c r="A490" s="37" t="s">
        <v>309</v>
      </c>
      <c r="C490" s="44">
        <v>37871</v>
      </c>
      <c r="AK490" s="37">
        <v>99</v>
      </c>
      <c r="AN490" s="37">
        <v>291.238</v>
      </c>
      <c r="AO490" s="37">
        <v>99</v>
      </c>
    </row>
    <row r="491" spans="1:41">
      <c r="A491" s="37" t="s">
        <v>309</v>
      </c>
      <c r="C491" s="44">
        <v>37871</v>
      </c>
      <c r="AK491" s="37">
        <v>99</v>
      </c>
      <c r="AN491" s="37">
        <v>328.38099999999997</v>
      </c>
      <c r="AO491" s="37">
        <v>99</v>
      </c>
    </row>
    <row r="492" spans="1:41">
      <c r="A492" s="37" t="s">
        <v>308</v>
      </c>
      <c r="C492" s="44">
        <v>37871</v>
      </c>
      <c r="AK492" s="37">
        <v>116</v>
      </c>
      <c r="AN492" s="37">
        <v>393.286</v>
      </c>
      <c r="AO492" s="37">
        <v>116</v>
      </c>
    </row>
    <row r="493" spans="1:41">
      <c r="A493" s="37" t="s">
        <v>308</v>
      </c>
      <c r="C493" s="44">
        <v>37871</v>
      </c>
      <c r="AK493" s="37">
        <v>116</v>
      </c>
      <c r="AN493" s="37">
        <v>394.14299999999997</v>
      </c>
      <c r="AO493" s="37">
        <v>116</v>
      </c>
    </row>
    <row r="494" spans="1:41">
      <c r="A494" s="37" t="s">
        <v>307</v>
      </c>
      <c r="C494" s="44">
        <v>37871</v>
      </c>
      <c r="AK494" s="37">
        <v>116</v>
      </c>
      <c r="AN494" s="37">
        <v>401.33299999999997</v>
      </c>
      <c r="AO494" s="37">
        <v>116</v>
      </c>
    </row>
    <row r="495" spans="1:41">
      <c r="A495" s="37" t="s">
        <v>307</v>
      </c>
      <c r="C495" s="44">
        <v>37871</v>
      </c>
      <c r="AK495" s="37">
        <v>116</v>
      </c>
      <c r="AN495" s="37">
        <v>452.18999999999994</v>
      </c>
      <c r="AO495" s="37">
        <v>116</v>
      </c>
    </row>
    <row r="496" spans="1:41">
      <c r="A496" s="37" t="s">
        <v>307</v>
      </c>
      <c r="C496" s="44">
        <v>37909</v>
      </c>
      <c r="J496" s="37">
        <v>156.571</v>
      </c>
      <c r="AM496" s="37">
        <v>154</v>
      </c>
      <c r="AN496" s="37">
        <v>390.09499999999997</v>
      </c>
      <c r="AO496" s="37">
        <v>154</v>
      </c>
    </row>
    <row r="497" spans="1:41">
      <c r="A497" s="37" t="s">
        <v>307</v>
      </c>
      <c r="C497" s="44">
        <v>37909</v>
      </c>
      <c r="J497" s="37">
        <v>190.571</v>
      </c>
      <c r="AM497" s="37">
        <v>154</v>
      </c>
      <c r="AN497" s="37">
        <v>459.61899999999997</v>
      </c>
      <c r="AO497" s="37">
        <v>154</v>
      </c>
    </row>
    <row r="498" spans="1:41">
      <c r="A498" s="37" t="s">
        <v>308</v>
      </c>
      <c r="C498" s="44">
        <v>37909</v>
      </c>
      <c r="J498" s="37">
        <v>165.81</v>
      </c>
      <c r="AM498" s="37">
        <v>154</v>
      </c>
      <c r="AN498" s="37">
        <v>388.85700000000003</v>
      </c>
      <c r="AO498" s="37">
        <v>154</v>
      </c>
    </row>
    <row r="499" spans="1:41">
      <c r="A499" s="37" t="s">
        <v>308</v>
      </c>
      <c r="C499" s="44">
        <v>37909</v>
      </c>
      <c r="J499" s="37">
        <v>189.333</v>
      </c>
      <c r="AM499" s="37">
        <v>154</v>
      </c>
      <c r="AN499" s="37">
        <v>426</v>
      </c>
      <c r="AO499" s="37">
        <v>154</v>
      </c>
    </row>
    <row r="500" spans="1:41">
      <c r="A500" s="37" t="s">
        <v>309</v>
      </c>
      <c r="C500" s="44">
        <v>37909</v>
      </c>
      <c r="J500" s="42">
        <v>223.762</v>
      </c>
      <c r="AM500" s="37">
        <v>137</v>
      </c>
      <c r="AN500" s="37">
        <v>488.18999999999994</v>
      </c>
      <c r="AO500" s="37">
        <v>137</v>
      </c>
    </row>
    <row r="501" spans="1:41">
      <c r="A501" s="37" t="s">
        <v>309</v>
      </c>
      <c r="C501" s="44">
        <v>37909</v>
      </c>
      <c r="J501" s="42">
        <v>271.714</v>
      </c>
      <c r="AM501" s="37">
        <v>137</v>
      </c>
      <c r="AN501" s="37">
        <v>521</v>
      </c>
      <c r="AO501" s="37">
        <v>137</v>
      </c>
    </row>
    <row r="502" spans="1:41">
      <c r="A502" s="42" t="s">
        <v>310</v>
      </c>
      <c r="B502" s="42"/>
      <c r="C502" s="44">
        <v>37909</v>
      </c>
      <c r="J502" s="42">
        <v>245.619</v>
      </c>
      <c r="AM502" s="37">
        <v>137</v>
      </c>
      <c r="AN502" s="37">
        <v>475.238</v>
      </c>
      <c r="AO502" s="37">
        <v>137</v>
      </c>
    </row>
    <row r="503" spans="1:41">
      <c r="A503" s="42" t="s">
        <v>310</v>
      </c>
      <c r="B503" s="42"/>
      <c r="C503" s="44">
        <v>37909</v>
      </c>
      <c r="J503" s="42">
        <v>138.333</v>
      </c>
      <c r="AM503" s="37">
        <v>137</v>
      </c>
      <c r="AN503" s="37">
        <v>272.19</v>
      </c>
      <c r="AO503" s="37">
        <v>137</v>
      </c>
    </row>
    <row r="504" spans="1:41">
      <c r="A504" s="42" t="s">
        <v>310</v>
      </c>
      <c r="B504" s="42"/>
      <c r="C504" s="44">
        <v>37909</v>
      </c>
      <c r="J504" s="42">
        <v>178.048</v>
      </c>
      <c r="AM504" s="37">
        <v>137</v>
      </c>
      <c r="AN504" s="37">
        <v>350.476</v>
      </c>
      <c r="AO504" s="37">
        <v>137</v>
      </c>
    </row>
    <row r="505" spans="1:41">
      <c r="A505" s="42" t="s">
        <v>310</v>
      </c>
      <c r="B505" s="42"/>
      <c r="C505" s="44">
        <v>37909</v>
      </c>
      <c r="J505" s="42">
        <v>165.381</v>
      </c>
      <c r="AM505" s="37">
        <v>137</v>
      </c>
      <c r="AN505" s="37">
        <v>315</v>
      </c>
      <c r="AO505" s="37">
        <v>137</v>
      </c>
    </row>
    <row r="506" spans="1:41">
      <c r="A506" s="37" t="s">
        <v>309</v>
      </c>
      <c r="C506" s="44">
        <v>37909</v>
      </c>
      <c r="J506" s="42">
        <v>206.952</v>
      </c>
      <c r="AM506" s="37">
        <v>137</v>
      </c>
      <c r="AN506" s="37">
        <v>391.238</v>
      </c>
      <c r="AO506" s="37">
        <v>137</v>
      </c>
    </row>
    <row r="507" spans="1:41">
      <c r="A507" s="37" t="s">
        <v>309</v>
      </c>
      <c r="C507" s="44">
        <v>37909</v>
      </c>
      <c r="J507" s="42">
        <v>209.714</v>
      </c>
      <c r="AM507" s="37">
        <v>137</v>
      </c>
      <c r="AN507" s="37">
        <v>388.952</v>
      </c>
      <c r="AO507" s="37">
        <v>137</v>
      </c>
    </row>
    <row r="508" spans="1:41">
      <c r="A508" s="37" t="s">
        <v>308</v>
      </c>
      <c r="C508" s="44">
        <v>37909</v>
      </c>
      <c r="J508" s="37">
        <v>170.381</v>
      </c>
      <c r="AM508" s="37">
        <v>154</v>
      </c>
      <c r="AN508" s="37">
        <v>356.61900000000003</v>
      </c>
      <c r="AO508" s="37">
        <v>154</v>
      </c>
    </row>
    <row r="509" spans="1:41">
      <c r="A509" s="37" t="s">
        <v>308</v>
      </c>
      <c r="C509" s="44">
        <v>37909</v>
      </c>
      <c r="J509" s="37">
        <v>157.429</v>
      </c>
      <c r="AM509" s="37">
        <v>154</v>
      </c>
      <c r="AN509" s="37">
        <v>344.714</v>
      </c>
      <c r="AO509" s="37">
        <v>154</v>
      </c>
    </row>
    <row r="510" spans="1:41">
      <c r="A510" s="37" t="s">
        <v>307</v>
      </c>
      <c r="C510" s="44">
        <v>37909</v>
      </c>
      <c r="J510" s="37">
        <v>148.095</v>
      </c>
      <c r="AM510" s="37">
        <v>154</v>
      </c>
      <c r="AN510" s="37">
        <v>320.476</v>
      </c>
      <c r="AO510" s="37">
        <v>154</v>
      </c>
    </row>
    <row r="511" spans="1:41">
      <c r="A511" s="37" t="s">
        <v>307</v>
      </c>
      <c r="C511" s="44">
        <v>37909</v>
      </c>
      <c r="J511" s="37">
        <v>150.952</v>
      </c>
      <c r="AM511" s="37">
        <v>154</v>
      </c>
      <c r="AN511" s="37">
        <v>364</v>
      </c>
      <c r="AO511" s="37">
        <v>154</v>
      </c>
    </row>
    <row r="512" spans="1:41">
      <c r="A512" s="42" t="s">
        <v>310</v>
      </c>
      <c r="B512" s="42"/>
      <c r="C512" s="44">
        <v>37909</v>
      </c>
      <c r="J512" s="42">
        <v>78.570999999999998</v>
      </c>
      <c r="AM512" s="37">
        <v>137</v>
      </c>
      <c r="AN512" s="37">
        <v>150.952</v>
      </c>
      <c r="AO512" s="37">
        <v>137</v>
      </c>
    </row>
    <row r="513" spans="1:41">
      <c r="A513" s="42" t="s">
        <v>310</v>
      </c>
      <c r="B513" s="42"/>
      <c r="C513" s="44">
        <v>37909</v>
      </c>
      <c r="J513" s="42">
        <v>93</v>
      </c>
      <c r="AM513" s="37">
        <v>137</v>
      </c>
      <c r="AN513" s="37">
        <v>196.524</v>
      </c>
      <c r="AO513" s="37">
        <v>137</v>
      </c>
    </row>
    <row r="514" spans="1:41">
      <c r="A514" s="37" t="s">
        <v>309</v>
      </c>
      <c r="C514" s="44">
        <v>37909</v>
      </c>
      <c r="J514" s="42">
        <v>306.286</v>
      </c>
      <c r="AM514" s="37">
        <v>137</v>
      </c>
      <c r="AN514" s="37">
        <v>591.14300000000003</v>
      </c>
      <c r="AO514" s="37">
        <v>137</v>
      </c>
    </row>
    <row r="515" spans="1:41">
      <c r="A515" s="37" t="s">
        <v>309</v>
      </c>
      <c r="C515" s="44">
        <v>37909</v>
      </c>
      <c r="J515" s="42">
        <v>317.714</v>
      </c>
      <c r="AM515" s="37">
        <v>137</v>
      </c>
      <c r="AN515" s="37">
        <v>596.952</v>
      </c>
      <c r="AO515" s="37">
        <v>137</v>
      </c>
    </row>
    <row r="516" spans="1:41">
      <c r="A516" s="37" t="s">
        <v>308</v>
      </c>
      <c r="C516" s="44">
        <v>37909</v>
      </c>
      <c r="J516" s="37">
        <v>185.952</v>
      </c>
      <c r="AM516" s="37">
        <v>154</v>
      </c>
      <c r="AN516" s="37">
        <v>391.81</v>
      </c>
      <c r="AO516" s="37">
        <v>154</v>
      </c>
    </row>
    <row r="517" spans="1:41">
      <c r="A517" s="37" t="s">
        <v>308</v>
      </c>
      <c r="C517" s="44">
        <v>37909</v>
      </c>
      <c r="J517" s="37">
        <v>177.19</v>
      </c>
      <c r="AM517" s="37">
        <v>154</v>
      </c>
      <c r="AN517" s="37">
        <v>399.952</v>
      </c>
      <c r="AO517" s="37">
        <v>154</v>
      </c>
    </row>
    <row r="518" spans="1:41">
      <c r="A518" s="37" t="s">
        <v>307</v>
      </c>
      <c r="C518" s="44">
        <v>37909</v>
      </c>
      <c r="J518" s="37">
        <v>227.143</v>
      </c>
      <c r="AM518" s="37">
        <v>154</v>
      </c>
      <c r="AN518" s="37">
        <v>466.57100000000003</v>
      </c>
      <c r="AO518" s="37">
        <v>154</v>
      </c>
    </row>
    <row r="519" spans="1:41">
      <c r="A519" s="37" t="s">
        <v>307</v>
      </c>
      <c r="C519" s="44">
        <v>37909</v>
      </c>
      <c r="J519" s="37">
        <v>164.667</v>
      </c>
      <c r="AM519" s="37">
        <v>154</v>
      </c>
      <c r="AN519" s="37">
        <v>370.38099999999997</v>
      </c>
      <c r="AO519" s="37">
        <v>154</v>
      </c>
    </row>
    <row r="520" spans="1:41">
      <c r="A520" s="37" t="s">
        <v>311</v>
      </c>
      <c r="C520" s="44">
        <v>37776</v>
      </c>
      <c r="AN520" s="37">
        <v>15.524000000000001</v>
      </c>
      <c r="AO520" s="37">
        <v>34</v>
      </c>
    </row>
    <row r="521" spans="1:41">
      <c r="A521" s="37" t="s">
        <v>311</v>
      </c>
      <c r="C521" s="44">
        <v>37776</v>
      </c>
      <c r="AN521" s="37">
        <v>21.314</v>
      </c>
      <c r="AO521" s="37">
        <v>34</v>
      </c>
    </row>
    <row r="522" spans="1:41">
      <c r="A522" s="37" t="s">
        <v>312</v>
      </c>
      <c r="C522" s="44">
        <v>37776</v>
      </c>
      <c r="AN522" s="37">
        <v>13.971</v>
      </c>
      <c r="AO522" s="37">
        <v>34</v>
      </c>
    </row>
    <row r="523" spans="1:41">
      <c r="A523" s="37" t="s">
        <v>312</v>
      </c>
      <c r="C523" s="44">
        <v>37776</v>
      </c>
      <c r="AN523" s="37">
        <v>13.447999999999999</v>
      </c>
      <c r="AO523" s="37">
        <v>34</v>
      </c>
    </row>
    <row r="524" spans="1:41">
      <c r="A524" s="37" t="s">
        <v>313</v>
      </c>
      <c r="C524" s="44">
        <v>37809</v>
      </c>
      <c r="AN524" s="37">
        <v>17.448</v>
      </c>
      <c r="AO524" s="37">
        <v>54</v>
      </c>
    </row>
    <row r="525" spans="1:41">
      <c r="A525" s="37" t="s">
        <v>313</v>
      </c>
      <c r="C525" s="44">
        <v>37809</v>
      </c>
      <c r="AN525" s="37">
        <v>11.314</v>
      </c>
      <c r="AO525" s="37">
        <v>54</v>
      </c>
    </row>
    <row r="526" spans="1:41">
      <c r="A526" s="37" t="s">
        <v>314</v>
      </c>
      <c r="C526" s="44">
        <v>37809</v>
      </c>
      <c r="AN526" s="37">
        <v>22.524000000000001</v>
      </c>
      <c r="AO526" s="37">
        <v>54</v>
      </c>
    </row>
    <row r="527" spans="1:41">
      <c r="A527" s="37" t="s">
        <v>314</v>
      </c>
      <c r="C527" s="44">
        <v>37809</v>
      </c>
      <c r="AN527" s="37">
        <v>29.048000000000002</v>
      </c>
      <c r="AO527" s="37">
        <v>54</v>
      </c>
    </row>
    <row r="528" spans="1:41">
      <c r="A528" s="37" t="s">
        <v>314</v>
      </c>
      <c r="C528" s="44">
        <v>37809</v>
      </c>
      <c r="AN528" s="37">
        <v>18.948</v>
      </c>
      <c r="AO528" s="37">
        <v>54</v>
      </c>
    </row>
    <row r="529" spans="1:41">
      <c r="A529" s="37" t="s">
        <v>314</v>
      </c>
      <c r="C529" s="44">
        <v>37809</v>
      </c>
      <c r="AN529" s="37">
        <v>14.895</v>
      </c>
      <c r="AO529" s="37">
        <v>54</v>
      </c>
    </row>
    <row r="530" spans="1:41">
      <c r="A530" s="37" t="s">
        <v>313</v>
      </c>
      <c r="C530" s="44">
        <v>37809</v>
      </c>
      <c r="AN530" s="37">
        <v>10.448</v>
      </c>
      <c r="AO530" s="37">
        <v>54</v>
      </c>
    </row>
    <row r="531" spans="1:41">
      <c r="A531" s="37" t="s">
        <v>313</v>
      </c>
      <c r="C531" s="44">
        <v>37809</v>
      </c>
      <c r="AN531" s="37">
        <v>20.494999999999997</v>
      </c>
      <c r="AO531" s="37">
        <v>54</v>
      </c>
    </row>
    <row r="532" spans="1:41">
      <c r="A532" s="37" t="s">
        <v>312</v>
      </c>
      <c r="C532" s="44">
        <v>37776</v>
      </c>
      <c r="AN532" s="37">
        <v>10.414</v>
      </c>
      <c r="AO532" s="37">
        <v>34</v>
      </c>
    </row>
    <row r="533" spans="1:41">
      <c r="A533" s="37" t="s">
        <v>312</v>
      </c>
      <c r="C533" s="44">
        <v>37776</v>
      </c>
      <c r="AN533" s="37">
        <v>12.262</v>
      </c>
      <c r="AO533" s="37">
        <v>34</v>
      </c>
    </row>
    <row r="534" spans="1:41">
      <c r="A534" s="37" t="s">
        <v>311</v>
      </c>
      <c r="C534" s="44">
        <v>37776</v>
      </c>
      <c r="AN534" s="37">
        <v>26.667000000000002</v>
      </c>
      <c r="AO534" s="37">
        <v>34</v>
      </c>
    </row>
    <row r="535" spans="1:41">
      <c r="A535" s="37" t="s">
        <v>311</v>
      </c>
      <c r="C535" s="44">
        <v>37776</v>
      </c>
      <c r="AN535" s="37">
        <v>16.8</v>
      </c>
      <c r="AO535" s="37">
        <v>34</v>
      </c>
    </row>
    <row r="536" spans="1:41">
      <c r="A536" s="37" t="s">
        <v>314</v>
      </c>
      <c r="C536" s="44">
        <v>37809</v>
      </c>
      <c r="AN536" s="37">
        <v>16.752000000000002</v>
      </c>
      <c r="AO536" s="37">
        <v>54</v>
      </c>
    </row>
    <row r="537" spans="1:41">
      <c r="A537" s="37" t="s">
        <v>314</v>
      </c>
      <c r="C537" s="44">
        <v>37809</v>
      </c>
      <c r="AN537" s="37">
        <v>13.071000000000002</v>
      </c>
      <c r="AO537" s="37">
        <v>54</v>
      </c>
    </row>
    <row r="538" spans="1:41">
      <c r="A538" s="37" t="s">
        <v>313</v>
      </c>
      <c r="C538" s="44">
        <v>37809</v>
      </c>
      <c r="AN538" s="37">
        <v>12.190000000000001</v>
      </c>
      <c r="AO538" s="37">
        <v>54</v>
      </c>
    </row>
    <row r="539" spans="1:41">
      <c r="A539" s="37" t="s">
        <v>313</v>
      </c>
      <c r="C539" s="44">
        <v>37809</v>
      </c>
      <c r="AN539" s="37">
        <v>20.143000000000001</v>
      </c>
      <c r="AO539" s="37">
        <v>54</v>
      </c>
    </row>
    <row r="540" spans="1:41">
      <c r="A540" s="37" t="s">
        <v>312</v>
      </c>
      <c r="C540" s="44">
        <v>37776</v>
      </c>
      <c r="AN540" s="37">
        <v>13.209999999999999</v>
      </c>
      <c r="AO540" s="37">
        <v>34</v>
      </c>
    </row>
    <row r="541" spans="1:41">
      <c r="A541" s="37" t="s">
        <v>312</v>
      </c>
      <c r="C541" s="44">
        <v>37776</v>
      </c>
      <c r="AN541" s="37">
        <v>13.824000000000002</v>
      </c>
      <c r="AO541" s="37">
        <v>34</v>
      </c>
    </row>
    <row r="542" spans="1:41">
      <c r="A542" s="37" t="s">
        <v>311</v>
      </c>
      <c r="C542" s="44">
        <v>37776</v>
      </c>
      <c r="AN542" s="37">
        <v>17.705000000000002</v>
      </c>
      <c r="AO542" s="37">
        <v>34</v>
      </c>
    </row>
    <row r="543" spans="1:41">
      <c r="A543" s="37" t="s">
        <v>311</v>
      </c>
      <c r="C543" s="44">
        <v>37776</v>
      </c>
      <c r="AN543" s="37">
        <v>15.143000000000001</v>
      </c>
      <c r="AO543" s="37">
        <v>34</v>
      </c>
    </row>
    <row r="544" spans="1:41">
      <c r="A544" s="37" t="s">
        <v>311</v>
      </c>
      <c r="C544" s="44">
        <v>37829</v>
      </c>
      <c r="AN544" s="37">
        <v>192.41</v>
      </c>
      <c r="AO544" s="37">
        <v>87</v>
      </c>
    </row>
    <row r="545" spans="1:41">
      <c r="A545" s="37" t="s">
        <v>311</v>
      </c>
      <c r="C545" s="44">
        <v>37829</v>
      </c>
      <c r="AN545" s="37">
        <v>204.114</v>
      </c>
      <c r="AO545" s="37">
        <v>87</v>
      </c>
    </row>
    <row r="546" spans="1:41">
      <c r="A546" s="37" t="s">
        <v>312</v>
      </c>
      <c r="C546" s="44">
        <v>37829</v>
      </c>
      <c r="AN546" s="37">
        <v>196.69499999999999</v>
      </c>
      <c r="AO546" s="37">
        <v>87</v>
      </c>
    </row>
    <row r="547" spans="1:41">
      <c r="A547" s="37" t="s">
        <v>312</v>
      </c>
      <c r="C547" s="44">
        <v>37829</v>
      </c>
      <c r="AN547" s="37">
        <v>139.63800000000001</v>
      </c>
      <c r="AO547" s="37">
        <v>87</v>
      </c>
    </row>
    <row r="548" spans="1:41">
      <c r="A548" s="37" t="s">
        <v>313</v>
      </c>
      <c r="C548" s="44">
        <v>37829</v>
      </c>
      <c r="AN548" s="37">
        <v>166.267</v>
      </c>
      <c r="AO548" s="37">
        <v>74</v>
      </c>
    </row>
    <row r="549" spans="1:41">
      <c r="A549" s="37" t="s">
        <v>313</v>
      </c>
      <c r="C549" s="44">
        <v>37829</v>
      </c>
      <c r="AN549" s="37">
        <v>225.41900000000001</v>
      </c>
      <c r="AO549" s="37">
        <v>74</v>
      </c>
    </row>
    <row r="550" spans="1:41">
      <c r="A550" s="37" t="s">
        <v>314</v>
      </c>
      <c r="C550" s="44">
        <v>37829</v>
      </c>
      <c r="AN550" s="37">
        <v>124.96700000000001</v>
      </c>
      <c r="AO550" s="37">
        <v>74</v>
      </c>
    </row>
    <row r="551" spans="1:41">
      <c r="A551" s="37" t="s">
        <v>314</v>
      </c>
      <c r="C551" s="44">
        <v>37829</v>
      </c>
      <c r="AN551" s="37">
        <v>78.548000000000002</v>
      </c>
      <c r="AO551" s="37">
        <v>74</v>
      </c>
    </row>
    <row r="552" spans="1:41">
      <c r="A552" s="37" t="s">
        <v>314</v>
      </c>
      <c r="C552" s="44">
        <v>37829</v>
      </c>
      <c r="AN552" s="37">
        <v>94.795000000000002</v>
      </c>
      <c r="AO552" s="37">
        <v>74</v>
      </c>
    </row>
    <row r="553" spans="1:41">
      <c r="A553" s="37" t="s">
        <v>314</v>
      </c>
      <c r="C553" s="44">
        <v>37829</v>
      </c>
      <c r="AN553" s="37">
        <v>87.319000000000003</v>
      </c>
      <c r="AO553" s="37">
        <v>74</v>
      </c>
    </row>
    <row r="554" spans="1:41">
      <c r="A554" s="37" t="s">
        <v>313</v>
      </c>
      <c r="C554" s="44">
        <v>37829</v>
      </c>
      <c r="AN554" s="37">
        <v>75.010000000000005</v>
      </c>
      <c r="AO554" s="37">
        <v>74</v>
      </c>
    </row>
    <row r="555" spans="1:41">
      <c r="A555" s="37" t="s">
        <v>313</v>
      </c>
      <c r="C555" s="44">
        <v>37829</v>
      </c>
      <c r="AN555" s="37">
        <v>65.742999999999995</v>
      </c>
      <c r="AO555" s="37">
        <v>74</v>
      </c>
    </row>
    <row r="556" spans="1:41">
      <c r="A556" s="37" t="s">
        <v>312</v>
      </c>
      <c r="C556" s="44">
        <v>37829</v>
      </c>
      <c r="AN556" s="37">
        <v>90.89</v>
      </c>
      <c r="AO556" s="37">
        <v>87</v>
      </c>
    </row>
    <row r="557" spans="1:41">
      <c r="A557" s="37" t="s">
        <v>312</v>
      </c>
      <c r="C557" s="44">
        <v>37829</v>
      </c>
      <c r="AN557" s="37">
        <v>125.148</v>
      </c>
      <c r="AO557" s="37">
        <v>87</v>
      </c>
    </row>
    <row r="558" spans="1:41">
      <c r="A558" s="37" t="s">
        <v>311</v>
      </c>
      <c r="C558" s="44">
        <v>37829</v>
      </c>
      <c r="AN558" s="37">
        <v>128.24799999999999</v>
      </c>
      <c r="AO558" s="37">
        <v>87</v>
      </c>
    </row>
    <row r="559" spans="1:41">
      <c r="A559" s="37" t="s">
        <v>311</v>
      </c>
      <c r="C559" s="44">
        <v>37829</v>
      </c>
      <c r="AN559" s="37">
        <v>135.31400000000002</v>
      </c>
      <c r="AO559" s="37">
        <v>87</v>
      </c>
    </row>
    <row r="560" spans="1:41">
      <c r="A560" s="37" t="s">
        <v>314</v>
      </c>
      <c r="C560" s="44">
        <v>37829</v>
      </c>
      <c r="AN560" s="37">
        <v>27.048000000000002</v>
      </c>
      <c r="AO560" s="37">
        <v>74</v>
      </c>
    </row>
    <row r="561" spans="1:41">
      <c r="A561" s="37" t="s">
        <v>314</v>
      </c>
      <c r="C561" s="44">
        <v>37829</v>
      </c>
      <c r="AN561" s="37">
        <v>47.356999999999999</v>
      </c>
      <c r="AO561" s="37">
        <v>74</v>
      </c>
    </row>
    <row r="562" spans="1:41">
      <c r="A562" s="37" t="s">
        <v>313</v>
      </c>
      <c r="C562" s="44">
        <v>37829</v>
      </c>
      <c r="AN562" s="37">
        <v>146.01</v>
      </c>
      <c r="AO562" s="37">
        <v>74</v>
      </c>
    </row>
    <row r="563" spans="1:41">
      <c r="A563" s="37" t="s">
        <v>313</v>
      </c>
      <c r="C563" s="44">
        <v>37829</v>
      </c>
      <c r="AN563" s="37">
        <v>89.228999999999999</v>
      </c>
      <c r="AO563" s="37">
        <v>74</v>
      </c>
    </row>
    <row r="564" spans="1:41">
      <c r="A564" s="37" t="s">
        <v>312</v>
      </c>
      <c r="C564" s="44">
        <v>37829</v>
      </c>
      <c r="AN564" s="37">
        <v>172.20999999999998</v>
      </c>
      <c r="AO564" s="37">
        <v>87</v>
      </c>
    </row>
    <row r="565" spans="1:41">
      <c r="A565" s="37" t="s">
        <v>312</v>
      </c>
      <c r="C565" s="44">
        <v>37829</v>
      </c>
      <c r="AN565" s="37">
        <v>146.595</v>
      </c>
      <c r="AO565" s="37">
        <v>87</v>
      </c>
    </row>
    <row r="566" spans="1:41">
      <c r="A566" s="37" t="s">
        <v>311</v>
      </c>
      <c r="C566" s="44">
        <v>37829</v>
      </c>
      <c r="AN566" s="37">
        <v>160.29500000000002</v>
      </c>
      <c r="AO566" s="37">
        <v>87</v>
      </c>
    </row>
    <row r="567" spans="1:41">
      <c r="A567" s="37" t="s">
        <v>311</v>
      </c>
      <c r="C567" s="44">
        <v>37829</v>
      </c>
      <c r="AN567" s="37">
        <v>173.98099999999999</v>
      </c>
      <c r="AO567" s="37">
        <v>87</v>
      </c>
    </row>
    <row r="568" spans="1:41">
      <c r="A568" s="37" t="s">
        <v>311</v>
      </c>
      <c r="C568" s="44">
        <v>37847</v>
      </c>
      <c r="AN568" s="37">
        <v>316.93299999999999</v>
      </c>
      <c r="AO568" s="37">
        <v>105</v>
      </c>
    </row>
    <row r="569" spans="1:41">
      <c r="A569" s="37" t="s">
        <v>311</v>
      </c>
      <c r="C569" s="44">
        <v>37847</v>
      </c>
      <c r="AN569" s="37">
        <v>196.31400000000002</v>
      </c>
      <c r="AO569" s="37">
        <v>105</v>
      </c>
    </row>
    <row r="570" spans="1:41">
      <c r="A570" s="37" t="s">
        <v>312</v>
      </c>
      <c r="C570" s="44">
        <v>37847</v>
      </c>
      <c r="AN570" s="37">
        <v>135.82900000000001</v>
      </c>
      <c r="AO570" s="37">
        <v>105</v>
      </c>
    </row>
    <row r="571" spans="1:41">
      <c r="A571" s="37" t="s">
        <v>312</v>
      </c>
      <c r="C571" s="44">
        <v>37847</v>
      </c>
      <c r="AN571" s="37">
        <v>210.91</v>
      </c>
      <c r="AO571" s="37">
        <v>105</v>
      </c>
    </row>
    <row r="572" spans="1:41">
      <c r="A572" s="37" t="s">
        <v>313</v>
      </c>
      <c r="C572" s="44">
        <v>37847</v>
      </c>
      <c r="AN572" s="37">
        <v>134.876</v>
      </c>
      <c r="AO572" s="37">
        <v>92</v>
      </c>
    </row>
    <row r="573" spans="1:41">
      <c r="A573" s="37" t="s">
        <v>313</v>
      </c>
      <c r="C573" s="44">
        <v>37847</v>
      </c>
      <c r="AN573" s="37">
        <v>239.429</v>
      </c>
      <c r="AO573" s="37">
        <v>92</v>
      </c>
    </row>
    <row r="574" spans="1:41">
      <c r="A574" s="37" t="s">
        <v>314</v>
      </c>
      <c r="C574" s="44">
        <v>37847</v>
      </c>
      <c r="AN574" s="37">
        <v>127.59</v>
      </c>
      <c r="AO574" s="37">
        <v>92</v>
      </c>
    </row>
    <row r="575" spans="1:41">
      <c r="A575" s="37" t="s">
        <v>314</v>
      </c>
      <c r="C575" s="44">
        <v>37847</v>
      </c>
      <c r="AN575" s="37">
        <v>123.8</v>
      </c>
      <c r="AO575" s="37">
        <v>92</v>
      </c>
    </row>
    <row r="576" spans="1:41">
      <c r="A576" s="37" t="s">
        <v>314</v>
      </c>
      <c r="C576" s="44">
        <v>37847</v>
      </c>
      <c r="AN576" s="37">
        <v>109.08599999999998</v>
      </c>
      <c r="AO576" s="37">
        <v>92</v>
      </c>
    </row>
    <row r="577" spans="1:41">
      <c r="A577" s="37" t="s">
        <v>314</v>
      </c>
      <c r="C577" s="44">
        <v>37847</v>
      </c>
      <c r="AN577" s="37">
        <v>118.74300000000001</v>
      </c>
      <c r="AO577" s="37">
        <v>92</v>
      </c>
    </row>
    <row r="578" spans="1:41">
      <c r="A578" s="37" t="s">
        <v>313</v>
      </c>
      <c r="C578" s="44">
        <v>37847</v>
      </c>
      <c r="AN578" s="37">
        <v>95.037999999999997</v>
      </c>
      <c r="AO578" s="37">
        <v>92</v>
      </c>
    </row>
    <row r="579" spans="1:41">
      <c r="A579" s="37" t="s">
        <v>313</v>
      </c>
      <c r="C579" s="44">
        <v>37847</v>
      </c>
      <c r="AN579" s="37">
        <v>88.561999999999998</v>
      </c>
      <c r="AO579" s="37">
        <v>92</v>
      </c>
    </row>
    <row r="580" spans="1:41">
      <c r="A580" s="37" t="s">
        <v>312</v>
      </c>
      <c r="C580" s="44">
        <v>37847</v>
      </c>
      <c r="AN580" s="37">
        <v>160.995</v>
      </c>
      <c r="AO580" s="37">
        <v>105</v>
      </c>
    </row>
    <row r="581" spans="1:41">
      <c r="A581" s="37" t="s">
        <v>312</v>
      </c>
      <c r="C581" s="44">
        <v>37847</v>
      </c>
      <c r="AN581" s="37">
        <v>175.01900000000001</v>
      </c>
      <c r="AO581" s="37">
        <v>105</v>
      </c>
    </row>
    <row r="582" spans="1:41">
      <c r="A582" s="37" t="s">
        <v>311</v>
      </c>
      <c r="C582" s="44">
        <v>37847</v>
      </c>
      <c r="AN582" s="37">
        <v>177.333</v>
      </c>
      <c r="AO582" s="37">
        <v>105</v>
      </c>
    </row>
    <row r="583" spans="1:41">
      <c r="A583" s="37" t="s">
        <v>311</v>
      </c>
      <c r="C583" s="44">
        <v>37847</v>
      </c>
      <c r="AN583" s="37">
        <v>184.20999999999998</v>
      </c>
      <c r="AO583" s="37">
        <v>105</v>
      </c>
    </row>
    <row r="584" spans="1:41">
      <c r="A584" s="37" t="s">
        <v>314</v>
      </c>
      <c r="C584" s="44">
        <v>37847</v>
      </c>
      <c r="AN584" s="37">
        <v>66.024000000000001</v>
      </c>
      <c r="AO584" s="37">
        <v>92</v>
      </c>
    </row>
    <row r="585" spans="1:41">
      <c r="A585" s="37" t="s">
        <v>314</v>
      </c>
      <c r="C585" s="44">
        <v>37847</v>
      </c>
      <c r="AN585" s="37">
        <v>80.152000000000001</v>
      </c>
      <c r="AO585" s="37">
        <v>92</v>
      </c>
    </row>
    <row r="586" spans="1:41">
      <c r="A586" s="37" t="s">
        <v>313</v>
      </c>
      <c r="C586" s="44">
        <v>37847</v>
      </c>
      <c r="AN586" s="37">
        <v>259.67600000000004</v>
      </c>
      <c r="AO586" s="37">
        <v>92</v>
      </c>
    </row>
    <row r="587" spans="1:41">
      <c r="A587" s="37" t="s">
        <v>313</v>
      </c>
      <c r="C587" s="44">
        <v>37847</v>
      </c>
      <c r="AN587" s="37">
        <v>262.33299999999997</v>
      </c>
      <c r="AO587" s="37">
        <v>92</v>
      </c>
    </row>
    <row r="588" spans="1:41">
      <c r="A588" s="37" t="s">
        <v>312</v>
      </c>
      <c r="C588" s="44">
        <v>37847</v>
      </c>
      <c r="AN588" s="37">
        <v>289.06200000000001</v>
      </c>
      <c r="AO588" s="37">
        <v>105</v>
      </c>
    </row>
    <row r="589" spans="1:41">
      <c r="A589" s="37" t="s">
        <v>312</v>
      </c>
      <c r="C589" s="44">
        <v>37847</v>
      </c>
      <c r="AN589" s="37">
        <v>182.619</v>
      </c>
      <c r="AO589" s="37">
        <v>105</v>
      </c>
    </row>
    <row r="590" spans="1:41">
      <c r="A590" s="37" t="s">
        <v>311</v>
      </c>
      <c r="C590" s="44">
        <v>37847</v>
      </c>
      <c r="AN590" s="37">
        <v>302.38099999999997</v>
      </c>
      <c r="AO590" s="37">
        <v>105</v>
      </c>
    </row>
    <row r="591" spans="1:41">
      <c r="A591" s="37" t="s">
        <v>311</v>
      </c>
      <c r="C591" s="44">
        <v>37847</v>
      </c>
      <c r="AN591" s="37">
        <v>299.35199999999998</v>
      </c>
      <c r="AO591" s="37">
        <v>105</v>
      </c>
    </row>
    <row r="592" spans="1:41">
      <c r="A592" s="37" t="s">
        <v>311</v>
      </c>
      <c r="C592" s="44">
        <v>37871</v>
      </c>
      <c r="AO592" s="37">
        <v>129</v>
      </c>
    </row>
    <row r="593" spans="1:41">
      <c r="A593" s="37" t="s">
        <v>311</v>
      </c>
      <c r="C593" s="44">
        <v>37871</v>
      </c>
      <c r="AO593" s="37">
        <v>129</v>
      </c>
    </row>
    <row r="594" spans="1:41">
      <c r="A594" s="37" t="s">
        <v>312</v>
      </c>
      <c r="C594" s="44">
        <v>37871</v>
      </c>
      <c r="AO594" s="37">
        <v>129</v>
      </c>
    </row>
    <row r="595" spans="1:41">
      <c r="A595" s="37" t="s">
        <v>312</v>
      </c>
      <c r="C595" s="44">
        <v>37871</v>
      </c>
      <c r="AO595" s="37">
        <v>129</v>
      </c>
    </row>
    <row r="596" spans="1:41">
      <c r="A596" s="37" t="s">
        <v>313</v>
      </c>
      <c r="C596" s="44">
        <v>37871</v>
      </c>
      <c r="AO596" s="37">
        <v>116</v>
      </c>
    </row>
    <row r="597" spans="1:41">
      <c r="A597" s="37" t="s">
        <v>313</v>
      </c>
      <c r="C597" s="44">
        <v>37871</v>
      </c>
      <c r="AO597" s="37">
        <v>116</v>
      </c>
    </row>
    <row r="598" spans="1:41">
      <c r="A598" s="37" t="s">
        <v>314</v>
      </c>
      <c r="C598" s="44">
        <v>37871</v>
      </c>
      <c r="AO598" s="37">
        <v>116</v>
      </c>
    </row>
    <row r="599" spans="1:41">
      <c r="A599" s="37" t="s">
        <v>314</v>
      </c>
      <c r="C599" s="44">
        <v>37871</v>
      </c>
      <c r="AO599" s="37">
        <v>116</v>
      </c>
    </row>
    <row r="600" spans="1:41">
      <c r="A600" s="37" t="s">
        <v>314</v>
      </c>
      <c r="C600" s="44">
        <v>37871</v>
      </c>
      <c r="AO600" s="37">
        <v>116</v>
      </c>
    </row>
    <row r="601" spans="1:41">
      <c r="A601" s="37" t="s">
        <v>314</v>
      </c>
      <c r="C601" s="44">
        <v>37871</v>
      </c>
      <c r="AO601" s="37">
        <v>116</v>
      </c>
    </row>
    <row r="602" spans="1:41">
      <c r="A602" s="37" t="s">
        <v>313</v>
      </c>
      <c r="C602" s="44">
        <v>37871</v>
      </c>
      <c r="AO602" s="37">
        <v>116</v>
      </c>
    </row>
    <row r="603" spans="1:41">
      <c r="A603" s="37" t="s">
        <v>313</v>
      </c>
      <c r="C603" s="44">
        <v>37871</v>
      </c>
      <c r="AO603" s="37">
        <v>116</v>
      </c>
    </row>
    <row r="604" spans="1:41">
      <c r="A604" s="37" t="s">
        <v>312</v>
      </c>
      <c r="C604" s="44">
        <v>37871</v>
      </c>
      <c r="AO604" s="37">
        <v>129</v>
      </c>
    </row>
    <row r="605" spans="1:41">
      <c r="A605" s="37" t="s">
        <v>312</v>
      </c>
      <c r="C605" s="44">
        <v>37871</v>
      </c>
      <c r="AO605" s="37">
        <v>129</v>
      </c>
    </row>
    <row r="606" spans="1:41">
      <c r="A606" s="37" t="s">
        <v>311</v>
      </c>
      <c r="C606" s="44">
        <v>37871</v>
      </c>
      <c r="AO606" s="37">
        <v>129</v>
      </c>
    </row>
    <row r="607" spans="1:41">
      <c r="A607" s="37" t="s">
        <v>311</v>
      </c>
      <c r="C607" s="44">
        <v>37871</v>
      </c>
      <c r="AO607" s="37">
        <v>129</v>
      </c>
    </row>
    <row r="608" spans="1:41">
      <c r="A608" s="37" t="s">
        <v>314</v>
      </c>
      <c r="C608" s="44">
        <v>37871</v>
      </c>
      <c r="AO608" s="37">
        <v>116</v>
      </c>
    </row>
    <row r="609" spans="1:41">
      <c r="A609" s="37" t="s">
        <v>314</v>
      </c>
      <c r="C609" s="44">
        <v>37871</v>
      </c>
      <c r="AO609" s="37">
        <v>116</v>
      </c>
    </row>
    <row r="610" spans="1:41">
      <c r="A610" s="37" t="s">
        <v>313</v>
      </c>
      <c r="C610" s="44">
        <v>37871</v>
      </c>
      <c r="AO610" s="37">
        <v>116</v>
      </c>
    </row>
    <row r="611" spans="1:41">
      <c r="A611" s="37" t="s">
        <v>313</v>
      </c>
      <c r="C611" s="44">
        <v>37871</v>
      </c>
      <c r="AO611" s="37">
        <v>116</v>
      </c>
    </row>
    <row r="612" spans="1:41">
      <c r="A612" s="37" t="s">
        <v>312</v>
      </c>
      <c r="C612" s="44">
        <v>37871</v>
      </c>
      <c r="AO612" s="37">
        <v>129</v>
      </c>
    </row>
    <row r="613" spans="1:41">
      <c r="A613" s="37" t="s">
        <v>312</v>
      </c>
      <c r="C613" s="44">
        <v>37871</v>
      </c>
      <c r="AO613" s="37">
        <v>129</v>
      </c>
    </row>
    <row r="614" spans="1:41">
      <c r="A614" s="37" t="s">
        <v>311</v>
      </c>
      <c r="C614" s="44">
        <v>37871</v>
      </c>
      <c r="AO614" s="37">
        <v>129</v>
      </c>
    </row>
    <row r="615" spans="1:41">
      <c r="A615" s="37" t="s">
        <v>311</v>
      </c>
      <c r="C615" s="44">
        <v>37871</v>
      </c>
      <c r="AO615" s="37">
        <v>129</v>
      </c>
    </row>
    <row r="616" spans="1:41">
      <c r="A616" s="37" t="s">
        <v>311</v>
      </c>
      <c r="C616" s="44">
        <v>37909</v>
      </c>
      <c r="J616" s="37">
        <v>126.857</v>
      </c>
      <c r="AM616" s="37">
        <v>167</v>
      </c>
      <c r="AN616" s="37">
        <v>385.048</v>
      </c>
      <c r="AO616" s="37">
        <v>167</v>
      </c>
    </row>
    <row r="617" spans="1:41">
      <c r="A617" s="37" t="s">
        <v>311</v>
      </c>
      <c r="C617" s="44">
        <v>37909</v>
      </c>
      <c r="J617" s="37">
        <v>75.905000000000001</v>
      </c>
      <c r="AM617" s="37">
        <v>167</v>
      </c>
      <c r="AN617" s="37">
        <v>251.619</v>
      </c>
      <c r="AO617" s="37">
        <v>167</v>
      </c>
    </row>
    <row r="618" spans="1:41">
      <c r="A618" s="37" t="s">
        <v>312</v>
      </c>
      <c r="C618" s="44">
        <v>37909</v>
      </c>
      <c r="J618" s="37">
        <v>152.476</v>
      </c>
      <c r="AM618" s="37">
        <v>167</v>
      </c>
      <c r="AN618" s="37">
        <v>428.09499999999997</v>
      </c>
      <c r="AO618" s="37">
        <v>167</v>
      </c>
    </row>
    <row r="619" spans="1:41">
      <c r="A619" s="37" t="s">
        <v>312</v>
      </c>
      <c r="C619" s="44">
        <v>37909</v>
      </c>
      <c r="J619" s="37">
        <v>106.095</v>
      </c>
      <c r="AM619" s="37">
        <v>167</v>
      </c>
      <c r="AN619" s="37">
        <v>345.952</v>
      </c>
      <c r="AO619" s="37">
        <v>167</v>
      </c>
    </row>
    <row r="620" spans="1:41">
      <c r="A620" s="37" t="s">
        <v>313</v>
      </c>
      <c r="C620" s="44">
        <v>37909</v>
      </c>
      <c r="J620" s="37">
        <v>275.90500000000003</v>
      </c>
      <c r="AM620" s="37">
        <v>154</v>
      </c>
      <c r="AN620" s="37">
        <v>730.57100000000003</v>
      </c>
      <c r="AO620" s="37">
        <v>154</v>
      </c>
    </row>
    <row r="621" spans="1:41">
      <c r="A621" s="37" t="s">
        <v>313</v>
      </c>
      <c r="C621" s="44">
        <v>37909</v>
      </c>
      <c r="J621" s="37">
        <v>308.19</v>
      </c>
      <c r="AM621" s="37">
        <v>154</v>
      </c>
      <c r="AN621" s="37">
        <v>780</v>
      </c>
      <c r="AO621" s="37">
        <v>154</v>
      </c>
    </row>
    <row r="622" spans="1:41">
      <c r="A622" s="37" t="s">
        <v>314</v>
      </c>
      <c r="C622" s="44">
        <v>37909</v>
      </c>
      <c r="J622" s="37">
        <v>115.905</v>
      </c>
      <c r="AM622" s="37">
        <v>154</v>
      </c>
      <c r="AN622" s="37">
        <v>334.762</v>
      </c>
      <c r="AO622" s="37">
        <v>154</v>
      </c>
    </row>
    <row r="623" spans="1:41">
      <c r="A623" s="37" t="s">
        <v>314</v>
      </c>
      <c r="C623" s="44">
        <v>37909</v>
      </c>
      <c r="J623" s="37">
        <v>103.71400000000001</v>
      </c>
      <c r="AM623" s="37">
        <v>154</v>
      </c>
      <c r="AN623" s="37">
        <v>308.66700000000003</v>
      </c>
      <c r="AO623" s="37">
        <v>154</v>
      </c>
    </row>
    <row r="624" spans="1:41">
      <c r="A624" s="37" t="s">
        <v>314</v>
      </c>
      <c r="C624" s="44">
        <v>37909</v>
      </c>
      <c r="J624" s="37">
        <v>133.476</v>
      </c>
      <c r="AM624" s="37">
        <v>154</v>
      </c>
      <c r="AN624" s="37">
        <v>363.85700000000003</v>
      </c>
      <c r="AO624" s="37">
        <v>154</v>
      </c>
    </row>
    <row r="625" spans="1:41">
      <c r="A625" s="37" t="s">
        <v>314</v>
      </c>
      <c r="C625" s="44">
        <v>37909</v>
      </c>
      <c r="J625" s="37">
        <v>125.80999999999999</v>
      </c>
      <c r="AM625" s="37">
        <v>154</v>
      </c>
      <c r="AN625" s="37">
        <v>340.81</v>
      </c>
      <c r="AO625" s="37">
        <v>154</v>
      </c>
    </row>
    <row r="626" spans="1:41">
      <c r="A626" s="37" t="s">
        <v>313</v>
      </c>
      <c r="C626" s="44">
        <v>37909</v>
      </c>
      <c r="J626" s="37">
        <v>117.71400000000001</v>
      </c>
      <c r="AM626" s="37">
        <v>154</v>
      </c>
      <c r="AN626" s="37">
        <v>323.61900000000003</v>
      </c>
      <c r="AO626" s="37">
        <v>154</v>
      </c>
    </row>
    <row r="627" spans="1:41">
      <c r="A627" s="37" t="s">
        <v>313</v>
      </c>
      <c r="C627" s="44">
        <v>37909</v>
      </c>
      <c r="J627" s="37">
        <v>111.143</v>
      </c>
      <c r="AM627" s="37">
        <v>154</v>
      </c>
      <c r="AN627" s="37">
        <v>371.81</v>
      </c>
      <c r="AO627" s="37">
        <v>154</v>
      </c>
    </row>
    <row r="628" spans="1:41">
      <c r="A628" s="37" t="s">
        <v>312</v>
      </c>
      <c r="C628" s="44">
        <v>37909</v>
      </c>
      <c r="J628" s="37">
        <v>137.857</v>
      </c>
      <c r="AM628" s="37">
        <v>167</v>
      </c>
      <c r="AN628" s="37">
        <v>372.524</v>
      </c>
      <c r="AO628" s="37">
        <v>167</v>
      </c>
    </row>
    <row r="629" spans="1:41">
      <c r="A629" s="37" t="s">
        <v>312</v>
      </c>
      <c r="C629" s="44">
        <v>37909</v>
      </c>
      <c r="J629" s="37">
        <v>109.333</v>
      </c>
      <c r="AM629" s="37">
        <v>167</v>
      </c>
      <c r="AN629" s="37">
        <v>371.238</v>
      </c>
      <c r="AO629" s="37">
        <v>167</v>
      </c>
    </row>
    <row r="630" spans="1:41">
      <c r="A630" s="37" t="s">
        <v>311</v>
      </c>
      <c r="C630" s="44">
        <v>37909</v>
      </c>
      <c r="J630" s="37">
        <v>117.23800000000001</v>
      </c>
      <c r="AM630" s="37">
        <v>167</v>
      </c>
      <c r="AN630" s="37">
        <v>354.762</v>
      </c>
      <c r="AO630" s="37">
        <v>167</v>
      </c>
    </row>
    <row r="631" spans="1:41">
      <c r="A631" s="37" t="s">
        <v>311</v>
      </c>
      <c r="C631" s="44">
        <v>37909</v>
      </c>
      <c r="J631" s="37">
        <v>197.048</v>
      </c>
      <c r="AM631" s="37">
        <v>167</v>
      </c>
      <c r="AN631" s="37">
        <v>565.61899999999991</v>
      </c>
      <c r="AO631" s="37">
        <v>167</v>
      </c>
    </row>
    <row r="632" spans="1:41">
      <c r="A632" s="37" t="s">
        <v>314</v>
      </c>
      <c r="C632" s="44">
        <v>37909</v>
      </c>
      <c r="J632" s="37">
        <v>73.238</v>
      </c>
      <c r="AM632" s="37">
        <v>154</v>
      </c>
      <c r="AN632" s="37">
        <v>189.381</v>
      </c>
      <c r="AO632" s="37">
        <v>154</v>
      </c>
    </row>
    <row r="633" spans="1:41">
      <c r="A633" s="37" t="s">
        <v>314</v>
      </c>
      <c r="C633" s="44">
        <v>37909</v>
      </c>
      <c r="J633" s="37">
        <v>59.81</v>
      </c>
      <c r="AM633" s="37">
        <v>154</v>
      </c>
      <c r="AN633" s="37">
        <v>176.333</v>
      </c>
      <c r="AO633" s="37">
        <v>154</v>
      </c>
    </row>
    <row r="634" spans="1:41">
      <c r="A634" s="37" t="s">
        <v>313</v>
      </c>
      <c r="C634" s="44">
        <v>37909</v>
      </c>
      <c r="J634" s="37">
        <v>246.571</v>
      </c>
      <c r="AM634" s="37">
        <v>154</v>
      </c>
      <c r="AN634" s="37">
        <v>660.76199999999994</v>
      </c>
      <c r="AO634" s="37">
        <v>154</v>
      </c>
    </row>
    <row r="635" spans="1:41">
      <c r="A635" s="37" t="s">
        <v>313</v>
      </c>
      <c r="C635" s="44">
        <v>37909</v>
      </c>
      <c r="J635" s="37">
        <v>194.381</v>
      </c>
      <c r="AM635" s="37">
        <v>154</v>
      </c>
      <c r="AN635" s="37">
        <v>524.09500000000003</v>
      </c>
      <c r="AO635" s="37">
        <v>154</v>
      </c>
    </row>
    <row r="636" spans="1:41">
      <c r="A636" s="37" t="s">
        <v>312</v>
      </c>
      <c r="C636" s="44">
        <v>37909</v>
      </c>
      <c r="J636" s="37">
        <v>174.619</v>
      </c>
      <c r="AM636" s="37">
        <v>167</v>
      </c>
      <c r="AN636" s="37">
        <v>471.28599999999994</v>
      </c>
      <c r="AO636" s="37">
        <v>167</v>
      </c>
    </row>
    <row r="637" spans="1:41">
      <c r="A637" s="37" t="s">
        <v>312</v>
      </c>
      <c r="C637" s="44">
        <v>37909</v>
      </c>
      <c r="J637" s="37">
        <v>175</v>
      </c>
      <c r="AM637" s="37">
        <v>167</v>
      </c>
      <c r="AN637" s="37">
        <v>471.81000000000006</v>
      </c>
      <c r="AO637" s="37">
        <v>167</v>
      </c>
    </row>
    <row r="638" spans="1:41">
      <c r="A638" s="37" t="s">
        <v>311</v>
      </c>
      <c r="C638" s="44">
        <v>37909</v>
      </c>
      <c r="J638" s="37">
        <v>206.762</v>
      </c>
      <c r="AM638" s="37">
        <v>167</v>
      </c>
      <c r="AN638" s="37">
        <v>636.76199999999994</v>
      </c>
      <c r="AO638" s="37">
        <v>167</v>
      </c>
    </row>
    <row r="639" spans="1:41">
      <c r="A639" s="37" t="s">
        <v>311</v>
      </c>
      <c r="C639" s="44">
        <v>37909</v>
      </c>
      <c r="J639" s="37">
        <v>126.667</v>
      </c>
      <c r="AM639" s="37">
        <v>167</v>
      </c>
      <c r="AN639" s="37">
        <v>418.18999999999994</v>
      </c>
      <c r="AO639" s="37">
        <v>167</v>
      </c>
    </row>
    <row r="640" spans="1:41">
      <c r="A640" s="37" t="s">
        <v>315</v>
      </c>
      <c r="C640" s="44">
        <v>38224</v>
      </c>
      <c r="AK640" s="37">
        <v>65</v>
      </c>
      <c r="AN640" s="37">
        <v>68.286000000000001</v>
      </c>
      <c r="AO640" s="37">
        <v>65</v>
      </c>
    </row>
    <row r="641" spans="1:41">
      <c r="A641" s="37" t="s">
        <v>316</v>
      </c>
      <c r="C641" s="44">
        <v>38224</v>
      </c>
      <c r="AK641" s="37">
        <v>65</v>
      </c>
      <c r="AN641" s="37">
        <v>52.19</v>
      </c>
      <c r="AO641" s="37">
        <v>65</v>
      </c>
    </row>
    <row r="642" spans="1:41">
      <c r="A642" s="37" t="s">
        <v>317</v>
      </c>
      <c r="C642" s="44">
        <v>38224</v>
      </c>
      <c r="AK642" s="37">
        <v>96</v>
      </c>
      <c r="AN642" s="37">
        <v>263.61900000000003</v>
      </c>
      <c r="AO642" s="37">
        <v>96</v>
      </c>
    </row>
    <row r="643" spans="1:41">
      <c r="A643" s="37" t="s">
        <v>318</v>
      </c>
      <c r="C643" s="44">
        <v>38224</v>
      </c>
      <c r="AK643" s="37">
        <v>96</v>
      </c>
      <c r="AN643" s="37">
        <v>199.095</v>
      </c>
      <c r="AO643" s="37">
        <v>96</v>
      </c>
    </row>
    <row r="644" spans="1:41">
      <c r="A644" s="37" t="s">
        <v>318</v>
      </c>
      <c r="C644" s="44">
        <v>38224</v>
      </c>
      <c r="AK644" s="37">
        <v>96</v>
      </c>
      <c r="AN644" s="37">
        <v>245.333</v>
      </c>
      <c r="AO644" s="37">
        <v>96</v>
      </c>
    </row>
    <row r="645" spans="1:41">
      <c r="A645" s="37" t="s">
        <v>317</v>
      </c>
      <c r="C645" s="44">
        <v>38224</v>
      </c>
      <c r="AK645" s="37">
        <v>96</v>
      </c>
      <c r="AN645" s="37">
        <v>211.048</v>
      </c>
      <c r="AO645" s="37">
        <v>96</v>
      </c>
    </row>
    <row r="646" spans="1:41">
      <c r="A646" s="52" t="s">
        <v>315</v>
      </c>
      <c r="B646" s="52"/>
      <c r="C646" s="44">
        <v>38224</v>
      </c>
      <c r="AK646" s="37">
        <v>65</v>
      </c>
      <c r="AN646" s="37">
        <v>47.81</v>
      </c>
      <c r="AO646" s="37">
        <v>65</v>
      </c>
    </row>
    <row r="647" spans="1:41">
      <c r="A647" s="37" t="s">
        <v>316</v>
      </c>
      <c r="C647" s="44">
        <v>38224</v>
      </c>
      <c r="AK647" s="37">
        <v>65</v>
      </c>
      <c r="AN647" s="37">
        <v>61.524000000000001</v>
      </c>
      <c r="AO647" s="37">
        <v>65</v>
      </c>
    </row>
    <row r="648" spans="1:41">
      <c r="A648" s="37" t="s">
        <v>317</v>
      </c>
      <c r="C648" s="44">
        <v>38224</v>
      </c>
      <c r="AK648" s="37">
        <v>96</v>
      </c>
      <c r="AN648" s="37">
        <v>304.19</v>
      </c>
      <c r="AO648" s="37">
        <v>96</v>
      </c>
    </row>
    <row r="649" spans="1:41">
      <c r="A649" s="37" t="s">
        <v>318</v>
      </c>
      <c r="C649" s="44">
        <v>38224</v>
      </c>
      <c r="AK649" s="37">
        <v>96</v>
      </c>
      <c r="AN649" s="37">
        <v>201.667</v>
      </c>
      <c r="AO649" s="37">
        <v>96</v>
      </c>
    </row>
    <row r="650" spans="1:41">
      <c r="A650" s="37" t="s">
        <v>316</v>
      </c>
      <c r="C650" s="44">
        <v>38224</v>
      </c>
      <c r="AK650" s="37">
        <v>65</v>
      </c>
      <c r="AN650" s="37">
        <v>41.143000000000001</v>
      </c>
      <c r="AO650" s="37">
        <v>65</v>
      </c>
    </row>
    <row r="651" spans="1:41">
      <c r="A651" s="52" t="s">
        <v>315</v>
      </c>
      <c r="B651" s="52"/>
      <c r="C651" s="44">
        <v>38224</v>
      </c>
      <c r="AK651" s="37">
        <v>65</v>
      </c>
      <c r="AN651" s="37">
        <v>25.571000000000002</v>
      </c>
      <c r="AO651" s="37">
        <v>65</v>
      </c>
    </row>
    <row r="652" spans="1:41">
      <c r="A652" s="52" t="s">
        <v>315</v>
      </c>
      <c r="B652" s="52"/>
      <c r="C652" s="44">
        <v>38224</v>
      </c>
      <c r="AK652" s="37">
        <v>65</v>
      </c>
      <c r="AN652" s="37">
        <v>41.951999999999998</v>
      </c>
      <c r="AO652" s="37">
        <v>65</v>
      </c>
    </row>
    <row r="653" spans="1:41">
      <c r="A653" s="37" t="s">
        <v>316</v>
      </c>
      <c r="C653" s="44">
        <v>38224</v>
      </c>
      <c r="AK653" s="37">
        <v>65</v>
      </c>
      <c r="AN653" s="37">
        <v>97.048000000000002</v>
      </c>
      <c r="AO653" s="37">
        <v>65</v>
      </c>
    </row>
    <row r="654" spans="1:41">
      <c r="A654" s="37" t="s">
        <v>318</v>
      </c>
      <c r="C654" s="44">
        <v>38224</v>
      </c>
      <c r="AK654" s="37">
        <v>96</v>
      </c>
      <c r="AN654" s="37">
        <v>217.85700000000003</v>
      </c>
      <c r="AO654" s="37">
        <v>96</v>
      </c>
    </row>
    <row r="655" spans="1:41">
      <c r="A655" s="37" t="s">
        <v>317</v>
      </c>
      <c r="C655" s="44">
        <v>38224</v>
      </c>
      <c r="AK655" s="37">
        <v>96</v>
      </c>
      <c r="AN655" s="37">
        <v>191.905</v>
      </c>
      <c r="AO655" s="37">
        <v>96</v>
      </c>
    </row>
    <row r="656" spans="1:41">
      <c r="A656" s="52" t="s">
        <v>315</v>
      </c>
      <c r="B656" s="52"/>
      <c r="C656" s="44">
        <v>38278</v>
      </c>
      <c r="J656" s="37">
        <v>172.67099999999999</v>
      </c>
      <c r="AM656" s="37">
        <v>119</v>
      </c>
      <c r="AN656" s="37">
        <v>359.048</v>
      </c>
      <c r="AO656" s="37">
        <v>119</v>
      </c>
    </row>
    <row r="657" spans="1:43">
      <c r="A657" s="37" t="s">
        <v>316</v>
      </c>
      <c r="C657" s="44">
        <v>38278</v>
      </c>
      <c r="J657" s="37">
        <v>201.6</v>
      </c>
      <c r="AM657" s="37">
        <v>119</v>
      </c>
      <c r="AN657" s="37">
        <v>465.71400000000006</v>
      </c>
      <c r="AO657" s="37">
        <v>119</v>
      </c>
    </row>
    <row r="658" spans="1:43">
      <c r="A658" s="37" t="s">
        <v>317</v>
      </c>
      <c r="C658" s="44">
        <v>38278</v>
      </c>
      <c r="J658" s="37">
        <v>210.74299999999999</v>
      </c>
      <c r="AM658" s="37">
        <v>150</v>
      </c>
      <c r="AN658" s="37">
        <v>472.38100000000003</v>
      </c>
      <c r="AO658" s="37">
        <v>150</v>
      </c>
    </row>
    <row r="659" spans="1:43">
      <c r="A659" s="37" t="s">
        <v>318</v>
      </c>
      <c r="C659" s="44">
        <v>38278</v>
      </c>
      <c r="J659" s="37">
        <v>219.2</v>
      </c>
      <c r="AM659" s="37">
        <v>150</v>
      </c>
      <c r="AN659" s="37">
        <v>532.38100000000009</v>
      </c>
      <c r="AO659" s="37">
        <v>150</v>
      </c>
    </row>
    <row r="660" spans="1:43">
      <c r="A660" s="37" t="s">
        <v>318</v>
      </c>
      <c r="C660" s="44">
        <v>38278</v>
      </c>
      <c r="J660" s="37">
        <v>257.27100000000002</v>
      </c>
      <c r="AM660" s="37">
        <v>150</v>
      </c>
      <c r="AN660" s="37">
        <v>590.476</v>
      </c>
      <c r="AO660" s="37">
        <v>150</v>
      </c>
    </row>
    <row r="661" spans="1:43">
      <c r="A661" s="37" t="s">
        <v>317</v>
      </c>
      <c r="C661" s="44">
        <v>38278</v>
      </c>
      <c r="J661" s="37">
        <v>264.62900000000002</v>
      </c>
      <c r="AM661" s="37">
        <v>150</v>
      </c>
      <c r="AN661" s="37">
        <v>671.42899999999997</v>
      </c>
      <c r="AO661" s="37">
        <v>150</v>
      </c>
    </row>
    <row r="662" spans="1:43">
      <c r="A662" s="52" t="s">
        <v>315</v>
      </c>
      <c r="B662" s="52"/>
      <c r="C662" s="44">
        <v>38278</v>
      </c>
      <c r="J662" s="37">
        <v>127.5</v>
      </c>
      <c r="AM662" s="37">
        <v>119</v>
      </c>
      <c r="AN662" s="37">
        <v>290.952</v>
      </c>
      <c r="AO662" s="37">
        <v>119</v>
      </c>
    </row>
    <row r="663" spans="1:43">
      <c r="A663" s="37" t="s">
        <v>316</v>
      </c>
      <c r="C663" s="44">
        <v>38278</v>
      </c>
      <c r="J663" s="37">
        <v>196.238</v>
      </c>
      <c r="AM663" s="37">
        <v>119</v>
      </c>
      <c r="AN663" s="37">
        <v>550.476</v>
      </c>
      <c r="AO663" s="37">
        <v>119</v>
      </c>
    </row>
    <row r="664" spans="1:43">
      <c r="A664" s="37" t="s">
        <v>317</v>
      </c>
      <c r="C664" s="44">
        <v>38278</v>
      </c>
      <c r="J664" s="37">
        <v>269.90500000000003</v>
      </c>
      <c r="AM664" s="37">
        <v>150</v>
      </c>
      <c r="AN664" s="37">
        <v>600</v>
      </c>
      <c r="AO664" s="37">
        <v>150</v>
      </c>
    </row>
    <row r="665" spans="1:43">
      <c r="A665" s="37" t="s">
        <v>318</v>
      </c>
      <c r="C665" s="44">
        <v>38278</v>
      </c>
      <c r="J665" s="37">
        <v>232.786</v>
      </c>
      <c r="AM665" s="37">
        <v>150</v>
      </c>
      <c r="AN665" s="37">
        <v>506.66700000000003</v>
      </c>
      <c r="AO665" s="37">
        <v>150</v>
      </c>
    </row>
    <row r="666" spans="1:43">
      <c r="A666" s="37" t="s">
        <v>316</v>
      </c>
      <c r="C666" s="44">
        <v>38278</v>
      </c>
      <c r="J666" s="37">
        <v>196.24799999999999</v>
      </c>
      <c r="AM666" s="37">
        <v>119</v>
      </c>
      <c r="AN666" s="37">
        <v>408.57100000000003</v>
      </c>
      <c r="AO666" s="37">
        <v>119</v>
      </c>
    </row>
    <row r="667" spans="1:43">
      <c r="A667" s="52" t="s">
        <v>315</v>
      </c>
      <c r="B667" s="52"/>
      <c r="C667" s="44">
        <v>38278</v>
      </c>
      <c r="J667" s="37">
        <v>168.2</v>
      </c>
      <c r="AM667" s="37">
        <v>119</v>
      </c>
      <c r="AN667" s="37">
        <v>324.286</v>
      </c>
      <c r="AO667" s="37">
        <v>119</v>
      </c>
    </row>
    <row r="668" spans="1:43">
      <c r="A668" s="52" t="s">
        <v>315</v>
      </c>
      <c r="B668" s="52"/>
      <c r="C668" s="44">
        <v>38278</v>
      </c>
      <c r="J668" s="37">
        <v>198.53800000000001</v>
      </c>
      <c r="AM668" s="37">
        <v>119</v>
      </c>
      <c r="AN668" s="37">
        <v>369.048</v>
      </c>
      <c r="AO668" s="37">
        <v>119</v>
      </c>
    </row>
    <row r="669" spans="1:43">
      <c r="A669" s="37" t="s">
        <v>316</v>
      </c>
      <c r="C669" s="44">
        <v>38278</v>
      </c>
      <c r="J669" s="37">
        <v>187.13299999999998</v>
      </c>
      <c r="AM669" s="37">
        <v>119</v>
      </c>
      <c r="AN669" s="37">
        <v>460.95200000000006</v>
      </c>
      <c r="AO669" s="37">
        <v>119</v>
      </c>
    </row>
    <row r="670" spans="1:43">
      <c r="A670" s="37" t="s">
        <v>318</v>
      </c>
      <c r="C670" s="44">
        <v>38278</v>
      </c>
      <c r="J670" s="37">
        <v>200.452</v>
      </c>
      <c r="AM670" s="37">
        <v>150</v>
      </c>
      <c r="AN670" s="37">
        <v>427.14300000000003</v>
      </c>
      <c r="AO670" s="37">
        <v>150</v>
      </c>
    </row>
    <row r="671" spans="1:43">
      <c r="A671" s="37" t="s">
        <v>317</v>
      </c>
      <c r="C671" s="44">
        <v>38278</v>
      </c>
      <c r="J671" s="37">
        <v>287.42899999999997</v>
      </c>
      <c r="AM671" s="37">
        <v>150</v>
      </c>
      <c r="AN671" s="37">
        <v>591.42899999999997</v>
      </c>
      <c r="AO671" s="37">
        <v>150</v>
      </c>
    </row>
    <row r="672" spans="1:43" ht="15">
      <c r="A672" s="53" t="s">
        <v>321</v>
      </c>
      <c r="B672" s="53"/>
      <c r="C672" s="54">
        <v>33807</v>
      </c>
      <c r="H672" s="53">
        <v>102.1</v>
      </c>
      <c r="J672" s="53"/>
      <c r="N672" s="53"/>
      <c r="O672" s="53"/>
      <c r="P672" s="53"/>
      <c r="V672" s="53"/>
      <c r="AO672" s="37">
        <v>76</v>
      </c>
      <c r="AP672" s="53"/>
      <c r="AQ672" s="55">
        <v>3.5690499510284033</v>
      </c>
    </row>
    <row r="673" spans="1:43" ht="15">
      <c r="A673" s="53" t="s">
        <v>321</v>
      </c>
      <c r="B673" s="53"/>
      <c r="C673" s="54">
        <v>33833</v>
      </c>
      <c r="H673" s="53">
        <v>249.8</v>
      </c>
      <c r="J673" s="53"/>
      <c r="N673" s="53"/>
      <c r="O673" s="53"/>
      <c r="P673" s="53"/>
      <c r="V673" s="53"/>
      <c r="AO673" s="37">
        <v>102</v>
      </c>
      <c r="AP673" s="53"/>
      <c r="AQ673" s="55">
        <v>2.5660528422738187</v>
      </c>
    </row>
    <row r="674" spans="1:43" ht="15">
      <c r="A674" s="53" t="s">
        <v>321</v>
      </c>
      <c r="B674" s="53"/>
      <c r="C674" s="54">
        <v>33856</v>
      </c>
      <c r="H674" s="53">
        <v>400.7</v>
      </c>
      <c r="J674" s="53"/>
      <c r="N674" s="53"/>
      <c r="O674" s="53"/>
      <c r="P674" s="53"/>
      <c r="V674" s="53"/>
      <c r="AO674" s="37">
        <v>125</v>
      </c>
      <c r="AP674" s="53"/>
      <c r="AQ674" s="55">
        <v>1.8268030945844771</v>
      </c>
    </row>
    <row r="675" spans="1:43" ht="15">
      <c r="A675" s="53" t="s">
        <v>321</v>
      </c>
      <c r="B675" s="53"/>
      <c r="C675" s="54">
        <v>33884</v>
      </c>
      <c r="H675" s="53">
        <v>474.6</v>
      </c>
      <c r="J675" s="53"/>
      <c r="N675" s="53"/>
      <c r="O675" s="53"/>
      <c r="P675" s="53"/>
      <c r="V675" s="53"/>
      <c r="AO675" s="37">
        <v>153</v>
      </c>
      <c r="AP675" s="53"/>
      <c r="AQ675" s="55">
        <v>1.7741255794353139</v>
      </c>
    </row>
    <row r="676" spans="1:43" ht="15">
      <c r="A676" s="53" t="s">
        <v>321</v>
      </c>
      <c r="B676" s="53"/>
      <c r="C676" s="54">
        <v>33924</v>
      </c>
      <c r="H676" s="53"/>
      <c r="J676" s="53">
        <v>120.3</v>
      </c>
      <c r="N676" s="53"/>
      <c r="O676" s="53"/>
      <c r="P676" s="53"/>
      <c r="V676" s="53"/>
      <c r="AO676" s="37">
        <v>193</v>
      </c>
      <c r="AP676" s="53"/>
      <c r="AQ676" s="55"/>
    </row>
    <row r="677" spans="1:43" ht="15">
      <c r="A677" s="53" t="s">
        <v>322</v>
      </c>
      <c r="B677" s="53"/>
      <c r="C677" s="54">
        <v>33807</v>
      </c>
      <c r="H677" s="53">
        <v>84.7</v>
      </c>
      <c r="J677" s="53"/>
      <c r="N677" s="53"/>
      <c r="O677" s="53"/>
      <c r="P677" s="53"/>
      <c r="V677" s="53"/>
      <c r="AO677" s="37">
        <v>76</v>
      </c>
      <c r="AP677" s="53"/>
      <c r="AQ677" s="55">
        <v>4.1523022432113343</v>
      </c>
    </row>
    <row r="678" spans="1:43" ht="15">
      <c r="A678" s="53" t="s">
        <v>322</v>
      </c>
      <c r="B678" s="53"/>
      <c r="C678" s="54">
        <v>33833</v>
      </c>
      <c r="H678" s="53">
        <v>260.2</v>
      </c>
      <c r="J678" s="53"/>
      <c r="N678" s="53"/>
      <c r="O678" s="53"/>
      <c r="P678" s="53"/>
      <c r="V678" s="53"/>
      <c r="AO678" s="37">
        <v>102</v>
      </c>
      <c r="AP678" s="53"/>
      <c r="AQ678" s="55">
        <v>2.9323597232897769</v>
      </c>
    </row>
    <row r="679" spans="1:43" ht="15">
      <c r="A679" s="53" t="s">
        <v>322</v>
      </c>
      <c r="B679" s="53"/>
      <c r="C679" s="54">
        <v>33856</v>
      </c>
      <c r="H679" s="53">
        <v>389</v>
      </c>
      <c r="J679" s="53"/>
      <c r="N679" s="53"/>
      <c r="O679" s="53"/>
      <c r="P679" s="53"/>
      <c r="V679" s="53"/>
      <c r="AO679" s="37">
        <v>125</v>
      </c>
      <c r="AP679" s="53"/>
      <c r="AQ679" s="55">
        <v>2.5526992287917736</v>
      </c>
    </row>
    <row r="680" spans="1:43" ht="15">
      <c r="A680" s="53" t="s">
        <v>322</v>
      </c>
      <c r="B680" s="53"/>
      <c r="C680" s="54">
        <v>33884</v>
      </c>
      <c r="H680" s="53">
        <v>462.1</v>
      </c>
      <c r="J680" s="53"/>
      <c r="N680" s="53"/>
      <c r="O680" s="53"/>
      <c r="P680" s="53"/>
      <c r="V680" s="53"/>
      <c r="AO680" s="37">
        <v>153</v>
      </c>
      <c r="AP680" s="53"/>
      <c r="AQ680" s="55">
        <v>2.0904566111231331</v>
      </c>
    </row>
    <row r="681" spans="1:43" ht="15">
      <c r="A681" s="53" t="s">
        <v>322</v>
      </c>
      <c r="B681" s="53"/>
      <c r="C681" s="54">
        <v>33924</v>
      </c>
      <c r="H681" s="53"/>
      <c r="J681" s="53">
        <v>106.9</v>
      </c>
      <c r="N681" s="53"/>
      <c r="O681" s="53"/>
      <c r="P681" s="53"/>
      <c r="V681" s="53"/>
      <c r="AO681" s="37">
        <v>193</v>
      </c>
      <c r="AP681" s="53"/>
      <c r="AQ681" s="55"/>
    </row>
    <row r="682" spans="1:43" ht="15">
      <c r="A682" s="53" t="s">
        <v>323</v>
      </c>
      <c r="B682" s="53"/>
      <c r="C682" s="54">
        <v>33807</v>
      </c>
      <c r="H682" s="53">
        <v>95.6</v>
      </c>
      <c r="J682" s="53"/>
      <c r="N682" s="53"/>
      <c r="O682" s="53"/>
      <c r="P682" s="53"/>
      <c r="V682" s="53"/>
      <c r="AO682" s="37">
        <v>76</v>
      </c>
      <c r="AP682" s="53"/>
      <c r="AQ682" s="55">
        <v>4.1150627615062767</v>
      </c>
    </row>
    <row r="683" spans="1:43" ht="15">
      <c r="A683" s="53" t="s">
        <v>323</v>
      </c>
      <c r="B683" s="53"/>
      <c r="C683" s="54">
        <v>33833</v>
      </c>
      <c r="H683" s="53">
        <v>246.6</v>
      </c>
      <c r="J683" s="53"/>
      <c r="N683" s="53"/>
      <c r="O683" s="53"/>
      <c r="P683" s="53"/>
      <c r="V683" s="53"/>
      <c r="AO683" s="37">
        <v>102</v>
      </c>
      <c r="AP683" s="53"/>
      <c r="AQ683" s="55">
        <v>3.1143552311435521</v>
      </c>
    </row>
    <row r="684" spans="1:43" ht="15">
      <c r="A684" s="53" t="s">
        <v>323</v>
      </c>
      <c r="B684" s="53"/>
      <c r="C684" s="54">
        <v>33856</v>
      </c>
      <c r="H684" s="53">
        <v>410.3</v>
      </c>
      <c r="J684" s="53"/>
      <c r="N684" s="53"/>
      <c r="O684" s="53"/>
      <c r="P684" s="53"/>
      <c r="V684" s="53"/>
      <c r="AO684" s="37">
        <v>125</v>
      </c>
      <c r="AP684" s="53"/>
      <c r="AQ684" s="55">
        <v>2.6907141116256401</v>
      </c>
    </row>
    <row r="685" spans="1:43" ht="15">
      <c r="A685" s="53" t="s">
        <v>323</v>
      </c>
      <c r="B685" s="53"/>
      <c r="C685" s="54">
        <v>33884</v>
      </c>
      <c r="H685" s="53">
        <v>481.2</v>
      </c>
      <c r="J685" s="53"/>
      <c r="N685" s="53"/>
      <c r="O685" s="53"/>
      <c r="P685" s="53"/>
      <c r="V685" s="53"/>
      <c r="AO685" s="37">
        <v>153</v>
      </c>
      <c r="AP685" s="53"/>
      <c r="AQ685" s="55">
        <v>2.1093100581878637</v>
      </c>
    </row>
    <row r="686" spans="1:43" ht="15">
      <c r="A686" s="53" t="s">
        <v>323</v>
      </c>
      <c r="B686" s="53"/>
      <c r="C686" s="54">
        <v>33924</v>
      </c>
      <c r="H686" s="53"/>
      <c r="J686" s="53">
        <v>112</v>
      </c>
      <c r="N686" s="53"/>
      <c r="O686" s="53"/>
      <c r="P686" s="53"/>
      <c r="V686" s="53"/>
      <c r="AO686" s="37">
        <v>193</v>
      </c>
      <c r="AP686" s="53"/>
      <c r="AQ686" s="55"/>
    </row>
    <row r="687" spans="1:43" ht="15">
      <c r="A687" s="53" t="s">
        <v>324</v>
      </c>
      <c r="B687" s="53"/>
      <c r="C687" s="54">
        <v>33807</v>
      </c>
      <c r="H687" s="53">
        <v>94.5</v>
      </c>
      <c r="J687" s="53"/>
      <c r="N687" s="53"/>
      <c r="O687" s="53"/>
      <c r="P687" s="53"/>
      <c r="V687" s="53"/>
      <c r="AO687" s="37">
        <v>76</v>
      </c>
      <c r="AP687" s="53"/>
      <c r="AQ687" s="55">
        <v>4.3248677248677243</v>
      </c>
    </row>
    <row r="688" spans="1:43" ht="15">
      <c r="A688" s="53" t="s">
        <v>324</v>
      </c>
      <c r="B688" s="53"/>
      <c r="C688" s="54">
        <v>33833</v>
      </c>
      <c r="H688" s="53">
        <v>247.6</v>
      </c>
      <c r="J688" s="53"/>
      <c r="N688" s="53"/>
      <c r="O688" s="53"/>
      <c r="P688" s="53"/>
      <c r="V688" s="53"/>
      <c r="AO688" s="37">
        <v>102</v>
      </c>
      <c r="AP688" s="53"/>
      <c r="AQ688" s="55">
        <v>3.4773828756058158</v>
      </c>
    </row>
    <row r="689" spans="1:43" ht="15">
      <c r="A689" s="53" t="s">
        <v>324</v>
      </c>
      <c r="B689" s="53"/>
      <c r="C689" s="54">
        <v>33856</v>
      </c>
      <c r="H689" s="53">
        <v>372.1</v>
      </c>
      <c r="J689" s="53"/>
      <c r="N689" s="53"/>
      <c r="O689" s="53"/>
      <c r="P689" s="53"/>
      <c r="V689" s="53"/>
      <c r="AO689" s="37">
        <v>125</v>
      </c>
      <c r="AP689" s="53"/>
      <c r="AQ689" s="55">
        <v>3.0180059123891425</v>
      </c>
    </row>
    <row r="690" spans="1:43" ht="15">
      <c r="A690" s="53" t="s">
        <v>324</v>
      </c>
      <c r="B690" s="53"/>
      <c r="C690" s="54">
        <v>33884</v>
      </c>
      <c r="H690" s="53">
        <v>492.7</v>
      </c>
      <c r="J690" s="53"/>
      <c r="N690" s="53"/>
      <c r="O690" s="53"/>
      <c r="P690" s="53"/>
      <c r="V690" s="53"/>
      <c r="AO690" s="37">
        <v>153</v>
      </c>
      <c r="AP690" s="53"/>
      <c r="AQ690" s="55">
        <v>2.6730261822610109</v>
      </c>
    </row>
    <row r="691" spans="1:43" ht="15">
      <c r="A691" s="53" t="s">
        <v>324</v>
      </c>
      <c r="B691" s="53"/>
      <c r="C691" s="54">
        <v>33924</v>
      </c>
      <c r="H691" s="53"/>
      <c r="J691" s="53">
        <v>97.4</v>
      </c>
      <c r="N691" s="53"/>
      <c r="O691" s="53"/>
      <c r="P691" s="53"/>
      <c r="V691" s="53"/>
      <c r="AO691" s="37">
        <v>193</v>
      </c>
      <c r="AP691" s="53"/>
      <c r="AQ691" s="55"/>
    </row>
    <row r="692" spans="1:43" ht="15">
      <c r="A692" s="53" t="s">
        <v>325</v>
      </c>
      <c r="B692" s="53"/>
      <c r="C692" s="54">
        <v>33807</v>
      </c>
      <c r="H692" s="53">
        <v>88.6</v>
      </c>
      <c r="J692" s="53"/>
      <c r="N692" s="53"/>
      <c r="O692" s="53"/>
      <c r="P692" s="53"/>
      <c r="V692" s="53"/>
      <c r="AO692" s="37">
        <v>76</v>
      </c>
      <c r="AP692" s="53"/>
      <c r="AQ692" s="55">
        <v>4.3329571106094811</v>
      </c>
    </row>
    <row r="693" spans="1:43" ht="15">
      <c r="A693" s="53" t="s">
        <v>325</v>
      </c>
      <c r="B693" s="53"/>
      <c r="C693" s="54">
        <v>33833</v>
      </c>
      <c r="H693" s="53">
        <v>239.9</v>
      </c>
      <c r="J693" s="53"/>
      <c r="N693" s="53"/>
      <c r="O693" s="53"/>
      <c r="P693" s="53"/>
      <c r="V693" s="53"/>
      <c r="AO693" s="37">
        <v>102</v>
      </c>
      <c r="AP693" s="53"/>
      <c r="AQ693" s="55">
        <v>3.6306794497707378</v>
      </c>
    </row>
    <row r="694" spans="1:43" ht="15">
      <c r="A694" s="53" t="s">
        <v>325</v>
      </c>
      <c r="B694" s="53"/>
      <c r="C694" s="54">
        <v>33856</v>
      </c>
      <c r="H694" s="53">
        <v>366.6</v>
      </c>
      <c r="J694" s="53"/>
      <c r="N694" s="53"/>
      <c r="O694" s="53"/>
      <c r="P694" s="53"/>
      <c r="V694" s="53"/>
      <c r="AO694" s="37">
        <v>125</v>
      </c>
      <c r="AP694" s="53"/>
      <c r="AQ694" s="55">
        <v>3.2160392798690673</v>
      </c>
    </row>
    <row r="695" spans="1:43" ht="15">
      <c r="A695" s="53" t="s">
        <v>325</v>
      </c>
      <c r="B695" s="53"/>
      <c r="C695" s="54">
        <v>33884</v>
      </c>
      <c r="H695" s="53">
        <v>472.3</v>
      </c>
      <c r="J695" s="53"/>
      <c r="N695" s="53"/>
      <c r="O695" s="53"/>
      <c r="P695" s="53"/>
      <c r="V695" s="53"/>
      <c r="AO695" s="37">
        <v>153</v>
      </c>
      <c r="AP695" s="53"/>
      <c r="AQ695" s="55">
        <v>2.9811560448867249</v>
      </c>
    </row>
    <row r="696" spans="1:43" ht="15">
      <c r="A696" s="53" t="s">
        <v>325</v>
      </c>
      <c r="B696" s="53"/>
      <c r="C696" s="54">
        <v>33924</v>
      </c>
      <c r="H696" s="53"/>
      <c r="J696" s="53">
        <v>102.9</v>
      </c>
      <c r="N696" s="53"/>
      <c r="O696" s="53"/>
      <c r="P696" s="53"/>
      <c r="V696" s="53"/>
      <c r="AO696" s="37">
        <v>193</v>
      </c>
      <c r="AP696" s="53"/>
      <c r="AQ696" s="55"/>
    </row>
    <row r="697" spans="1:43" ht="15">
      <c r="A697" s="53" t="s">
        <v>326</v>
      </c>
      <c r="B697" s="53"/>
      <c r="C697" s="54">
        <v>33807</v>
      </c>
      <c r="H697" s="53">
        <v>79.900000000000006</v>
      </c>
      <c r="J697" s="53"/>
      <c r="N697" s="53"/>
      <c r="O697" s="53"/>
      <c r="P697" s="53"/>
      <c r="V697" s="53"/>
      <c r="AO697" s="37">
        <v>76</v>
      </c>
      <c r="AP697" s="53"/>
      <c r="AQ697" s="55">
        <v>4.3504380475594493</v>
      </c>
    </row>
    <row r="698" spans="1:43" ht="15">
      <c r="A698" s="53" t="s">
        <v>326</v>
      </c>
      <c r="B698" s="53"/>
      <c r="C698" s="54">
        <v>33833</v>
      </c>
      <c r="H698" s="53">
        <v>235.3</v>
      </c>
      <c r="J698" s="53"/>
      <c r="N698" s="53"/>
      <c r="O698" s="53"/>
      <c r="P698" s="53"/>
      <c r="V698" s="53"/>
      <c r="AO698" s="37">
        <v>102</v>
      </c>
      <c r="AP698" s="53"/>
      <c r="AQ698" s="55">
        <v>3.5784105397365069</v>
      </c>
    </row>
    <row r="699" spans="1:43" ht="15">
      <c r="A699" s="53" t="s">
        <v>326</v>
      </c>
      <c r="B699" s="53"/>
      <c r="C699" s="54">
        <v>33856</v>
      </c>
      <c r="H699" s="53">
        <v>367.4</v>
      </c>
      <c r="J699" s="53"/>
      <c r="N699" s="53"/>
      <c r="O699" s="53"/>
      <c r="P699" s="53"/>
      <c r="V699" s="53"/>
      <c r="AO699" s="37">
        <v>125</v>
      </c>
      <c r="AP699" s="53"/>
      <c r="AQ699" s="55">
        <v>3.2335329341317367</v>
      </c>
    </row>
    <row r="700" spans="1:43" ht="15">
      <c r="A700" s="53" t="s">
        <v>326</v>
      </c>
      <c r="B700" s="53"/>
      <c r="C700" s="54">
        <v>33884</v>
      </c>
      <c r="H700" s="53">
        <v>472.4</v>
      </c>
      <c r="J700" s="53"/>
      <c r="N700" s="53"/>
      <c r="O700" s="53"/>
      <c r="P700" s="53"/>
      <c r="V700" s="53"/>
      <c r="AO700" s="37">
        <v>153</v>
      </c>
      <c r="AP700" s="53"/>
      <c r="AQ700" s="55">
        <v>2.9847586790855205</v>
      </c>
    </row>
    <row r="701" spans="1:43" ht="15">
      <c r="A701" s="56" t="s">
        <v>326</v>
      </c>
      <c r="B701" s="56"/>
      <c r="C701" s="54">
        <v>33924</v>
      </c>
      <c r="H701" s="56"/>
      <c r="J701" s="56">
        <v>102</v>
      </c>
      <c r="N701" s="56"/>
      <c r="O701" s="56"/>
      <c r="P701" s="56"/>
      <c r="V701" s="56"/>
      <c r="AO701" s="37">
        <v>193</v>
      </c>
      <c r="AP701" s="56"/>
    </row>
    <row r="702" spans="1:43" ht="15">
      <c r="A702" s="53" t="s">
        <v>327</v>
      </c>
      <c r="B702" s="53"/>
      <c r="C702" s="54">
        <v>33883</v>
      </c>
      <c r="H702" s="53">
        <v>29.363</v>
      </c>
      <c r="J702" s="53"/>
      <c r="N702" s="55">
        <v>0.104571</v>
      </c>
      <c r="O702" s="55"/>
      <c r="P702" s="55"/>
      <c r="V702" s="55">
        <v>10.487</v>
      </c>
      <c r="AO702" s="37">
        <v>74</v>
      </c>
      <c r="AP702" s="53"/>
    </row>
    <row r="703" spans="1:43" ht="15">
      <c r="A703" s="53" t="s">
        <v>327</v>
      </c>
      <c r="B703" s="53"/>
      <c r="C703" s="54">
        <v>33891</v>
      </c>
      <c r="H703" s="53">
        <v>55.265000000000001</v>
      </c>
      <c r="J703" s="53"/>
      <c r="N703" s="55">
        <v>0.20685000000000001</v>
      </c>
      <c r="O703" s="55"/>
      <c r="P703" s="55"/>
      <c r="V703" s="55">
        <v>24.786999999999999</v>
      </c>
      <c r="AO703" s="37">
        <v>82</v>
      </c>
      <c r="AP703" s="53"/>
    </row>
    <row r="704" spans="1:43" ht="15">
      <c r="A704" s="53" t="s">
        <v>327</v>
      </c>
      <c r="B704" s="53"/>
      <c r="C704" s="54">
        <v>33898</v>
      </c>
      <c r="H704" s="53">
        <v>68.734999999999999</v>
      </c>
      <c r="J704" s="53"/>
      <c r="N704" s="55">
        <v>0.28283000000000003</v>
      </c>
      <c r="O704" s="55"/>
      <c r="P704" s="55"/>
      <c r="V704" s="55">
        <v>14.3</v>
      </c>
      <c r="AO704" s="37">
        <v>89</v>
      </c>
      <c r="AP704" s="53"/>
    </row>
    <row r="705" spans="1:42" ht="15">
      <c r="A705" s="53" t="s">
        <v>327</v>
      </c>
      <c r="B705" s="53"/>
      <c r="C705" s="54">
        <v>33905</v>
      </c>
      <c r="H705" s="53">
        <v>82.320000000000007</v>
      </c>
      <c r="J705" s="53"/>
      <c r="N705" s="55">
        <v>0.30120000000000002</v>
      </c>
      <c r="O705" s="55"/>
      <c r="P705" s="55"/>
      <c r="V705" s="55">
        <v>17.16</v>
      </c>
      <c r="AO705" s="37">
        <v>96</v>
      </c>
      <c r="AP705" s="53"/>
    </row>
    <row r="706" spans="1:42" ht="15">
      <c r="A706" s="53" t="s">
        <v>327</v>
      </c>
      <c r="B706" s="53"/>
      <c r="C706" s="54">
        <v>33912</v>
      </c>
      <c r="H706" s="53">
        <v>173.50700000000001</v>
      </c>
      <c r="J706" s="53"/>
      <c r="N706" s="55">
        <v>0.45934000000000003</v>
      </c>
      <c r="O706" s="55"/>
      <c r="P706" s="55"/>
      <c r="V706" s="55">
        <v>13.347</v>
      </c>
      <c r="AO706" s="37">
        <v>103</v>
      </c>
      <c r="AP706" s="53"/>
    </row>
    <row r="707" spans="1:42" ht="15">
      <c r="A707" s="53" t="s">
        <v>327</v>
      </c>
      <c r="B707" s="53"/>
      <c r="C707" s="54">
        <v>33919</v>
      </c>
      <c r="H707" s="53">
        <v>144.90699999999998</v>
      </c>
      <c r="J707" s="53"/>
      <c r="N707" s="55">
        <v>0.40551999999999999</v>
      </c>
      <c r="O707" s="55"/>
      <c r="P707" s="55"/>
      <c r="V707" s="55">
        <v>10.487</v>
      </c>
      <c r="AO707" s="37">
        <v>110</v>
      </c>
      <c r="AP707" s="53"/>
    </row>
    <row r="708" spans="1:42" ht="15">
      <c r="A708" s="53" t="s">
        <v>327</v>
      </c>
      <c r="B708" s="53"/>
      <c r="C708" s="54">
        <v>33926</v>
      </c>
      <c r="H708" s="53">
        <v>468.94499999999999</v>
      </c>
      <c r="J708" s="53"/>
      <c r="N708" s="55">
        <v>0.77249000000000001</v>
      </c>
      <c r="O708" s="55"/>
      <c r="P708" s="55"/>
      <c r="V708" s="55">
        <v>14.3</v>
      </c>
      <c r="AO708" s="37">
        <v>117</v>
      </c>
      <c r="AP708" s="53"/>
    </row>
    <row r="709" spans="1:42" ht="15">
      <c r="A709" s="53" t="s">
        <v>327</v>
      </c>
      <c r="B709" s="53"/>
      <c r="C709" s="54">
        <v>33933</v>
      </c>
      <c r="H709" s="53">
        <v>405.262</v>
      </c>
      <c r="J709" s="53"/>
      <c r="N709" s="55">
        <v>0</v>
      </c>
      <c r="O709" s="55"/>
      <c r="P709" s="55"/>
      <c r="V709" s="55">
        <v>12.393000000000001</v>
      </c>
      <c r="AO709" s="37">
        <v>124</v>
      </c>
      <c r="AP709" s="53"/>
    </row>
    <row r="710" spans="1:42" ht="15">
      <c r="A710" s="53" t="s">
        <v>327</v>
      </c>
      <c r="B710" s="53"/>
      <c r="C710" s="54">
        <v>33939</v>
      </c>
      <c r="H710" s="53">
        <v>413.74700000000001</v>
      </c>
      <c r="J710" s="53">
        <v>123.5</v>
      </c>
      <c r="N710" s="55">
        <v>0</v>
      </c>
      <c r="O710" s="55"/>
      <c r="P710" s="55"/>
      <c r="V710" s="55">
        <v>14.3</v>
      </c>
      <c r="AO710" s="37">
        <v>130</v>
      </c>
      <c r="AP710" s="55">
        <v>35.385800000000003</v>
      </c>
    </row>
    <row r="711" spans="1:42" ht="15">
      <c r="A711" s="53" t="s">
        <v>328</v>
      </c>
      <c r="B711" s="53"/>
      <c r="C711" s="54">
        <v>33883</v>
      </c>
      <c r="H711" s="53">
        <v>28.381</v>
      </c>
      <c r="J711" s="53"/>
      <c r="N711" s="55">
        <v>0.107429</v>
      </c>
      <c r="O711" s="55"/>
      <c r="P711" s="55"/>
      <c r="V711" s="55">
        <v>12.393000000000001</v>
      </c>
      <c r="AO711" s="37">
        <v>74</v>
      </c>
      <c r="AP711" s="53"/>
    </row>
    <row r="712" spans="1:42" ht="15">
      <c r="A712" s="53" t="s">
        <v>328</v>
      </c>
      <c r="B712" s="53"/>
      <c r="C712" s="54">
        <v>33891</v>
      </c>
      <c r="H712" s="53">
        <v>74.216999999999999</v>
      </c>
      <c r="J712" s="53"/>
      <c r="N712" s="55">
        <v>0.27679999999999999</v>
      </c>
      <c r="O712" s="55"/>
      <c r="P712" s="55"/>
      <c r="V712" s="55">
        <v>15.253</v>
      </c>
      <c r="AO712" s="37">
        <v>82</v>
      </c>
      <c r="AP712" s="53"/>
    </row>
    <row r="713" spans="1:42" ht="15">
      <c r="A713" s="53" t="s">
        <v>328</v>
      </c>
      <c r="B713" s="53"/>
      <c r="C713" s="54">
        <v>33898</v>
      </c>
      <c r="H713" s="53">
        <v>116.87899999999999</v>
      </c>
      <c r="J713" s="53"/>
      <c r="N713" s="55">
        <v>0.46546999999999999</v>
      </c>
      <c r="O713" s="55"/>
      <c r="P713" s="55"/>
      <c r="V713" s="55">
        <v>13.347</v>
      </c>
      <c r="AO713" s="37">
        <v>89</v>
      </c>
      <c r="AP713" s="53"/>
    </row>
    <row r="714" spans="1:42" ht="15">
      <c r="A714" s="53" t="s">
        <v>328</v>
      </c>
      <c r="B714" s="53"/>
      <c r="C714" s="54">
        <v>33905</v>
      </c>
      <c r="H714" s="53">
        <v>178.23499999999999</v>
      </c>
      <c r="J714" s="53"/>
      <c r="N714" s="55">
        <v>0.68186000000000002</v>
      </c>
      <c r="O714" s="55"/>
      <c r="P714" s="55"/>
      <c r="V714" s="55">
        <v>14.3</v>
      </c>
      <c r="AO714" s="37">
        <v>96</v>
      </c>
      <c r="AP714" s="53"/>
    </row>
    <row r="715" spans="1:42" ht="15">
      <c r="A715" s="53" t="s">
        <v>328</v>
      </c>
      <c r="B715" s="53"/>
      <c r="C715" s="54">
        <v>33912</v>
      </c>
      <c r="H715" s="53">
        <v>229.75300000000001</v>
      </c>
      <c r="J715" s="53"/>
      <c r="N715" s="55">
        <v>0.72167000000000003</v>
      </c>
      <c r="O715" s="55"/>
      <c r="P715" s="55"/>
      <c r="V715" s="55">
        <v>9.5329999999999995</v>
      </c>
      <c r="AO715" s="37">
        <v>103</v>
      </c>
      <c r="AP715" s="53"/>
    </row>
    <row r="716" spans="1:42" ht="15">
      <c r="A716" s="53" t="s">
        <v>328</v>
      </c>
      <c r="B716" s="53"/>
      <c r="C716" s="54">
        <v>33919</v>
      </c>
      <c r="H716" s="53">
        <v>265.02699999999999</v>
      </c>
      <c r="J716" s="53"/>
      <c r="N716" s="55">
        <v>0.55332999999999999</v>
      </c>
      <c r="O716" s="55"/>
      <c r="P716" s="55"/>
      <c r="V716" s="55">
        <v>6.673</v>
      </c>
      <c r="AO716" s="37">
        <v>110</v>
      </c>
      <c r="AP716" s="53"/>
    </row>
    <row r="717" spans="1:42" ht="15">
      <c r="A717" s="53" t="s">
        <v>328</v>
      </c>
      <c r="B717" s="53"/>
      <c r="C717" s="54">
        <v>33926</v>
      </c>
      <c r="H717" s="53">
        <v>368.27300000000002</v>
      </c>
      <c r="J717" s="53"/>
      <c r="N717" s="55">
        <v>0.74195999999999995</v>
      </c>
      <c r="O717" s="55"/>
      <c r="P717" s="55"/>
      <c r="V717" s="55">
        <v>13.347</v>
      </c>
      <c r="AO717" s="37">
        <v>117</v>
      </c>
      <c r="AP717" s="53"/>
    </row>
    <row r="718" spans="1:42" ht="15">
      <c r="A718" s="53" t="s">
        <v>328</v>
      </c>
      <c r="B718" s="53"/>
      <c r="C718" s="54">
        <v>33933</v>
      </c>
      <c r="H718" s="53">
        <v>471.42299999999994</v>
      </c>
      <c r="J718" s="53">
        <v>101.7</v>
      </c>
      <c r="N718" s="55">
        <v>0</v>
      </c>
      <c r="O718" s="55"/>
      <c r="P718" s="55"/>
      <c r="V718" s="55">
        <v>10.487</v>
      </c>
      <c r="AO718" s="37">
        <v>124</v>
      </c>
      <c r="AP718" s="53"/>
    </row>
    <row r="719" spans="1:42" ht="15">
      <c r="A719" s="53" t="s">
        <v>328</v>
      </c>
      <c r="B719" s="53"/>
      <c r="C719" s="54">
        <v>33939</v>
      </c>
      <c r="H719" s="53">
        <v>498.59300000000002</v>
      </c>
      <c r="J719" s="53"/>
      <c r="N719" s="55">
        <v>0</v>
      </c>
      <c r="O719" s="55"/>
      <c r="P719" s="55"/>
      <c r="V719" s="55">
        <v>11.44</v>
      </c>
      <c r="AO719" s="37">
        <v>130</v>
      </c>
      <c r="AP719" s="55">
        <v>36.666699999999999</v>
      </c>
    </row>
    <row r="720" spans="1:42" ht="15">
      <c r="A720" s="53" t="s">
        <v>329</v>
      </c>
      <c r="B720" s="53"/>
      <c r="C720" s="54">
        <v>33883</v>
      </c>
      <c r="H720" s="53">
        <v>33.128</v>
      </c>
      <c r="J720" s="53"/>
      <c r="N720" s="55">
        <v>0.12895200000000001</v>
      </c>
      <c r="O720" s="55"/>
      <c r="P720" s="55"/>
      <c r="V720" s="55">
        <v>9.5329999999999995</v>
      </c>
      <c r="AO720" s="37">
        <v>74</v>
      </c>
      <c r="AP720" s="53"/>
    </row>
    <row r="721" spans="1:42" ht="15">
      <c r="A721" s="53" t="s">
        <v>329</v>
      </c>
      <c r="B721" s="53"/>
      <c r="C721" s="54">
        <v>33891</v>
      </c>
      <c r="H721" s="53">
        <v>72.510999999999996</v>
      </c>
      <c r="J721" s="53"/>
      <c r="N721" s="55">
        <v>0.27738000000000002</v>
      </c>
      <c r="O721" s="55"/>
      <c r="P721" s="55"/>
      <c r="V721" s="55">
        <v>13.347</v>
      </c>
      <c r="AO721" s="37">
        <v>82</v>
      </c>
      <c r="AP721" s="53"/>
    </row>
    <row r="722" spans="1:42" ht="15">
      <c r="A722" s="53" t="s">
        <v>329</v>
      </c>
      <c r="B722" s="53"/>
      <c r="C722" s="54">
        <v>33898</v>
      </c>
      <c r="H722" s="53">
        <v>160.00700000000001</v>
      </c>
      <c r="J722" s="53"/>
      <c r="N722" s="55">
        <v>0.59352000000000005</v>
      </c>
      <c r="O722" s="55"/>
      <c r="P722" s="55"/>
      <c r="V722" s="55">
        <v>17.16</v>
      </c>
      <c r="AO722" s="37">
        <v>89</v>
      </c>
      <c r="AP722" s="53"/>
    </row>
    <row r="723" spans="1:42" ht="15">
      <c r="A723" s="53" t="s">
        <v>329</v>
      </c>
      <c r="B723" s="53"/>
      <c r="C723" s="54">
        <v>33905</v>
      </c>
      <c r="H723" s="53">
        <v>157.767</v>
      </c>
      <c r="J723" s="53"/>
      <c r="N723" s="55">
        <v>0.63327999999999995</v>
      </c>
      <c r="O723" s="55"/>
      <c r="P723" s="55"/>
      <c r="V723" s="55">
        <v>10.487</v>
      </c>
      <c r="AO723" s="37">
        <v>96</v>
      </c>
      <c r="AP723" s="53"/>
    </row>
    <row r="724" spans="1:42" ht="15">
      <c r="A724" s="53" t="s">
        <v>329</v>
      </c>
      <c r="B724" s="53"/>
      <c r="C724" s="54">
        <v>33912</v>
      </c>
      <c r="H724" s="53">
        <v>191.62</v>
      </c>
      <c r="J724" s="53"/>
      <c r="N724" s="55">
        <v>0.57177999999999995</v>
      </c>
      <c r="O724" s="55"/>
      <c r="P724" s="55"/>
      <c r="V724" s="55">
        <v>8.58</v>
      </c>
      <c r="AO724" s="37">
        <v>103</v>
      </c>
      <c r="AP724" s="53"/>
    </row>
    <row r="725" spans="1:42" ht="15">
      <c r="A725" s="53" t="s">
        <v>329</v>
      </c>
      <c r="B725" s="53"/>
      <c r="C725" s="54">
        <v>33919</v>
      </c>
      <c r="H725" s="53">
        <v>266.93299999999999</v>
      </c>
      <c r="J725" s="53"/>
      <c r="N725" s="55">
        <v>0.67764999999999997</v>
      </c>
      <c r="O725" s="55"/>
      <c r="P725" s="55"/>
      <c r="V725" s="55">
        <v>9.5329999999999995</v>
      </c>
      <c r="AO725" s="37">
        <v>110</v>
      </c>
      <c r="AP725" s="53"/>
    </row>
    <row r="726" spans="1:42" ht="15">
      <c r="A726" s="53" t="s">
        <v>329</v>
      </c>
      <c r="B726" s="53"/>
      <c r="C726" s="54">
        <v>33926</v>
      </c>
      <c r="H726" s="53">
        <v>323.37099999999998</v>
      </c>
      <c r="J726" s="53"/>
      <c r="N726" s="55">
        <v>0.61585000000000001</v>
      </c>
      <c r="O726" s="55"/>
      <c r="P726" s="55"/>
      <c r="V726" s="55">
        <v>8.58</v>
      </c>
      <c r="AO726" s="37">
        <v>117</v>
      </c>
      <c r="AP726" s="53"/>
    </row>
    <row r="727" spans="1:42" ht="15">
      <c r="A727" s="53" t="s">
        <v>329</v>
      </c>
      <c r="B727" s="53"/>
      <c r="C727" s="54">
        <v>33933</v>
      </c>
      <c r="H727" s="53">
        <v>340.05399999999997</v>
      </c>
      <c r="J727" s="53"/>
      <c r="N727" s="55"/>
      <c r="O727" s="55"/>
      <c r="P727" s="55"/>
      <c r="V727" s="55">
        <v>7.6269999999999998</v>
      </c>
      <c r="AO727" s="37">
        <v>124</v>
      </c>
      <c r="AP727" s="53"/>
    </row>
    <row r="728" spans="1:42" ht="15">
      <c r="A728" s="56" t="s">
        <v>329</v>
      </c>
      <c r="B728" s="56"/>
      <c r="C728" s="57">
        <v>33939</v>
      </c>
      <c r="H728" s="56">
        <v>583.43999999999994</v>
      </c>
      <c r="J728" s="56">
        <v>141.6</v>
      </c>
      <c r="N728" s="58"/>
      <c r="O728" s="58"/>
      <c r="P728" s="58"/>
      <c r="V728" s="58"/>
      <c r="AO728" s="37">
        <v>130</v>
      </c>
      <c r="AP728" s="56">
        <v>35</v>
      </c>
    </row>
    <row r="729" spans="1:42" ht="15">
      <c r="A729" s="56" t="s">
        <v>330</v>
      </c>
      <c r="B729" s="56"/>
      <c r="C729" s="57">
        <v>33939</v>
      </c>
      <c r="H729" s="56"/>
      <c r="J729" s="56">
        <v>244.7</v>
      </c>
      <c r="N729" s="58"/>
      <c r="O729" s="58"/>
      <c r="P729" s="58"/>
      <c r="V729" s="58"/>
      <c r="AO729" s="37">
        <v>130</v>
      </c>
      <c r="AP729" s="56">
        <v>35</v>
      </c>
    </row>
    <row r="730" spans="1:42" ht="15">
      <c r="A730" s="56" t="s">
        <v>331</v>
      </c>
      <c r="B730" s="56"/>
      <c r="C730" s="57">
        <v>33939</v>
      </c>
      <c r="H730" s="56"/>
      <c r="J730" s="56">
        <v>259.5</v>
      </c>
      <c r="N730" s="58"/>
      <c r="O730" s="58"/>
      <c r="P730" s="58"/>
      <c r="V730" s="58"/>
      <c r="AO730" s="37">
        <v>130</v>
      </c>
      <c r="AP730" s="56">
        <v>35</v>
      </c>
    </row>
    <row r="731" spans="1:42" ht="15">
      <c r="A731" s="56" t="s">
        <v>332</v>
      </c>
      <c r="B731" s="56"/>
      <c r="C731" s="57">
        <v>33939</v>
      </c>
      <c r="H731" s="56"/>
      <c r="J731" s="56">
        <v>211.5</v>
      </c>
      <c r="N731" s="58"/>
      <c r="O731" s="58"/>
      <c r="P731" s="58"/>
      <c r="V731" s="58"/>
      <c r="AO731" s="37">
        <v>130</v>
      </c>
      <c r="AP731" s="56">
        <v>35</v>
      </c>
    </row>
    <row r="732" spans="1:42" ht="15">
      <c r="A732" s="56" t="s">
        <v>333</v>
      </c>
      <c r="B732" s="56"/>
      <c r="C732" s="57">
        <v>33883</v>
      </c>
      <c r="H732" s="56">
        <v>144.506</v>
      </c>
      <c r="J732" s="56"/>
      <c r="N732" s="58">
        <v>0.60349200000000003</v>
      </c>
      <c r="O732" s="58"/>
      <c r="P732" s="58"/>
      <c r="V732" s="58">
        <v>49.573</v>
      </c>
      <c r="AO732" s="37">
        <v>74</v>
      </c>
      <c r="AP732" s="56"/>
    </row>
    <row r="733" spans="1:42" ht="15">
      <c r="A733" s="56" t="s">
        <v>333</v>
      </c>
      <c r="B733" s="56"/>
      <c r="C733" s="57">
        <v>33891</v>
      </c>
      <c r="H733" s="56">
        <v>160.95099999999999</v>
      </c>
      <c r="J733" s="56"/>
      <c r="N733" s="58">
        <v>0.61872000000000005</v>
      </c>
      <c r="O733" s="58"/>
      <c r="P733" s="58"/>
      <c r="V733" s="58">
        <v>47.667000000000002</v>
      </c>
      <c r="AO733" s="37">
        <v>82</v>
      </c>
      <c r="AP733" s="56"/>
    </row>
    <row r="734" spans="1:42" ht="15">
      <c r="A734" s="56" t="s">
        <v>333</v>
      </c>
      <c r="B734" s="56"/>
      <c r="C734" s="57">
        <v>33898</v>
      </c>
      <c r="H734" s="56">
        <v>188.56900000000002</v>
      </c>
      <c r="J734" s="56"/>
      <c r="N734" s="58">
        <v>0.65015000000000001</v>
      </c>
      <c r="O734" s="58"/>
      <c r="P734" s="58"/>
      <c r="V734" s="58">
        <v>42.9</v>
      </c>
      <c r="AO734" s="37">
        <v>89</v>
      </c>
      <c r="AP734" s="56"/>
    </row>
    <row r="735" spans="1:42" ht="15">
      <c r="A735" s="56" t="s">
        <v>333</v>
      </c>
      <c r="B735" s="56"/>
      <c r="C735" s="57">
        <v>33905</v>
      </c>
      <c r="H735" s="56">
        <v>336.32600000000002</v>
      </c>
      <c r="J735" s="56"/>
      <c r="N735" s="58">
        <v>0.96879000000000004</v>
      </c>
      <c r="O735" s="58"/>
      <c r="P735" s="58"/>
      <c r="V735" s="58">
        <v>48.62</v>
      </c>
      <c r="AO735" s="37">
        <v>96</v>
      </c>
      <c r="AP735" s="56"/>
    </row>
    <row r="736" spans="1:42" ht="15">
      <c r="A736" s="56" t="s">
        <v>333</v>
      </c>
      <c r="B736" s="56"/>
      <c r="C736" s="57">
        <v>33912</v>
      </c>
      <c r="H736" s="56">
        <v>288.86</v>
      </c>
      <c r="J736" s="56"/>
      <c r="N736" s="58">
        <v>0.51656000000000002</v>
      </c>
      <c r="O736" s="58"/>
      <c r="P736" s="58"/>
      <c r="V736" s="58">
        <v>36.226999999999997</v>
      </c>
      <c r="AO736" s="37">
        <v>103</v>
      </c>
      <c r="AP736" s="56"/>
    </row>
    <row r="737" spans="1:42" ht="15">
      <c r="A737" s="56" t="s">
        <v>333</v>
      </c>
      <c r="B737" s="56"/>
      <c r="C737" s="57">
        <v>33919</v>
      </c>
      <c r="H737" s="56">
        <v>496.68700000000001</v>
      </c>
      <c r="J737" s="56"/>
      <c r="N737" s="58">
        <v>0.65715000000000001</v>
      </c>
      <c r="O737" s="58"/>
      <c r="P737" s="58"/>
      <c r="V737" s="58">
        <v>44.807000000000002</v>
      </c>
      <c r="AO737" s="37">
        <v>110</v>
      </c>
      <c r="AP737" s="56"/>
    </row>
    <row r="738" spans="1:42" ht="15">
      <c r="A738" s="56" t="s">
        <v>333</v>
      </c>
      <c r="B738" s="56"/>
      <c r="C738" s="57">
        <v>33926</v>
      </c>
      <c r="H738" s="56">
        <v>470.08900000000006</v>
      </c>
      <c r="J738" s="56"/>
      <c r="N738" s="58">
        <v>0.52129000000000003</v>
      </c>
      <c r="O738" s="58"/>
      <c r="P738" s="58"/>
      <c r="V738" s="58">
        <v>43.853000000000002</v>
      </c>
      <c r="AO738" s="37">
        <v>117</v>
      </c>
      <c r="AP738" s="56"/>
    </row>
    <row r="739" spans="1:42" ht="15">
      <c r="A739" s="56" t="s">
        <v>333</v>
      </c>
      <c r="B739" s="56"/>
      <c r="C739" s="57">
        <v>33933</v>
      </c>
      <c r="H739" s="56">
        <v>837.40800000000002</v>
      </c>
      <c r="J739" s="56"/>
      <c r="N739" s="58"/>
      <c r="O739" s="58"/>
      <c r="P739" s="58"/>
      <c r="V739" s="58">
        <v>41.947000000000003</v>
      </c>
      <c r="AO739" s="37">
        <v>124</v>
      </c>
      <c r="AP739" s="56"/>
    </row>
    <row r="740" spans="1:42" ht="15">
      <c r="A740" s="56" t="s">
        <v>333</v>
      </c>
      <c r="B740" s="56"/>
      <c r="C740" s="57">
        <v>33939</v>
      </c>
      <c r="H740" s="56"/>
      <c r="J740" s="56">
        <v>298.10000000000002</v>
      </c>
      <c r="N740" s="58"/>
      <c r="O740" s="58"/>
      <c r="P740" s="58"/>
      <c r="V740" s="58"/>
      <c r="AO740" s="37">
        <v>130</v>
      </c>
      <c r="AP740" s="58">
        <v>33.333300000000001</v>
      </c>
    </row>
    <row r="741" spans="1:42" ht="15">
      <c r="A741" s="53" t="s">
        <v>334</v>
      </c>
      <c r="B741" s="53"/>
      <c r="C741" s="54">
        <v>33883</v>
      </c>
      <c r="H741" s="53">
        <v>117.556</v>
      </c>
      <c r="J741" s="53"/>
      <c r="N741" s="55">
        <v>0.474356</v>
      </c>
      <c r="O741" s="55"/>
      <c r="P741" s="55"/>
      <c r="V741" s="55">
        <v>56.247</v>
      </c>
      <c r="AO741" s="37">
        <v>74</v>
      </c>
      <c r="AP741" s="53"/>
    </row>
    <row r="742" spans="1:42" ht="15">
      <c r="A742" s="53" t="s">
        <v>334</v>
      </c>
      <c r="B742" s="53"/>
      <c r="C742" s="54">
        <v>33891</v>
      </c>
      <c r="H742" s="53">
        <v>125.878</v>
      </c>
      <c r="J742" s="53"/>
      <c r="N742" s="55">
        <v>0.47382000000000002</v>
      </c>
      <c r="O742" s="55"/>
      <c r="P742" s="55"/>
      <c r="V742" s="55">
        <v>42.9</v>
      </c>
      <c r="AO742" s="37">
        <v>82</v>
      </c>
      <c r="AP742" s="53"/>
    </row>
    <row r="743" spans="1:42" ht="15">
      <c r="A743" s="53" t="s">
        <v>334</v>
      </c>
      <c r="B743" s="53"/>
      <c r="C743" s="54">
        <v>33898</v>
      </c>
      <c r="H743" s="53">
        <v>187.90199999999999</v>
      </c>
      <c r="J743" s="53"/>
      <c r="N743" s="55">
        <v>0.68288000000000004</v>
      </c>
      <c r="O743" s="55"/>
      <c r="P743" s="55"/>
      <c r="V743" s="55">
        <v>42.9</v>
      </c>
      <c r="AO743" s="37">
        <v>89</v>
      </c>
      <c r="AP743" s="53"/>
    </row>
    <row r="744" spans="1:42" ht="15">
      <c r="A744" s="53" t="s">
        <v>334</v>
      </c>
      <c r="B744" s="53"/>
      <c r="C744" s="54">
        <v>33905</v>
      </c>
      <c r="H744" s="53">
        <v>275.161</v>
      </c>
      <c r="J744" s="53"/>
      <c r="N744" s="55">
        <v>0.85960000000000003</v>
      </c>
      <c r="O744" s="55"/>
      <c r="P744" s="55"/>
      <c r="V744" s="55">
        <v>44.807000000000002</v>
      </c>
      <c r="AO744" s="37">
        <v>96</v>
      </c>
      <c r="AP744" s="53"/>
    </row>
    <row r="745" spans="1:42" ht="15">
      <c r="A745" s="53" t="s">
        <v>334</v>
      </c>
      <c r="B745" s="53"/>
      <c r="C745" s="54">
        <v>33912</v>
      </c>
      <c r="H745" s="53">
        <v>297.44</v>
      </c>
      <c r="J745" s="53"/>
      <c r="N745" s="55">
        <v>0.60416000000000003</v>
      </c>
      <c r="O745" s="55"/>
      <c r="P745" s="55"/>
      <c r="V745" s="55">
        <v>34.32</v>
      </c>
      <c r="AO745" s="37">
        <v>103</v>
      </c>
      <c r="AP745" s="53"/>
    </row>
    <row r="746" spans="1:42" ht="15">
      <c r="A746" s="53" t="s">
        <v>334</v>
      </c>
      <c r="B746" s="53"/>
      <c r="C746" s="54">
        <v>33919</v>
      </c>
      <c r="H746" s="53">
        <v>508.12700000000007</v>
      </c>
      <c r="J746" s="53"/>
      <c r="N746" s="55">
        <v>0.96686000000000005</v>
      </c>
      <c r="O746" s="55"/>
      <c r="P746" s="55"/>
      <c r="V746" s="55">
        <v>40.04</v>
      </c>
      <c r="AO746" s="37">
        <v>110</v>
      </c>
      <c r="AP746" s="53"/>
    </row>
    <row r="747" spans="1:42" ht="15">
      <c r="A747" s="53" t="s">
        <v>334</v>
      </c>
      <c r="B747" s="53"/>
      <c r="C747" s="54">
        <v>33926</v>
      </c>
      <c r="H747" s="53">
        <v>574.38300000000004</v>
      </c>
      <c r="J747" s="53"/>
      <c r="N747" s="55">
        <v>0.92559999999999998</v>
      </c>
      <c r="O747" s="55"/>
      <c r="P747" s="55"/>
      <c r="V747" s="55">
        <v>36.226999999999997</v>
      </c>
      <c r="AO747" s="37">
        <v>117</v>
      </c>
      <c r="AP747" s="53"/>
    </row>
    <row r="748" spans="1:42" ht="15">
      <c r="A748" s="53" t="s">
        <v>334</v>
      </c>
      <c r="B748" s="53"/>
      <c r="C748" s="54">
        <v>33933</v>
      </c>
      <c r="H748" s="53">
        <v>519.28100000000006</v>
      </c>
      <c r="J748" s="53"/>
      <c r="N748" s="55"/>
      <c r="O748" s="55"/>
      <c r="P748" s="55"/>
      <c r="V748" s="55">
        <v>37.18</v>
      </c>
      <c r="AO748" s="37">
        <v>124</v>
      </c>
      <c r="AP748" s="53"/>
    </row>
    <row r="749" spans="1:42" ht="15">
      <c r="A749" s="56" t="s">
        <v>334</v>
      </c>
      <c r="B749" s="56"/>
      <c r="C749" s="57">
        <v>33939</v>
      </c>
      <c r="H749" s="56"/>
      <c r="J749" s="56">
        <v>230.1</v>
      </c>
      <c r="N749" s="58"/>
      <c r="O749" s="58"/>
      <c r="P749" s="58"/>
      <c r="V749" s="58"/>
      <c r="AO749" s="37">
        <v>130</v>
      </c>
      <c r="AP749" s="58">
        <v>33.333300000000001</v>
      </c>
    </row>
    <row r="750" spans="1:42" ht="15">
      <c r="A750" s="53" t="s">
        <v>335</v>
      </c>
      <c r="B750" s="53"/>
      <c r="C750" s="54">
        <v>33883</v>
      </c>
      <c r="H750" s="53">
        <v>97.14500000000001</v>
      </c>
      <c r="J750" s="53"/>
      <c r="N750" s="55">
        <v>0.45653100000000002</v>
      </c>
      <c r="O750" s="55"/>
      <c r="P750" s="55"/>
      <c r="V750" s="55">
        <v>45.76</v>
      </c>
      <c r="AO750" s="37">
        <v>74</v>
      </c>
      <c r="AP750" s="53"/>
    </row>
    <row r="751" spans="1:42" ht="15">
      <c r="A751" s="53" t="s">
        <v>335</v>
      </c>
      <c r="B751" s="53"/>
      <c r="C751" s="54">
        <v>33891</v>
      </c>
      <c r="H751" s="53">
        <v>129.386</v>
      </c>
      <c r="J751" s="53"/>
      <c r="N751" s="55">
        <v>0.56357999999999997</v>
      </c>
      <c r="O751" s="55"/>
      <c r="P751" s="55"/>
      <c r="V751" s="55">
        <v>45.76</v>
      </c>
      <c r="AO751" s="37">
        <v>82</v>
      </c>
      <c r="AP751" s="53"/>
    </row>
    <row r="752" spans="1:42" ht="15">
      <c r="A752" s="53" t="s">
        <v>335</v>
      </c>
      <c r="B752" s="53"/>
      <c r="C752" s="54">
        <v>33898</v>
      </c>
      <c r="H752" s="53">
        <v>181.21899999999999</v>
      </c>
      <c r="J752" s="53"/>
      <c r="N752" s="55">
        <v>0.68108000000000002</v>
      </c>
      <c r="O752" s="55"/>
      <c r="P752" s="55"/>
      <c r="V752" s="55">
        <v>39.087000000000003</v>
      </c>
      <c r="AO752" s="37">
        <v>89</v>
      </c>
      <c r="AP752" s="53"/>
    </row>
    <row r="753" spans="1:42" ht="15">
      <c r="A753" s="53" t="s">
        <v>335</v>
      </c>
      <c r="B753" s="53"/>
      <c r="C753" s="54">
        <v>33905</v>
      </c>
      <c r="H753" s="53">
        <v>199.93299999999999</v>
      </c>
      <c r="J753" s="53"/>
      <c r="N753" s="55">
        <v>0.65293000000000001</v>
      </c>
      <c r="O753" s="55"/>
      <c r="P753" s="55"/>
      <c r="V753" s="55">
        <v>34.32</v>
      </c>
      <c r="AO753" s="37">
        <v>96</v>
      </c>
      <c r="AP753" s="53"/>
    </row>
    <row r="754" spans="1:42" ht="15">
      <c r="A754" s="53" t="s">
        <v>335</v>
      </c>
      <c r="B754" s="53"/>
      <c r="C754" s="54">
        <v>33911</v>
      </c>
      <c r="H754" s="53">
        <v>411.84</v>
      </c>
      <c r="J754" s="53"/>
      <c r="N754" s="55">
        <v>0.77554999999999996</v>
      </c>
      <c r="O754" s="55"/>
      <c r="P754" s="55"/>
      <c r="V754" s="55">
        <v>61.966999999999999</v>
      </c>
      <c r="AO754" s="37">
        <v>102</v>
      </c>
      <c r="AP754" s="53"/>
    </row>
    <row r="755" spans="1:42" ht="15">
      <c r="A755" s="53" t="s">
        <v>335</v>
      </c>
      <c r="B755" s="53"/>
      <c r="C755" s="54">
        <v>33919</v>
      </c>
      <c r="H755" s="53">
        <v>382.28699999999998</v>
      </c>
      <c r="J755" s="53"/>
      <c r="N755" s="55">
        <v>0.70125000000000004</v>
      </c>
      <c r="O755" s="55"/>
      <c r="P755" s="55"/>
      <c r="V755" s="55">
        <v>34.32</v>
      </c>
      <c r="AO755" s="37">
        <v>110</v>
      </c>
      <c r="AP755" s="53"/>
    </row>
    <row r="756" spans="1:42" ht="15">
      <c r="A756" s="53" t="s">
        <v>335</v>
      </c>
      <c r="B756" s="53"/>
      <c r="C756" s="54">
        <v>33926</v>
      </c>
      <c r="H756" s="53">
        <v>514.79999999999995</v>
      </c>
      <c r="J756" s="53"/>
      <c r="N756" s="55">
        <v>0.60748000000000002</v>
      </c>
      <c r="O756" s="55"/>
      <c r="P756" s="55"/>
      <c r="V756" s="55">
        <v>39.087000000000003</v>
      </c>
      <c r="AO756" s="37">
        <v>117</v>
      </c>
      <c r="AP756" s="53"/>
    </row>
    <row r="757" spans="1:42" ht="15">
      <c r="A757" s="53" t="s">
        <v>335</v>
      </c>
      <c r="B757" s="53"/>
      <c r="C757" s="54">
        <v>33933</v>
      </c>
      <c r="H757" s="53">
        <v>525.66800000000001</v>
      </c>
      <c r="J757" s="53"/>
      <c r="N757" s="55"/>
      <c r="O757" s="55"/>
      <c r="P757" s="55"/>
      <c r="V757" s="55">
        <v>39.087000000000003</v>
      </c>
      <c r="AO757" s="37">
        <v>124</v>
      </c>
      <c r="AP757" s="53"/>
    </row>
    <row r="758" spans="1:42" ht="15">
      <c r="A758" s="56" t="s">
        <v>335</v>
      </c>
      <c r="B758" s="56"/>
      <c r="C758" s="57">
        <v>33939</v>
      </c>
      <c r="H758" s="56"/>
      <c r="J758" s="56">
        <v>264.8</v>
      </c>
      <c r="N758" s="58"/>
      <c r="O758" s="58"/>
      <c r="P758" s="58"/>
      <c r="V758" s="58"/>
      <c r="AO758" s="37">
        <v>130</v>
      </c>
      <c r="AP758" s="56">
        <v>30</v>
      </c>
    </row>
    <row r="759" spans="1:42" ht="15">
      <c r="A759" s="56" t="s">
        <v>336</v>
      </c>
      <c r="B759" s="56"/>
      <c r="C759" s="57">
        <v>33939</v>
      </c>
      <c r="H759" s="56"/>
      <c r="J759" s="56">
        <v>326.7</v>
      </c>
      <c r="N759" s="58"/>
      <c r="O759" s="58"/>
      <c r="P759" s="58"/>
      <c r="V759" s="58"/>
      <c r="AO759" s="37">
        <v>130</v>
      </c>
      <c r="AP759" s="56">
        <v>35</v>
      </c>
    </row>
    <row r="760" spans="1:42" ht="15">
      <c r="A760" s="56" t="s">
        <v>337</v>
      </c>
      <c r="B760" s="56"/>
      <c r="C760" s="57">
        <v>33939</v>
      </c>
      <c r="H760" s="56"/>
      <c r="J760" s="56">
        <v>293.3</v>
      </c>
      <c r="N760" s="58"/>
      <c r="O760" s="58"/>
      <c r="P760" s="58"/>
      <c r="V760" s="58"/>
      <c r="AO760" s="37">
        <v>130</v>
      </c>
      <c r="AP760" s="56">
        <v>35</v>
      </c>
    </row>
    <row r="761" spans="1:42" ht="15">
      <c r="A761" s="56" t="s">
        <v>338</v>
      </c>
      <c r="B761" s="56"/>
      <c r="C761" s="57">
        <v>33939</v>
      </c>
      <c r="H761" s="56"/>
      <c r="J761" s="56">
        <v>322.3</v>
      </c>
      <c r="N761" s="58"/>
      <c r="O761" s="58"/>
      <c r="P761" s="58"/>
      <c r="V761" s="58"/>
      <c r="AO761" s="37">
        <v>130</v>
      </c>
      <c r="AP761" s="58">
        <v>33.333300000000001</v>
      </c>
    </row>
    <row r="762" spans="1:42" ht="15">
      <c r="A762" s="56" t="s">
        <v>339</v>
      </c>
      <c r="B762" s="56"/>
      <c r="C762" s="57">
        <v>33939</v>
      </c>
      <c r="H762" s="56"/>
      <c r="J762" s="56">
        <v>269.60000000000002</v>
      </c>
      <c r="N762" s="58"/>
      <c r="O762" s="58"/>
      <c r="P762" s="58"/>
      <c r="V762" s="58"/>
      <c r="AO762" s="37">
        <v>130</v>
      </c>
      <c r="AP762" s="58">
        <v>31.666699999999999</v>
      </c>
    </row>
    <row r="763" spans="1:42" ht="15">
      <c r="A763" s="53" t="s">
        <v>340</v>
      </c>
      <c r="B763" s="53"/>
      <c r="C763" s="54">
        <v>33883</v>
      </c>
      <c r="H763" s="53">
        <v>151.91400000000002</v>
      </c>
      <c r="J763" s="53"/>
      <c r="N763" s="55">
        <v>0.65970200000000001</v>
      </c>
      <c r="O763" s="55"/>
      <c r="P763" s="55"/>
      <c r="V763" s="55">
        <v>75.313000000000002</v>
      </c>
      <c r="AO763" s="37">
        <v>74</v>
      </c>
      <c r="AP763" s="53"/>
    </row>
    <row r="764" spans="1:42" ht="15">
      <c r="A764" s="53" t="s">
        <v>340</v>
      </c>
      <c r="B764" s="53"/>
      <c r="C764" s="54">
        <v>33891</v>
      </c>
      <c r="H764" s="53">
        <v>157.17599999999999</v>
      </c>
      <c r="J764" s="53"/>
      <c r="N764" s="55">
        <v>0.63973000000000002</v>
      </c>
      <c r="O764" s="55"/>
      <c r="P764" s="55"/>
      <c r="V764" s="55">
        <v>68.64</v>
      </c>
      <c r="AO764" s="37">
        <v>82</v>
      </c>
      <c r="AP764" s="53"/>
    </row>
    <row r="765" spans="1:42" ht="15">
      <c r="A765" s="53" t="s">
        <v>340</v>
      </c>
      <c r="B765" s="53"/>
      <c r="C765" s="54">
        <v>33898</v>
      </c>
      <c r="H765" s="53">
        <v>241.327</v>
      </c>
      <c r="J765" s="53"/>
      <c r="N765" s="55">
        <v>0.88936999999999999</v>
      </c>
      <c r="O765" s="55"/>
      <c r="P765" s="55"/>
      <c r="V765" s="55">
        <v>87.706999999999994</v>
      </c>
      <c r="AO765" s="37">
        <v>89</v>
      </c>
      <c r="AP765" s="53"/>
    </row>
    <row r="766" spans="1:42" ht="15">
      <c r="A766" s="53" t="s">
        <v>340</v>
      </c>
      <c r="B766" s="53"/>
      <c r="C766" s="54">
        <v>33905</v>
      </c>
      <c r="H766" s="53">
        <v>363.02</v>
      </c>
      <c r="J766" s="53"/>
      <c r="N766" s="55">
        <v>0.93198999999999999</v>
      </c>
      <c r="O766" s="55"/>
      <c r="P766" s="55"/>
      <c r="V766" s="55">
        <v>102.00700000000001</v>
      </c>
      <c r="AO766" s="37">
        <v>96</v>
      </c>
      <c r="AP766" s="53"/>
    </row>
    <row r="767" spans="1:42" ht="15">
      <c r="A767" s="53" t="s">
        <v>340</v>
      </c>
      <c r="B767" s="53"/>
      <c r="C767" s="54">
        <v>33912</v>
      </c>
      <c r="H767" s="53">
        <v>486.2</v>
      </c>
      <c r="J767" s="53"/>
      <c r="N767" s="55">
        <v>0.83975999999999995</v>
      </c>
      <c r="O767" s="55"/>
      <c r="P767" s="55"/>
      <c r="V767" s="55">
        <v>85.8</v>
      </c>
      <c r="AO767" s="37">
        <v>103</v>
      </c>
      <c r="AP767" s="53"/>
    </row>
    <row r="768" spans="1:42" ht="15">
      <c r="A768" s="53" t="s">
        <v>340</v>
      </c>
      <c r="B768" s="53"/>
      <c r="C768" s="54">
        <v>33919</v>
      </c>
      <c r="H768" s="53">
        <v>638.73299999999995</v>
      </c>
      <c r="J768" s="53"/>
      <c r="N768" s="55">
        <v>0.76202000000000003</v>
      </c>
      <c r="O768" s="55"/>
      <c r="P768" s="55"/>
      <c r="V768" s="55">
        <v>102.00700000000001</v>
      </c>
      <c r="AO768" s="37">
        <v>110</v>
      </c>
      <c r="AP768" s="53"/>
    </row>
    <row r="769" spans="1:42" ht="15">
      <c r="A769" s="53" t="s">
        <v>340</v>
      </c>
      <c r="B769" s="53"/>
      <c r="C769" s="54">
        <v>33926</v>
      </c>
      <c r="H769" s="53">
        <v>561.89499999999998</v>
      </c>
      <c r="J769" s="53"/>
      <c r="N769" s="55">
        <v>0.43419999999999997</v>
      </c>
      <c r="O769" s="55"/>
      <c r="P769" s="55"/>
      <c r="V769" s="55">
        <v>75.313000000000002</v>
      </c>
      <c r="AO769" s="37">
        <v>117</v>
      </c>
      <c r="AP769" s="53"/>
    </row>
    <row r="770" spans="1:42" ht="15">
      <c r="A770" s="53" t="s">
        <v>340</v>
      </c>
      <c r="B770" s="53"/>
      <c r="C770" s="54">
        <v>33933</v>
      </c>
      <c r="H770" s="53">
        <v>526.62400000000002</v>
      </c>
      <c r="J770" s="53"/>
      <c r="N770" s="55"/>
      <c r="O770" s="55"/>
      <c r="P770" s="55"/>
      <c r="V770" s="55">
        <v>67.686999999999998</v>
      </c>
      <c r="AO770" s="37">
        <v>124</v>
      </c>
      <c r="AP770" s="53"/>
    </row>
    <row r="771" spans="1:42" ht="15">
      <c r="A771" s="56" t="s">
        <v>340</v>
      </c>
      <c r="B771" s="56"/>
      <c r="C771" s="57">
        <v>33939</v>
      </c>
      <c r="H771" s="56"/>
      <c r="J771" s="56">
        <v>283</v>
      </c>
      <c r="N771" s="58"/>
      <c r="O771" s="58"/>
      <c r="P771" s="58"/>
      <c r="V771" s="58"/>
      <c r="AO771" s="37">
        <v>130</v>
      </c>
      <c r="AP771" s="56">
        <v>30</v>
      </c>
    </row>
    <row r="772" spans="1:42" ht="15">
      <c r="A772" s="53" t="s">
        <v>341</v>
      </c>
      <c r="B772" s="53"/>
      <c r="C772" s="54">
        <v>33883</v>
      </c>
      <c r="H772" s="53">
        <v>126.974</v>
      </c>
      <c r="J772" s="53"/>
      <c r="N772" s="55">
        <v>0.63090100000000005</v>
      </c>
      <c r="O772" s="55"/>
      <c r="P772" s="55"/>
      <c r="V772" s="55">
        <v>84.846999999999994</v>
      </c>
      <c r="AO772" s="37">
        <v>74</v>
      </c>
      <c r="AP772" s="53"/>
    </row>
    <row r="773" spans="1:42" ht="15">
      <c r="A773" s="53" t="s">
        <v>341</v>
      </c>
      <c r="B773" s="53"/>
      <c r="C773" s="54">
        <v>33891</v>
      </c>
      <c r="H773" s="53">
        <v>168.36799999999999</v>
      </c>
      <c r="J773" s="53"/>
      <c r="N773" s="55">
        <v>0.73962000000000006</v>
      </c>
      <c r="O773" s="55"/>
      <c r="P773" s="55"/>
      <c r="V773" s="55">
        <v>89.613</v>
      </c>
      <c r="AO773" s="37">
        <v>82</v>
      </c>
      <c r="AP773" s="53"/>
    </row>
    <row r="774" spans="1:42" ht="15">
      <c r="A774" s="53" t="s">
        <v>341</v>
      </c>
      <c r="B774" s="53"/>
      <c r="C774" s="54">
        <v>33898</v>
      </c>
      <c r="H774" s="53">
        <v>217.26500000000001</v>
      </c>
      <c r="J774" s="53"/>
      <c r="N774" s="55">
        <v>0.87663000000000002</v>
      </c>
      <c r="O774" s="55"/>
      <c r="P774" s="55"/>
      <c r="V774" s="55">
        <v>82.94</v>
      </c>
      <c r="AO774" s="37">
        <v>89</v>
      </c>
      <c r="AP774" s="53"/>
    </row>
    <row r="775" spans="1:42" ht="15">
      <c r="A775" s="53" t="s">
        <v>341</v>
      </c>
      <c r="B775" s="53"/>
      <c r="C775" s="54">
        <v>33905</v>
      </c>
      <c r="H775" s="53">
        <v>290.51900000000001</v>
      </c>
      <c r="J775" s="53"/>
      <c r="N775" s="55">
        <v>0.90866000000000002</v>
      </c>
      <c r="O775" s="55"/>
      <c r="P775" s="55"/>
      <c r="V775" s="55">
        <v>92.472999999999999</v>
      </c>
      <c r="AO775" s="37">
        <v>96</v>
      </c>
      <c r="AP775" s="53"/>
    </row>
    <row r="776" spans="1:42" ht="15">
      <c r="A776" s="53" t="s">
        <v>341</v>
      </c>
      <c r="B776" s="53"/>
      <c r="C776" s="54">
        <v>33912</v>
      </c>
      <c r="H776" s="53">
        <v>317.45999999999998</v>
      </c>
      <c r="J776" s="53"/>
      <c r="N776" s="55">
        <v>0.55652999999999997</v>
      </c>
      <c r="O776" s="55"/>
      <c r="P776" s="55"/>
      <c r="V776" s="55">
        <v>69.593000000000004</v>
      </c>
      <c r="AO776" s="37">
        <v>103</v>
      </c>
      <c r="AP776" s="53"/>
    </row>
    <row r="777" spans="1:42" ht="15">
      <c r="A777" s="53" t="s">
        <v>341</v>
      </c>
      <c r="B777" s="53"/>
      <c r="C777" s="54">
        <v>33919</v>
      </c>
      <c r="H777" s="53">
        <v>431.86</v>
      </c>
      <c r="J777" s="53"/>
      <c r="N777" s="55">
        <v>0.64573000000000003</v>
      </c>
      <c r="O777" s="55"/>
      <c r="P777" s="55"/>
      <c r="V777" s="55">
        <v>89.613</v>
      </c>
      <c r="AO777" s="37">
        <v>110</v>
      </c>
      <c r="AP777" s="53"/>
    </row>
    <row r="778" spans="1:42" ht="15">
      <c r="A778" s="53" t="s">
        <v>341</v>
      </c>
      <c r="B778" s="53"/>
      <c r="C778" s="54">
        <v>33926</v>
      </c>
      <c r="H778" s="53">
        <v>457.98100000000005</v>
      </c>
      <c r="J778" s="53"/>
      <c r="N778" s="55">
        <v>0.58087999999999995</v>
      </c>
      <c r="O778" s="55"/>
      <c r="P778" s="55"/>
      <c r="V778" s="55">
        <v>80.08</v>
      </c>
      <c r="AO778" s="37">
        <v>117</v>
      </c>
      <c r="AP778" s="53"/>
    </row>
    <row r="779" spans="1:42" ht="15">
      <c r="A779" s="53" t="s">
        <v>341</v>
      </c>
      <c r="B779" s="53"/>
      <c r="C779" s="54">
        <v>33933</v>
      </c>
      <c r="H779" s="53">
        <v>431.19600000000003</v>
      </c>
      <c r="J779" s="53"/>
      <c r="N779" s="55"/>
      <c r="O779" s="55"/>
      <c r="P779" s="55"/>
      <c r="V779" s="55">
        <v>78.173000000000002</v>
      </c>
      <c r="AO779" s="37">
        <v>124</v>
      </c>
      <c r="AP779" s="53"/>
    </row>
    <row r="780" spans="1:42" ht="15">
      <c r="A780" s="56" t="s">
        <v>341</v>
      </c>
      <c r="B780" s="56"/>
      <c r="C780" s="57">
        <v>33939</v>
      </c>
      <c r="H780" s="56"/>
      <c r="J780" s="56">
        <v>265.60000000000002</v>
      </c>
      <c r="N780" s="58"/>
      <c r="O780" s="58"/>
      <c r="P780" s="58"/>
      <c r="V780" s="58"/>
      <c r="AO780" s="37">
        <v>130</v>
      </c>
      <c r="AP780" s="56">
        <v>35</v>
      </c>
    </row>
    <row r="781" spans="1:42" ht="15">
      <c r="A781" s="56" t="s">
        <v>342</v>
      </c>
      <c r="B781" s="56"/>
      <c r="C781" s="57">
        <v>33939</v>
      </c>
      <c r="H781" s="56"/>
      <c r="J781" s="56">
        <v>246.7</v>
      </c>
      <c r="N781" s="58"/>
      <c r="O781" s="58"/>
      <c r="P781" s="58"/>
      <c r="V781" s="58"/>
      <c r="AO781" s="37">
        <v>130</v>
      </c>
      <c r="AP781" s="58">
        <v>31.666699999999999</v>
      </c>
    </row>
    <row r="782" spans="1:42" ht="15">
      <c r="A782" s="56" t="s">
        <v>343</v>
      </c>
      <c r="B782" s="56"/>
      <c r="C782" s="57">
        <v>33939</v>
      </c>
      <c r="H782" s="56"/>
      <c r="J782" s="56">
        <v>348.2</v>
      </c>
      <c r="N782" s="58"/>
      <c r="O782" s="58"/>
      <c r="P782" s="58"/>
      <c r="V782" s="58"/>
      <c r="AO782" s="37">
        <v>130</v>
      </c>
      <c r="AP782" s="58">
        <v>31.666699999999999</v>
      </c>
    </row>
    <row r="783" spans="1:42" ht="15">
      <c r="A783" s="56" t="s">
        <v>344</v>
      </c>
      <c r="B783" s="56"/>
      <c r="C783" s="57">
        <v>33939</v>
      </c>
      <c r="H783" s="56"/>
      <c r="J783" s="56">
        <v>271.7</v>
      </c>
      <c r="N783" s="58"/>
      <c r="O783" s="58"/>
      <c r="P783" s="58"/>
      <c r="V783" s="58"/>
      <c r="AO783" s="37">
        <v>130</v>
      </c>
      <c r="AP783" s="56">
        <v>35</v>
      </c>
    </row>
    <row r="784" spans="1:42" ht="15">
      <c r="A784" s="56" t="s">
        <v>345</v>
      </c>
      <c r="B784" s="56"/>
      <c r="C784" s="57">
        <v>33939</v>
      </c>
      <c r="H784" s="56"/>
      <c r="J784" s="56">
        <v>294.39999999999998</v>
      </c>
      <c r="N784" s="58"/>
      <c r="O784" s="58"/>
      <c r="P784" s="58"/>
      <c r="V784" s="58"/>
      <c r="AO784" s="37">
        <v>130</v>
      </c>
      <c r="AP784" s="58">
        <v>31.666699999999999</v>
      </c>
    </row>
    <row r="785" spans="1:42" ht="15">
      <c r="A785" s="53" t="s">
        <v>346</v>
      </c>
      <c r="B785" s="53"/>
      <c r="C785" s="54">
        <v>33883</v>
      </c>
      <c r="H785" s="53">
        <v>129.529</v>
      </c>
      <c r="J785" s="53"/>
      <c r="N785" s="55">
        <v>0.54841099999999998</v>
      </c>
      <c r="O785" s="55"/>
      <c r="P785" s="55"/>
      <c r="V785" s="55">
        <v>114.4</v>
      </c>
      <c r="AO785" s="37">
        <v>74</v>
      </c>
      <c r="AP785" s="53"/>
    </row>
    <row r="786" spans="1:42" ht="15">
      <c r="A786" s="53" t="s">
        <v>346</v>
      </c>
      <c r="B786" s="53"/>
      <c r="C786" s="54">
        <v>33891</v>
      </c>
      <c r="H786" s="53">
        <v>178.39699999999999</v>
      </c>
      <c r="J786" s="53"/>
      <c r="N786" s="55">
        <v>0.76524999999999999</v>
      </c>
      <c r="O786" s="55"/>
      <c r="P786" s="55"/>
      <c r="V786" s="55">
        <v>139.18700000000001</v>
      </c>
      <c r="AO786" s="37">
        <v>82</v>
      </c>
      <c r="AP786" s="53"/>
    </row>
    <row r="787" spans="1:42" ht="15">
      <c r="A787" s="53" t="s">
        <v>346</v>
      </c>
      <c r="B787" s="53"/>
      <c r="C787" s="54">
        <v>33898</v>
      </c>
      <c r="H787" s="53">
        <v>211.84</v>
      </c>
      <c r="J787" s="53"/>
      <c r="N787" s="55">
        <v>0.81006</v>
      </c>
      <c r="O787" s="55"/>
      <c r="P787" s="55"/>
      <c r="V787" s="55">
        <v>134.41999999999999</v>
      </c>
      <c r="AO787" s="37">
        <v>89</v>
      </c>
      <c r="AP787" s="53"/>
    </row>
    <row r="788" spans="1:42" ht="15">
      <c r="A788" s="53" t="s">
        <v>346</v>
      </c>
      <c r="B788" s="53"/>
      <c r="C788" s="54">
        <v>33905</v>
      </c>
      <c r="H788" s="53">
        <v>280.34699999999998</v>
      </c>
      <c r="J788" s="53"/>
      <c r="N788" s="55">
        <v>0.69160999999999995</v>
      </c>
      <c r="O788" s="55"/>
      <c r="P788" s="55"/>
      <c r="V788" s="55">
        <v>107.727</v>
      </c>
      <c r="AO788" s="37">
        <v>96</v>
      </c>
      <c r="AP788" s="53"/>
    </row>
    <row r="789" spans="1:42" ht="15">
      <c r="A789" s="53" t="s">
        <v>346</v>
      </c>
      <c r="B789" s="53"/>
      <c r="C789" s="54">
        <v>33912</v>
      </c>
      <c r="H789" s="53">
        <v>398.80399999999997</v>
      </c>
      <c r="J789" s="53"/>
      <c r="N789" s="55">
        <v>0.64573999999999998</v>
      </c>
      <c r="O789" s="55"/>
      <c r="P789" s="55"/>
      <c r="V789" s="55">
        <v>130.607</v>
      </c>
      <c r="AO789" s="37">
        <v>103</v>
      </c>
      <c r="AP789" s="53"/>
    </row>
    <row r="790" spans="1:42" ht="15">
      <c r="A790" s="53" t="s">
        <v>346</v>
      </c>
      <c r="B790" s="53"/>
      <c r="C790" s="54">
        <v>33919</v>
      </c>
      <c r="H790" s="53">
        <v>312.69299999999998</v>
      </c>
      <c r="J790" s="53"/>
      <c r="N790" s="55">
        <v>0.39752999999999999</v>
      </c>
      <c r="O790" s="55"/>
      <c r="P790" s="55"/>
      <c r="V790" s="55">
        <v>96.287000000000006</v>
      </c>
      <c r="AO790" s="37">
        <v>110</v>
      </c>
      <c r="AP790" s="53"/>
    </row>
    <row r="791" spans="1:42" ht="15">
      <c r="A791" s="53" t="s">
        <v>346</v>
      </c>
      <c r="B791" s="53"/>
      <c r="C791" s="54">
        <v>33926</v>
      </c>
      <c r="H791" s="53">
        <v>486.10500000000002</v>
      </c>
      <c r="J791" s="53"/>
      <c r="N791" s="55">
        <v>0.30975999999999998</v>
      </c>
      <c r="O791" s="55"/>
      <c r="P791" s="55"/>
      <c r="V791" s="55">
        <v>132.51300000000001</v>
      </c>
      <c r="AO791" s="37">
        <v>117</v>
      </c>
      <c r="AP791" s="53"/>
    </row>
    <row r="792" spans="1:42" ht="15">
      <c r="A792" s="53" t="s">
        <v>346</v>
      </c>
      <c r="B792" s="53"/>
      <c r="C792" s="54">
        <v>33933</v>
      </c>
      <c r="H792" s="53">
        <v>392.20400000000001</v>
      </c>
      <c r="J792" s="53"/>
      <c r="N792" s="55"/>
      <c r="O792" s="55"/>
      <c r="P792" s="55"/>
      <c r="V792" s="55">
        <v>118.21299999999999</v>
      </c>
      <c r="AO792" s="37">
        <v>124</v>
      </c>
      <c r="AP792" s="53"/>
    </row>
    <row r="793" spans="1:42" ht="15">
      <c r="A793" s="56" t="s">
        <v>346</v>
      </c>
      <c r="B793" s="56"/>
      <c r="C793" s="57">
        <v>33939</v>
      </c>
      <c r="H793" s="56"/>
      <c r="J793" s="56">
        <v>236.3</v>
      </c>
      <c r="N793" s="58"/>
      <c r="O793" s="58"/>
      <c r="P793" s="58"/>
      <c r="V793" s="58"/>
      <c r="AO793" s="37">
        <v>130</v>
      </c>
      <c r="AP793" s="58">
        <v>33.333300000000001</v>
      </c>
    </row>
    <row r="794" spans="1:42" ht="15">
      <c r="A794" s="53" t="s">
        <v>347</v>
      </c>
      <c r="B794" s="53"/>
      <c r="C794" s="54">
        <v>33883</v>
      </c>
      <c r="H794" s="53">
        <v>110.89200000000001</v>
      </c>
      <c r="J794" s="53"/>
      <c r="N794" s="55">
        <v>0.57794599999999996</v>
      </c>
      <c r="O794" s="55"/>
      <c r="P794" s="55"/>
      <c r="V794" s="55">
        <v>125.84</v>
      </c>
      <c r="AO794" s="37">
        <v>74</v>
      </c>
      <c r="AP794" s="53"/>
    </row>
    <row r="795" spans="1:42" ht="15">
      <c r="A795" s="53" t="s">
        <v>347</v>
      </c>
      <c r="B795" s="53"/>
      <c r="C795" s="54">
        <v>33891</v>
      </c>
      <c r="H795" s="53">
        <v>145.298</v>
      </c>
      <c r="J795" s="53"/>
      <c r="N795" s="55">
        <v>0.66047</v>
      </c>
      <c r="O795" s="55"/>
      <c r="P795" s="55"/>
      <c r="V795" s="55">
        <v>130.607</v>
      </c>
      <c r="AO795" s="37">
        <v>82</v>
      </c>
      <c r="AP795" s="53"/>
    </row>
    <row r="796" spans="1:42" ht="15">
      <c r="A796" s="53" t="s">
        <v>347</v>
      </c>
      <c r="B796" s="53"/>
      <c r="C796" s="54">
        <v>33898</v>
      </c>
      <c r="H796" s="53">
        <v>227.75100000000003</v>
      </c>
      <c r="J796" s="53"/>
      <c r="N796" s="55">
        <v>0.88644999999999996</v>
      </c>
      <c r="O796" s="55"/>
      <c r="P796" s="55"/>
      <c r="V796" s="55">
        <v>134.41999999999999</v>
      </c>
      <c r="AO796" s="37">
        <v>89</v>
      </c>
      <c r="AP796" s="53"/>
    </row>
    <row r="797" spans="1:42" ht="15">
      <c r="A797" s="53" t="s">
        <v>347</v>
      </c>
      <c r="B797" s="53"/>
      <c r="C797" s="54">
        <v>33905</v>
      </c>
      <c r="H797" s="53">
        <v>239.029</v>
      </c>
      <c r="J797" s="53"/>
      <c r="N797" s="55">
        <v>0.67952999999999997</v>
      </c>
      <c r="O797" s="55"/>
      <c r="P797" s="55"/>
      <c r="V797" s="55">
        <v>121.07299999999999</v>
      </c>
      <c r="AO797" s="37">
        <v>96</v>
      </c>
      <c r="AP797" s="53"/>
    </row>
    <row r="798" spans="1:42" ht="15">
      <c r="A798" s="53" t="s">
        <v>347</v>
      </c>
      <c r="B798" s="53"/>
      <c r="C798" s="54">
        <v>33912</v>
      </c>
      <c r="H798" s="53">
        <v>305.06700000000001</v>
      </c>
      <c r="J798" s="53"/>
      <c r="N798" s="55">
        <v>0.57304999999999995</v>
      </c>
      <c r="O798" s="55"/>
      <c r="P798" s="55"/>
      <c r="V798" s="55">
        <v>106.773</v>
      </c>
      <c r="AO798" s="37">
        <v>103</v>
      </c>
      <c r="AP798" s="53"/>
    </row>
    <row r="799" spans="1:42" ht="15">
      <c r="A799" s="53" t="s">
        <v>347</v>
      </c>
      <c r="B799" s="53"/>
      <c r="C799" s="54">
        <v>33919</v>
      </c>
      <c r="H799" s="53">
        <v>365.12700000000001</v>
      </c>
      <c r="J799" s="53"/>
      <c r="N799" s="55">
        <v>0.48375000000000001</v>
      </c>
      <c r="O799" s="55"/>
      <c r="P799" s="55"/>
      <c r="V799" s="55">
        <v>104.867</v>
      </c>
      <c r="AO799" s="37">
        <v>110</v>
      </c>
      <c r="AP799" s="53"/>
    </row>
    <row r="800" spans="1:42" ht="15">
      <c r="A800" s="53" t="s">
        <v>347</v>
      </c>
      <c r="B800" s="53"/>
      <c r="C800" s="54">
        <v>33926</v>
      </c>
      <c r="H800" s="53">
        <v>415.65299999999996</v>
      </c>
      <c r="J800" s="53"/>
      <c r="N800" s="55">
        <v>0.32324999999999998</v>
      </c>
      <c r="O800" s="55"/>
      <c r="P800" s="55"/>
      <c r="V800" s="55">
        <v>111.54</v>
      </c>
      <c r="AO800" s="37">
        <v>117</v>
      </c>
      <c r="AP800" s="53"/>
    </row>
    <row r="801" spans="1:42" ht="15">
      <c r="A801" s="53" t="s">
        <v>347</v>
      </c>
      <c r="B801" s="53"/>
      <c r="C801" s="54">
        <v>33933</v>
      </c>
      <c r="H801" s="53">
        <v>407.07600000000002</v>
      </c>
      <c r="J801" s="53"/>
      <c r="V801" s="55">
        <v>102.96</v>
      </c>
      <c r="AO801" s="37">
        <v>124</v>
      </c>
      <c r="AP801" s="53"/>
    </row>
    <row r="802" spans="1:42" ht="15">
      <c r="A802" s="56" t="s">
        <v>347</v>
      </c>
      <c r="B802" s="56"/>
      <c r="C802" s="57">
        <v>33939</v>
      </c>
      <c r="J802" s="56">
        <v>220.1</v>
      </c>
      <c r="AO802" s="37">
        <v>130</v>
      </c>
      <c r="AP802" s="59">
        <v>35</v>
      </c>
    </row>
    <row r="803" spans="1:42">
      <c r="A803" s="37" t="s">
        <v>556</v>
      </c>
      <c r="C803" s="44">
        <v>36132.799950000001</v>
      </c>
      <c r="N803" s="37">
        <v>0.120134</v>
      </c>
      <c r="O803" s="37">
        <v>0.86888500000000002</v>
      </c>
    </row>
    <row r="804" spans="1:42">
      <c r="A804" s="37" t="s">
        <v>556</v>
      </c>
      <c r="C804" s="44">
        <v>36139.856749999999</v>
      </c>
      <c r="N804" s="37">
        <v>0.313413</v>
      </c>
      <c r="O804" s="37">
        <v>0.95890399999999998</v>
      </c>
    </row>
    <row r="805" spans="1:42">
      <c r="A805" s="37" t="s">
        <v>556</v>
      </c>
      <c r="C805" s="44">
        <v>36147.0052</v>
      </c>
      <c r="N805" s="37">
        <v>0.35290500000000002</v>
      </c>
      <c r="O805" s="37">
        <v>0.97847399999999995</v>
      </c>
    </row>
    <row r="806" spans="1:42">
      <c r="A806" s="37" t="s">
        <v>556</v>
      </c>
      <c r="C806" s="44">
        <v>36153.965750000003</v>
      </c>
      <c r="N806" s="37">
        <v>0.546126</v>
      </c>
      <c r="O806" s="37">
        <v>0.98238700000000001</v>
      </c>
    </row>
    <row r="807" spans="1:42">
      <c r="A807" s="37" t="s">
        <v>556</v>
      </c>
      <c r="C807" s="44">
        <v>36161.224950000003</v>
      </c>
      <c r="N807" s="37">
        <v>0.73946299999999998</v>
      </c>
      <c r="O807" s="37">
        <v>0.97064600000000001</v>
      </c>
    </row>
    <row r="808" spans="1:42">
      <c r="A808" s="37" t="s">
        <v>556</v>
      </c>
      <c r="C808" s="44">
        <v>36167.827300000004</v>
      </c>
      <c r="N808" s="37">
        <v>1.18268</v>
      </c>
      <c r="O808" s="37">
        <v>0.98630099999999998</v>
      </c>
    </row>
    <row r="809" spans="1:42">
      <c r="A809" s="37" t="s">
        <v>556</v>
      </c>
      <c r="C809" s="44">
        <v>36174.998749999999</v>
      </c>
      <c r="N809" s="37">
        <v>1.3759600000000001</v>
      </c>
      <c r="O809" s="37">
        <v>1.0332699999999999</v>
      </c>
    </row>
    <row r="810" spans="1:42">
      <c r="A810" s="37" t="s">
        <v>556</v>
      </c>
      <c r="C810" s="44">
        <v>36182.071750000003</v>
      </c>
      <c r="N810" s="37">
        <v>1.7230300000000001</v>
      </c>
      <c r="O810" s="37">
        <v>1.0332699999999999</v>
      </c>
    </row>
    <row r="811" spans="1:42">
      <c r="A811" s="37" t="s">
        <v>556</v>
      </c>
      <c r="C811" s="44">
        <v>36188.645250000001</v>
      </c>
      <c r="N811" s="37">
        <v>1.8586199999999999</v>
      </c>
      <c r="O811" s="37">
        <v>0.84540099999999996</v>
      </c>
    </row>
    <row r="812" spans="1:42">
      <c r="A812" s="37" t="s">
        <v>556</v>
      </c>
      <c r="C812" s="44">
        <v>36195.712950000001</v>
      </c>
      <c r="N812" s="37">
        <v>1.93645</v>
      </c>
      <c r="O812" s="37">
        <v>0.61839500000000003</v>
      </c>
    </row>
    <row r="813" spans="1:42">
      <c r="A813" s="37" t="s">
        <v>556</v>
      </c>
      <c r="C813" s="44">
        <v>36202.749500000005</v>
      </c>
      <c r="N813" s="37">
        <v>2.4374199999999999</v>
      </c>
      <c r="O813" s="37">
        <v>0.51663400000000004</v>
      </c>
    </row>
    <row r="814" spans="1:42">
      <c r="A814" s="37" t="s">
        <v>556</v>
      </c>
      <c r="C814" s="44">
        <v>36209.523999999998</v>
      </c>
      <c r="H814" s="37">
        <v>431.762</v>
      </c>
      <c r="J814" s="37">
        <v>131.21100000000001</v>
      </c>
      <c r="L814" s="47">
        <f>J814/Z814</f>
        <v>607.56521980718844</v>
      </c>
      <c r="M814" s="42"/>
      <c r="N814" s="37">
        <v>2.3999299999999999</v>
      </c>
      <c r="V814" s="37">
        <v>5</v>
      </c>
      <c r="Z814" s="37">
        <v>0.21596199999999999</v>
      </c>
    </row>
    <row r="815" spans="1:42">
      <c r="A815" s="37" t="s">
        <v>558</v>
      </c>
      <c r="C815" s="44">
        <v>36132.796950000004</v>
      </c>
      <c r="M815" s="42"/>
      <c r="N815" s="37">
        <v>0.15859500000000001</v>
      </c>
      <c r="O815" s="37">
        <v>0.83757300000000001</v>
      </c>
    </row>
    <row r="816" spans="1:42">
      <c r="A816" s="37" t="s">
        <v>558</v>
      </c>
      <c r="C816" s="44">
        <v>36140.18305</v>
      </c>
      <c r="M816" s="42"/>
      <c r="N816" s="37">
        <v>0.37116199999999999</v>
      </c>
      <c r="O816" s="37">
        <v>1.00196</v>
      </c>
    </row>
    <row r="817" spans="1:26">
      <c r="A817" s="37" t="s">
        <v>558</v>
      </c>
      <c r="C817" s="44">
        <v>36146.914349999999</v>
      </c>
      <c r="M817" s="42"/>
      <c r="N817" s="37">
        <v>0.60284499999999996</v>
      </c>
      <c r="O817" s="37">
        <v>1.11155</v>
      </c>
    </row>
    <row r="818" spans="1:26">
      <c r="A818" s="37" t="s">
        <v>558</v>
      </c>
      <c r="C818" s="44">
        <v>36153.753149999997</v>
      </c>
      <c r="M818" s="42"/>
      <c r="N818" s="37">
        <v>1.0076000000000001</v>
      </c>
      <c r="O818" s="37">
        <v>1.14286</v>
      </c>
    </row>
    <row r="819" spans="1:26">
      <c r="A819" s="37" t="s">
        <v>558</v>
      </c>
      <c r="C819" s="44">
        <v>36160.789350000006</v>
      </c>
      <c r="M819" s="42"/>
      <c r="N819" s="37">
        <v>1.7393400000000001</v>
      </c>
      <c r="O819" s="37">
        <v>1.1546000000000001</v>
      </c>
    </row>
    <row r="820" spans="1:26">
      <c r="A820" s="37" t="s">
        <v>558</v>
      </c>
      <c r="C820" s="44">
        <v>36167.705450000001</v>
      </c>
      <c r="M820" s="42"/>
      <c r="N820" s="37">
        <v>2.5287700000000002</v>
      </c>
      <c r="O820" s="37">
        <v>1.1467700000000001</v>
      </c>
    </row>
    <row r="821" spans="1:26">
      <c r="A821" s="37" t="s">
        <v>558</v>
      </c>
      <c r="C821" s="44">
        <v>36174.996549999996</v>
      </c>
      <c r="M821" s="42"/>
      <c r="N821" s="37">
        <v>2.6258900000000001</v>
      </c>
      <c r="O821" s="37">
        <v>1.18591</v>
      </c>
    </row>
    <row r="822" spans="1:26">
      <c r="A822" s="37" t="s">
        <v>558</v>
      </c>
      <c r="C822" s="44">
        <v>36181.81495</v>
      </c>
      <c r="M822" s="42"/>
      <c r="N822" s="37">
        <v>2.8384</v>
      </c>
      <c r="O822" s="37">
        <v>1.21722</v>
      </c>
    </row>
    <row r="823" spans="1:26">
      <c r="A823" s="37" t="s">
        <v>558</v>
      </c>
      <c r="C823" s="44">
        <v>36188.65885</v>
      </c>
      <c r="M823" s="42"/>
      <c r="N823" s="37">
        <v>3.07009</v>
      </c>
      <c r="O823" s="37">
        <v>1.2485299999999999</v>
      </c>
    </row>
    <row r="824" spans="1:26">
      <c r="A824" s="37" t="s">
        <v>558</v>
      </c>
      <c r="C824" s="44">
        <v>36195.739199999996</v>
      </c>
      <c r="M824" s="42"/>
      <c r="N824" s="37">
        <v>3.1479300000000001</v>
      </c>
      <c r="O824" s="37">
        <v>1.2367900000000001</v>
      </c>
    </row>
    <row r="825" spans="1:26">
      <c r="A825" s="37" t="s">
        <v>558</v>
      </c>
      <c r="C825" s="44">
        <v>36202.982499999998</v>
      </c>
      <c r="M825" s="42"/>
      <c r="N825" s="37">
        <v>3.2643399999999998</v>
      </c>
      <c r="O825" s="37">
        <v>0.91585099999999997</v>
      </c>
    </row>
    <row r="826" spans="1:26">
      <c r="A826" s="37" t="s">
        <v>558</v>
      </c>
      <c r="C826" s="44">
        <v>36209.485999999997</v>
      </c>
      <c r="H826" s="37">
        <v>756.32799999999997</v>
      </c>
      <c r="J826" s="37">
        <v>389.41199999999998</v>
      </c>
      <c r="L826" s="47">
        <f>J826/Z826</f>
        <v>1811.4629415130412</v>
      </c>
      <c r="M826" s="42"/>
      <c r="N826" s="37">
        <v>3.0345399999999998</v>
      </c>
      <c r="V826" s="37">
        <v>55</v>
      </c>
      <c r="Z826" s="37">
        <v>0.214971</v>
      </c>
    </row>
    <row r="827" spans="1:26">
      <c r="A827" s="37" t="s">
        <v>559</v>
      </c>
      <c r="C827" s="44">
        <v>36133.0985</v>
      </c>
      <c r="M827" s="42"/>
      <c r="N827" s="37">
        <v>0.15870999999999999</v>
      </c>
      <c r="O827" s="37">
        <v>0.87279799999999996</v>
      </c>
    </row>
    <row r="828" spans="1:26">
      <c r="A828" s="37" t="s">
        <v>559</v>
      </c>
      <c r="C828" s="44">
        <v>36139.863549999995</v>
      </c>
      <c r="M828" s="42"/>
      <c r="N828" s="37">
        <v>0.44802700000000001</v>
      </c>
      <c r="O828" s="37">
        <v>1.14286</v>
      </c>
    </row>
    <row r="829" spans="1:26">
      <c r="A829" s="37" t="s">
        <v>559</v>
      </c>
      <c r="C829" s="44">
        <v>36146.793400000002</v>
      </c>
      <c r="M829" s="42"/>
      <c r="N829" s="37">
        <v>0.77592099999999997</v>
      </c>
      <c r="O829" s="37">
        <v>1.13503</v>
      </c>
    </row>
    <row r="830" spans="1:26">
      <c r="A830" s="37" t="s">
        <v>559</v>
      </c>
      <c r="C830" s="44">
        <v>36154.166700000002</v>
      </c>
      <c r="M830" s="42"/>
      <c r="N830" s="37">
        <v>1.2961800000000001</v>
      </c>
      <c r="O830" s="37">
        <v>1.2367900000000001</v>
      </c>
    </row>
    <row r="831" spans="1:26">
      <c r="A831" s="37" t="s">
        <v>559</v>
      </c>
      <c r="C831" s="44">
        <v>36161.195600000006</v>
      </c>
      <c r="M831" s="42"/>
      <c r="N831" s="37">
        <v>2.1817600000000001</v>
      </c>
      <c r="O831" s="37">
        <v>1.20157</v>
      </c>
    </row>
    <row r="832" spans="1:26">
      <c r="A832" s="37" t="s">
        <v>559</v>
      </c>
      <c r="C832" s="44">
        <v>36168.2376</v>
      </c>
      <c r="M832" s="42"/>
      <c r="N832" s="37">
        <v>2.7404199999999999</v>
      </c>
      <c r="O832" s="37">
        <v>1.22505</v>
      </c>
    </row>
    <row r="833" spans="1:26">
      <c r="A833" s="37" t="s">
        <v>559</v>
      </c>
      <c r="C833" s="44">
        <v>36174.662250000001</v>
      </c>
      <c r="M833" s="42"/>
      <c r="N833" s="37">
        <v>2.9912200000000002</v>
      </c>
      <c r="O833" s="37">
        <v>1.2211399999999999</v>
      </c>
    </row>
    <row r="834" spans="1:26">
      <c r="A834" s="37" t="s">
        <v>559</v>
      </c>
      <c r="C834" s="44">
        <v>36181.804350000006</v>
      </c>
      <c r="M834" s="42"/>
      <c r="N834" s="37">
        <v>3.2037900000000001</v>
      </c>
      <c r="O834" s="37">
        <v>1.2211399999999999</v>
      </c>
    </row>
    <row r="835" spans="1:26">
      <c r="A835" s="37" t="s">
        <v>559</v>
      </c>
      <c r="C835" s="44">
        <v>36188.857349999998</v>
      </c>
      <c r="M835" s="42"/>
      <c r="N835" s="37">
        <v>3.3393700000000002</v>
      </c>
      <c r="O835" s="37">
        <v>1.21722</v>
      </c>
    </row>
    <row r="836" spans="1:26">
      <c r="A836" s="37" t="s">
        <v>559</v>
      </c>
      <c r="C836" s="44">
        <v>36195.909899999999</v>
      </c>
      <c r="M836" s="42"/>
      <c r="N836" s="37">
        <v>3.4749599999999998</v>
      </c>
      <c r="O836" s="37">
        <v>1.2054800000000001</v>
      </c>
    </row>
    <row r="837" spans="1:26">
      <c r="A837" s="37" t="s">
        <v>559</v>
      </c>
      <c r="C837" s="44">
        <v>36202.730500000005</v>
      </c>
      <c r="M837" s="42"/>
      <c r="N837" s="37">
        <v>3.6489500000000001</v>
      </c>
      <c r="O837" s="37">
        <v>0.81408999999999998</v>
      </c>
    </row>
    <row r="838" spans="1:26">
      <c r="A838" s="37" t="s">
        <v>559</v>
      </c>
      <c r="C838" s="44">
        <v>36209.898000000001</v>
      </c>
      <c r="H838" s="37">
        <v>869.47900000000004</v>
      </c>
      <c r="J838" s="37">
        <v>542.86900000000003</v>
      </c>
      <c r="L838" s="47">
        <f>J838/Z838</f>
        <v>2697.4991180080401</v>
      </c>
      <c r="M838" s="42"/>
      <c r="N838" s="37">
        <v>3.1115200000000001</v>
      </c>
      <c r="V838" s="37">
        <v>87</v>
      </c>
      <c r="Z838" s="37">
        <v>0.20124899999999998</v>
      </c>
    </row>
    <row r="839" spans="1:26">
      <c r="A839" s="37" t="s">
        <v>560</v>
      </c>
      <c r="C839" s="44">
        <v>36132.802799999998</v>
      </c>
      <c r="M839" s="42"/>
      <c r="N839" s="37">
        <v>0.17782600000000001</v>
      </c>
      <c r="O839" s="37">
        <v>0.94716199999999995</v>
      </c>
    </row>
    <row r="840" spans="1:26">
      <c r="A840" s="37" t="s">
        <v>560</v>
      </c>
      <c r="C840" s="44">
        <v>36139.951800000003</v>
      </c>
      <c r="M840" s="42"/>
      <c r="N840" s="37">
        <v>0.50577700000000003</v>
      </c>
      <c r="O840" s="37">
        <v>1.1232899999999999</v>
      </c>
    </row>
    <row r="841" spans="1:26">
      <c r="A841" s="37" t="s">
        <v>560</v>
      </c>
      <c r="C841" s="44">
        <v>36147.018199999999</v>
      </c>
      <c r="M841" s="42"/>
      <c r="N841" s="37">
        <v>1.2759199999999999</v>
      </c>
      <c r="O841" s="37">
        <v>1.22505</v>
      </c>
    </row>
    <row r="842" spans="1:26">
      <c r="A842" s="37" t="s">
        <v>560</v>
      </c>
      <c r="C842" s="44">
        <v>36153.943749999999</v>
      </c>
      <c r="M842" s="42"/>
      <c r="N842" s="37">
        <v>1.9115</v>
      </c>
      <c r="O842" s="37">
        <v>1.29941</v>
      </c>
    </row>
    <row r="843" spans="1:26">
      <c r="A843" s="37" t="s">
        <v>560</v>
      </c>
      <c r="C843" s="44">
        <v>36160.9712</v>
      </c>
      <c r="M843" s="42"/>
      <c r="N843" s="37">
        <v>2.9124599999999998</v>
      </c>
      <c r="O843" s="37">
        <v>1.29941</v>
      </c>
    </row>
    <row r="844" spans="1:26">
      <c r="A844" s="37" t="s">
        <v>560</v>
      </c>
      <c r="C844" s="44">
        <v>36167.811099999999</v>
      </c>
      <c r="M844" s="42"/>
      <c r="N844" s="37">
        <v>3.1249199999999999</v>
      </c>
      <c r="O844" s="37">
        <v>1.2524500000000001</v>
      </c>
    </row>
    <row r="845" spans="1:26">
      <c r="A845" s="37" t="s">
        <v>560</v>
      </c>
      <c r="C845" s="44">
        <v>36174.957150000002</v>
      </c>
      <c r="M845" s="42"/>
      <c r="N845" s="37">
        <v>3.2605599999999999</v>
      </c>
      <c r="O845" s="37">
        <v>1.2798400000000001</v>
      </c>
    </row>
    <row r="846" spans="1:26">
      <c r="A846" s="37" t="s">
        <v>560</v>
      </c>
      <c r="C846" s="44">
        <v>36182.001349999999</v>
      </c>
      <c r="M846" s="42"/>
      <c r="N846" s="37">
        <v>3.7230699999999999</v>
      </c>
      <c r="O846" s="37">
        <v>1.29159</v>
      </c>
    </row>
    <row r="847" spans="1:26">
      <c r="A847" s="37" t="s">
        <v>560</v>
      </c>
      <c r="C847" s="44">
        <v>36189.167199999996</v>
      </c>
      <c r="M847" s="42"/>
      <c r="N847" s="37">
        <v>3.85866</v>
      </c>
      <c r="O847" s="37">
        <v>1.2133100000000001</v>
      </c>
    </row>
    <row r="848" spans="1:26">
      <c r="A848" s="37" t="s">
        <v>560</v>
      </c>
      <c r="C848" s="44">
        <v>36195.799400000004</v>
      </c>
      <c r="M848" s="42"/>
      <c r="N848" s="37">
        <v>3.9172099999999999</v>
      </c>
      <c r="O848" s="37">
        <v>1.0998000000000001</v>
      </c>
    </row>
    <row r="849" spans="1:26">
      <c r="A849" s="37" t="s">
        <v>560</v>
      </c>
      <c r="C849" s="44">
        <v>36203.122499999998</v>
      </c>
      <c r="M849" s="42"/>
      <c r="N849" s="37">
        <v>4.2259799999999998</v>
      </c>
      <c r="O849" s="37">
        <v>0.68101800000000001</v>
      </c>
    </row>
    <row r="850" spans="1:26">
      <c r="A850" s="37" t="s">
        <v>560</v>
      </c>
      <c r="C850" s="44">
        <v>36210.303999999996</v>
      </c>
      <c r="H850" s="37">
        <v>747.39499999999998</v>
      </c>
      <c r="J850" s="37">
        <v>468.15499999999997</v>
      </c>
      <c r="L850" s="47">
        <f>J850/Z850</f>
        <v>2449.8932451384671</v>
      </c>
      <c r="M850" s="42"/>
      <c r="N850" s="37">
        <v>3.2846600000000001</v>
      </c>
      <c r="V850" s="37">
        <v>149</v>
      </c>
      <c r="Z850" s="37">
        <v>0.19109200000000001</v>
      </c>
    </row>
    <row r="851" spans="1:26">
      <c r="A851" s="37" t="s">
        <v>561</v>
      </c>
      <c r="C851" s="44">
        <v>36484</v>
      </c>
      <c r="M851" s="42"/>
      <c r="N851" s="37">
        <v>0.17307700000000001</v>
      </c>
    </row>
    <row r="852" spans="1:26">
      <c r="A852" s="37" t="s">
        <v>561</v>
      </c>
      <c r="C852" s="44">
        <v>36494.833299999998</v>
      </c>
      <c r="M852" s="42"/>
      <c r="N852" s="37">
        <v>0.19230800000000001</v>
      </c>
    </row>
    <row r="853" spans="1:26">
      <c r="A853" s="37" t="s">
        <v>561</v>
      </c>
      <c r="C853" s="44">
        <v>36504</v>
      </c>
      <c r="M853" s="42"/>
      <c r="N853" s="37">
        <v>0.32692300000000002</v>
      </c>
    </row>
    <row r="854" spans="1:26">
      <c r="A854" s="37" t="s">
        <v>561</v>
      </c>
      <c r="C854" s="44">
        <v>36514.833299999998</v>
      </c>
      <c r="M854" s="42"/>
      <c r="N854" s="37">
        <v>0.961538</v>
      </c>
    </row>
    <row r="855" spans="1:26">
      <c r="A855" s="37" t="s">
        <v>561</v>
      </c>
      <c r="C855" s="44">
        <v>36526.916700000002</v>
      </c>
      <c r="M855" s="42"/>
      <c r="N855" s="37">
        <v>1.36538</v>
      </c>
    </row>
    <row r="856" spans="1:26">
      <c r="A856" s="37" t="s">
        <v>561</v>
      </c>
      <c r="C856" s="44">
        <v>36536.083299999998</v>
      </c>
      <c r="M856" s="42"/>
      <c r="N856" s="37">
        <v>1.69231</v>
      </c>
    </row>
    <row r="857" spans="1:26">
      <c r="A857" s="37" t="s">
        <v>561</v>
      </c>
      <c r="C857" s="44">
        <v>36547.75</v>
      </c>
      <c r="M857" s="42"/>
      <c r="N857" s="37">
        <v>1.80769</v>
      </c>
    </row>
    <row r="858" spans="1:26">
      <c r="A858" s="37" t="s">
        <v>561</v>
      </c>
      <c r="C858" s="44">
        <v>36559.417000000001</v>
      </c>
      <c r="M858" s="42"/>
      <c r="N858" s="37">
        <v>1.94231</v>
      </c>
    </row>
    <row r="859" spans="1:26">
      <c r="A859" s="37" t="s">
        <v>561</v>
      </c>
      <c r="C859" s="44">
        <v>36570.25</v>
      </c>
      <c r="M859" s="42"/>
      <c r="N859" s="37">
        <v>2.44231</v>
      </c>
    </row>
    <row r="860" spans="1:26">
      <c r="A860" s="37" t="s">
        <v>561</v>
      </c>
      <c r="C860" s="44">
        <v>36580.667000000001</v>
      </c>
      <c r="H860" s="37">
        <v>509.68900000000002</v>
      </c>
      <c r="J860" s="37">
        <v>225.74600000000001</v>
      </c>
      <c r="L860" s="47">
        <f>J860/Z860</f>
        <v>1463.2511651121035</v>
      </c>
      <c r="M860" s="42"/>
      <c r="N860" s="37">
        <v>2.7692299999999999</v>
      </c>
      <c r="V860" s="37">
        <v>10</v>
      </c>
      <c r="Z860" s="37">
        <v>0.154277</v>
      </c>
    </row>
    <row r="861" spans="1:26">
      <c r="A861" s="37" t="s">
        <v>562</v>
      </c>
      <c r="C861" s="44">
        <v>36484</v>
      </c>
      <c r="M861" s="42"/>
      <c r="N861" s="37">
        <v>0.32692300000000002</v>
      </c>
    </row>
    <row r="862" spans="1:26">
      <c r="A862" s="37" t="s">
        <v>562</v>
      </c>
      <c r="C862" s="44">
        <v>36494.416700000002</v>
      </c>
      <c r="M862" s="42"/>
      <c r="N862" s="37">
        <v>0.538462</v>
      </c>
    </row>
    <row r="863" spans="1:26">
      <c r="A863" s="37" t="s">
        <v>562</v>
      </c>
      <c r="C863" s="44">
        <v>36504.833299999998</v>
      </c>
      <c r="M863" s="42"/>
      <c r="N863" s="37">
        <v>1.0192300000000001</v>
      </c>
    </row>
    <row r="864" spans="1:26">
      <c r="A864" s="37" t="s">
        <v>562</v>
      </c>
      <c r="C864" s="44">
        <v>36515.666700000002</v>
      </c>
      <c r="M864" s="42"/>
      <c r="N864" s="37">
        <v>1.86538</v>
      </c>
    </row>
    <row r="865" spans="1:26">
      <c r="A865" s="37" t="s">
        <v>562</v>
      </c>
      <c r="C865" s="44">
        <v>36526.083299999998</v>
      </c>
      <c r="M865" s="42"/>
      <c r="N865" s="37">
        <v>2.55769</v>
      </c>
    </row>
    <row r="866" spans="1:26">
      <c r="A866" s="37" t="s">
        <v>562</v>
      </c>
      <c r="C866" s="44">
        <v>36536.916700000002</v>
      </c>
      <c r="M866" s="42"/>
      <c r="N866" s="37">
        <v>2.9038499999999998</v>
      </c>
    </row>
    <row r="867" spans="1:26">
      <c r="A867" s="37" t="s">
        <v>562</v>
      </c>
      <c r="C867" s="44">
        <v>36548.166700000002</v>
      </c>
      <c r="M867" s="42"/>
      <c r="N867" s="37">
        <v>3.2115399999999998</v>
      </c>
    </row>
    <row r="868" spans="1:26">
      <c r="A868" s="37" t="s">
        <v>562</v>
      </c>
      <c r="C868" s="44">
        <v>36559.832999999999</v>
      </c>
      <c r="M868" s="42"/>
      <c r="N868" s="37">
        <v>3.3461500000000002</v>
      </c>
    </row>
    <row r="869" spans="1:26">
      <c r="A869" s="37" t="s">
        <v>562</v>
      </c>
      <c r="C869" s="44">
        <v>36569.417000000001</v>
      </c>
      <c r="M869" s="42"/>
      <c r="N869" s="37">
        <v>3.44231</v>
      </c>
    </row>
    <row r="870" spans="1:26">
      <c r="A870" s="37" t="s">
        <v>562</v>
      </c>
      <c r="C870" s="44">
        <v>36580.25</v>
      </c>
      <c r="H870" s="37">
        <v>846.346</v>
      </c>
      <c r="J870" s="37">
        <v>477.61200000000002</v>
      </c>
      <c r="L870" s="47">
        <f>J870/Z870</f>
        <v>3158.3499755326607</v>
      </c>
      <c r="M870" s="42"/>
      <c r="N870" s="37">
        <v>2.94231</v>
      </c>
      <c r="V870" s="37">
        <v>98</v>
      </c>
      <c r="Z870" s="37">
        <v>0.151222</v>
      </c>
    </row>
    <row r="871" spans="1:26">
      <c r="A871" s="37" t="s">
        <v>563</v>
      </c>
      <c r="C871" s="44">
        <v>36484.833299999998</v>
      </c>
      <c r="M871" s="42"/>
      <c r="N871" s="37">
        <v>0.38461499999999998</v>
      </c>
    </row>
    <row r="872" spans="1:26">
      <c r="A872" s="37" t="s">
        <v>563</v>
      </c>
      <c r="C872" s="44">
        <v>36494.833299999998</v>
      </c>
      <c r="M872" s="42"/>
      <c r="N872" s="37">
        <v>1.30769</v>
      </c>
    </row>
    <row r="873" spans="1:26">
      <c r="A873" s="37" t="s">
        <v>563</v>
      </c>
      <c r="C873" s="44">
        <v>36504</v>
      </c>
      <c r="M873" s="42"/>
      <c r="N873" s="37">
        <v>2.2115399999999998</v>
      </c>
    </row>
    <row r="874" spans="1:26">
      <c r="A874" s="37" t="s">
        <v>563</v>
      </c>
      <c r="C874" s="44">
        <v>36515.666700000002</v>
      </c>
      <c r="M874" s="42"/>
      <c r="N874" s="37">
        <v>3.2692299999999999</v>
      </c>
    </row>
    <row r="875" spans="1:26">
      <c r="A875" s="37" t="s">
        <v>563</v>
      </c>
      <c r="C875" s="44">
        <v>36526.5</v>
      </c>
      <c r="M875" s="42"/>
      <c r="N875" s="37">
        <v>3.61538</v>
      </c>
    </row>
    <row r="876" spans="1:26">
      <c r="A876" s="37" t="s">
        <v>563</v>
      </c>
      <c r="C876" s="44">
        <v>36536.5</v>
      </c>
      <c r="M876" s="42"/>
      <c r="N876" s="37">
        <v>3.69231</v>
      </c>
    </row>
    <row r="877" spans="1:26">
      <c r="A877" s="37" t="s">
        <v>563</v>
      </c>
      <c r="C877" s="44">
        <v>36549</v>
      </c>
      <c r="M877" s="42"/>
      <c r="N877" s="37">
        <v>4.2692300000000003</v>
      </c>
    </row>
    <row r="878" spans="1:26">
      <c r="A878" s="37" t="s">
        <v>563</v>
      </c>
      <c r="C878" s="44">
        <v>36559.417000000001</v>
      </c>
      <c r="M878" s="42"/>
      <c r="N878" s="37">
        <v>4.69231</v>
      </c>
    </row>
    <row r="879" spans="1:26">
      <c r="A879" s="37" t="s">
        <v>563</v>
      </c>
      <c r="C879" s="44">
        <v>36571.082999999999</v>
      </c>
      <c r="M879" s="42"/>
      <c r="N879" s="37">
        <v>4.7307699999999997</v>
      </c>
    </row>
    <row r="880" spans="1:26">
      <c r="A880" s="37" t="s">
        <v>563</v>
      </c>
      <c r="C880" s="44">
        <v>36579.832999999999</v>
      </c>
      <c r="H880" s="37">
        <v>1037.0999999999999</v>
      </c>
      <c r="J880" s="37">
        <v>666.04499999999996</v>
      </c>
      <c r="L880" s="47">
        <f>J880/Z880</f>
        <v>5687.4423608976322</v>
      </c>
      <c r="M880" s="42"/>
      <c r="N880" s="37">
        <v>3.30769</v>
      </c>
      <c r="V880" s="37">
        <v>394</v>
      </c>
      <c r="Z880" s="37">
        <v>0.117108</v>
      </c>
    </row>
    <row r="881" spans="1:26">
      <c r="A881" s="37" t="s">
        <v>572</v>
      </c>
      <c r="C881" s="49">
        <v>34170</v>
      </c>
      <c r="H881" s="37">
        <v>85.029887790651898</v>
      </c>
      <c r="M881" s="42"/>
      <c r="N881" s="37">
        <v>0.608295759606441</v>
      </c>
      <c r="P881" s="47">
        <f>N881*1000000/R881</f>
        <v>18068.635882591749</v>
      </c>
      <c r="R881" s="37">
        <v>33.665837507551103</v>
      </c>
      <c r="S881" s="37">
        <v>24.657648587561802</v>
      </c>
      <c r="V881" s="37">
        <v>16.326530615999999</v>
      </c>
    </row>
    <row r="882" spans="1:26">
      <c r="A882" s="37" t="s">
        <v>572</v>
      </c>
      <c r="C882" s="49">
        <v>34185</v>
      </c>
      <c r="H882" s="37">
        <v>133.20681191049201</v>
      </c>
      <c r="M882" s="42"/>
      <c r="N882" s="37">
        <v>1.1990123241561701</v>
      </c>
      <c r="P882" s="47">
        <f t="shared" ref="P882:P922" si="2">N882*1000000/R882</f>
        <v>18138.624805557378</v>
      </c>
      <c r="R882" s="37">
        <v>66.10271379497371</v>
      </c>
      <c r="S882" s="37">
        <v>67.104098115517999</v>
      </c>
      <c r="V882" s="37">
        <v>14.285714289</v>
      </c>
    </row>
    <row r="883" spans="1:26">
      <c r="A883" s="37" t="s">
        <v>572</v>
      </c>
      <c r="C883" s="49">
        <v>34200</v>
      </c>
      <c r="H883" s="37">
        <v>393.549579532427</v>
      </c>
      <c r="M883" s="42"/>
      <c r="N883" s="37">
        <v>1.80286603677695</v>
      </c>
      <c r="P883" s="47">
        <f t="shared" si="2"/>
        <v>13195.030277974925</v>
      </c>
      <c r="R883" s="37">
        <v>136.63220157867198</v>
      </c>
      <c r="S883" s="37">
        <v>236.10884922628301</v>
      </c>
      <c r="T883" s="37">
        <v>20.8085287274729</v>
      </c>
      <c r="V883" s="37">
        <v>36.734693886000002</v>
      </c>
    </row>
    <row r="884" spans="1:26">
      <c r="A884" s="37" t="s">
        <v>572</v>
      </c>
      <c r="C884" s="49">
        <v>34212</v>
      </c>
      <c r="H884" s="37">
        <v>389.60371386908599</v>
      </c>
      <c r="M884" s="42"/>
      <c r="N884" s="37">
        <v>1.4748949652642001</v>
      </c>
      <c r="P884" s="47">
        <f t="shared" si="2"/>
        <v>13988.681290848859</v>
      </c>
      <c r="R884" s="37">
        <v>105.434882287943</v>
      </c>
      <c r="S884" s="37">
        <v>198.057803267753</v>
      </c>
      <c r="T884" s="37">
        <v>32.055235226822603</v>
      </c>
      <c r="U884" s="37">
        <v>54.055793086567306</v>
      </c>
      <c r="V884" s="37">
        <v>14.285714289</v>
      </c>
    </row>
    <row r="885" spans="1:26">
      <c r="A885" s="37" t="s">
        <v>572</v>
      </c>
      <c r="C885" s="49">
        <v>34262</v>
      </c>
      <c r="H885" s="37">
        <v>754.42</v>
      </c>
      <c r="J885" s="48">
        <v>309.988</v>
      </c>
      <c r="L885" s="47">
        <f>J885/Z885</f>
        <v>2075.3446209671479</v>
      </c>
      <c r="M885" s="42"/>
      <c r="W885" s="42"/>
      <c r="Z885" s="48">
        <v>0.149367</v>
      </c>
    </row>
    <row r="886" spans="1:26">
      <c r="A886" s="37" t="s">
        <v>573</v>
      </c>
      <c r="C886" s="49">
        <v>34170</v>
      </c>
      <c r="H886" s="37">
        <v>66.317921216799846</v>
      </c>
      <c r="M886" s="42"/>
      <c r="N886" s="37">
        <v>0.84686246060555104</v>
      </c>
      <c r="P886" s="47">
        <f t="shared" si="2"/>
        <v>21894.735324766742</v>
      </c>
      <c r="R886" s="37">
        <v>38.678816987004303</v>
      </c>
      <c r="S886" s="37">
        <v>27.639104229795599</v>
      </c>
      <c r="V886" s="37">
        <v>31.122448986749998</v>
      </c>
      <c r="W886" s="42"/>
    </row>
    <row r="887" spans="1:26">
      <c r="A887" s="37" t="s">
        <v>573</v>
      </c>
      <c r="C887" s="49">
        <v>34185</v>
      </c>
      <c r="H887" s="37">
        <v>191.13694110698549</v>
      </c>
      <c r="M887" s="42"/>
      <c r="N887" s="37">
        <v>1.7874582233176248</v>
      </c>
      <c r="P887" s="47">
        <f t="shared" si="2"/>
        <v>18940.321434801084</v>
      </c>
      <c r="R887" s="37">
        <v>94.373172571049196</v>
      </c>
      <c r="S887" s="37">
        <v>96.763768535936109</v>
      </c>
      <c r="V887" s="37">
        <v>26.02040816925</v>
      </c>
      <c r="W887" s="42"/>
    </row>
    <row r="888" spans="1:26">
      <c r="A888" s="37" t="s">
        <v>573</v>
      </c>
      <c r="C888" s="49">
        <v>34200</v>
      </c>
      <c r="H888" s="37">
        <v>263.00335198390701</v>
      </c>
      <c r="M888" s="42"/>
      <c r="N888" s="37">
        <v>1.334873622398175</v>
      </c>
      <c r="P888" s="47">
        <f t="shared" si="2"/>
        <v>13484.651123245741</v>
      </c>
      <c r="R888" s="37">
        <v>98.992077006503408</v>
      </c>
      <c r="S888" s="37">
        <v>154.117930888286</v>
      </c>
      <c r="T888" s="37">
        <v>9.893344089118294</v>
      </c>
      <c r="V888" s="37">
        <v>21.938775515250001</v>
      </c>
      <c r="W888" s="42"/>
    </row>
    <row r="889" spans="1:26">
      <c r="A889" s="37" t="s">
        <v>573</v>
      </c>
      <c r="C889" s="49">
        <v>34212</v>
      </c>
      <c r="H889" s="37">
        <v>441.62775714243298</v>
      </c>
      <c r="M889" s="42"/>
      <c r="N889" s="37">
        <v>1.6105312753047198</v>
      </c>
      <c r="P889" s="47">
        <f t="shared" si="2"/>
        <v>13310.989557224531</v>
      </c>
      <c r="R889" s="37">
        <v>120.992603020307</v>
      </c>
      <c r="S889" s="37">
        <v>220.40955405691003</v>
      </c>
      <c r="T889" s="37">
        <v>34.952911600531849</v>
      </c>
      <c r="U889" s="37">
        <v>65.272688464684549</v>
      </c>
      <c r="V889" s="37">
        <v>26.020408169249997</v>
      </c>
      <c r="W889" s="42"/>
    </row>
    <row r="890" spans="1:26">
      <c r="A890" s="37" t="s">
        <v>573</v>
      </c>
      <c r="C890" s="49">
        <v>34262</v>
      </c>
      <c r="H890" s="37">
        <v>612.95500000000004</v>
      </c>
      <c r="J890" s="48">
        <v>253.1695</v>
      </c>
      <c r="L890" s="47">
        <f>J890/Z890</f>
        <v>1669.2457818774026</v>
      </c>
      <c r="M890" s="42"/>
      <c r="N890" s="37">
        <v>0</v>
      </c>
      <c r="U890" s="37">
        <v>475.95866000000007</v>
      </c>
      <c r="W890" s="42"/>
      <c r="Z890" s="48">
        <v>0.151667</v>
      </c>
    </row>
    <row r="891" spans="1:26">
      <c r="A891" s="37" t="s">
        <v>574</v>
      </c>
      <c r="C891" s="49">
        <v>34170</v>
      </c>
      <c r="H891" s="48">
        <v>51.069890981872746</v>
      </c>
      <c r="M891" s="42"/>
      <c r="N891" s="48">
        <v>0.665961838100533</v>
      </c>
      <c r="P891" s="47">
        <f t="shared" si="2"/>
        <v>22098.757443612358</v>
      </c>
      <c r="R891" s="48">
        <v>30.135714182112498</v>
      </c>
      <c r="S891" s="48">
        <v>20.934176799760301</v>
      </c>
      <c r="T891" s="48"/>
      <c r="U891" s="48"/>
      <c r="V891" s="48">
        <v>36.224489804249998</v>
      </c>
      <c r="W891" s="42"/>
    </row>
    <row r="892" spans="1:26">
      <c r="A892" s="37" t="s">
        <v>574</v>
      </c>
      <c r="C892" s="49">
        <v>34185</v>
      </c>
      <c r="H892" s="48">
        <v>135.52073155096349</v>
      </c>
      <c r="M892" s="42"/>
      <c r="N892" s="48">
        <v>1.2718503328043751</v>
      </c>
      <c r="P892" s="47">
        <f t="shared" si="2"/>
        <v>19289.770743188994</v>
      </c>
      <c r="R892" s="48">
        <v>65.933926832875997</v>
      </c>
      <c r="S892" s="48">
        <v>69.586804718087095</v>
      </c>
      <c r="T892" s="48"/>
      <c r="U892" s="48"/>
      <c r="V892" s="48">
        <v>29.081632659749999</v>
      </c>
      <c r="W892" s="42"/>
    </row>
    <row r="893" spans="1:26">
      <c r="A893" s="37" t="s">
        <v>574</v>
      </c>
      <c r="C893" s="49">
        <v>34200</v>
      </c>
      <c r="H893" s="48">
        <v>286.81371562491097</v>
      </c>
      <c r="M893" s="42"/>
      <c r="N893" s="48">
        <v>1.5622823462188999</v>
      </c>
      <c r="P893" s="47">
        <f t="shared" si="2"/>
        <v>13793.156360744753</v>
      </c>
      <c r="R893" s="48">
        <v>113.2650355987515</v>
      </c>
      <c r="S893" s="48">
        <v>165.10175335470748</v>
      </c>
      <c r="T893" s="48">
        <v>8.4469266714523936</v>
      </c>
      <c r="U893" s="48"/>
      <c r="V893" s="48">
        <v>26.530612251000001</v>
      </c>
      <c r="W893" s="42"/>
    </row>
    <row r="894" spans="1:26">
      <c r="A894" s="37" t="s">
        <v>574</v>
      </c>
      <c r="C894" s="49">
        <v>34212</v>
      </c>
      <c r="H894" s="48">
        <v>362.31581152442601</v>
      </c>
      <c r="M894" s="42"/>
      <c r="N894" s="48">
        <v>1.5337018331317251</v>
      </c>
      <c r="P894" s="47">
        <f t="shared" si="2"/>
        <v>14064.367198722293</v>
      </c>
      <c r="R894" s="48">
        <v>109.048762127816</v>
      </c>
      <c r="S894" s="48">
        <v>172.74791533108501</v>
      </c>
      <c r="T894" s="48">
        <v>26.5175400712066</v>
      </c>
      <c r="U894" s="48">
        <v>54.001593994318455</v>
      </c>
      <c r="V894" s="48">
        <v>25.5102040875</v>
      </c>
      <c r="W894" s="42"/>
    </row>
    <row r="895" spans="1:26">
      <c r="A895" s="37" t="s">
        <v>574</v>
      </c>
      <c r="C895" s="49">
        <v>34233</v>
      </c>
      <c r="H895" s="48"/>
      <c r="M895" s="42"/>
      <c r="N895" s="48"/>
      <c r="R895" s="48"/>
      <c r="S895" s="48">
        <v>77.425550144554592</v>
      </c>
      <c r="T895" s="48"/>
      <c r="U895" s="48"/>
      <c r="V895" s="48"/>
      <c r="W895" s="42"/>
    </row>
    <row r="896" spans="1:26">
      <c r="A896" s="37" t="s">
        <v>574</v>
      </c>
      <c r="C896" s="49">
        <v>34262</v>
      </c>
      <c r="H896" s="48">
        <v>552.79</v>
      </c>
      <c r="J896" s="48">
        <v>226.0575</v>
      </c>
      <c r="L896" s="47">
        <f>J896/Z896</f>
        <v>1521.4223699884915</v>
      </c>
      <c r="M896" s="42"/>
      <c r="N896" s="48">
        <v>0</v>
      </c>
      <c r="R896" s="48"/>
      <c r="S896" s="48"/>
      <c r="T896" s="48"/>
      <c r="U896" s="48">
        <v>424.98809999999992</v>
      </c>
      <c r="V896" s="48"/>
      <c r="W896" s="42"/>
      <c r="Z896" s="48">
        <v>0.14858299999999999</v>
      </c>
    </row>
    <row r="897" spans="1:26">
      <c r="A897" s="37" t="s">
        <v>575</v>
      </c>
      <c r="C897" s="49">
        <v>34170</v>
      </c>
      <c r="H897" s="48"/>
      <c r="M897" s="42"/>
      <c r="N897" s="48">
        <v>1.45870586573063</v>
      </c>
      <c r="P897" s="47">
        <f t="shared" si="2"/>
        <v>22509.555784223499</v>
      </c>
      <c r="R897" s="48">
        <v>64.803849516790905</v>
      </c>
      <c r="S897" s="48">
        <v>46.932439969400299</v>
      </c>
      <c r="T897" s="48"/>
      <c r="U897" s="48"/>
      <c r="V897" s="48">
        <v>34.693877559000001</v>
      </c>
      <c r="W897" s="42"/>
    </row>
    <row r="898" spans="1:26">
      <c r="A898" s="37" t="s">
        <v>575</v>
      </c>
      <c r="C898" s="49">
        <v>34185</v>
      </c>
      <c r="H898" s="48">
        <v>215.64747628884501</v>
      </c>
      <c r="M898" s="42"/>
      <c r="N898" s="48">
        <v>2.04423826228687</v>
      </c>
      <c r="P898" s="47">
        <f t="shared" si="2"/>
        <v>20507.714924572698</v>
      </c>
      <c r="R898" s="48">
        <v>99.681425736878595</v>
      </c>
      <c r="S898" s="48">
        <v>115.96605055196702</v>
      </c>
      <c r="T898" s="48"/>
      <c r="U898" s="48"/>
      <c r="V898" s="48">
        <v>28.571428577999999</v>
      </c>
      <c r="W898" s="42"/>
    </row>
    <row r="899" spans="1:26">
      <c r="A899" s="37" t="s">
        <v>575</v>
      </c>
      <c r="C899" s="49">
        <v>34200</v>
      </c>
      <c r="H899" s="48">
        <v>380.05885744441298</v>
      </c>
      <c r="M899" s="42"/>
      <c r="N899" s="48">
        <v>1.87572354080493</v>
      </c>
      <c r="P899" s="47">
        <f t="shared" si="2"/>
        <v>13134.313598249797</v>
      </c>
      <c r="R899" s="48">
        <v>142.81093007059602</v>
      </c>
      <c r="S899" s="48">
        <v>221.25155590604399</v>
      </c>
      <c r="T899" s="48">
        <v>15.996371467773201</v>
      </c>
      <c r="U899" s="48"/>
      <c r="V899" s="48">
        <v>42.857142867</v>
      </c>
      <c r="W899" s="42"/>
    </row>
    <row r="900" spans="1:26">
      <c r="A900" s="37" t="s">
        <v>575</v>
      </c>
      <c r="C900" s="49">
        <v>34212</v>
      </c>
      <c r="H900" s="48">
        <v>507.534679043344</v>
      </c>
      <c r="M900" s="42"/>
      <c r="N900" s="48">
        <v>1.60652772447473</v>
      </c>
      <c r="P900" s="47">
        <f t="shared" si="2"/>
        <v>11528.048629335633</v>
      </c>
      <c r="R900" s="48">
        <v>139.35816686152501</v>
      </c>
      <c r="S900" s="48">
        <v>241.00596297958501</v>
      </c>
      <c r="T900" s="48">
        <v>44.574731586989699</v>
      </c>
      <c r="U900" s="48">
        <v>82.595817615244101</v>
      </c>
      <c r="V900" s="48">
        <v>27.551020414500002</v>
      </c>
      <c r="W900" s="42"/>
    </row>
    <row r="901" spans="1:26">
      <c r="A901" s="37" t="s">
        <v>575</v>
      </c>
      <c r="C901" s="49">
        <v>34262</v>
      </c>
      <c r="H901" s="48">
        <v>654.68999999999994</v>
      </c>
      <c r="J901" s="48">
        <v>271.99799999999999</v>
      </c>
      <c r="L901" s="47">
        <f>J901/Z901</f>
        <v>1763.5525471202659</v>
      </c>
      <c r="M901" s="42"/>
      <c r="N901" s="48">
        <v>0</v>
      </c>
      <c r="R901" s="48"/>
      <c r="S901" s="48"/>
      <c r="T901" s="48"/>
      <c r="U901" s="48">
        <v>511.35623999999996</v>
      </c>
      <c r="V901" s="48"/>
      <c r="W901" s="42"/>
      <c r="Z901" s="48">
        <v>0.15423300000000001</v>
      </c>
    </row>
    <row r="902" spans="1:26">
      <c r="A902" s="37" t="s">
        <v>576</v>
      </c>
      <c r="C902" s="49">
        <v>34170</v>
      </c>
      <c r="H902" s="48"/>
      <c r="M902" s="42"/>
      <c r="N902" s="48">
        <v>0.96314159833722701</v>
      </c>
      <c r="P902" s="47">
        <f t="shared" si="2"/>
        <v>34431.764887765828</v>
      </c>
      <c r="R902" s="48">
        <v>27.972472554825298</v>
      </c>
      <c r="S902" s="48">
        <v>29.571083204664397</v>
      </c>
      <c r="T902" s="48"/>
      <c r="U902" s="48"/>
      <c r="V902" s="48">
        <v>79.591836752999995</v>
      </c>
      <c r="W902" s="42"/>
    </row>
    <row r="903" spans="1:26">
      <c r="A903" s="37" t="s">
        <v>576</v>
      </c>
      <c r="C903" s="49">
        <v>34185</v>
      </c>
      <c r="H903" s="48">
        <v>151.20374748671401</v>
      </c>
      <c r="M903" s="42"/>
      <c r="N903" s="48">
        <v>1.7583486914431501</v>
      </c>
      <c r="P903" s="47">
        <f t="shared" si="2"/>
        <v>22835.050301092248</v>
      </c>
      <c r="R903" s="48">
        <v>77.002181657512907</v>
      </c>
      <c r="S903" s="48">
        <v>74.201565829200689</v>
      </c>
      <c r="T903" s="48"/>
      <c r="U903" s="48"/>
      <c r="V903" s="48">
        <v>69.387755118000001</v>
      </c>
      <c r="W903" s="42"/>
    </row>
    <row r="904" spans="1:26">
      <c r="A904" s="37" t="s">
        <v>576</v>
      </c>
      <c r="C904" s="49">
        <v>34200</v>
      </c>
      <c r="H904" s="48">
        <v>296.31609300426896</v>
      </c>
      <c r="M904" s="42"/>
      <c r="N904" s="48">
        <v>1.3328169956918301</v>
      </c>
      <c r="P904" s="47">
        <f t="shared" si="2"/>
        <v>11287.687225756326</v>
      </c>
      <c r="R904" s="48">
        <v>118.077066544739</v>
      </c>
      <c r="S904" s="48">
        <v>168.72056430757101</v>
      </c>
      <c r="T904" s="48">
        <v>9.5184621519594703</v>
      </c>
      <c r="U904" s="48"/>
      <c r="V904" s="48">
        <v>79.591836752999995</v>
      </c>
      <c r="W904" s="42"/>
    </row>
    <row r="905" spans="1:26">
      <c r="A905" s="37" t="s">
        <v>576</v>
      </c>
      <c r="C905" s="49">
        <v>34212</v>
      </c>
      <c r="H905" s="48">
        <v>509.59622218733602</v>
      </c>
      <c r="M905" s="42"/>
      <c r="N905" s="48">
        <v>1.56349514995927</v>
      </c>
      <c r="P905" s="47">
        <f t="shared" si="2"/>
        <v>11968.990465604738</v>
      </c>
      <c r="R905" s="48">
        <v>130.62882408105199</v>
      </c>
      <c r="S905" s="48">
        <v>224.71505963676699</v>
      </c>
      <c r="T905" s="48">
        <v>53.620705041687401</v>
      </c>
      <c r="U905" s="48">
        <v>100.63163342783</v>
      </c>
      <c r="V905" s="48">
        <v>85.714285734000001</v>
      </c>
      <c r="W905" s="42"/>
    </row>
    <row r="906" spans="1:26">
      <c r="A906" s="37" t="s">
        <v>576</v>
      </c>
      <c r="C906" s="49">
        <v>34262</v>
      </c>
      <c r="H906" s="48">
        <v>568.43999999999994</v>
      </c>
      <c r="J906" s="48">
        <v>201.76300000000001</v>
      </c>
      <c r="L906" s="47">
        <f>J906/Z906</f>
        <v>1361.4237516869096</v>
      </c>
      <c r="M906" s="42"/>
      <c r="N906" s="48">
        <v>0</v>
      </c>
      <c r="R906" s="48"/>
      <c r="S906" s="48"/>
      <c r="T906" s="48"/>
      <c r="U906" s="48">
        <v>379.31443999999999</v>
      </c>
      <c r="V906" s="48"/>
      <c r="W906" s="42"/>
      <c r="Z906" s="48">
        <v>0.1482</v>
      </c>
    </row>
    <row r="907" spans="1:26">
      <c r="A907" s="37" t="s">
        <v>577</v>
      </c>
      <c r="C907" s="49">
        <v>34170</v>
      </c>
      <c r="H907" s="48"/>
      <c r="M907" s="42"/>
      <c r="N907" s="48">
        <v>0.75497314940238103</v>
      </c>
      <c r="P907" s="47">
        <f t="shared" si="2"/>
        <v>24017.623960241912</v>
      </c>
      <c r="R907" s="48">
        <v>31.434131479955802</v>
      </c>
      <c r="S907" s="48">
        <v>17.966099721959999</v>
      </c>
      <c r="T907" s="48"/>
      <c r="U907" s="48"/>
      <c r="V907" s="48">
        <v>88.775510224499996</v>
      </c>
      <c r="W907" s="42"/>
    </row>
    <row r="908" spans="1:26">
      <c r="A908" s="37" t="s">
        <v>577</v>
      </c>
      <c r="C908" s="49">
        <v>34185</v>
      </c>
      <c r="H908" s="48">
        <v>133.90788577339998</v>
      </c>
      <c r="M908" s="42"/>
      <c r="N908" s="48">
        <v>1.42544597339975</v>
      </c>
      <c r="P908" s="47">
        <f t="shared" si="2"/>
        <v>20403.802356631739</v>
      </c>
      <c r="R908" s="48">
        <v>69.8617810780962</v>
      </c>
      <c r="S908" s="48">
        <v>64.046104695303299</v>
      </c>
      <c r="T908" s="48"/>
      <c r="U908" s="48"/>
      <c r="V908" s="48">
        <v>63.265306137000003</v>
      </c>
      <c r="W908" s="42"/>
    </row>
    <row r="909" spans="1:26">
      <c r="A909" s="37" t="s">
        <v>577</v>
      </c>
      <c r="C909" s="49">
        <v>34200</v>
      </c>
      <c r="H909" s="48">
        <v>191.469235605221</v>
      </c>
      <c r="M909" s="42"/>
      <c r="N909" s="48">
        <v>0.76645898404157098</v>
      </c>
      <c r="P909" s="47">
        <f t="shared" si="2"/>
        <v>11173.942214767207</v>
      </c>
      <c r="R909" s="48">
        <v>68.593426501583096</v>
      </c>
      <c r="S909" s="48">
        <v>104.93229488195</v>
      </c>
      <c r="T909" s="48">
        <v>8.2644253573807003</v>
      </c>
      <c r="U909" s="48"/>
      <c r="V909" s="48">
        <v>67.346938790999999</v>
      </c>
      <c r="W909" s="42"/>
    </row>
    <row r="910" spans="1:26">
      <c r="A910" s="37" t="s">
        <v>577</v>
      </c>
      <c r="C910" s="49">
        <v>34212</v>
      </c>
      <c r="H910" s="48">
        <v>373.24106738482999</v>
      </c>
      <c r="M910" s="42"/>
      <c r="N910" s="48">
        <v>1.07413318702351</v>
      </c>
      <c r="P910" s="47">
        <f t="shared" si="2"/>
        <v>10651.459704012603</v>
      </c>
      <c r="R910" s="48">
        <v>100.8437544592</v>
      </c>
      <c r="S910" s="48">
        <v>170.53465592259801</v>
      </c>
      <c r="T910" s="48">
        <v>30.940744528951303</v>
      </c>
      <c r="U910" s="48">
        <v>70.921912474080898</v>
      </c>
      <c r="V910" s="48">
        <v>56.122448992499997</v>
      </c>
      <c r="W910" s="42"/>
    </row>
    <row r="911" spans="1:26">
      <c r="A911" s="37" t="s">
        <v>577</v>
      </c>
      <c r="C911" s="49">
        <v>34262</v>
      </c>
      <c r="H911" s="48">
        <v>386.33000000000004</v>
      </c>
      <c r="J911" s="48">
        <v>125.232</v>
      </c>
      <c r="L911" s="47">
        <f>J911/Z911</f>
        <v>811.61373946856781</v>
      </c>
      <c r="M911" s="42"/>
      <c r="N911" s="48">
        <v>0</v>
      </c>
      <c r="R911" s="48"/>
      <c r="S911" s="48"/>
      <c r="T911" s="48"/>
      <c r="U911" s="48">
        <v>235.43616000000003</v>
      </c>
      <c r="V911" s="48"/>
      <c r="W911" s="42"/>
      <c r="Z911" s="48">
        <v>0.15429999999999999</v>
      </c>
    </row>
    <row r="912" spans="1:26">
      <c r="A912" s="37" t="s">
        <v>578</v>
      </c>
      <c r="C912" s="49">
        <v>34233</v>
      </c>
      <c r="H912" s="48">
        <v>195.650266039217</v>
      </c>
      <c r="M912" s="42"/>
      <c r="N912" s="48">
        <v>1.42152972860597</v>
      </c>
      <c r="P912" s="47">
        <f t="shared" si="2"/>
        <v>13917.288060540532</v>
      </c>
      <c r="R912" s="48">
        <v>102.14128804565101</v>
      </c>
      <c r="S912" s="48">
        <v>93.508977993566504</v>
      </c>
      <c r="T912" s="48"/>
      <c r="U912" s="48"/>
      <c r="V912" s="48">
        <v>23.469387760499998</v>
      </c>
      <c r="W912" s="42"/>
    </row>
    <row r="913" spans="1:37">
      <c r="A913" s="37" t="s">
        <v>578</v>
      </c>
      <c r="C913" s="49">
        <v>34247</v>
      </c>
      <c r="H913" s="48">
        <v>259.14548505860699</v>
      </c>
      <c r="M913" s="42"/>
      <c r="N913" s="48">
        <v>1.2351063077350199</v>
      </c>
      <c r="P913" s="47">
        <f t="shared" si="2"/>
        <v>11663.538061815465</v>
      </c>
      <c r="R913" s="48">
        <v>105.894652307824</v>
      </c>
      <c r="S913" s="48">
        <v>116.160629785333</v>
      </c>
      <c r="T913" s="48">
        <v>9.0556646293187395</v>
      </c>
      <c r="U913" s="48">
        <v>28.034538336131799</v>
      </c>
      <c r="V913" s="48">
        <v>14.285714289</v>
      </c>
      <c r="W913" s="42"/>
    </row>
    <row r="914" spans="1:37">
      <c r="A914" s="37" t="s">
        <v>578</v>
      </c>
      <c r="C914" s="49">
        <v>34255</v>
      </c>
      <c r="H914" s="48">
        <v>398.2625676934</v>
      </c>
      <c r="M914" s="42"/>
      <c r="N914" s="48">
        <v>1.1919257486458199</v>
      </c>
      <c r="P914" s="47">
        <f t="shared" si="2"/>
        <v>10872.867470532972</v>
      </c>
      <c r="R914" s="48">
        <v>109.62386434637499</v>
      </c>
      <c r="S914" s="48">
        <v>154.508554263447</v>
      </c>
      <c r="T914" s="48">
        <v>25.253493234517798</v>
      </c>
      <c r="U914" s="48">
        <v>108.87665584905999</v>
      </c>
      <c r="V914" s="48">
        <v>17.3469387795</v>
      </c>
      <c r="W914" s="42"/>
    </row>
    <row r="915" spans="1:37">
      <c r="A915" s="37" t="s">
        <v>578</v>
      </c>
      <c r="C915" s="49">
        <v>34302</v>
      </c>
      <c r="H915" s="48">
        <v>326.327</v>
      </c>
      <c r="J915" s="48">
        <v>140.69300000000001</v>
      </c>
      <c r="L915" s="47">
        <f>J915/Z915</f>
        <v>937.32844770153235</v>
      </c>
      <c r="M915" s="42"/>
      <c r="N915" s="48">
        <v>0</v>
      </c>
      <c r="R915" s="48"/>
      <c r="S915" s="48"/>
      <c r="T915" s="48"/>
      <c r="U915" s="48"/>
      <c r="V915" s="48"/>
      <c r="W915" s="42"/>
      <c r="Z915" s="48">
        <v>0.15010000000000001</v>
      </c>
    </row>
    <row r="916" spans="1:37">
      <c r="A916" s="37" t="s">
        <v>579</v>
      </c>
      <c r="C916" s="49">
        <v>34233</v>
      </c>
      <c r="H916" s="48">
        <v>180.02736495472601</v>
      </c>
      <c r="M916" s="42"/>
      <c r="N916" s="48">
        <v>1.0893677719754009</v>
      </c>
      <c r="P916" s="47">
        <f t="shared" si="2"/>
        <v>11435.640015806564</v>
      </c>
      <c r="R916" s="48">
        <v>95.260761135332658</v>
      </c>
      <c r="S916" s="48">
        <v>84.766603819393907</v>
      </c>
      <c r="T916" s="48"/>
      <c r="U916" s="48"/>
      <c r="V916" s="48">
        <v>54.591836747249999</v>
      </c>
      <c r="W916" s="42"/>
    </row>
    <row r="917" spans="1:37">
      <c r="A917" s="37" t="s">
        <v>579</v>
      </c>
      <c r="C917" s="49">
        <v>34247</v>
      </c>
      <c r="H917" s="48">
        <v>290.6981490025895</v>
      </c>
      <c r="M917" s="42"/>
      <c r="N917" s="48">
        <v>1.1040266672935251</v>
      </c>
      <c r="P917" s="47">
        <f t="shared" si="2"/>
        <v>8987.1264150589359</v>
      </c>
      <c r="R917" s="48">
        <v>122.84534747876751</v>
      </c>
      <c r="S917" s="48">
        <v>122.75394818267951</v>
      </c>
      <c r="T917" s="48">
        <v>9.8404637725527149</v>
      </c>
      <c r="U917" s="48">
        <v>35.258389568589301</v>
      </c>
      <c r="V917" s="48">
        <v>45.408163275749999</v>
      </c>
      <c r="W917" s="42"/>
    </row>
    <row r="918" spans="1:37">
      <c r="A918" s="37" t="s">
        <v>579</v>
      </c>
      <c r="C918" s="49">
        <v>34255</v>
      </c>
      <c r="H918" s="48">
        <v>276.00206415175796</v>
      </c>
      <c r="M918" s="42"/>
      <c r="N918" s="48">
        <v>0.55064895436080041</v>
      </c>
      <c r="P918" s="47">
        <f t="shared" si="2"/>
        <v>7854.6154277513197</v>
      </c>
      <c r="R918" s="48">
        <v>70.105145111916002</v>
      </c>
      <c r="S918" s="48">
        <v>98.28142859681256</v>
      </c>
      <c r="T918" s="48">
        <v>20.734535756362749</v>
      </c>
      <c r="U918" s="48">
        <v>86.880954686667195</v>
      </c>
      <c r="V918" s="48">
        <v>37.244897967749999</v>
      </c>
      <c r="W918" s="42"/>
    </row>
    <row r="919" spans="1:37">
      <c r="A919" s="37" t="s">
        <v>579</v>
      </c>
      <c r="C919" s="49">
        <v>34302</v>
      </c>
      <c r="H919" s="48">
        <v>292.99300000000005</v>
      </c>
      <c r="J919" s="48">
        <v>124.459</v>
      </c>
      <c r="L919" s="47">
        <f>J919/Z919</f>
        <v>909.01056844657705</v>
      </c>
      <c r="M919" s="42"/>
      <c r="N919" s="48">
        <v>0</v>
      </c>
      <c r="R919" s="48"/>
      <c r="S919" s="48"/>
      <c r="T919" s="48"/>
      <c r="U919" s="48"/>
      <c r="V919" s="48"/>
      <c r="W919" s="42"/>
      <c r="Z919" s="48">
        <v>0.13691700000000001</v>
      </c>
    </row>
    <row r="920" spans="1:37">
      <c r="A920" s="37" t="s">
        <v>580</v>
      </c>
      <c r="C920" s="49">
        <v>34233</v>
      </c>
      <c r="H920" s="48">
        <v>154.05102397661602</v>
      </c>
      <c r="M920" s="42"/>
      <c r="N920" s="48">
        <v>1.1433198608691599</v>
      </c>
      <c r="P920" s="47">
        <f t="shared" si="2"/>
        <v>14920.884709632608</v>
      </c>
      <c r="R920" s="48">
        <v>76.625473832061502</v>
      </c>
      <c r="S920" s="48"/>
      <c r="T920" s="48"/>
      <c r="U920" s="48"/>
      <c r="V920" s="48">
        <v>39.795918376499998</v>
      </c>
      <c r="W920" s="42"/>
    </row>
    <row r="921" spans="1:37">
      <c r="A921" s="37" t="s">
        <v>580</v>
      </c>
      <c r="C921" s="49">
        <v>34247</v>
      </c>
      <c r="H921" s="48">
        <v>263.14953074188804</v>
      </c>
      <c r="M921" s="42"/>
      <c r="N921" s="48">
        <v>1.25793551709386</v>
      </c>
      <c r="P921" s="47">
        <f t="shared" si="2"/>
        <v>11413.918590257239</v>
      </c>
      <c r="R921" s="48">
        <v>110.21066140839801</v>
      </c>
      <c r="S921" s="48">
        <v>112.743707092516</v>
      </c>
      <c r="T921" s="48">
        <v>18.611105933508</v>
      </c>
      <c r="U921" s="48">
        <v>21.584056307466302</v>
      </c>
      <c r="V921" s="48">
        <v>35.714285722500001</v>
      </c>
      <c r="W921" s="42"/>
    </row>
    <row r="922" spans="1:37">
      <c r="A922" s="37" t="s">
        <v>580</v>
      </c>
      <c r="C922" s="49">
        <v>34255</v>
      </c>
      <c r="H922" s="48">
        <v>329.003432093301</v>
      </c>
      <c r="M922" s="42"/>
      <c r="N922" s="48">
        <v>0.78605421275476095</v>
      </c>
      <c r="P922" s="47">
        <f t="shared" si="2"/>
        <v>9549.7241842370622</v>
      </c>
      <c r="R922" s="48">
        <v>82.311718913540503</v>
      </c>
      <c r="S922" s="48">
        <v>126.16131464467801</v>
      </c>
      <c r="T922" s="48">
        <v>24.811204508707799</v>
      </c>
      <c r="U922" s="48">
        <v>95.719194026374808</v>
      </c>
      <c r="V922" s="48">
        <v>34.693877559000001</v>
      </c>
      <c r="W922" s="42"/>
    </row>
    <row r="923" spans="1:37">
      <c r="A923" s="37" t="s">
        <v>580</v>
      </c>
      <c r="C923" s="49">
        <v>34302</v>
      </c>
      <c r="H923" s="48">
        <v>296.92500000000001</v>
      </c>
      <c r="J923" s="48">
        <v>126.77800000000001</v>
      </c>
      <c r="L923" s="47">
        <f>J923/Z923</f>
        <v>893.01034747511744</v>
      </c>
      <c r="M923" s="42"/>
      <c r="N923" s="48">
        <v>0</v>
      </c>
      <c r="R923" s="48"/>
      <c r="S923" s="48"/>
      <c r="T923" s="48"/>
      <c r="U923" s="48"/>
      <c r="V923" s="48"/>
      <c r="W923" s="42"/>
      <c r="Z923" s="48">
        <v>0.14196700000000001</v>
      </c>
    </row>
    <row r="924" spans="1:37">
      <c r="A924" s="16" t="s">
        <v>244</v>
      </c>
      <c r="B924" s="15" t="s">
        <v>98</v>
      </c>
      <c r="W924" s="42"/>
      <c r="AK924" s="15">
        <v>125</v>
      </c>
    </row>
    <row r="925" spans="1:37">
      <c r="A925" s="16" t="s">
        <v>245</v>
      </c>
      <c r="B925" s="15" t="s">
        <v>98</v>
      </c>
      <c r="AK925" s="15">
        <v>115</v>
      </c>
    </row>
    <row r="926" spans="1:37">
      <c r="A926" s="16" t="s">
        <v>246</v>
      </c>
      <c r="B926" s="15" t="s">
        <v>98</v>
      </c>
      <c r="AK926" s="15">
        <v>88</v>
      </c>
    </row>
    <row r="927" spans="1:37">
      <c r="A927" s="16" t="s">
        <v>247</v>
      </c>
      <c r="B927" s="15" t="s">
        <v>98</v>
      </c>
      <c r="AK927" s="15">
        <v>95</v>
      </c>
    </row>
    <row r="928" spans="1:37">
      <c r="A928" s="16" t="s">
        <v>248</v>
      </c>
      <c r="B928" s="15" t="s">
        <v>98</v>
      </c>
      <c r="AK928" s="15">
        <v>89</v>
      </c>
    </row>
    <row r="929" spans="1:61">
      <c r="A929" s="16" t="s">
        <v>231</v>
      </c>
      <c r="B929" s="15" t="s">
        <v>98</v>
      </c>
      <c r="AK929" s="15">
        <v>69</v>
      </c>
    </row>
    <row r="930" spans="1:61">
      <c r="A930" s="16" t="s">
        <v>232</v>
      </c>
      <c r="B930" s="15" t="s">
        <v>98</v>
      </c>
      <c r="AK930" s="15">
        <v>69</v>
      </c>
    </row>
    <row r="931" spans="1:61">
      <c r="A931" s="16" t="s">
        <v>233</v>
      </c>
      <c r="B931" s="15" t="s">
        <v>98</v>
      </c>
      <c r="AK931" s="15">
        <v>71</v>
      </c>
    </row>
    <row r="932" spans="1:61">
      <c r="A932" s="16" t="s">
        <v>234</v>
      </c>
      <c r="B932" s="15" t="s">
        <v>98</v>
      </c>
      <c r="U932" s="48"/>
      <c r="AK932" s="15">
        <v>66</v>
      </c>
    </row>
    <row r="933" spans="1:61">
      <c r="A933" s="16" t="s">
        <v>235</v>
      </c>
      <c r="B933" s="15" t="s">
        <v>98</v>
      </c>
      <c r="U933" s="48"/>
      <c r="AK933" s="15">
        <v>67</v>
      </c>
    </row>
    <row r="934" spans="1:61">
      <c r="A934" s="16" t="s">
        <v>236</v>
      </c>
      <c r="B934" s="15" t="s">
        <v>98</v>
      </c>
      <c r="U934" s="48"/>
      <c r="AK934" s="15">
        <v>88</v>
      </c>
    </row>
    <row r="935" spans="1:61">
      <c r="A935" s="16" t="s">
        <v>237</v>
      </c>
      <c r="B935" s="15" t="s">
        <v>98</v>
      </c>
      <c r="R935" s="48"/>
      <c r="T935" s="48"/>
      <c r="U935" s="48"/>
      <c r="AK935" s="15">
        <v>67</v>
      </c>
    </row>
    <row r="936" spans="1:61">
      <c r="A936" s="16" t="s">
        <v>238</v>
      </c>
      <c r="B936" s="15" t="s">
        <v>98</v>
      </c>
      <c r="R936" s="48"/>
      <c r="T936" s="48"/>
      <c r="U936" s="48"/>
      <c r="AK936" s="15">
        <v>75</v>
      </c>
    </row>
    <row r="937" spans="1:61">
      <c r="A937" s="16" t="s">
        <v>239</v>
      </c>
      <c r="B937" s="15" t="s">
        <v>98</v>
      </c>
      <c r="R937" s="48"/>
      <c r="S937" s="48"/>
      <c r="T937" s="48"/>
      <c r="U937" s="48"/>
      <c r="AK937" s="15">
        <v>54</v>
      </c>
    </row>
    <row r="938" spans="1:61">
      <c r="A938" s="16" t="s">
        <v>240</v>
      </c>
      <c r="B938" s="15" t="s">
        <v>98</v>
      </c>
      <c r="R938" s="48"/>
      <c r="S938" s="48"/>
      <c r="T938" s="48"/>
      <c r="U938" s="48"/>
      <c r="AK938" s="15">
        <v>99</v>
      </c>
    </row>
    <row r="939" spans="1:61">
      <c r="A939" s="16" t="s">
        <v>241</v>
      </c>
      <c r="B939" s="15" t="s">
        <v>98</v>
      </c>
      <c r="H939" s="48"/>
      <c r="R939" s="48"/>
      <c r="S939" s="48"/>
      <c r="T939" s="48"/>
      <c r="U939" s="48"/>
      <c r="AK939" s="15">
        <v>110</v>
      </c>
    </row>
    <row r="940" spans="1:61">
      <c r="A940" s="16" t="s">
        <v>242</v>
      </c>
      <c r="B940" s="15" t="s">
        <v>98</v>
      </c>
      <c r="H940" s="48"/>
      <c r="R940" s="48"/>
      <c r="S940" s="48"/>
      <c r="T940" s="48"/>
      <c r="U940" s="48"/>
      <c r="AK940" s="15">
        <v>93</v>
      </c>
    </row>
    <row r="941" spans="1:61">
      <c r="A941" s="16" t="s">
        <v>243</v>
      </c>
      <c r="B941" s="15" t="s">
        <v>98</v>
      </c>
      <c r="H941" s="48"/>
      <c r="R941" s="48"/>
      <c r="S941" s="48"/>
      <c r="T941" s="48"/>
      <c r="U941" s="48"/>
      <c r="AK941" s="15">
        <v>82</v>
      </c>
    </row>
    <row r="942" spans="1:61">
      <c r="A942" s="37" t="s">
        <v>610</v>
      </c>
      <c r="C942" s="44">
        <v>36306</v>
      </c>
      <c r="R942" s="48"/>
      <c r="S942" s="48"/>
      <c r="T942" s="48"/>
      <c r="U942" s="48"/>
      <c r="V942" s="37">
        <v>40</v>
      </c>
      <c r="BI942" s="37">
        <v>17</v>
      </c>
    </row>
    <row r="943" spans="1:61">
      <c r="A943" s="37" t="s">
        <v>610</v>
      </c>
      <c r="C943" s="44">
        <v>36370</v>
      </c>
      <c r="H943" s="48">
        <v>127.1</v>
      </c>
      <c r="R943" s="48"/>
      <c r="S943" s="48"/>
      <c r="T943" s="48"/>
      <c r="U943" s="48"/>
      <c r="V943" s="37">
        <v>40</v>
      </c>
      <c r="AK943" s="37">
        <v>64</v>
      </c>
      <c r="AQ943" s="37">
        <v>3</v>
      </c>
      <c r="BH943">
        <v>72.748800000000003</v>
      </c>
      <c r="BI943" s="37">
        <v>6</v>
      </c>
    </row>
    <row r="944" spans="1:61">
      <c r="A944" s="37" t="s">
        <v>610</v>
      </c>
      <c r="C944" s="44">
        <v>36406</v>
      </c>
      <c r="H944" s="48">
        <v>487.6</v>
      </c>
      <c r="R944" s="48"/>
      <c r="S944" s="48"/>
      <c r="T944" s="48"/>
      <c r="U944" s="48"/>
      <c r="V944" s="37">
        <v>40</v>
      </c>
      <c r="BH944">
        <v>86.492900000000006</v>
      </c>
      <c r="BI944" s="37">
        <v>5</v>
      </c>
    </row>
    <row r="945" spans="1:63">
      <c r="A945" s="37" t="s">
        <v>610</v>
      </c>
      <c r="C945" s="44">
        <v>36441</v>
      </c>
      <c r="H945" s="48">
        <v>890.5</v>
      </c>
      <c r="R945" s="48"/>
      <c r="S945" s="48"/>
      <c r="T945" s="48"/>
      <c r="U945" s="48"/>
      <c r="V945" s="37">
        <v>40</v>
      </c>
      <c r="AL945" s="37">
        <v>135</v>
      </c>
      <c r="AT945" s="37">
        <v>531.04</v>
      </c>
      <c r="AU945" s="37">
        <v>287.7</v>
      </c>
      <c r="AV945" s="37">
        <v>51.3</v>
      </c>
      <c r="AW945" s="37">
        <v>66.5</v>
      </c>
      <c r="AX945" s="37">
        <v>38.700000000000003</v>
      </c>
      <c r="AY945" s="37">
        <v>28.5</v>
      </c>
      <c r="AZ945" s="37">
        <v>30.4</v>
      </c>
      <c r="BA945" s="37">
        <v>27.9</v>
      </c>
      <c r="BH945">
        <v>84.597200000000001</v>
      </c>
      <c r="BI945" s="37">
        <v>6</v>
      </c>
      <c r="BJ945" s="37">
        <v>252</v>
      </c>
      <c r="BK945" s="37">
        <v>214</v>
      </c>
    </row>
    <row r="946" spans="1:63">
      <c r="A946" s="37" t="s">
        <v>610</v>
      </c>
      <c r="C946" s="44">
        <v>36468</v>
      </c>
      <c r="H946" s="48">
        <v>716.7</v>
      </c>
      <c r="J946" s="37">
        <v>220</v>
      </c>
      <c r="R946" s="48"/>
      <c r="S946" s="48"/>
      <c r="T946" s="48"/>
      <c r="U946" s="48"/>
      <c r="V946" s="37">
        <v>40</v>
      </c>
      <c r="AM946" s="37">
        <v>162</v>
      </c>
      <c r="AR946" s="37">
        <f>J946/H946</f>
        <v>0.3069624668620064</v>
      </c>
    </row>
    <row r="947" spans="1:63">
      <c r="A947" s="37" t="s">
        <v>611</v>
      </c>
      <c r="C947" s="44">
        <v>36306</v>
      </c>
      <c r="H947" s="48"/>
      <c r="R947" s="48"/>
      <c r="S947" s="48"/>
      <c r="T947" s="48"/>
      <c r="U947" s="48"/>
      <c r="V947" s="37">
        <v>40</v>
      </c>
      <c r="BB947" s="37">
        <v>38.64</v>
      </c>
      <c r="BC947" s="37">
        <v>12.34</v>
      </c>
      <c r="BD947" s="37">
        <v>1.49</v>
      </c>
      <c r="BE947" s="37">
        <v>0.95</v>
      </c>
      <c r="BF947" s="37">
        <v>0.95</v>
      </c>
      <c r="BG947" s="37">
        <v>0.68</v>
      </c>
      <c r="BI947" s="37">
        <v>55</v>
      </c>
    </row>
    <row r="948" spans="1:63">
      <c r="A948" s="37" t="s">
        <v>611</v>
      </c>
      <c r="C948" s="44">
        <v>36370</v>
      </c>
      <c r="H948">
        <v>201.56100000000001</v>
      </c>
      <c r="R948" s="48"/>
      <c r="S948" s="48"/>
      <c r="T948" s="48"/>
      <c r="U948" s="48"/>
      <c r="V948" s="37">
        <v>40</v>
      </c>
      <c r="AK948" s="37">
        <v>64</v>
      </c>
      <c r="AQ948" s="37">
        <v>2.6</v>
      </c>
      <c r="BB948" s="37">
        <v>0.995</v>
      </c>
      <c r="BC948" s="37">
        <v>0.8</v>
      </c>
      <c r="BD948" s="37">
        <v>0.74</v>
      </c>
      <c r="BE948" s="37">
        <v>0.57999999999999996</v>
      </c>
      <c r="BF948" s="37">
        <v>0.54</v>
      </c>
      <c r="BG948" s="37">
        <v>0.26</v>
      </c>
      <c r="BH948">
        <v>21.800899999999999</v>
      </c>
      <c r="BI948" s="37">
        <v>5</v>
      </c>
    </row>
    <row r="949" spans="1:63">
      <c r="A949" s="37" t="s">
        <v>611</v>
      </c>
      <c r="C949" s="44">
        <v>36406</v>
      </c>
      <c r="H949">
        <v>606.69899999999996</v>
      </c>
      <c r="R949" s="48"/>
      <c r="S949" s="48"/>
      <c r="T949" s="48"/>
      <c r="U949" s="48"/>
      <c r="V949" s="37">
        <v>40</v>
      </c>
      <c r="BH949">
        <v>65.639799999999994</v>
      </c>
      <c r="BI949" s="37">
        <v>5</v>
      </c>
    </row>
    <row r="950" spans="1:63">
      <c r="A950" s="37" t="s">
        <v>611</v>
      </c>
      <c r="C950" s="44">
        <v>36441</v>
      </c>
      <c r="H950">
        <v>913.91</v>
      </c>
      <c r="R950" s="48"/>
      <c r="S950" s="48"/>
      <c r="T950" s="48"/>
      <c r="U950" s="48"/>
      <c r="V950" s="37">
        <v>40</v>
      </c>
      <c r="AL950" s="37">
        <v>135</v>
      </c>
      <c r="AT950" s="37">
        <v>531.04</v>
      </c>
      <c r="AU950" s="37">
        <v>287.7</v>
      </c>
      <c r="AV950" s="37">
        <v>51.3</v>
      </c>
      <c r="AW950" s="37">
        <v>66.5</v>
      </c>
      <c r="AX950" s="37">
        <v>38.700000000000003</v>
      </c>
      <c r="AY950" s="37">
        <v>28.5</v>
      </c>
      <c r="AZ950" s="37">
        <v>30.4</v>
      </c>
      <c r="BA950" s="37">
        <v>27.9</v>
      </c>
      <c r="BB950" s="37">
        <v>1</v>
      </c>
      <c r="BC950" s="37">
        <v>0.63</v>
      </c>
      <c r="BD950" s="37">
        <v>0.8</v>
      </c>
      <c r="BE950" s="37">
        <v>0.82</v>
      </c>
      <c r="BF950" s="37">
        <v>1.03</v>
      </c>
      <c r="BG950" s="37">
        <v>1</v>
      </c>
      <c r="BH950">
        <v>75.592399999999998</v>
      </c>
      <c r="BI950" s="37">
        <v>6</v>
      </c>
      <c r="BJ950" s="37">
        <v>241</v>
      </c>
      <c r="BK950" s="37">
        <v>183</v>
      </c>
    </row>
    <row r="951" spans="1:63">
      <c r="A951" s="37" t="s">
        <v>611</v>
      </c>
      <c r="C951" s="44">
        <v>36468</v>
      </c>
      <c r="H951">
        <v>797.56799999999998</v>
      </c>
      <c r="J951" s="37">
        <v>220</v>
      </c>
      <c r="R951" s="48"/>
      <c r="S951" s="48"/>
      <c r="T951" s="48"/>
      <c r="U951" s="48"/>
      <c r="V951" s="37">
        <v>40</v>
      </c>
      <c r="AM951" s="37">
        <v>162</v>
      </c>
      <c r="AR951" s="37">
        <f>J951/H951</f>
        <v>0.27583854918953621</v>
      </c>
    </row>
    <row r="952" spans="1:63">
      <c r="A952" s="37" t="s">
        <v>612</v>
      </c>
      <c r="C952" s="44">
        <v>36306</v>
      </c>
      <c r="H952" s="48"/>
      <c r="R952" s="48"/>
      <c r="S952" s="48"/>
      <c r="T952" s="48"/>
      <c r="U952" s="48"/>
      <c r="V952" s="37">
        <v>40</v>
      </c>
      <c r="BB952" s="37">
        <v>60.41</v>
      </c>
      <c r="BC952" s="37">
        <v>12.12</v>
      </c>
      <c r="BD952" s="37">
        <v>2.62</v>
      </c>
      <c r="BE952" s="37">
        <v>0.67</v>
      </c>
      <c r="BF952" s="37">
        <v>0.51</v>
      </c>
      <c r="BG952" s="37">
        <v>0.46</v>
      </c>
      <c r="BI952" s="37">
        <v>78</v>
      </c>
    </row>
    <row r="953" spans="1:63">
      <c r="A953" s="37" t="s">
        <v>612</v>
      </c>
      <c r="C953" s="44">
        <v>36370</v>
      </c>
      <c r="H953">
        <v>250.48</v>
      </c>
      <c r="R953" s="48"/>
      <c r="S953" s="48"/>
      <c r="T953" s="48"/>
      <c r="U953" s="48"/>
      <c r="V953" s="37">
        <v>40</v>
      </c>
      <c r="AK953" s="37">
        <v>64</v>
      </c>
      <c r="AQ953" s="37">
        <v>3.8</v>
      </c>
      <c r="BB953" s="37">
        <v>0.76</v>
      </c>
      <c r="BC953" s="37">
        <v>1.25</v>
      </c>
      <c r="BD953" s="37">
        <v>0.99</v>
      </c>
      <c r="BE953" s="37">
        <v>0.61</v>
      </c>
      <c r="BF953" s="37">
        <v>1.1399999999999999</v>
      </c>
      <c r="BG953" s="37">
        <v>0.64</v>
      </c>
      <c r="BH953">
        <v>11.3744</v>
      </c>
      <c r="BI953" s="37">
        <v>6</v>
      </c>
    </row>
    <row r="954" spans="1:63">
      <c r="A954" s="37" t="s">
        <v>612</v>
      </c>
      <c r="C954" s="44">
        <v>36406</v>
      </c>
      <c r="H954">
        <v>610.95500000000004</v>
      </c>
      <c r="R954" s="48"/>
      <c r="S954" s="48"/>
      <c r="T954" s="48"/>
      <c r="U954" s="48"/>
      <c r="V954" s="37">
        <v>40</v>
      </c>
      <c r="BH954">
        <v>37.914700000000003</v>
      </c>
      <c r="BI954" s="37">
        <v>4</v>
      </c>
    </row>
    <row r="955" spans="1:63">
      <c r="A955" s="37" t="s">
        <v>612</v>
      </c>
      <c r="C955" s="44">
        <v>36441</v>
      </c>
      <c r="H955">
        <v>882.00699999999995</v>
      </c>
      <c r="R955" s="48"/>
      <c r="S955" s="48"/>
      <c r="T955" s="48"/>
      <c r="U955" s="48"/>
      <c r="V955" s="37">
        <v>40</v>
      </c>
      <c r="AL955" s="37">
        <v>135</v>
      </c>
      <c r="AT955" s="37">
        <v>531.04</v>
      </c>
      <c r="AU955" s="37">
        <v>287.7</v>
      </c>
      <c r="AV955" s="37">
        <v>51.3</v>
      </c>
      <c r="AW955" s="37">
        <v>66.5</v>
      </c>
      <c r="AX955" s="37">
        <v>38.700000000000003</v>
      </c>
      <c r="AY955" s="37">
        <v>28.5</v>
      </c>
      <c r="AZ955" s="37">
        <v>30.4</v>
      </c>
      <c r="BA955" s="37">
        <v>27.9</v>
      </c>
      <c r="BB955" s="37">
        <v>1.28</v>
      </c>
      <c r="BC955" s="37">
        <v>0.8</v>
      </c>
      <c r="BD955" s="37">
        <v>1.4</v>
      </c>
      <c r="BE955" s="37">
        <v>1.37</v>
      </c>
      <c r="BF955" s="37">
        <v>1.78</v>
      </c>
      <c r="BG955" s="37">
        <v>1.92</v>
      </c>
      <c r="BH955">
        <v>63.744100000000003</v>
      </c>
      <c r="BI955" s="37">
        <v>9</v>
      </c>
      <c r="BJ955" s="37">
        <v>228</v>
      </c>
      <c r="BK955" s="37">
        <v>146</v>
      </c>
    </row>
    <row r="956" spans="1:63">
      <c r="A956" s="37" t="s">
        <v>612</v>
      </c>
      <c r="C956" s="44">
        <v>36468</v>
      </c>
      <c r="H956">
        <v>693.31200000000001</v>
      </c>
      <c r="J956" s="37">
        <v>220</v>
      </c>
      <c r="R956" s="48"/>
      <c r="S956" s="48"/>
      <c r="T956" s="48"/>
      <c r="U956" s="48"/>
      <c r="V956" s="37">
        <v>40</v>
      </c>
      <c r="AM956" s="37">
        <v>162</v>
      </c>
    </row>
    <row r="957" spans="1:63">
      <c r="H957" s="48"/>
      <c r="R957" s="48"/>
      <c r="S957" s="48"/>
      <c r="T957" s="48"/>
      <c r="U957" s="48"/>
    </row>
    <row r="958" spans="1:63">
      <c r="H958" s="48"/>
      <c r="R958" s="48"/>
      <c r="S958" s="48"/>
      <c r="T958" s="48"/>
      <c r="U958" s="48"/>
    </row>
    <row r="959" spans="1:63">
      <c r="H959" s="48"/>
      <c r="R959" s="48"/>
      <c r="S959" s="48"/>
      <c r="T959" s="48"/>
      <c r="U959" s="48"/>
    </row>
    <row r="960" spans="1:63">
      <c r="H960" s="48"/>
      <c r="R960" s="48"/>
      <c r="S960" s="48"/>
      <c r="T960" s="48"/>
      <c r="U960" s="48"/>
    </row>
    <row r="961" spans="8:21">
      <c r="H961" s="48"/>
      <c r="R961" s="48"/>
      <c r="S961" s="48"/>
      <c r="T961" s="48"/>
      <c r="U961" s="48"/>
    </row>
    <row r="962" spans="8:21">
      <c r="H962" s="48"/>
      <c r="R962" s="48"/>
      <c r="S962" s="48"/>
      <c r="T962" s="48"/>
      <c r="U962" s="48"/>
    </row>
    <row r="963" spans="8:21">
      <c r="H963" s="48"/>
      <c r="R963" s="48"/>
      <c r="S963" s="48"/>
      <c r="T963" s="48"/>
      <c r="U963" s="48"/>
    </row>
    <row r="964" spans="8:21">
      <c r="H964" s="48"/>
      <c r="R964" s="48"/>
      <c r="S964" s="48"/>
      <c r="T964" s="48"/>
      <c r="U964" s="48"/>
    </row>
    <row r="965" spans="8:21">
      <c r="H965" s="48"/>
      <c r="R965" s="48"/>
      <c r="S965" s="48"/>
      <c r="T965" s="48"/>
    </row>
    <row r="966" spans="8:21">
      <c r="H966" s="48"/>
      <c r="R966" s="48"/>
      <c r="S966" s="48"/>
      <c r="T966" s="48"/>
    </row>
    <row r="967" spans="8:21">
      <c r="H967" s="48"/>
      <c r="R967" s="48"/>
      <c r="S967" s="48"/>
      <c r="T967" s="48"/>
    </row>
    <row r="968" spans="8:21">
      <c r="H968" s="48"/>
      <c r="S968" s="48"/>
    </row>
    <row r="969" spans="8:21">
      <c r="H969" s="48"/>
      <c r="S969" s="48"/>
    </row>
    <row r="970" spans="8:21">
      <c r="H970" s="48"/>
    </row>
    <row r="971" spans="8:21">
      <c r="H971" s="48"/>
    </row>
  </sheetData>
  <phoneticPr fontId="26" type="noConversion"/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O429"/>
  <sheetViews>
    <sheetView workbookViewId="0">
      <selection activeCell="AH426" sqref="AH426"/>
    </sheetView>
  </sheetViews>
  <sheetFormatPr baseColWidth="10" defaultColWidth="8.83203125" defaultRowHeight="14" x14ac:dyDescent="0"/>
  <cols>
    <col min="1" max="1" width="29.5" bestFit="1" customWidth="1"/>
    <col min="4" max="4" width="10.5" bestFit="1" customWidth="1"/>
    <col min="5" max="5" width="13.1640625" bestFit="1" customWidth="1"/>
    <col min="12" max="22" width="8.83203125" customWidth="1"/>
    <col min="34" max="34" width="17.83203125" bestFit="1" customWidth="1"/>
  </cols>
  <sheetData>
    <row r="1" spans="1:34">
      <c r="A1" s="3" t="s">
        <v>164</v>
      </c>
      <c r="B1" t="s">
        <v>164</v>
      </c>
      <c r="C1" t="s">
        <v>164</v>
      </c>
      <c r="D1" t="s">
        <v>164</v>
      </c>
      <c r="E1" t="s">
        <v>164</v>
      </c>
      <c r="F1" t="s">
        <v>164</v>
      </c>
      <c r="G1" t="s">
        <v>165</v>
      </c>
      <c r="H1" t="s">
        <v>164</v>
      </c>
      <c r="I1" t="s">
        <v>164</v>
      </c>
      <c r="J1" t="s">
        <v>164</v>
      </c>
      <c r="K1" t="s">
        <v>164</v>
      </c>
      <c r="L1" t="s">
        <v>166</v>
      </c>
      <c r="M1" t="s">
        <v>167</v>
      </c>
      <c r="N1" t="s">
        <v>166</v>
      </c>
      <c r="O1" t="s">
        <v>167</v>
      </c>
      <c r="P1" t="s">
        <v>167</v>
      </c>
      <c r="Q1" t="s">
        <v>168</v>
      </c>
      <c r="R1" t="s">
        <v>169</v>
      </c>
      <c r="S1" t="s">
        <v>167</v>
      </c>
      <c r="U1" t="s">
        <v>169</v>
      </c>
      <c r="V1" t="s">
        <v>167</v>
      </c>
      <c r="X1" t="s">
        <v>164</v>
      </c>
      <c r="Y1" t="s">
        <v>164</v>
      </c>
      <c r="Z1" t="s">
        <v>164</v>
      </c>
      <c r="AA1" t="s">
        <v>164</v>
      </c>
      <c r="AB1" t="s">
        <v>170</v>
      </c>
      <c r="AC1" t="s">
        <v>170</v>
      </c>
      <c r="AD1" t="s">
        <v>170</v>
      </c>
      <c r="AF1" t="s">
        <v>303</v>
      </c>
      <c r="AG1" t="s">
        <v>304</v>
      </c>
      <c r="AH1" t="s">
        <v>305</v>
      </c>
    </row>
    <row r="4" spans="1:34">
      <c r="A4" s="3" t="s">
        <v>139</v>
      </c>
      <c r="B4" t="s">
        <v>140</v>
      </c>
      <c r="C4" t="s">
        <v>141</v>
      </c>
      <c r="D4" t="s">
        <v>2</v>
      </c>
      <c r="E4" t="s">
        <v>142</v>
      </c>
      <c r="F4" t="s">
        <v>143</v>
      </c>
      <c r="G4" t="s">
        <v>144</v>
      </c>
      <c r="H4" t="s">
        <v>125</v>
      </c>
      <c r="I4" t="s">
        <v>145</v>
      </c>
      <c r="J4" t="s">
        <v>146</v>
      </c>
      <c r="K4" t="s">
        <v>97</v>
      </c>
      <c r="L4" t="s">
        <v>147</v>
      </c>
      <c r="M4" t="s">
        <v>148</v>
      </c>
      <c r="N4" t="s">
        <v>149</v>
      </c>
      <c r="O4" t="s">
        <v>150</v>
      </c>
      <c r="P4" t="s">
        <v>151</v>
      </c>
      <c r="Q4" t="s">
        <v>152</v>
      </c>
      <c r="R4" t="s">
        <v>153</v>
      </c>
      <c r="S4" t="s">
        <v>154</v>
      </c>
      <c r="U4" t="s">
        <v>155</v>
      </c>
      <c r="V4" t="s">
        <v>156</v>
      </c>
      <c r="X4" t="s">
        <v>157</v>
      </c>
      <c r="Y4" t="s">
        <v>158</v>
      </c>
      <c r="Z4" t="s">
        <v>159</v>
      </c>
      <c r="AA4" t="s">
        <v>160</v>
      </c>
      <c r="AB4" t="s">
        <v>161</v>
      </c>
      <c r="AC4" t="s">
        <v>162</v>
      </c>
      <c r="AD4" t="s">
        <v>163</v>
      </c>
    </row>
    <row r="5" spans="1:34" hidden="1">
      <c r="A5" s="3" t="s">
        <v>171</v>
      </c>
      <c r="B5" t="s">
        <v>172</v>
      </c>
      <c r="C5" t="s">
        <v>173</v>
      </c>
      <c r="D5" s="1">
        <v>33807</v>
      </c>
      <c r="E5" s="1">
        <v>33731</v>
      </c>
      <c r="F5">
        <v>128</v>
      </c>
      <c r="G5">
        <v>0</v>
      </c>
      <c r="H5">
        <v>204</v>
      </c>
      <c r="I5">
        <v>1992</v>
      </c>
      <c r="J5">
        <v>76</v>
      </c>
      <c r="K5">
        <v>0</v>
      </c>
      <c r="L5" t="s">
        <v>174</v>
      </c>
      <c r="M5" t="s">
        <v>174</v>
      </c>
      <c r="N5">
        <v>102.1</v>
      </c>
      <c r="O5">
        <v>1021</v>
      </c>
      <c r="P5">
        <v>3.57</v>
      </c>
      <c r="Q5" t="s">
        <v>174</v>
      </c>
      <c r="R5" t="s">
        <v>174</v>
      </c>
      <c r="S5" t="s">
        <v>174</v>
      </c>
      <c r="U5" t="s">
        <v>174</v>
      </c>
      <c r="V5" t="s">
        <v>174</v>
      </c>
      <c r="X5" t="s">
        <v>174</v>
      </c>
      <c r="Y5" t="s">
        <v>174</v>
      </c>
      <c r="Z5" t="s">
        <v>174</v>
      </c>
      <c r="AA5" t="s">
        <v>174</v>
      </c>
      <c r="AB5" t="s">
        <v>174</v>
      </c>
      <c r="AC5" t="s">
        <v>174</v>
      </c>
      <c r="AD5" t="s">
        <v>174</v>
      </c>
    </row>
    <row r="6" spans="1:34" hidden="1">
      <c r="A6" s="3" t="s">
        <v>171</v>
      </c>
      <c r="B6" t="s">
        <v>172</v>
      </c>
      <c r="C6" t="s">
        <v>173</v>
      </c>
      <c r="D6" s="1">
        <v>33833</v>
      </c>
      <c r="E6" s="1">
        <v>33731</v>
      </c>
      <c r="F6">
        <v>128</v>
      </c>
      <c r="G6">
        <v>0</v>
      </c>
      <c r="H6">
        <v>230</v>
      </c>
      <c r="I6">
        <v>1992</v>
      </c>
      <c r="J6">
        <v>102</v>
      </c>
      <c r="K6">
        <v>0</v>
      </c>
      <c r="L6" t="s">
        <v>174</v>
      </c>
      <c r="M6" t="s">
        <v>174</v>
      </c>
      <c r="N6">
        <v>249.8</v>
      </c>
      <c r="O6">
        <v>2498</v>
      </c>
      <c r="P6">
        <v>2.57</v>
      </c>
      <c r="Q6" t="s">
        <v>174</v>
      </c>
      <c r="R6" t="s">
        <v>174</v>
      </c>
      <c r="S6" t="s">
        <v>174</v>
      </c>
      <c r="U6" t="s">
        <v>174</v>
      </c>
      <c r="V6" t="s">
        <v>174</v>
      </c>
      <c r="X6" t="s">
        <v>174</v>
      </c>
      <c r="Y6" t="s">
        <v>174</v>
      </c>
      <c r="Z6" t="s">
        <v>174</v>
      </c>
      <c r="AA6" t="s">
        <v>174</v>
      </c>
      <c r="AB6" t="s">
        <v>174</v>
      </c>
      <c r="AC6" t="s">
        <v>174</v>
      </c>
      <c r="AD6" t="s">
        <v>174</v>
      </c>
    </row>
    <row r="7" spans="1:34" hidden="1">
      <c r="A7" s="3" t="s">
        <v>171</v>
      </c>
      <c r="B7" t="s">
        <v>172</v>
      </c>
      <c r="C7" t="s">
        <v>173</v>
      </c>
      <c r="D7" s="1">
        <v>33856</v>
      </c>
      <c r="E7" s="1">
        <v>33731</v>
      </c>
      <c r="F7">
        <v>128</v>
      </c>
      <c r="G7">
        <v>0</v>
      </c>
      <c r="H7">
        <v>253</v>
      </c>
      <c r="I7">
        <v>1992</v>
      </c>
      <c r="J7">
        <v>125</v>
      </c>
      <c r="K7">
        <v>0</v>
      </c>
      <c r="L7" t="s">
        <v>174</v>
      </c>
      <c r="M7" t="s">
        <v>174</v>
      </c>
      <c r="N7">
        <v>400.7</v>
      </c>
      <c r="O7">
        <v>4007</v>
      </c>
      <c r="P7">
        <v>1.83</v>
      </c>
      <c r="Q7" t="s">
        <v>174</v>
      </c>
      <c r="R7" t="s">
        <v>174</v>
      </c>
      <c r="S7" t="s">
        <v>174</v>
      </c>
      <c r="U7" t="s">
        <v>174</v>
      </c>
      <c r="V7" t="s">
        <v>174</v>
      </c>
      <c r="X7" t="s">
        <v>174</v>
      </c>
      <c r="Y7" t="s">
        <v>174</v>
      </c>
      <c r="Z7" t="s">
        <v>174</v>
      </c>
      <c r="AA7" t="s">
        <v>174</v>
      </c>
      <c r="AB7" t="s">
        <v>174</v>
      </c>
      <c r="AC7" t="s">
        <v>174</v>
      </c>
      <c r="AD7" t="s">
        <v>174</v>
      </c>
    </row>
    <row r="8" spans="1:34" hidden="1">
      <c r="A8" s="3" t="s">
        <v>171</v>
      </c>
      <c r="B8" t="s">
        <v>172</v>
      </c>
      <c r="C8" t="s">
        <v>173</v>
      </c>
      <c r="D8" s="1">
        <v>33884</v>
      </c>
      <c r="E8" s="1">
        <v>33731</v>
      </c>
      <c r="F8">
        <v>128</v>
      </c>
      <c r="G8">
        <v>0</v>
      </c>
      <c r="H8">
        <v>281</v>
      </c>
      <c r="I8">
        <v>1992</v>
      </c>
      <c r="J8">
        <v>153</v>
      </c>
      <c r="K8">
        <v>0</v>
      </c>
      <c r="L8" t="s">
        <v>174</v>
      </c>
      <c r="M8" t="s">
        <v>174</v>
      </c>
      <c r="N8">
        <v>474.6</v>
      </c>
      <c r="O8">
        <v>4746</v>
      </c>
      <c r="P8">
        <v>1.77</v>
      </c>
      <c r="Q8" t="s">
        <v>174</v>
      </c>
      <c r="R8" t="s">
        <v>174</v>
      </c>
      <c r="S8" t="s">
        <v>174</v>
      </c>
      <c r="U8" t="s">
        <v>174</v>
      </c>
      <c r="V8" t="s">
        <v>174</v>
      </c>
      <c r="X8" t="s">
        <v>174</v>
      </c>
      <c r="Y8" t="s">
        <v>174</v>
      </c>
      <c r="Z8" t="s">
        <v>174</v>
      </c>
      <c r="AA8" t="s">
        <v>174</v>
      </c>
      <c r="AB8" t="s">
        <v>174</v>
      </c>
      <c r="AC8" t="s">
        <v>174</v>
      </c>
      <c r="AD8" t="s">
        <v>174</v>
      </c>
    </row>
    <row r="9" spans="1:34">
      <c r="A9" s="3" t="s">
        <v>171</v>
      </c>
      <c r="B9" t="s">
        <v>172</v>
      </c>
      <c r="C9" t="s">
        <v>173</v>
      </c>
      <c r="D9" s="1">
        <v>33924</v>
      </c>
      <c r="E9" s="1">
        <v>33731</v>
      </c>
      <c r="F9">
        <v>128</v>
      </c>
      <c r="G9">
        <v>0</v>
      </c>
      <c r="H9">
        <v>321</v>
      </c>
      <c r="I9">
        <v>1992</v>
      </c>
      <c r="J9">
        <v>193</v>
      </c>
      <c r="K9">
        <v>9</v>
      </c>
      <c r="L9">
        <v>120.3</v>
      </c>
      <c r="M9">
        <v>1203</v>
      </c>
      <c r="N9" t="s">
        <v>174</v>
      </c>
      <c r="O9" t="s">
        <v>174</v>
      </c>
      <c r="P9" t="s">
        <v>174</v>
      </c>
      <c r="Q9" t="s">
        <v>174</v>
      </c>
      <c r="R9" t="s">
        <v>174</v>
      </c>
      <c r="S9" t="s">
        <v>174</v>
      </c>
      <c r="U9" t="s">
        <v>174</v>
      </c>
      <c r="V9" t="s">
        <v>174</v>
      </c>
      <c r="X9" t="s">
        <v>174</v>
      </c>
      <c r="Y9" t="s">
        <v>174</v>
      </c>
      <c r="Z9" t="s">
        <v>174</v>
      </c>
      <c r="AA9" t="s">
        <v>174</v>
      </c>
      <c r="AB9" t="s">
        <v>174</v>
      </c>
      <c r="AC9" t="s">
        <v>174</v>
      </c>
      <c r="AD9" t="s">
        <v>174</v>
      </c>
    </row>
    <row r="10" spans="1:34" hidden="1">
      <c r="A10" s="3" t="s">
        <v>175</v>
      </c>
      <c r="B10" t="s">
        <v>172</v>
      </c>
      <c r="C10" t="s">
        <v>173</v>
      </c>
      <c r="D10" s="1">
        <v>33807</v>
      </c>
      <c r="E10" s="1">
        <v>33731</v>
      </c>
      <c r="F10">
        <v>128</v>
      </c>
      <c r="G10">
        <v>40</v>
      </c>
      <c r="H10">
        <v>204</v>
      </c>
      <c r="I10">
        <v>1992</v>
      </c>
      <c r="J10">
        <v>76</v>
      </c>
      <c r="K10">
        <v>0</v>
      </c>
      <c r="L10" t="s">
        <v>174</v>
      </c>
      <c r="M10" t="s">
        <v>174</v>
      </c>
      <c r="N10">
        <v>84.7</v>
      </c>
      <c r="O10">
        <v>847</v>
      </c>
      <c r="P10">
        <v>4.1500000000000004</v>
      </c>
      <c r="Q10" t="s">
        <v>174</v>
      </c>
      <c r="R10" t="s">
        <v>174</v>
      </c>
      <c r="S10" t="s">
        <v>174</v>
      </c>
      <c r="U10" t="s">
        <v>174</v>
      </c>
      <c r="V10" t="s">
        <v>174</v>
      </c>
      <c r="X10" t="s">
        <v>174</v>
      </c>
      <c r="Y10" t="s">
        <v>174</v>
      </c>
      <c r="Z10" t="s">
        <v>174</v>
      </c>
      <c r="AA10" t="s">
        <v>174</v>
      </c>
      <c r="AB10" t="s">
        <v>174</v>
      </c>
      <c r="AC10" t="s">
        <v>174</v>
      </c>
      <c r="AD10" t="s">
        <v>174</v>
      </c>
    </row>
    <row r="11" spans="1:34" hidden="1">
      <c r="A11" s="3" t="s">
        <v>175</v>
      </c>
      <c r="B11" t="s">
        <v>172</v>
      </c>
      <c r="C11" t="s">
        <v>173</v>
      </c>
      <c r="D11" s="1">
        <v>33833</v>
      </c>
      <c r="E11" s="1">
        <v>33731</v>
      </c>
      <c r="F11">
        <v>128</v>
      </c>
      <c r="G11">
        <v>40</v>
      </c>
      <c r="H11">
        <v>230</v>
      </c>
      <c r="I11">
        <v>1992</v>
      </c>
      <c r="J11">
        <v>102</v>
      </c>
      <c r="K11">
        <v>0</v>
      </c>
      <c r="L11" t="s">
        <v>174</v>
      </c>
      <c r="M11" t="s">
        <v>174</v>
      </c>
      <c r="N11">
        <v>260.2</v>
      </c>
      <c r="O11">
        <v>2602</v>
      </c>
      <c r="P11">
        <v>2.93</v>
      </c>
      <c r="Q11" t="s">
        <v>174</v>
      </c>
      <c r="R11" t="s">
        <v>174</v>
      </c>
      <c r="S11" t="s">
        <v>174</v>
      </c>
      <c r="U11" t="s">
        <v>174</v>
      </c>
      <c r="V11" t="s">
        <v>174</v>
      </c>
      <c r="X11" t="s">
        <v>174</v>
      </c>
      <c r="Y11" t="s">
        <v>174</v>
      </c>
      <c r="Z11" t="s">
        <v>174</v>
      </c>
      <c r="AA11" t="s">
        <v>174</v>
      </c>
      <c r="AB11" t="s">
        <v>174</v>
      </c>
      <c r="AC11" t="s">
        <v>174</v>
      </c>
      <c r="AD11" t="s">
        <v>174</v>
      </c>
    </row>
    <row r="12" spans="1:34" hidden="1">
      <c r="A12" s="3" t="s">
        <v>175</v>
      </c>
      <c r="B12" t="s">
        <v>172</v>
      </c>
      <c r="C12" t="s">
        <v>173</v>
      </c>
      <c r="D12" s="1">
        <v>33856</v>
      </c>
      <c r="E12" s="1">
        <v>33731</v>
      </c>
      <c r="F12">
        <v>128</v>
      </c>
      <c r="G12">
        <v>40</v>
      </c>
      <c r="H12">
        <v>253</v>
      </c>
      <c r="I12">
        <v>1992</v>
      </c>
      <c r="J12">
        <v>125</v>
      </c>
      <c r="K12">
        <v>0</v>
      </c>
      <c r="L12" t="s">
        <v>174</v>
      </c>
      <c r="M12" t="s">
        <v>174</v>
      </c>
      <c r="N12">
        <v>389</v>
      </c>
      <c r="O12">
        <v>3890</v>
      </c>
      <c r="P12">
        <v>2.5499999999999998</v>
      </c>
      <c r="Q12" t="s">
        <v>174</v>
      </c>
      <c r="R12" t="s">
        <v>174</v>
      </c>
      <c r="S12" t="s">
        <v>174</v>
      </c>
      <c r="U12" t="s">
        <v>174</v>
      </c>
      <c r="V12" t="s">
        <v>174</v>
      </c>
      <c r="X12" t="s">
        <v>174</v>
      </c>
      <c r="Y12" t="s">
        <v>174</v>
      </c>
      <c r="Z12" t="s">
        <v>174</v>
      </c>
      <c r="AA12" t="s">
        <v>174</v>
      </c>
      <c r="AB12" t="s">
        <v>174</v>
      </c>
      <c r="AC12" t="s">
        <v>174</v>
      </c>
      <c r="AD12" t="s">
        <v>174</v>
      </c>
    </row>
    <row r="13" spans="1:34" hidden="1">
      <c r="A13" s="3" t="s">
        <v>175</v>
      </c>
      <c r="B13" t="s">
        <v>172</v>
      </c>
      <c r="C13" t="s">
        <v>173</v>
      </c>
      <c r="D13" s="1">
        <v>33884</v>
      </c>
      <c r="E13" s="1">
        <v>33731</v>
      </c>
      <c r="F13">
        <v>128</v>
      </c>
      <c r="G13">
        <v>40</v>
      </c>
      <c r="H13">
        <v>281</v>
      </c>
      <c r="I13">
        <v>1992</v>
      </c>
      <c r="J13">
        <v>153</v>
      </c>
      <c r="K13">
        <v>0</v>
      </c>
      <c r="L13" t="s">
        <v>174</v>
      </c>
      <c r="M13" t="s">
        <v>174</v>
      </c>
      <c r="N13">
        <v>462.1</v>
      </c>
      <c r="O13">
        <v>4621</v>
      </c>
      <c r="P13">
        <v>2.09</v>
      </c>
      <c r="Q13" t="s">
        <v>174</v>
      </c>
      <c r="R13" t="s">
        <v>174</v>
      </c>
      <c r="S13" t="s">
        <v>174</v>
      </c>
      <c r="U13" t="s">
        <v>174</v>
      </c>
      <c r="V13" t="s">
        <v>174</v>
      </c>
      <c r="X13" t="s">
        <v>174</v>
      </c>
      <c r="Y13" t="s">
        <v>174</v>
      </c>
      <c r="Z13" t="s">
        <v>174</v>
      </c>
      <c r="AA13" t="s">
        <v>174</v>
      </c>
      <c r="AB13" t="s">
        <v>174</v>
      </c>
      <c r="AC13" t="s">
        <v>174</v>
      </c>
      <c r="AD13" t="s">
        <v>174</v>
      </c>
    </row>
    <row r="14" spans="1:34">
      <c r="A14" s="3" t="s">
        <v>175</v>
      </c>
      <c r="B14" t="s">
        <v>172</v>
      </c>
      <c r="C14" t="s">
        <v>173</v>
      </c>
      <c r="D14" s="1">
        <v>33924</v>
      </c>
      <c r="E14" s="1">
        <v>33731</v>
      </c>
      <c r="F14">
        <v>128</v>
      </c>
      <c r="G14">
        <v>40</v>
      </c>
      <c r="H14">
        <v>321</v>
      </c>
      <c r="I14">
        <v>1992</v>
      </c>
      <c r="J14">
        <v>193</v>
      </c>
      <c r="K14">
        <v>9</v>
      </c>
      <c r="L14">
        <v>106.9</v>
      </c>
      <c r="M14">
        <v>1069</v>
      </c>
      <c r="N14" t="s">
        <v>174</v>
      </c>
      <c r="O14" t="s">
        <v>174</v>
      </c>
      <c r="P14" t="s">
        <v>174</v>
      </c>
      <c r="Q14" t="s">
        <v>174</v>
      </c>
      <c r="R14" t="s">
        <v>174</v>
      </c>
      <c r="S14" t="s">
        <v>174</v>
      </c>
      <c r="U14" t="s">
        <v>174</v>
      </c>
      <c r="V14" t="s">
        <v>174</v>
      </c>
      <c r="X14" t="s">
        <v>174</v>
      </c>
      <c r="Y14" t="s">
        <v>174</v>
      </c>
      <c r="Z14" t="s">
        <v>174</v>
      </c>
      <c r="AA14" t="s">
        <v>174</v>
      </c>
      <c r="AB14" t="s">
        <v>174</v>
      </c>
      <c r="AC14" t="s">
        <v>174</v>
      </c>
      <c r="AD14" t="s">
        <v>174</v>
      </c>
    </row>
    <row r="15" spans="1:34" hidden="1">
      <c r="A15" s="3" t="s">
        <v>176</v>
      </c>
      <c r="B15" t="s">
        <v>172</v>
      </c>
      <c r="C15" t="s">
        <v>173</v>
      </c>
      <c r="D15" s="1">
        <v>33807</v>
      </c>
      <c r="E15" s="1">
        <v>33731</v>
      </c>
      <c r="F15">
        <v>128</v>
      </c>
      <c r="G15">
        <v>80</v>
      </c>
      <c r="H15">
        <v>204</v>
      </c>
      <c r="I15">
        <v>1992</v>
      </c>
      <c r="J15">
        <v>76</v>
      </c>
      <c r="K15">
        <v>0</v>
      </c>
      <c r="L15" t="s">
        <v>174</v>
      </c>
      <c r="M15" t="s">
        <v>174</v>
      </c>
      <c r="N15">
        <v>95.6</v>
      </c>
      <c r="O15">
        <v>956</v>
      </c>
      <c r="P15">
        <v>4.12</v>
      </c>
      <c r="Q15" t="s">
        <v>174</v>
      </c>
      <c r="R15" t="s">
        <v>174</v>
      </c>
      <c r="S15" t="s">
        <v>174</v>
      </c>
      <c r="U15" t="s">
        <v>174</v>
      </c>
      <c r="V15" t="s">
        <v>174</v>
      </c>
      <c r="X15" t="s">
        <v>174</v>
      </c>
      <c r="Y15" t="s">
        <v>174</v>
      </c>
      <c r="Z15" t="s">
        <v>174</v>
      </c>
      <c r="AA15" t="s">
        <v>174</v>
      </c>
      <c r="AB15" t="s">
        <v>174</v>
      </c>
      <c r="AC15" t="s">
        <v>174</v>
      </c>
      <c r="AD15" t="s">
        <v>174</v>
      </c>
    </row>
    <row r="16" spans="1:34" hidden="1">
      <c r="A16" s="3" t="s">
        <v>176</v>
      </c>
      <c r="B16" t="s">
        <v>172</v>
      </c>
      <c r="C16" t="s">
        <v>173</v>
      </c>
      <c r="D16" s="1">
        <v>33833</v>
      </c>
      <c r="E16" s="1">
        <v>33731</v>
      </c>
      <c r="F16">
        <v>128</v>
      </c>
      <c r="G16">
        <v>80</v>
      </c>
      <c r="H16">
        <v>230</v>
      </c>
      <c r="I16">
        <v>1992</v>
      </c>
      <c r="J16">
        <v>102</v>
      </c>
      <c r="K16">
        <v>0</v>
      </c>
      <c r="L16" t="s">
        <v>174</v>
      </c>
      <c r="M16" t="s">
        <v>174</v>
      </c>
      <c r="N16">
        <v>246.6</v>
      </c>
      <c r="O16">
        <v>2466</v>
      </c>
      <c r="P16">
        <v>3.11</v>
      </c>
      <c r="Q16" t="s">
        <v>174</v>
      </c>
      <c r="R16" t="s">
        <v>174</v>
      </c>
      <c r="S16" t="s">
        <v>174</v>
      </c>
      <c r="U16" t="s">
        <v>174</v>
      </c>
      <c r="V16" t="s">
        <v>174</v>
      </c>
      <c r="X16" t="s">
        <v>174</v>
      </c>
      <c r="Y16" t="s">
        <v>174</v>
      </c>
      <c r="Z16" t="s">
        <v>174</v>
      </c>
      <c r="AA16" t="s">
        <v>174</v>
      </c>
      <c r="AB16" t="s">
        <v>174</v>
      </c>
      <c r="AC16" t="s">
        <v>174</v>
      </c>
      <c r="AD16" t="s">
        <v>174</v>
      </c>
    </row>
    <row r="17" spans="1:30" hidden="1">
      <c r="A17" s="3" t="s">
        <v>176</v>
      </c>
      <c r="B17" t="s">
        <v>172</v>
      </c>
      <c r="C17" t="s">
        <v>173</v>
      </c>
      <c r="D17" s="1">
        <v>33856</v>
      </c>
      <c r="E17" s="1">
        <v>33731</v>
      </c>
      <c r="F17">
        <v>128</v>
      </c>
      <c r="G17">
        <v>80</v>
      </c>
      <c r="H17">
        <v>253</v>
      </c>
      <c r="I17">
        <v>1992</v>
      </c>
      <c r="J17">
        <v>125</v>
      </c>
      <c r="K17">
        <v>0</v>
      </c>
      <c r="L17" t="s">
        <v>174</v>
      </c>
      <c r="M17" t="s">
        <v>174</v>
      </c>
      <c r="N17">
        <v>410.3</v>
      </c>
      <c r="O17">
        <v>4103</v>
      </c>
      <c r="P17">
        <v>2.69</v>
      </c>
      <c r="Q17" t="s">
        <v>174</v>
      </c>
      <c r="R17" t="s">
        <v>174</v>
      </c>
      <c r="S17" t="s">
        <v>174</v>
      </c>
      <c r="U17" t="s">
        <v>174</v>
      </c>
      <c r="V17" t="s">
        <v>174</v>
      </c>
      <c r="X17" t="s">
        <v>174</v>
      </c>
      <c r="Y17" t="s">
        <v>174</v>
      </c>
      <c r="Z17" t="s">
        <v>174</v>
      </c>
      <c r="AA17" t="s">
        <v>174</v>
      </c>
      <c r="AB17" t="s">
        <v>174</v>
      </c>
      <c r="AC17" t="s">
        <v>174</v>
      </c>
      <c r="AD17" t="s">
        <v>174</v>
      </c>
    </row>
    <row r="18" spans="1:30" hidden="1">
      <c r="A18" s="3" t="s">
        <v>176</v>
      </c>
      <c r="B18" t="s">
        <v>172</v>
      </c>
      <c r="C18" t="s">
        <v>173</v>
      </c>
      <c r="D18" s="1">
        <v>33884</v>
      </c>
      <c r="E18" s="1">
        <v>33731</v>
      </c>
      <c r="F18">
        <v>128</v>
      </c>
      <c r="G18">
        <v>80</v>
      </c>
      <c r="H18">
        <v>281</v>
      </c>
      <c r="I18">
        <v>1992</v>
      </c>
      <c r="J18">
        <v>153</v>
      </c>
      <c r="K18">
        <v>0</v>
      </c>
      <c r="L18" t="s">
        <v>174</v>
      </c>
      <c r="M18" t="s">
        <v>174</v>
      </c>
      <c r="N18">
        <v>481.2</v>
      </c>
      <c r="O18">
        <v>4812</v>
      </c>
      <c r="P18">
        <v>2.11</v>
      </c>
      <c r="Q18" t="s">
        <v>174</v>
      </c>
      <c r="R18" t="s">
        <v>174</v>
      </c>
      <c r="S18" t="s">
        <v>174</v>
      </c>
      <c r="U18" t="s">
        <v>174</v>
      </c>
      <c r="V18" t="s">
        <v>174</v>
      </c>
      <c r="X18" t="s">
        <v>174</v>
      </c>
      <c r="Y18" t="s">
        <v>174</v>
      </c>
      <c r="Z18" t="s">
        <v>174</v>
      </c>
      <c r="AA18" t="s">
        <v>174</v>
      </c>
      <c r="AB18" t="s">
        <v>174</v>
      </c>
      <c r="AC18" t="s">
        <v>174</v>
      </c>
      <c r="AD18" t="s">
        <v>174</v>
      </c>
    </row>
    <row r="19" spans="1:30">
      <c r="A19" s="3" t="s">
        <v>176</v>
      </c>
      <c r="B19" t="s">
        <v>172</v>
      </c>
      <c r="C19" t="s">
        <v>173</v>
      </c>
      <c r="D19" s="1">
        <v>33924</v>
      </c>
      <c r="E19" s="1">
        <v>33731</v>
      </c>
      <c r="F19">
        <v>128</v>
      </c>
      <c r="G19">
        <v>80</v>
      </c>
      <c r="H19">
        <v>321</v>
      </c>
      <c r="I19">
        <v>1992</v>
      </c>
      <c r="J19">
        <v>193</v>
      </c>
      <c r="K19">
        <v>9</v>
      </c>
      <c r="L19">
        <v>112</v>
      </c>
      <c r="M19">
        <v>1120</v>
      </c>
      <c r="N19" t="s">
        <v>174</v>
      </c>
      <c r="O19" t="s">
        <v>174</v>
      </c>
      <c r="P19" t="s">
        <v>174</v>
      </c>
      <c r="Q19" t="s">
        <v>174</v>
      </c>
      <c r="R19" t="s">
        <v>174</v>
      </c>
      <c r="S19" t="s">
        <v>174</v>
      </c>
      <c r="U19" t="s">
        <v>174</v>
      </c>
      <c r="V19" t="s">
        <v>174</v>
      </c>
      <c r="X19" t="s">
        <v>174</v>
      </c>
      <c r="Y19" t="s">
        <v>174</v>
      </c>
      <c r="Z19" t="s">
        <v>174</v>
      </c>
      <c r="AA19" t="s">
        <v>174</v>
      </c>
      <c r="AB19" t="s">
        <v>174</v>
      </c>
      <c r="AC19" t="s">
        <v>174</v>
      </c>
      <c r="AD19" t="s">
        <v>174</v>
      </c>
    </row>
    <row r="20" spans="1:30" hidden="1">
      <c r="A20" s="3" t="s">
        <v>177</v>
      </c>
      <c r="B20" t="s">
        <v>172</v>
      </c>
      <c r="C20" t="s">
        <v>173</v>
      </c>
      <c r="D20" s="1">
        <v>33807</v>
      </c>
      <c r="E20" s="1">
        <v>33731</v>
      </c>
      <c r="F20">
        <v>128</v>
      </c>
      <c r="G20">
        <v>120</v>
      </c>
      <c r="H20">
        <v>204</v>
      </c>
      <c r="I20">
        <v>1992</v>
      </c>
      <c r="J20">
        <v>76</v>
      </c>
      <c r="K20">
        <v>0</v>
      </c>
      <c r="L20" t="s">
        <v>174</v>
      </c>
      <c r="M20" t="s">
        <v>174</v>
      </c>
      <c r="N20">
        <v>94.5</v>
      </c>
      <c r="O20">
        <v>945</v>
      </c>
      <c r="P20">
        <v>4.32</v>
      </c>
      <c r="Q20" t="s">
        <v>174</v>
      </c>
      <c r="R20" t="s">
        <v>174</v>
      </c>
      <c r="S20" t="s">
        <v>174</v>
      </c>
      <c r="U20" t="s">
        <v>174</v>
      </c>
      <c r="V20" t="s">
        <v>174</v>
      </c>
      <c r="X20" t="s">
        <v>174</v>
      </c>
      <c r="Y20" t="s">
        <v>174</v>
      </c>
      <c r="Z20" t="s">
        <v>174</v>
      </c>
      <c r="AA20" t="s">
        <v>174</v>
      </c>
      <c r="AB20" t="s">
        <v>174</v>
      </c>
      <c r="AC20" t="s">
        <v>174</v>
      </c>
      <c r="AD20" t="s">
        <v>174</v>
      </c>
    </row>
    <row r="21" spans="1:30" hidden="1">
      <c r="A21" s="3" t="s">
        <v>177</v>
      </c>
      <c r="B21" t="s">
        <v>172</v>
      </c>
      <c r="C21" t="s">
        <v>173</v>
      </c>
      <c r="D21" s="1">
        <v>33833</v>
      </c>
      <c r="E21" s="1">
        <v>33731</v>
      </c>
      <c r="F21">
        <v>128</v>
      </c>
      <c r="G21">
        <v>120</v>
      </c>
      <c r="H21">
        <v>230</v>
      </c>
      <c r="I21">
        <v>1992</v>
      </c>
      <c r="J21">
        <v>102</v>
      </c>
      <c r="K21">
        <v>0</v>
      </c>
      <c r="L21" t="s">
        <v>174</v>
      </c>
      <c r="M21" t="s">
        <v>174</v>
      </c>
      <c r="N21">
        <v>247.6</v>
      </c>
      <c r="O21">
        <v>2476</v>
      </c>
      <c r="P21">
        <v>3.48</v>
      </c>
      <c r="Q21" t="s">
        <v>174</v>
      </c>
      <c r="R21" t="s">
        <v>174</v>
      </c>
      <c r="S21" t="s">
        <v>174</v>
      </c>
      <c r="U21" t="s">
        <v>174</v>
      </c>
      <c r="V21" t="s">
        <v>174</v>
      </c>
      <c r="X21" t="s">
        <v>174</v>
      </c>
      <c r="Y21" t="s">
        <v>174</v>
      </c>
      <c r="Z21" t="s">
        <v>174</v>
      </c>
      <c r="AA21" t="s">
        <v>174</v>
      </c>
      <c r="AB21" t="s">
        <v>174</v>
      </c>
      <c r="AC21" t="s">
        <v>174</v>
      </c>
      <c r="AD21" t="s">
        <v>174</v>
      </c>
    </row>
    <row r="22" spans="1:30" hidden="1">
      <c r="A22" s="3" t="s">
        <v>177</v>
      </c>
      <c r="B22" t="s">
        <v>172</v>
      </c>
      <c r="C22" t="s">
        <v>173</v>
      </c>
      <c r="D22" s="1">
        <v>33856</v>
      </c>
      <c r="E22" s="1">
        <v>33731</v>
      </c>
      <c r="F22">
        <v>128</v>
      </c>
      <c r="G22">
        <v>120</v>
      </c>
      <c r="H22">
        <v>253</v>
      </c>
      <c r="I22">
        <v>1992</v>
      </c>
      <c r="J22">
        <v>125</v>
      </c>
      <c r="K22">
        <v>0</v>
      </c>
      <c r="L22" t="s">
        <v>174</v>
      </c>
      <c r="M22" t="s">
        <v>174</v>
      </c>
      <c r="N22">
        <v>372.1</v>
      </c>
      <c r="O22">
        <v>3721</v>
      </c>
      <c r="P22">
        <v>3.02</v>
      </c>
      <c r="Q22" t="s">
        <v>174</v>
      </c>
      <c r="R22" t="s">
        <v>174</v>
      </c>
      <c r="S22" t="s">
        <v>174</v>
      </c>
      <c r="U22" t="s">
        <v>174</v>
      </c>
      <c r="V22" t="s">
        <v>174</v>
      </c>
      <c r="X22" t="s">
        <v>174</v>
      </c>
      <c r="Y22" t="s">
        <v>174</v>
      </c>
      <c r="Z22" t="s">
        <v>174</v>
      </c>
      <c r="AA22" t="s">
        <v>174</v>
      </c>
      <c r="AB22" t="s">
        <v>174</v>
      </c>
      <c r="AC22" t="s">
        <v>174</v>
      </c>
      <c r="AD22" t="s">
        <v>174</v>
      </c>
    </row>
    <row r="23" spans="1:30" hidden="1">
      <c r="A23" s="3" t="s">
        <v>177</v>
      </c>
      <c r="B23" t="s">
        <v>172</v>
      </c>
      <c r="C23" t="s">
        <v>173</v>
      </c>
      <c r="D23" s="1">
        <v>33884</v>
      </c>
      <c r="E23" s="1">
        <v>33731</v>
      </c>
      <c r="F23">
        <v>128</v>
      </c>
      <c r="G23">
        <v>120</v>
      </c>
      <c r="H23">
        <v>281</v>
      </c>
      <c r="I23">
        <v>1992</v>
      </c>
      <c r="J23">
        <v>153</v>
      </c>
      <c r="K23">
        <v>0</v>
      </c>
      <c r="L23" t="s">
        <v>174</v>
      </c>
      <c r="M23" t="s">
        <v>174</v>
      </c>
      <c r="N23">
        <v>492.7</v>
      </c>
      <c r="O23">
        <v>4927</v>
      </c>
      <c r="P23">
        <v>2.67</v>
      </c>
      <c r="Q23" t="s">
        <v>174</v>
      </c>
      <c r="R23" t="s">
        <v>174</v>
      </c>
      <c r="S23" t="s">
        <v>174</v>
      </c>
      <c r="U23" t="s">
        <v>174</v>
      </c>
      <c r="V23" t="s">
        <v>174</v>
      </c>
      <c r="X23" t="s">
        <v>174</v>
      </c>
      <c r="Y23" t="s">
        <v>174</v>
      </c>
      <c r="Z23" t="s">
        <v>174</v>
      </c>
      <c r="AA23" t="s">
        <v>174</v>
      </c>
      <c r="AB23" t="s">
        <v>174</v>
      </c>
      <c r="AC23" t="s">
        <v>174</v>
      </c>
      <c r="AD23" t="s">
        <v>174</v>
      </c>
    </row>
    <row r="24" spans="1:30">
      <c r="A24" s="3" t="s">
        <v>177</v>
      </c>
      <c r="B24" t="s">
        <v>172</v>
      </c>
      <c r="C24" t="s">
        <v>173</v>
      </c>
      <c r="D24" s="1">
        <v>33924</v>
      </c>
      <c r="E24" s="1">
        <v>33731</v>
      </c>
      <c r="F24">
        <v>128</v>
      </c>
      <c r="G24">
        <v>120</v>
      </c>
      <c r="H24">
        <v>321</v>
      </c>
      <c r="I24">
        <v>1992</v>
      </c>
      <c r="J24">
        <v>193</v>
      </c>
      <c r="K24">
        <v>9</v>
      </c>
      <c r="L24">
        <v>97.4</v>
      </c>
      <c r="M24">
        <v>974</v>
      </c>
      <c r="N24" t="s">
        <v>174</v>
      </c>
      <c r="O24" t="s">
        <v>174</v>
      </c>
      <c r="P24" t="s">
        <v>174</v>
      </c>
      <c r="Q24" t="s">
        <v>174</v>
      </c>
      <c r="R24" t="s">
        <v>174</v>
      </c>
      <c r="S24" t="s">
        <v>174</v>
      </c>
      <c r="U24" t="s">
        <v>174</v>
      </c>
      <c r="V24" t="s">
        <v>174</v>
      </c>
      <c r="X24" t="s">
        <v>174</v>
      </c>
      <c r="Y24" t="s">
        <v>174</v>
      </c>
      <c r="Z24" t="s">
        <v>174</v>
      </c>
      <c r="AA24" t="s">
        <v>174</v>
      </c>
      <c r="AB24" t="s">
        <v>174</v>
      </c>
      <c r="AC24" t="s">
        <v>174</v>
      </c>
      <c r="AD24" t="s">
        <v>174</v>
      </c>
    </row>
    <row r="25" spans="1:30" hidden="1">
      <c r="A25" s="3" t="s">
        <v>178</v>
      </c>
      <c r="B25" t="s">
        <v>172</v>
      </c>
      <c r="C25" t="s">
        <v>173</v>
      </c>
      <c r="D25" s="1">
        <v>33807</v>
      </c>
      <c r="E25" s="1">
        <v>33731</v>
      </c>
      <c r="F25">
        <v>128</v>
      </c>
      <c r="G25">
        <v>160</v>
      </c>
      <c r="H25">
        <v>204</v>
      </c>
      <c r="I25">
        <v>1992</v>
      </c>
      <c r="J25">
        <v>76</v>
      </c>
      <c r="K25">
        <v>0</v>
      </c>
      <c r="L25" t="s">
        <v>174</v>
      </c>
      <c r="M25" t="s">
        <v>174</v>
      </c>
      <c r="N25">
        <v>88.6</v>
      </c>
      <c r="O25">
        <v>886</v>
      </c>
      <c r="P25">
        <v>4.33</v>
      </c>
      <c r="Q25" t="s">
        <v>174</v>
      </c>
      <c r="R25" t="s">
        <v>174</v>
      </c>
      <c r="S25" t="s">
        <v>174</v>
      </c>
      <c r="U25" t="s">
        <v>174</v>
      </c>
      <c r="V25" t="s">
        <v>174</v>
      </c>
      <c r="X25" t="s">
        <v>174</v>
      </c>
      <c r="Y25" t="s">
        <v>174</v>
      </c>
      <c r="Z25" t="s">
        <v>174</v>
      </c>
      <c r="AA25" t="s">
        <v>174</v>
      </c>
      <c r="AB25" t="s">
        <v>174</v>
      </c>
      <c r="AC25" t="s">
        <v>174</v>
      </c>
      <c r="AD25" t="s">
        <v>174</v>
      </c>
    </row>
    <row r="26" spans="1:30" hidden="1">
      <c r="A26" s="3" t="s">
        <v>178</v>
      </c>
      <c r="B26" t="s">
        <v>172</v>
      </c>
      <c r="C26" t="s">
        <v>173</v>
      </c>
      <c r="D26" s="1">
        <v>33833</v>
      </c>
      <c r="E26" s="1">
        <v>33731</v>
      </c>
      <c r="F26">
        <v>128</v>
      </c>
      <c r="G26">
        <v>160</v>
      </c>
      <c r="H26">
        <v>230</v>
      </c>
      <c r="I26">
        <v>1992</v>
      </c>
      <c r="J26">
        <v>102</v>
      </c>
      <c r="K26">
        <v>0</v>
      </c>
      <c r="L26" t="s">
        <v>174</v>
      </c>
      <c r="M26" t="s">
        <v>174</v>
      </c>
      <c r="N26">
        <v>239.9</v>
      </c>
      <c r="O26">
        <v>2399</v>
      </c>
      <c r="P26">
        <v>3.63</v>
      </c>
      <c r="Q26" t="s">
        <v>174</v>
      </c>
      <c r="R26" t="s">
        <v>174</v>
      </c>
      <c r="S26" t="s">
        <v>174</v>
      </c>
      <c r="U26" t="s">
        <v>174</v>
      </c>
      <c r="V26" t="s">
        <v>174</v>
      </c>
      <c r="X26" t="s">
        <v>174</v>
      </c>
      <c r="Y26" t="s">
        <v>174</v>
      </c>
      <c r="Z26" t="s">
        <v>174</v>
      </c>
      <c r="AA26" t="s">
        <v>174</v>
      </c>
      <c r="AB26" t="s">
        <v>174</v>
      </c>
      <c r="AC26" t="s">
        <v>174</v>
      </c>
      <c r="AD26" t="s">
        <v>174</v>
      </c>
    </row>
    <row r="27" spans="1:30" hidden="1">
      <c r="A27" s="3" t="s">
        <v>178</v>
      </c>
      <c r="B27" t="s">
        <v>172</v>
      </c>
      <c r="C27" t="s">
        <v>173</v>
      </c>
      <c r="D27" s="1">
        <v>33856</v>
      </c>
      <c r="E27" s="1">
        <v>33731</v>
      </c>
      <c r="F27">
        <v>128</v>
      </c>
      <c r="G27">
        <v>160</v>
      </c>
      <c r="H27">
        <v>253</v>
      </c>
      <c r="I27">
        <v>1992</v>
      </c>
      <c r="J27">
        <v>125</v>
      </c>
      <c r="K27">
        <v>0</v>
      </c>
      <c r="L27" t="s">
        <v>174</v>
      </c>
      <c r="M27" t="s">
        <v>174</v>
      </c>
      <c r="N27">
        <v>366.6</v>
      </c>
      <c r="O27">
        <v>3666</v>
      </c>
      <c r="P27">
        <v>3.22</v>
      </c>
      <c r="Q27" t="s">
        <v>174</v>
      </c>
      <c r="R27" t="s">
        <v>174</v>
      </c>
      <c r="S27" t="s">
        <v>174</v>
      </c>
      <c r="U27" t="s">
        <v>174</v>
      </c>
      <c r="V27" t="s">
        <v>174</v>
      </c>
      <c r="X27" t="s">
        <v>174</v>
      </c>
      <c r="Y27" t="s">
        <v>174</v>
      </c>
      <c r="Z27" t="s">
        <v>174</v>
      </c>
      <c r="AA27" t="s">
        <v>174</v>
      </c>
      <c r="AB27" t="s">
        <v>174</v>
      </c>
      <c r="AC27" t="s">
        <v>174</v>
      </c>
      <c r="AD27" t="s">
        <v>174</v>
      </c>
    </row>
    <row r="28" spans="1:30" hidden="1">
      <c r="A28" s="3" t="s">
        <v>178</v>
      </c>
      <c r="B28" t="s">
        <v>172</v>
      </c>
      <c r="C28" t="s">
        <v>173</v>
      </c>
      <c r="D28" s="1">
        <v>33884</v>
      </c>
      <c r="E28" s="1">
        <v>33731</v>
      </c>
      <c r="F28">
        <v>128</v>
      </c>
      <c r="G28">
        <v>160</v>
      </c>
      <c r="H28">
        <v>281</v>
      </c>
      <c r="I28">
        <v>1992</v>
      </c>
      <c r="J28">
        <v>153</v>
      </c>
      <c r="K28">
        <v>0</v>
      </c>
      <c r="L28" t="s">
        <v>174</v>
      </c>
      <c r="M28" t="s">
        <v>174</v>
      </c>
      <c r="N28">
        <v>472.3</v>
      </c>
      <c r="O28">
        <v>4723</v>
      </c>
      <c r="P28">
        <v>2.98</v>
      </c>
      <c r="Q28" t="s">
        <v>174</v>
      </c>
      <c r="R28" t="s">
        <v>174</v>
      </c>
      <c r="S28" t="s">
        <v>174</v>
      </c>
      <c r="U28" t="s">
        <v>174</v>
      </c>
      <c r="V28" t="s">
        <v>174</v>
      </c>
      <c r="X28" t="s">
        <v>174</v>
      </c>
      <c r="Y28" t="s">
        <v>174</v>
      </c>
      <c r="Z28" t="s">
        <v>174</v>
      </c>
      <c r="AA28" t="s">
        <v>174</v>
      </c>
      <c r="AB28" t="s">
        <v>174</v>
      </c>
      <c r="AC28" t="s">
        <v>174</v>
      </c>
      <c r="AD28" t="s">
        <v>174</v>
      </c>
    </row>
    <row r="29" spans="1:30">
      <c r="A29" s="3" t="s">
        <v>178</v>
      </c>
      <c r="B29" t="s">
        <v>172</v>
      </c>
      <c r="C29" t="s">
        <v>173</v>
      </c>
      <c r="D29" s="1">
        <v>33924</v>
      </c>
      <c r="E29" s="1">
        <v>33731</v>
      </c>
      <c r="F29">
        <v>128</v>
      </c>
      <c r="G29">
        <v>160</v>
      </c>
      <c r="H29">
        <v>321</v>
      </c>
      <c r="I29">
        <v>1992</v>
      </c>
      <c r="J29">
        <v>193</v>
      </c>
      <c r="K29">
        <v>9</v>
      </c>
      <c r="L29">
        <v>102.9</v>
      </c>
      <c r="M29">
        <v>1029</v>
      </c>
      <c r="N29" t="s">
        <v>174</v>
      </c>
      <c r="O29" t="s">
        <v>174</v>
      </c>
      <c r="P29" t="s">
        <v>174</v>
      </c>
      <c r="Q29" t="s">
        <v>174</v>
      </c>
      <c r="R29" t="s">
        <v>174</v>
      </c>
      <c r="S29" t="s">
        <v>174</v>
      </c>
      <c r="U29" t="s">
        <v>174</v>
      </c>
      <c r="V29" t="s">
        <v>174</v>
      </c>
      <c r="X29" t="s">
        <v>174</v>
      </c>
      <c r="Y29" t="s">
        <v>174</v>
      </c>
      <c r="Z29" t="s">
        <v>174</v>
      </c>
      <c r="AA29" t="s">
        <v>174</v>
      </c>
      <c r="AB29" t="s">
        <v>174</v>
      </c>
      <c r="AC29" t="s">
        <v>174</v>
      </c>
      <c r="AD29" t="s">
        <v>174</v>
      </c>
    </row>
    <row r="30" spans="1:30" hidden="1">
      <c r="A30" s="3" t="s">
        <v>179</v>
      </c>
      <c r="B30" t="s">
        <v>172</v>
      </c>
      <c r="C30" t="s">
        <v>173</v>
      </c>
      <c r="D30" s="1">
        <v>33807</v>
      </c>
      <c r="E30" s="1">
        <v>33731</v>
      </c>
      <c r="F30">
        <v>128</v>
      </c>
      <c r="G30">
        <v>200</v>
      </c>
      <c r="H30">
        <v>204</v>
      </c>
      <c r="I30">
        <v>1992</v>
      </c>
      <c r="J30">
        <v>76</v>
      </c>
      <c r="K30">
        <v>0</v>
      </c>
      <c r="L30" t="s">
        <v>174</v>
      </c>
      <c r="M30" t="s">
        <v>174</v>
      </c>
      <c r="N30">
        <v>79.900000000000006</v>
      </c>
      <c r="O30">
        <v>799</v>
      </c>
      <c r="P30">
        <v>4.3499999999999996</v>
      </c>
      <c r="Q30" t="s">
        <v>174</v>
      </c>
      <c r="R30" t="s">
        <v>174</v>
      </c>
      <c r="S30" t="s">
        <v>174</v>
      </c>
      <c r="U30" t="s">
        <v>174</v>
      </c>
      <c r="V30" t="s">
        <v>174</v>
      </c>
      <c r="X30" t="s">
        <v>174</v>
      </c>
      <c r="Y30" t="s">
        <v>174</v>
      </c>
      <c r="Z30" t="s">
        <v>174</v>
      </c>
      <c r="AA30" t="s">
        <v>174</v>
      </c>
      <c r="AB30" t="s">
        <v>174</v>
      </c>
      <c r="AC30" t="s">
        <v>174</v>
      </c>
      <c r="AD30" t="s">
        <v>174</v>
      </c>
    </row>
    <row r="31" spans="1:30" hidden="1">
      <c r="A31" s="3" t="s">
        <v>179</v>
      </c>
      <c r="B31" t="s">
        <v>172</v>
      </c>
      <c r="C31" t="s">
        <v>173</v>
      </c>
      <c r="D31" s="1">
        <v>33833</v>
      </c>
      <c r="E31" s="1">
        <v>33731</v>
      </c>
      <c r="F31">
        <v>128</v>
      </c>
      <c r="G31">
        <v>200</v>
      </c>
      <c r="H31">
        <v>230</v>
      </c>
      <c r="I31">
        <v>1992</v>
      </c>
      <c r="J31">
        <v>102</v>
      </c>
      <c r="K31">
        <v>0</v>
      </c>
      <c r="L31" t="s">
        <v>174</v>
      </c>
      <c r="M31" t="s">
        <v>174</v>
      </c>
      <c r="N31">
        <v>235.3</v>
      </c>
      <c r="O31">
        <v>2353</v>
      </c>
      <c r="P31">
        <v>3.58</v>
      </c>
      <c r="Q31" t="s">
        <v>174</v>
      </c>
      <c r="R31" t="s">
        <v>174</v>
      </c>
      <c r="S31" t="s">
        <v>174</v>
      </c>
      <c r="U31" t="s">
        <v>174</v>
      </c>
      <c r="V31" t="s">
        <v>174</v>
      </c>
      <c r="X31" t="s">
        <v>174</v>
      </c>
      <c r="Y31" t="s">
        <v>174</v>
      </c>
      <c r="Z31" t="s">
        <v>174</v>
      </c>
      <c r="AA31" t="s">
        <v>174</v>
      </c>
      <c r="AB31" t="s">
        <v>174</v>
      </c>
      <c r="AC31" t="s">
        <v>174</v>
      </c>
      <c r="AD31" t="s">
        <v>174</v>
      </c>
    </row>
    <row r="32" spans="1:30" hidden="1">
      <c r="A32" s="3" t="s">
        <v>179</v>
      </c>
      <c r="B32" t="s">
        <v>172</v>
      </c>
      <c r="C32" t="s">
        <v>173</v>
      </c>
      <c r="D32" s="1">
        <v>33856</v>
      </c>
      <c r="E32" s="1">
        <v>33731</v>
      </c>
      <c r="F32">
        <v>128</v>
      </c>
      <c r="G32">
        <v>200</v>
      </c>
      <c r="H32">
        <v>253</v>
      </c>
      <c r="I32">
        <v>1992</v>
      </c>
      <c r="J32">
        <v>125</v>
      </c>
      <c r="K32">
        <v>0</v>
      </c>
      <c r="L32" t="s">
        <v>174</v>
      </c>
      <c r="M32" t="s">
        <v>174</v>
      </c>
      <c r="N32">
        <v>367.4</v>
      </c>
      <c r="O32">
        <v>3674</v>
      </c>
      <c r="P32">
        <v>3.23</v>
      </c>
      <c r="Q32" t="s">
        <v>174</v>
      </c>
      <c r="R32" t="s">
        <v>174</v>
      </c>
      <c r="S32" t="s">
        <v>174</v>
      </c>
      <c r="U32" t="s">
        <v>174</v>
      </c>
      <c r="V32" t="s">
        <v>174</v>
      </c>
      <c r="X32" t="s">
        <v>174</v>
      </c>
      <c r="Y32" t="s">
        <v>174</v>
      </c>
      <c r="Z32" t="s">
        <v>174</v>
      </c>
      <c r="AA32" t="s">
        <v>174</v>
      </c>
      <c r="AB32" t="s">
        <v>174</v>
      </c>
      <c r="AC32" t="s">
        <v>174</v>
      </c>
      <c r="AD32" t="s">
        <v>174</v>
      </c>
    </row>
    <row r="33" spans="1:30" hidden="1">
      <c r="A33" s="3" t="s">
        <v>179</v>
      </c>
      <c r="B33" t="s">
        <v>172</v>
      </c>
      <c r="C33" t="s">
        <v>173</v>
      </c>
      <c r="D33" s="1">
        <v>33884</v>
      </c>
      <c r="E33" s="1">
        <v>33731</v>
      </c>
      <c r="F33">
        <v>128</v>
      </c>
      <c r="G33">
        <v>200</v>
      </c>
      <c r="H33">
        <v>281</v>
      </c>
      <c r="I33">
        <v>1992</v>
      </c>
      <c r="J33">
        <v>153</v>
      </c>
      <c r="K33">
        <v>0</v>
      </c>
      <c r="L33" t="s">
        <v>174</v>
      </c>
      <c r="M33" t="s">
        <v>174</v>
      </c>
      <c r="N33">
        <v>472.4</v>
      </c>
      <c r="O33">
        <v>4724</v>
      </c>
      <c r="P33">
        <v>2.98</v>
      </c>
      <c r="Q33" t="s">
        <v>174</v>
      </c>
      <c r="R33" t="s">
        <v>174</v>
      </c>
      <c r="S33" t="s">
        <v>174</v>
      </c>
      <c r="U33" t="s">
        <v>174</v>
      </c>
      <c r="V33" t="s">
        <v>174</v>
      </c>
      <c r="X33" t="s">
        <v>174</v>
      </c>
      <c r="Y33" t="s">
        <v>174</v>
      </c>
      <c r="Z33" t="s">
        <v>174</v>
      </c>
      <c r="AA33" t="s">
        <v>174</v>
      </c>
      <c r="AB33" t="s">
        <v>174</v>
      </c>
      <c r="AC33" t="s">
        <v>174</v>
      </c>
      <c r="AD33" t="s">
        <v>174</v>
      </c>
    </row>
    <row r="34" spans="1:30">
      <c r="A34" s="3" t="s">
        <v>179</v>
      </c>
      <c r="B34" t="s">
        <v>172</v>
      </c>
      <c r="C34" t="s">
        <v>173</v>
      </c>
      <c r="D34" s="1">
        <v>33924</v>
      </c>
      <c r="E34" s="1">
        <v>33731</v>
      </c>
      <c r="F34">
        <v>128</v>
      </c>
      <c r="G34">
        <v>200</v>
      </c>
      <c r="H34">
        <v>321</v>
      </c>
      <c r="I34">
        <v>1992</v>
      </c>
      <c r="J34">
        <v>193</v>
      </c>
      <c r="K34">
        <v>9</v>
      </c>
      <c r="L34">
        <v>102</v>
      </c>
      <c r="M34">
        <v>1020</v>
      </c>
      <c r="N34" t="s">
        <v>174</v>
      </c>
      <c r="O34" t="s">
        <v>174</v>
      </c>
      <c r="P34" t="s">
        <v>174</v>
      </c>
      <c r="Q34" t="s">
        <v>174</v>
      </c>
      <c r="R34" t="s">
        <v>174</v>
      </c>
      <c r="S34" t="s">
        <v>174</v>
      </c>
      <c r="U34" t="s">
        <v>174</v>
      </c>
      <c r="V34" t="s">
        <v>174</v>
      </c>
      <c r="X34" t="s">
        <v>174</v>
      </c>
      <c r="Y34" t="s">
        <v>174</v>
      </c>
      <c r="Z34" t="s">
        <v>174</v>
      </c>
      <c r="AA34" t="s">
        <v>174</v>
      </c>
      <c r="AB34" t="s">
        <v>174</v>
      </c>
      <c r="AC34" t="s">
        <v>174</v>
      </c>
      <c r="AD34" t="s">
        <v>174</v>
      </c>
    </row>
    <row r="35" spans="1:30" hidden="1">
      <c r="A35" s="3" t="s">
        <v>180</v>
      </c>
      <c r="B35" t="s">
        <v>181</v>
      </c>
      <c r="C35" t="s">
        <v>173</v>
      </c>
      <c r="D35" s="1">
        <v>33428</v>
      </c>
      <c r="E35" s="1">
        <v>33388</v>
      </c>
      <c r="F35">
        <v>150</v>
      </c>
      <c r="G35">
        <v>0</v>
      </c>
      <c r="H35">
        <v>190</v>
      </c>
      <c r="I35">
        <v>1991</v>
      </c>
      <c r="J35">
        <v>40</v>
      </c>
      <c r="K35">
        <v>0</v>
      </c>
      <c r="L35" t="s">
        <v>174</v>
      </c>
      <c r="M35" t="s">
        <v>174</v>
      </c>
      <c r="N35">
        <v>2.3976670000000002</v>
      </c>
      <c r="O35">
        <v>23.976669999999999</v>
      </c>
      <c r="P35" t="s">
        <v>174</v>
      </c>
      <c r="Q35">
        <v>0.23</v>
      </c>
      <c r="R35">
        <v>283333.3</v>
      </c>
      <c r="S35">
        <v>108.16670000000001</v>
      </c>
      <c r="U35" t="s">
        <v>174</v>
      </c>
      <c r="V35">
        <v>131.6</v>
      </c>
      <c r="X35" t="s">
        <v>174</v>
      </c>
      <c r="Y35" t="s">
        <v>174</v>
      </c>
      <c r="Z35" t="s">
        <v>174</v>
      </c>
      <c r="AA35" t="s">
        <v>174</v>
      </c>
      <c r="AB35">
        <v>10.81667</v>
      </c>
      <c r="AC35" t="s">
        <v>174</v>
      </c>
      <c r="AD35">
        <v>13.16</v>
      </c>
    </row>
    <row r="36" spans="1:30" hidden="1">
      <c r="A36" s="3" t="s">
        <v>180</v>
      </c>
      <c r="B36" t="s">
        <v>181</v>
      </c>
      <c r="C36" t="s">
        <v>173</v>
      </c>
      <c r="D36" s="1">
        <v>33451</v>
      </c>
      <c r="E36" s="1">
        <v>33388</v>
      </c>
      <c r="F36">
        <v>150</v>
      </c>
      <c r="G36">
        <v>0</v>
      </c>
      <c r="H36">
        <v>213</v>
      </c>
      <c r="I36">
        <v>1991</v>
      </c>
      <c r="J36">
        <v>63</v>
      </c>
      <c r="K36">
        <v>0</v>
      </c>
      <c r="L36" t="s">
        <v>174</v>
      </c>
      <c r="M36" t="s">
        <v>174</v>
      </c>
      <c r="N36">
        <v>13.24067</v>
      </c>
      <c r="O36">
        <v>132.4067</v>
      </c>
      <c r="P36" t="s">
        <v>174</v>
      </c>
      <c r="Q36">
        <v>0.98</v>
      </c>
      <c r="R36">
        <v>281666.7</v>
      </c>
      <c r="S36">
        <v>664.9</v>
      </c>
      <c r="U36" t="s">
        <v>174</v>
      </c>
      <c r="V36">
        <v>659.16669999999999</v>
      </c>
      <c r="X36" t="s">
        <v>174</v>
      </c>
      <c r="Y36" t="s">
        <v>174</v>
      </c>
      <c r="Z36" t="s">
        <v>174</v>
      </c>
      <c r="AA36" t="s">
        <v>174</v>
      </c>
      <c r="AB36">
        <v>66.489999999999995</v>
      </c>
      <c r="AC36" t="s">
        <v>174</v>
      </c>
      <c r="AD36">
        <v>65.916669999999996</v>
      </c>
    </row>
    <row r="37" spans="1:30" hidden="1">
      <c r="A37" s="3" t="s">
        <v>180</v>
      </c>
      <c r="B37" t="s">
        <v>181</v>
      </c>
      <c r="C37" t="s">
        <v>173</v>
      </c>
      <c r="D37" s="1">
        <v>33473</v>
      </c>
      <c r="E37" s="1">
        <v>33388</v>
      </c>
      <c r="F37">
        <v>150</v>
      </c>
      <c r="G37">
        <v>0</v>
      </c>
      <c r="H37">
        <v>235</v>
      </c>
      <c r="I37">
        <v>1991</v>
      </c>
      <c r="J37">
        <v>85</v>
      </c>
      <c r="K37">
        <v>0</v>
      </c>
      <c r="L37" t="s">
        <v>174</v>
      </c>
      <c r="M37" t="s">
        <v>174</v>
      </c>
      <c r="N37">
        <v>45.051000000000002</v>
      </c>
      <c r="O37">
        <v>450.51</v>
      </c>
      <c r="P37" t="s">
        <v>174</v>
      </c>
      <c r="Q37">
        <v>3.16</v>
      </c>
      <c r="R37">
        <v>195000</v>
      </c>
      <c r="S37">
        <v>1742.8330000000001</v>
      </c>
      <c r="U37" t="s">
        <v>174</v>
      </c>
      <c r="V37">
        <v>2762.2669999999998</v>
      </c>
      <c r="X37" t="s">
        <v>174</v>
      </c>
      <c r="Y37" t="s">
        <v>174</v>
      </c>
      <c r="Z37" t="s">
        <v>174</v>
      </c>
      <c r="AA37" t="s">
        <v>174</v>
      </c>
      <c r="AB37">
        <v>174.2833</v>
      </c>
      <c r="AC37" t="s">
        <v>174</v>
      </c>
      <c r="AD37">
        <v>276.22669999999999</v>
      </c>
    </row>
    <row r="38" spans="1:30">
      <c r="A38" s="3" t="s">
        <v>180</v>
      </c>
      <c r="B38" t="s">
        <v>181</v>
      </c>
      <c r="C38" t="s">
        <v>173</v>
      </c>
      <c r="D38" s="1">
        <v>33499</v>
      </c>
      <c r="E38" s="1">
        <v>33388</v>
      </c>
      <c r="F38">
        <v>150</v>
      </c>
      <c r="G38">
        <v>0</v>
      </c>
      <c r="H38">
        <v>261</v>
      </c>
      <c r="I38">
        <v>1991</v>
      </c>
      <c r="J38">
        <v>111</v>
      </c>
      <c r="K38">
        <v>9</v>
      </c>
      <c r="L38">
        <v>33.866669999999999</v>
      </c>
      <c r="M38">
        <v>338.66669999999999</v>
      </c>
      <c r="N38">
        <v>55.95</v>
      </c>
      <c r="O38">
        <v>559.5</v>
      </c>
      <c r="P38" t="s">
        <v>174</v>
      </c>
      <c r="Q38">
        <v>3.11</v>
      </c>
      <c r="R38">
        <v>270000</v>
      </c>
      <c r="S38">
        <v>1806.7329999999999</v>
      </c>
      <c r="T38">
        <f>S38/10</f>
        <v>180.67329999999998</v>
      </c>
      <c r="U38">
        <v>1278.2670000000001</v>
      </c>
      <c r="V38">
        <v>2510</v>
      </c>
      <c r="W38">
        <f>V38/10</f>
        <v>251</v>
      </c>
      <c r="X38" t="s">
        <v>174</v>
      </c>
      <c r="Y38" t="s">
        <v>174</v>
      </c>
      <c r="Z38" t="s">
        <v>174</v>
      </c>
      <c r="AA38" t="s">
        <v>174</v>
      </c>
      <c r="AB38">
        <v>180.67330000000001</v>
      </c>
      <c r="AC38">
        <v>127.8267</v>
      </c>
      <c r="AD38">
        <v>251</v>
      </c>
    </row>
    <row r="39" spans="1:30">
      <c r="A39" s="3" t="s">
        <v>180</v>
      </c>
      <c r="B39" t="s">
        <v>181</v>
      </c>
      <c r="C39" t="s">
        <v>173</v>
      </c>
      <c r="D39" s="1">
        <v>33529</v>
      </c>
      <c r="E39" s="1">
        <v>33388</v>
      </c>
      <c r="F39">
        <v>150</v>
      </c>
      <c r="G39">
        <v>0</v>
      </c>
      <c r="H39">
        <v>291</v>
      </c>
      <c r="I39">
        <v>1991</v>
      </c>
      <c r="J39">
        <v>141</v>
      </c>
      <c r="K39">
        <v>9</v>
      </c>
      <c r="L39">
        <v>387.51</v>
      </c>
      <c r="M39">
        <v>3875.1</v>
      </c>
      <c r="N39">
        <v>96.557329999999993</v>
      </c>
      <c r="O39">
        <v>965.57330000000002</v>
      </c>
      <c r="P39" t="s">
        <v>174</v>
      </c>
      <c r="Q39" t="s">
        <v>174</v>
      </c>
      <c r="R39">
        <v>290000</v>
      </c>
      <c r="S39">
        <v>868.16669999999999</v>
      </c>
      <c r="T39">
        <f>S39/10</f>
        <v>86.816670000000002</v>
      </c>
      <c r="U39">
        <v>5166.567</v>
      </c>
      <c r="V39">
        <v>3621.0329999999999</v>
      </c>
      <c r="W39">
        <f>V39/10</f>
        <v>362.10329999999999</v>
      </c>
      <c r="X39" t="s">
        <v>174</v>
      </c>
      <c r="Y39" t="s">
        <v>174</v>
      </c>
      <c r="Z39" t="s">
        <v>174</v>
      </c>
      <c r="AA39" t="s">
        <v>174</v>
      </c>
      <c r="AB39">
        <v>86.816670000000002</v>
      </c>
      <c r="AC39">
        <v>516.6567</v>
      </c>
      <c r="AD39">
        <v>362.10329999999999</v>
      </c>
    </row>
    <row r="40" spans="1:30" hidden="1">
      <c r="A40" s="3" t="s">
        <v>182</v>
      </c>
      <c r="B40" t="s">
        <v>181</v>
      </c>
      <c r="C40" t="s">
        <v>173</v>
      </c>
      <c r="D40" s="1">
        <v>33499</v>
      </c>
      <c r="E40" s="1">
        <v>33459</v>
      </c>
      <c r="F40">
        <v>221</v>
      </c>
      <c r="G40">
        <v>0</v>
      </c>
      <c r="H40">
        <v>261</v>
      </c>
      <c r="I40">
        <v>1991</v>
      </c>
      <c r="J40">
        <v>40</v>
      </c>
      <c r="K40">
        <v>0</v>
      </c>
      <c r="L40" t="s">
        <v>174</v>
      </c>
      <c r="M40" t="s">
        <v>174</v>
      </c>
      <c r="N40">
        <v>6.05</v>
      </c>
      <c r="O40">
        <v>60.5</v>
      </c>
      <c r="P40" t="s">
        <v>174</v>
      </c>
      <c r="Q40">
        <v>0.71</v>
      </c>
      <c r="R40">
        <v>274854</v>
      </c>
      <c r="S40">
        <v>369.5333</v>
      </c>
      <c r="U40" t="s">
        <v>174</v>
      </c>
      <c r="V40">
        <v>235.4667</v>
      </c>
      <c r="X40" t="s">
        <v>174</v>
      </c>
      <c r="Y40" t="s">
        <v>174</v>
      </c>
      <c r="Z40" t="s">
        <v>174</v>
      </c>
      <c r="AA40" t="s">
        <v>174</v>
      </c>
      <c r="AB40">
        <v>36.953330000000001</v>
      </c>
      <c r="AC40" t="s">
        <v>174</v>
      </c>
      <c r="AD40">
        <v>23.546669999999999</v>
      </c>
    </row>
    <row r="41" spans="1:30" hidden="1">
      <c r="A41" s="3" t="s">
        <v>182</v>
      </c>
      <c r="B41" t="s">
        <v>181</v>
      </c>
      <c r="C41" t="s">
        <v>173</v>
      </c>
      <c r="D41" s="1">
        <v>33520</v>
      </c>
      <c r="E41" s="1">
        <v>33459</v>
      </c>
      <c r="F41">
        <v>221</v>
      </c>
      <c r="G41">
        <v>0</v>
      </c>
      <c r="H41">
        <v>282</v>
      </c>
      <c r="I41">
        <v>1991</v>
      </c>
      <c r="J41">
        <v>61</v>
      </c>
      <c r="K41">
        <v>0</v>
      </c>
      <c r="L41" t="s">
        <v>174</v>
      </c>
      <c r="M41" t="s">
        <v>174</v>
      </c>
      <c r="N41">
        <v>29.856999999999999</v>
      </c>
      <c r="O41">
        <v>298.57</v>
      </c>
      <c r="P41" t="s">
        <v>174</v>
      </c>
      <c r="Q41">
        <v>2.0299999999999998</v>
      </c>
      <c r="R41">
        <v>298245.5</v>
      </c>
      <c r="S41">
        <v>1432.2670000000001</v>
      </c>
      <c r="U41">
        <v>42.8</v>
      </c>
      <c r="V41">
        <v>1510.633</v>
      </c>
      <c r="X41" t="s">
        <v>174</v>
      </c>
      <c r="Y41" t="s">
        <v>174</v>
      </c>
      <c r="Z41" t="s">
        <v>174</v>
      </c>
      <c r="AA41" t="s">
        <v>174</v>
      </c>
      <c r="AB41">
        <v>143.22669999999999</v>
      </c>
      <c r="AC41">
        <v>4.28</v>
      </c>
      <c r="AD41">
        <v>151.0633</v>
      </c>
    </row>
    <row r="42" spans="1:30">
      <c r="A42" s="3" t="s">
        <v>182</v>
      </c>
      <c r="B42" t="s">
        <v>181</v>
      </c>
      <c r="C42" t="s">
        <v>173</v>
      </c>
      <c r="D42" s="1">
        <v>33541</v>
      </c>
      <c r="E42" s="1">
        <v>33459</v>
      </c>
      <c r="F42">
        <v>221</v>
      </c>
      <c r="G42">
        <v>0</v>
      </c>
      <c r="H42">
        <v>303</v>
      </c>
      <c r="I42">
        <v>1991</v>
      </c>
      <c r="J42">
        <v>82</v>
      </c>
      <c r="K42">
        <v>9</v>
      </c>
      <c r="L42">
        <v>21.036670000000001</v>
      </c>
      <c r="M42">
        <v>210.36670000000001</v>
      </c>
      <c r="N42">
        <v>47.693669999999997</v>
      </c>
      <c r="O42">
        <v>476.93669999999997</v>
      </c>
      <c r="P42" t="s">
        <v>174</v>
      </c>
      <c r="Q42">
        <v>2.89</v>
      </c>
      <c r="R42">
        <v>290448.3</v>
      </c>
      <c r="S42">
        <v>1781.0329999999999</v>
      </c>
      <c r="T42">
        <f>S42/10</f>
        <v>178.10329999999999</v>
      </c>
      <c r="U42">
        <v>490.86669999999998</v>
      </c>
      <c r="V42">
        <v>2497.4670000000001</v>
      </c>
      <c r="W42">
        <f>V42/10</f>
        <v>249.7467</v>
      </c>
      <c r="X42" t="s">
        <v>174</v>
      </c>
      <c r="Y42" t="s">
        <v>174</v>
      </c>
      <c r="Z42" t="s">
        <v>174</v>
      </c>
      <c r="AA42" t="s">
        <v>174</v>
      </c>
      <c r="AB42">
        <v>178.10329999999999</v>
      </c>
      <c r="AC42">
        <v>49.086669999999998</v>
      </c>
      <c r="AD42">
        <v>249.7467</v>
      </c>
    </row>
    <row r="43" spans="1:30">
      <c r="A43" s="3" t="s">
        <v>182</v>
      </c>
      <c r="B43" t="s">
        <v>181</v>
      </c>
      <c r="C43" t="s">
        <v>173</v>
      </c>
      <c r="D43" s="1">
        <v>33555</v>
      </c>
      <c r="E43" s="1">
        <v>33459</v>
      </c>
      <c r="F43">
        <v>221</v>
      </c>
      <c r="G43">
        <v>0</v>
      </c>
      <c r="H43">
        <v>317</v>
      </c>
      <c r="I43">
        <v>1991</v>
      </c>
      <c r="J43">
        <v>96</v>
      </c>
      <c r="K43">
        <v>9</v>
      </c>
      <c r="L43">
        <v>83.766670000000005</v>
      </c>
      <c r="M43">
        <v>837.66669999999999</v>
      </c>
      <c r="N43">
        <v>68.740669999999994</v>
      </c>
      <c r="O43">
        <v>687.4067</v>
      </c>
      <c r="P43" t="s">
        <v>174</v>
      </c>
      <c r="Q43">
        <v>2.52</v>
      </c>
      <c r="R43">
        <v>278749.7</v>
      </c>
      <c r="S43">
        <v>1799.633</v>
      </c>
      <c r="T43">
        <f>S43/10</f>
        <v>179.9633</v>
      </c>
      <c r="U43">
        <v>1369.7329999999999</v>
      </c>
      <c r="V43">
        <v>2988.8330000000001</v>
      </c>
      <c r="W43">
        <f>V43/10</f>
        <v>298.88330000000002</v>
      </c>
      <c r="X43" t="s">
        <v>174</v>
      </c>
      <c r="Y43" t="s">
        <v>174</v>
      </c>
      <c r="Z43" t="s">
        <v>174</v>
      </c>
      <c r="AA43" t="s">
        <v>174</v>
      </c>
      <c r="AB43">
        <v>179.9633</v>
      </c>
      <c r="AC43">
        <v>136.97329999999999</v>
      </c>
      <c r="AD43">
        <v>298.88330000000002</v>
      </c>
    </row>
    <row r="44" spans="1:30">
      <c r="A44" s="3" t="s">
        <v>182</v>
      </c>
      <c r="B44" t="s">
        <v>181</v>
      </c>
      <c r="C44" t="s">
        <v>173</v>
      </c>
      <c r="D44" s="1">
        <v>33570</v>
      </c>
      <c r="E44" s="1">
        <v>33459</v>
      </c>
      <c r="F44">
        <v>221</v>
      </c>
      <c r="G44">
        <v>0</v>
      </c>
      <c r="H44">
        <v>332</v>
      </c>
      <c r="I44">
        <v>1991</v>
      </c>
      <c r="J44">
        <v>111</v>
      </c>
      <c r="K44">
        <v>9</v>
      </c>
      <c r="L44">
        <v>190.9933</v>
      </c>
      <c r="M44">
        <v>1909.933</v>
      </c>
      <c r="N44">
        <v>74.061000000000007</v>
      </c>
      <c r="O44">
        <v>740.61</v>
      </c>
      <c r="P44" t="s">
        <v>174</v>
      </c>
      <c r="Q44" t="s">
        <v>174</v>
      </c>
      <c r="R44">
        <v>246666.7</v>
      </c>
      <c r="S44">
        <v>1182.5</v>
      </c>
      <c r="T44">
        <f>S44/10</f>
        <v>118.25</v>
      </c>
      <c r="U44">
        <v>2561.1</v>
      </c>
      <c r="V44">
        <v>3662.5</v>
      </c>
      <c r="W44">
        <f>V44/10</f>
        <v>366.25</v>
      </c>
      <c r="X44" t="s">
        <v>174</v>
      </c>
      <c r="Y44" t="s">
        <v>174</v>
      </c>
      <c r="Z44" t="s">
        <v>174</v>
      </c>
      <c r="AA44" t="s">
        <v>174</v>
      </c>
      <c r="AB44">
        <v>118.25</v>
      </c>
      <c r="AC44">
        <v>256.11</v>
      </c>
      <c r="AD44">
        <v>366.25</v>
      </c>
    </row>
    <row r="45" spans="1:30" hidden="1">
      <c r="A45" s="3" t="s">
        <v>183</v>
      </c>
      <c r="B45" t="s">
        <v>184</v>
      </c>
      <c r="C45" t="s">
        <v>173</v>
      </c>
      <c r="D45" s="1">
        <v>34170</v>
      </c>
      <c r="E45" s="1">
        <v>34114</v>
      </c>
      <c r="F45">
        <v>145</v>
      </c>
      <c r="G45">
        <v>0</v>
      </c>
      <c r="H45">
        <v>201</v>
      </c>
      <c r="I45">
        <v>1993</v>
      </c>
      <c r="J45">
        <v>56</v>
      </c>
      <c r="K45">
        <v>0</v>
      </c>
      <c r="L45" t="s">
        <v>174</v>
      </c>
      <c r="M45" t="s">
        <v>174</v>
      </c>
      <c r="N45">
        <v>56.521590000000003</v>
      </c>
      <c r="O45">
        <v>565.21590000000003</v>
      </c>
      <c r="P45" t="s">
        <v>174</v>
      </c>
      <c r="Q45">
        <v>0.81</v>
      </c>
      <c r="R45" t="s">
        <v>174</v>
      </c>
      <c r="S45">
        <v>329.72750000000002</v>
      </c>
      <c r="U45" t="s">
        <v>174</v>
      </c>
      <c r="V45">
        <v>235.48840000000001</v>
      </c>
      <c r="X45" t="s">
        <v>174</v>
      </c>
      <c r="Y45">
        <v>259</v>
      </c>
      <c r="Z45">
        <v>278</v>
      </c>
      <c r="AA45" t="s">
        <v>174</v>
      </c>
      <c r="AB45">
        <v>32.972749999999998</v>
      </c>
      <c r="AC45" t="s">
        <v>174</v>
      </c>
      <c r="AD45">
        <v>23.548839999999998</v>
      </c>
    </row>
    <row r="46" spans="1:30" hidden="1">
      <c r="A46" s="3" t="s">
        <v>183</v>
      </c>
      <c r="B46" t="s">
        <v>184</v>
      </c>
      <c r="C46" t="s">
        <v>173</v>
      </c>
      <c r="D46" s="1">
        <v>34185</v>
      </c>
      <c r="E46" s="1">
        <v>34114</v>
      </c>
      <c r="F46">
        <v>145</v>
      </c>
      <c r="G46">
        <v>0</v>
      </c>
      <c r="H46">
        <v>216</v>
      </c>
      <c r="I46">
        <v>1993</v>
      </c>
      <c r="J46">
        <v>71</v>
      </c>
      <c r="K46">
        <v>0</v>
      </c>
      <c r="L46" t="s">
        <v>174</v>
      </c>
      <c r="M46" t="s">
        <v>174</v>
      </c>
      <c r="N46">
        <v>131.25129999999999</v>
      </c>
      <c r="O46">
        <v>1312.5129999999999</v>
      </c>
      <c r="P46" t="s">
        <v>174</v>
      </c>
      <c r="Q46">
        <v>1.32</v>
      </c>
      <c r="R46" t="s">
        <v>174</v>
      </c>
      <c r="S46">
        <v>636.20190000000002</v>
      </c>
      <c r="U46" t="s">
        <v>174</v>
      </c>
      <c r="V46">
        <v>676.3107</v>
      </c>
      <c r="X46" t="s">
        <v>174</v>
      </c>
      <c r="Y46">
        <v>259</v>
      </c>
      <c r="Z46">
        <v>278</v>
      </c>
      <c r="AA46" t="s">
        <v>174</v>
      </c>
      <c r="AB46">
        <v>63.620190000000001</v>
      </c>
      <c r="AC46" t="s">
        <v>174</v>
      </c>
      <c r="AD46">
        <v>67.631069999999994</v>
      </c>
    </row>
    <row r="47" spans="1:30" hidden="1">
      <c r="A47" s="3" t="s">
        <v>183</v>
      </c>
      <c r="B47" t="s">
        <v>184</v>
      </c>
      <c r="C47" t="s">
        <v>173</v>
      </c>
      <c r="D47" s="1">
        <v>34200</v>
      </c>
      <c r="E47" s="1">
        <v>34114</v>
      </c>
      <c r="F47">
        <v>145</v>
      </c>
      <c r="G47">
        <v>0</v>
      </c>
      <c r="H47">
        <v>231</v>
      </c>
      <c r="I47">
        <v>1993</v>
      </c>
      <c r="J47">
        <v>86</v>
      </c>
      <c r="K47">
        <v>0</v>
      </c>
      <c r="L47" t="s">
        <v>174</v>
      </c>
      <c r="M47" t="s">
        <v>174</v>
      </c>
      <c r="N47">
        <v>338.91910000000001</v>
      </c>
      <c r="O47">
        <v>3389.1909999999998</v>
      </c>
      <c r="P47" t="s">
        <v>174</v>
      </c>
      <c r="Q47">
        <v>1.79</v>
      </c>
      <c r="R47" t="s">
        <v>174</v>
      </c>
      <c r="S47">
        <v>1316.002</v>
      </c>
      <c r="U47" t="s">
        <v>174</v>
      </c>
      <c r="V47">
        <v>1953.498</v>
      </c>
      <c r="X47" t="s">
        <v>174</v>
      </c>
      <c r="Y47">
        <v>259</v>
      </c>
      <c r="Z47">
        <v>278</v>
      </c>
      <c r="AA47" t="s">
        <v>174</v>
      </c>
      <c r="AB47">
        <v>131.6002</v>
      </c>
      <c r="AC47" t="s">
        <v>174</v>
      </c>
      <c r="AD47">
        <v>195.34979999999999</v>
      </c>
    </row>
    <row r="48" spans="1:30" hidden="1">
      <c r="A48" s="3" t="s">
        <v>183</v>
      </c>
      <c r="B48" t="s">
        <v>184</v>
      </c>
      <c r="C48" t="s">
        <v>173</v>
      </c>
      <c r="D48" s="1">
        <v>34212</v>
      </c>
      <c r="E48" s="1">
        <v>34114</v>
      </c>
      <c r="F48">
        <v>145</v>
      </c>
      <c r="G48">
        <v>0</v>
      </c>
      <c r="H48">
        <v>243</v>
      </c>
      <c r="I48">
        <v>1993</v>
      </c>
      <c r="J48">
        <v>98</v>
      </c>
      <c r="K48">
        <v>0</v>
      </c>
      <c r="L48" t="s">
        <v>174</v>
      </c>
      <c r="M48" t="s">
        <v>174</v>
      </c>
      <c r="N48">
        <v>396.70150000000001</v>
      </c>
      <c r="O48">
        <v>3967.0149999999999</v>
      </c>
      <c r="P48" t="s">
        <v>174</v>
      </c>
      <c r="Q48">
        <v>1.49</v>
      </c>
      <c r="R48" t="s">
        <v>174</v>
      </c>
      <c r="S48">
        <v>1089.2429999999999</v>
      </c>
      <c r="U48">
        <v>669.74199999999996</v>
      </c>
      <c r="V48">
        <v>1895.1769999999999</v>
      </c>
      <c r="X48" t="s">
        <v>174</v>
      </c>
      <c r="Y48">
        <v>259</v>
      </c>
      <c r="Z48">
        <v>278</v>
      </c>
      <c r="AA48" t="s">
        <v>174</v>
      </c>
      <c r="AB48">
        <v>108.9243</v>
      </c>
      <c r="AC48">
        <v>66.974199999999996</v>
      </c>
      <c r="AD48">
        <v>189.51769999999999</v>
      </c>
    </row>
    <row r="49" spans="1:30">
      <c r="A49" s="3" t="s">
        <v>183</v>
      </c>
      <c r="B49" t="s">
        <v>184</v>
      </c>
      <c r="C49" t="s">
        <v>173</v>
      </c>
      <c r="D49" s="1">
        <v>34262</v>
      </c>
      <c r="E49" s="1">
        <v>34114</v>
      </c>
      <c r="F49">
        <v>145</v>
      </c>
      <c r="G49">
        <v>0</v>
      </c>
      <c r="H49">
        <v>293</v>
      </c>
      <c r="I49">
        <v>1993</v>
      </c>
      <c r="J49">
        <v>148</v>
      </c>
      <c r="K49">
        <v>9</v>
      </c>
      <c r="L49">
        <v>162.58500000000001</v>
      </c>
      <c r="M49">
        <v>1625.85</v>
      </c>
      <c r="N49">
        <v>506.6</v>
      </c>
      <c r="O49">
        <v>5066</v>
      </c>
      <c r="P49" t="s">
        <v>174</v>
      </c>
      <c r="Q49" t="s">
        <v>174</v>
      </c>
      <c r="R49" t="s">
        <v>174</v>
      </c>
      <c r="S49" t="s">
        <v>174</v>
      </c>
      <c r="U49">
        <v>3473.413</v>
      </c>
      <c r="V49" t="s">
        <v>174</v>
      </c>
      <c r="X49">
        <v>26.486740000000001</v>
      </c>
      <c r="Y49">
        <v>259</v>
      </c>
      <c r="Z49">
        <v>278</v>
      </c>
      <c r="AA49" t="s">
        <v>174</v>
      </c>
      <c r="AB49" t="s">
        <v>174</v>
      </c>
      <c r="AC49">
        <v>347.34129999999999</v>
      </c>
      <c r="AD49" t="s">
        <v>174</v>
      </c>
    </row>
    <row r="50" spans="1:30" hidden="1">
      <c r="A50" s="3" t="s">
        <v>185</v>
      </c>
      <c r="B50" t="s">
        <v>184</v>
      </c>
      <c r="C50" t="s">
        <v>173</v>
      </c>
      <c r="D50" s="1">
        <v>34170</v>
      </c>
      <c r="E50" s="1">
        <v>34114</v>
      </c>
      <c r="F50">
        <v>145</v>
      </c>
      <c r="G50">
        <v>0</v>
      </c>
      <c r="H50">
        <v>201</v>
      </c>
      <c r="I50">
        <v>1993</v>
      </c>
      <c r="J50">
        <v>56</v>
      </c>
      <c r="K50">
        <v>0</v>
      </c>
      <c r="L50" t="s">
        <v>174</v>
      </c>
      <c r="M50" t="s">
        <v>174</v>
      </c>
      <c r="N50">
        <v>56.599739999999997</v>
      </c>
      <c r="O50">
        <v>565.99739999999997</v>
      </c>
      <c r="P50" t="s">
        <v>174</v>
      </c>
      <c r="Q50">
        <v>0.85</v>
      </c>
      <c r="R50" t="s">
        <v>174</v>
      </c>
      <c r="S50">
        <v>347.53070000000002</v>
      </c>
      <c r="U50" t="s">
        <v>174</v>
      </c>
      <c r="V50">
        <v>218.4667</v>
      </c>
      <c r="X50" t="s">
        <v>174</v>
      </c>
      <c r="Y50">
        <v>259</v>
      </c>
      <c r="Z50">
        <v>278</v>
      </c>
      <c r="AA50" t="s">
        <v>174</v>
      </c>
      <c r="AB50">
        <v>34.753070000000001</v>
      </c>
      <c r="AC50" t="s">
        <v>174</v>
      </c>
      <c r="AD50">
        <v>21.84667</v>
      </c>
    </row>
    <row r="51" spans="1:30" hidden="1">
      <c r="A51" s="3" t="s">
        <v>185</v>
      </c>
      <c r="B51" t="s">
        <v>184</v>
      </c>
      <c r="C51" t="s">
        <v>173</v>
      </c>
      <c r="D51" s="1">
        <v>34185</v>
      </c>
      <c r="E51" s="1">
        <v>34114</v>
      </c>
      <c r="F51">
        <v>145</v>
      </c>
      <c r="G51">
        <v>0</v>
      </c>
      <c r="H51">
        <v>216</v>
      </c>
      <c r="I51">
        <v>1993</v>
      </c>
      <c r="J51">
        <v>71</v>
      </c>
      <c r="K51">
        <v>0</v>
      </c>
      <c r="L51" t="s">
        <v>174</v>
      </c>
      <c r="M51" t="s">
        <v>174</v>
      </c>
      <c r="N51">
        <v>189.88140000000001</v>
      </c>
      <c r="O51">
        <v>1898.8140000000001</v>
      </c>
      <c r="P51" t="s">
        <v>174</v>
      </c>
      <c r="Q51">
        <v>1.86</v>
      </c>
      <c r="R51" t="s">
        <v>174</v>
      </c>
      <c r="S51">
        <v>941.3288</v>
      </c>
      <c r="U51" t="s">
        <v>174</v>
      </c>
      <c r="V51">
        <v>957.48500000000001</v>
      </c>
      <c r="X51" t="s">
        <v>174</v>
      </c>
      <c r="Y51">
        <v>259</v>
      </c>
      <c r="Z51">
        <v>278</v>
      </c>
      <c r="AA51" t="s">
        <v>174</v>
      </c>
      <c r="AB51">
        <v>94.13288</v>
      </c>
      <c r="AC51" t="s">
        <v>174</v>
      </c>
      <c r="AD51">
        <v>95.748500000000007</v>
      </c>
    </row>
    <row r="52" spans="1:30" hidden="1">
      <c r="A52" s="3" t="s">
        <v>185</v>
      </c>
      <c r="B52" t="s">
        <v>184</v>
      </c>
      <c r="C52" t="s">
        <v>173</v>
      </c>
      <c r="D52" s="1">
        <v>34200</v>
      </c>
      <c r="E52" s="1">
        <v>34114</v>
      </c>
      <c r="F52">
        <v>145</v>
      </c>
      <c r="G52">
        <v>0</v>
      </c>
      <c r="H52">
        <v>231</v>
      </c>
      <c r="I52">
        <v>1993</v>
      </c>
      <c r="J52">
        <v>86</v>
      </c>
      <c r="K52">
        <v>0</v>
      </c>
      <c r="L52" t="s">
        <v>174</v>
      </c>
      <c r="M52" t="s">
        <v>174</v>
      </c>
      <c r="N52">
        <v>292.25439999999998</v>
      </c>
      <c r="O52">
        <v>2922.5439999999999</v>
      </c>
      <c r="P52" t="s">
        <v>174</v>
      </c>
      <c r="Q52">
        <v>1.48</v>
      </c>
      <c r="R52" t="s">
        <v>174</v>
      </c>
      <c r="S52">
        <v>1064.335</v>
      </c>
      <c r="U52" t="s">
        <v>174</v>
      </c>
      <c r="V52">
        <v>1691.913</v>
      </c>
      <c r="X52" t="s">
        <v>174</v>
      </c>
      <c r="Y52">
        <v>259</v>
      </c>
      <c r="Z52">
        <v>278</v>
      </c>
      <c r="AA52" t="s">
        <v>174</v>
      </c>
      <c r="AB52">
        <v>106.4335</v>
      </c>
      <c r="AC52" t="s">
        <v>174</v>
      </c>
      <c r="AD52">
        <v>169.19130000000001</v>
      </c>
    </row>
    <row r="53" spans="1:30" hidden="1">
      <c r="A53" s="3" t="s">
        <v>185</v>
      </c>
      <c r="B53" t="s">
        <v>184</v>
      </c>
      <c r="C53" t="s">
        <v>173</v>
      </c>
      <c r="D53" s="1">
        <v>34212</v>
      </c>
      <c r="E53" s="1">
        <v>34114</v>
      </c>
      <c r="F53">
        <v>145</v>
      </c>
      <c r="G53">
        <v>0</v>
      </c>
      <c r="H53">
        <v>243</v>
      </c>
      <c r="I53">
        <v>1993</v>
      </c>
      <c r="J53">
        <v>98</v>
      </c>
      <c r="K53">
        <v>0</v>
      </c>
      <c r="L53" t="s">
        <v>174</v>
      </c>
      <c r="M53" t="s">
        <v>174</v>
      </c>
      <c r="N53">
        <v>416.7011</v>
      </c>
      <c r="O53">
        <v>4167.0110000000004</v>
      </c>
      <c r="P53" t="s">
        <v>174</v>
      </c>
      <c r="Q53">
        <v>1.61</v>
      </c>
      <c r="R53" t="s">
        <v>174</v>
      </c>
      <c r="S53">
        <v>1170.5309999999999</v>
      </c>
      <c r="U53">
        <v>575.42269999999996</v>
      </c>
      <c r="V53">
        <v>2050.7159999999999</v>
      </c>
      <c r="X53" t="s">
        <v>174</v>
      </c>
      <c r="Y53">
        <v>259</v>
      </c>
      <c r="Z53">
        <v>278</v>
      </c>
      <c r="AA53" t="s">
        <v>174</v>
      </c>
      <c r="AB53">
        <v>117.0531</v>
      </c>
      <c r="AC53">
        <v>57.542270000000002</v>
      </c>
      <c r="AD53">
        <v>205.07159999999999</v>
      </c>
    </row>
    <row r="54" spans="1:30">
      <c r="A54" s="3" t="s">
        <v>185</v>
      </c>
      <c r="B54" t="s">
        <v>184</v>
      </c>
      <c r="C54" t="s">
        <v>173</v>
      </c>
      <c r="D54" s="1">
        <v>34262</v>
      </c>
      <c r="E54" s="1">
        <v>34114</v>
      </c>
      <c r="F54">
        <v>145</v>
      </c>
      <c r="G54">
        <v>0</v>
      </c>
      <c r="H54">
        <v>293</v>
      </c>
      <c r="I54">
        <v>1993</v>
      </c>
      <c r="J54">
        <v>148</v>
      </c>
      <c r="K54">
        <v>9</v>
      </c>
      <c r="L54">
        <v>204.08199999999999</v>
      </c>
      <c r="M54">
        <v>2040.82</v>
      </c>
      <c r="N54">
        <v>568.5</v>
      </c>
      <c r="O54">
        <v>5685</v>
      </c>
      <c r="P54" t="s">
        <v>174</v>
      </c>
      <c r="Q54" t="s">
        <v>174</v>
      </c>
      <c r="R54" t="s">
        <v>174</v>
      </c>
      <c r="S54" t="s">
        <v>174</v>
      </c>
      <c r="U54">
        <v>4359.9269999999997</v>
      </c>
      <c r="V54" t="s">
        <v>174</v>
      </c>
      <c r="X54">
        <v>39.09404</v>
      </c>
      <c r="Y54">
        <v>259</v>
      </c>
      <c r="Z54">
        <v>278</v>
      </c>
      <c r="AA54" t="s">
        <v>174</v>
      </c>
      <c r="AB54" t="s">
        <v>174</v>
      </c>
      <c r="AC54">
        <v>435.99270000000001</v>
      </c>
      <c r="AD54" t="s">
        <v>174</v>
      </c>
    </row>
    <row r="55" spans="1:30" hidden="1">
      <c r="A55" s="3" t="s">
        <v>186</v>
      </c>
      <c r="B55" t="s">
        <v>184</v>
      </c>
      <c r="C55" t="s">
        <v>173</v>
      </c>
      <c r="D55" s="1">
        <v>34170</v>
      </c>
      <c r="E55" s="1">
        <v>34114</v>
      </c>
      <c r="F55">
        <v>145</v>
      </c>
      <c r="G55">
        <v>0</v>
      </c>
      <c r="H55">
        <v>201</v>
      </c>
      <c r="I55">
        <v>1993</v>
      </c>
      <c r="J55">
        <v>56</v>
      </c>
      <c r="K55">
        <v>0</v>
      </c>
      <c r="L55" t="s">
        <v>174</v>
      </c>
      <c r="M55" t="s">
        <v>174</v>
      </c>
      <c r="N55">
        <v>58.32349</v>
      </c>
      <c r="O55">
        <v>583.23490000000004</v>
      </c>
      <c r="P55" t="s">
        <v>174</v>
      </c>
      <c r="Q55">
        <v>0.61</v>
      </c>
      <c r="R55" t="s">
        <v>174</v>
      </c>
      <c r="S55">
        <v>336.65839999999997</v>
      </c>
      <c r="U55" t="s">
        <v>174</v>
      </c>
      <c r="V55">
        <v>246.57650000000001</v>
      </c>
      <c r="X55" t="s">
        <v>174</v>
      </c>
      <c r="Y55">
        <v>259</v>
      </c>
      <c r="Z55">
        <v>278</v>
      </c>
      <c r="AA55" t="s">
        <v>174</v>
      </c>
      <c r="AB55">
        <v>33.665840000000003</v>
      </c>
      <c r="AC55" t="s">
        <v>174</v>
      </c>
      <c r="AD55">
        <v>24.65765</v>
      </c>
    </row>
    <row r="56" spans="1:30" hidden="1">
      <c r="A56" s="3" t="s">
        <v>186</v>
      </c>
      <c r="B56" t="s">
        <v>184</v>
      </c>
      <c r="C56" t="s">
        <v>173</v>
      </c>
      <c r="D56" s="1">
        <v>34185</v>
      </c>
      <c r="E56" s="1">
        <v>34114</v>
      </c>
      <c r="F56">
        <v>145</v>
      </c>
      <c r="G56">
        <v>0</v>
      </c>
      <c r="H56">
        <v>216</v>
      </c>
      <c r="I56">
        <v>1993</v>
      </c>
      <c r="J56">
        <v>71</v>
      </c>
      <c r="K56">
        <v>0</v>
      </c>
      <c r="L56" t="s">
        <v>174</v>
      </c>
      <c r="M56" t="s">
        <v>174</v>
      </c>
      <c r="N56">
        <v>133.20679999999999</v>
      </c>
      <c r="O56">
        <v>1332.068</v>
      </c>
      <c r="P56" t="s">
        <v>174</v>
      </c>
      <c r="Q56">
        <v>1.2</v>
      </c>
      <c r="R56" t="s">
        <v>174</v>
      </c>
      <c r="S56">
        <v>661.02710000000002</v>
      </c>
      <c r="U56" t="s">
        <v>174</v>
      </c>
      <c r="V56">
        <v>671.04100000000005</v>
      </c>
      <c r="X56" t="s">
        <v>174</v>
      </c>
      <c r="Y56">
        <v>259</v>
      </c>
      <c r="Z56">
        <v>278</v>
      </c>
      <c r="AA56" t="s">
        <v>174</v>
      </c>
      <c r="AB56">
        <v>66.102710000000002</v>
      </c>
      <c r="AC56" t="s">
        <v>174</v>
      </c>
      <c r="AD56">
        <v>67.104100000000003</v>
      </c>
    </row>
    <row r="57" spans="1:30" hidden="1">
      <c r="A57" s="3" t="s">
        <v>186</v>
      </c>
      <c r="B57" t="s">
        <v>184</v>
      </c>
      <c r="C57" t="s">
        <v>173</v>
      </c>
      <c r="D57" s="1">
        <v>34200</v>
      </c>
      <c r="E57" s="1">
        <v>34114</v>
      </c>
      <c r="F57">
        <v>145</v>
      </c>
      <c r="G57">
        <v>0</v>
      </c>
      <c r="H57">
        <v>231</v>
      </c>
      <c r="I57">
        <v>1993</v>
      </c>
      <c r="J57">
        <v>86</v>
      </c>
      <c r="K57">
        <v>0</v>
      </c>
      <c r="L57" t="s">
        <v>174</v>
      </c>
      <c r="M57" t="s">
        <v>174</v>
      </c>
      <c r="N57">
        <v>393.5496</v>
      </c>
      <c r="O57">
        <v>3935.4960000000001</v>
      </c>
      <c r="P57" t="s">
        <v>174</v>
      </c>
      <c r="Q57">
        <v>1.8</v>
      </c>
      <c r="R57" t="s">
        <v>174</v>
      </c>
      <c r="S57">
        <v>1366.3219999999999</v>
      </c>
      <c r="U57" t="s">
        <v>174</v>
      </c>
      <c r="V57">
        <v>2361.0880000000002</v>
      </c>
      <c r="X57" t="s">
        <v>174</v>
      </c>
      <c r="Y57">
        <v>259</v>
      </c>
      <c r="Z57">
        <v>278</v>
      </c>
      <c r="AA57" t="s">
        <v>174</v>
      </c>
      <c r="AB57">
        <v>136.63220000000001</v>
      </c>
      <c r="AC57" t="s">
        <v>174</v>
      </c>
      <c r="AD57">
        <v>236.1088</v>
      </c>
    </row>
    <row r="58" spans="1:30" hidden="1">
      <c r="A58" s="3" t="s">
        <v>186</v>
      </c>
      <c r="B58" t="s">
        <v>184</v>
      </c>
      <c r="C58" t="s">
        <v>173</v>
      </c>
      <c r="D58" s="1">
        <v>34212</v>
      </c>
      <c r="E58" s="1">
        <v>34114</v>
      </c>
      <c r="F58">
        <v>145</v>
      </c>
      <c r="G58">
        <v>0</v>
      </c>
      <c r="H58">
        <v>243</v>
      </c>
      <c r="I58">
        <v>1993</v>
      </c>
      <c r="J58">
        <v>98</v>
      </c>
      <c r="K58">
        <v>0</v>
      </c>
      <c r="L58" t="s">
        <v>174</v>
      </c>
      <c r="M58" t="s">
        <v>174</v>
      </c>
      <c r="N58">
        <v>389.6037</v>
      </c>
      <c r="O58">
        <v>3896.0369999999998</v>
      </c>
      <c r="P58" t="s">
        <v>174</v>
      </c>
      <c r="Q58">
        <v>1.47</v>
      </c>
      <c r="R58" t="s">
        <v>174</v>
      </c>
      <c r="S58">
        <v>1054.3489999999999</v>
      </c>
      <c r="U58">
        <v>540.55790000000002</v>
      </c>
      <c r="V58">
        <v>1980.578</v>
      </c>
      <c r="X58" t="s">
        <v>174</v>
      </c>
      <c r="Y58">
        <v>259</v>
      </c>
      <c r="Z58">
        <v>278</v>
      </c>
      <c r="AA58" t="s">
        <v>174</v>
      </c>
      <c r="AB58">
        <v>105.4349</v>
      </c>
      <c r="AC58">
        <v>54.055790000000002</v>
      </c>
      <c r="AD58">
        <v>198.05779999999999</v>
      </c>
    </row>
    <row r="59" spans="1:30">
      <c r="A59" s="3" t="s">
        <v>186</v>
      </c>
      <c r="B59" t="s">
        <v>184</v>
      </c>
      <c r="C59" t="s">
        <v>173</v>
      </c>
      <c r="D59" s="1">
        <v>34262</v>
      </c>
      <c r="E59" s="1">
        <v>34114</v>
      </c>
      <c r="F59">
        <v>145</v>
      </c>
      <c r="G59">
        <v>0</v>
      </c>
      <c r="H59">
        <v>293</v>
      </c>
      <c r="I59">
        <v>1993</v>
      </c>
      <c r="J59">
        <v>148</v>
      </c>
      <c r="K59">
        <v>9</v>
      </c>
      <c r="L59">
        <v>272.78899999999999</v>
      </c>
      <c r="M59">
        <v>2727.89</v>
      </c>
      <c r="N59">
        <v>754.42</v>
      </c>
      <c r="O59">
        <v>7544.2</v>
      </c>
      <c r="P59" t="s">
        <v>174</v>
      </c>
      <c r="Q59" t="s">
        <v>174</v>
      </c>
      <c r="R59" t="s">
        <v>174</v>
      </c>
      <c r="S59" t="s">
        <v>174</v>
      </c>
      <c r="U59">
        <v>5827.7740000000003</v>
      </c>
      <c r="V59" t="s">
        <v>174</v>
      </c>
      <c r="X59">
        <v>89.488720000000001</v>
      </c>
      <c r="Y59">
        <v>259</v>
      </c>
      <c r="Z59">
        <v>278</v>
      </c>
      <c r="AA59" t="s">
        <v>174</v>
      </c>
      <c r="AB59" t="s">
        <v>174</v>
      </c>
      <c r="AC59">
        <v>582.77739999999994</v>
      </c>
      <c r="AD59" t="s">
        <v>174</v>
      </c>
    </row>
    <row r="60" spans="1:30" hidden="1">
      <c r="A60" s="3" t="s">
        <v>187</v>
      </c>
      <c r="B60" t="s">
        <v>184</v>
      </c>
      <c r="C60" t="s">
        <v>173</v>
      </c>
      <c r="D60" s="1">
        <v>34170</v>
      </c>
      <c r="E60" s="1">
        <v>34114</v>
      </c>
      <c r="F60">
        <v>145</v>
      </c>
      <c r="G60">
        <v>0</v>
      </c>
      <c r="H60">
        <v>201</v>
      </c>
      <c r="I60">
        <v>1993</v>
      </c>
      <c r="J60">
        <v>56</v>
      </c>
      <c r="K60">
        <v>0</v>
      </c>
      <c r="L60" t="s">
        <v>174</v>
      </c>
      <c r="M60" t="s">
        <v>174</v>
      </c>
      <c r="N60">
        <v>76.036109999999994</v>
      </c>
      <c r="O60">
        <v>760.36109999999996</v>
      </c>
      <c r="P60" t="s">
        <v>174</v>
      </c>
      <c r="Q60">
        <v>0.84</v>
      </c>
      <c r="R60" t="s">
        <v>174</v>
      </c>
      <c r="S60">
        <v>426.04570000000001</v>
      </c>
      <c r="U60" t="s">
        <v>174</v>
      </c>
      <c r="V60">
        <v>334.31540000000001</v>
      </c>
      <c r="X60" t="s">
        <v>174</v>
      </c>
      <c r="Y60">
        <v>259</v>
      </c>
      <c r="Z60">
        <v>278</v>
      </c>
      <c r="AA60" t="s">
        <v>174</v>
      </c>
      <c r="AB60">
        <v>42.604570000000002</v>
      </c>
      <c r="AC60" t="s">
        <v>174</v>
      </c>
      <c r="AD60">
        <v>33.431539999999998</v>
      </c>
    </row>
    <row r="61" spans="1:30" hidden="1">
      <c r="A61" s="3" t="s">
        <v>187</v>
      </c>
      <c r="B61" t="s">
        <v>184</v>
      </c>
      <c r="C61" t="s">
        <v>173</v>
      </c>
      <c r="D61" s="1">
        <v>34185</v>
      </c>
      <c r="E61" s="1">
        <v>34114</v>
      </c>
      <c r="F61">
        <v>145</v>
      </c>
      <c r="G61">
        <v>0</v>
      </c>
      <c r="H61">
        <v>216</v>
      </c>
      <c r="I61">
        <v>1993</v>
      </c>
      <c r="J61">
        <v>71</v>
      </c>
      <c r="K61">
        <v>0</v>
      </c>
      <c r="L61" t="s">
        <v>174</v>
      </c>
      <c r="M61" t="s">
        <v>174</v>
      </c>
      <c r="N61">
        <v>192.39250000000001</v>
      </c>
      <c r="O61">
        <v>1923.925</v>
      </c>
      <c r="P61" t="s">
        <v>174</v>
      </c>
      <c r="Q61">
        <v>1.72</v>
      </c>
      <c r="R61" t="s">
        <v>174</v>
      </c>
      <c r="S61">
        <v>946.13459999999998</v>
      </c>
      <c r="U61" t="s">
        <v>174</v>
      </c>
      <c r="V61">
        <v>977.79039999999998</v>
      </c>
      <c r="X61" t="s">
        <v>174</v>
      </c>
      <c r="Y61">
        <v>259</v>
      </c>
      <c r="Z61">
        <v>278</v>
      </c>
      <c r="AA61" t="s">
        <v>174</v>
      </c>
      <c r="AB61">
        <v>94.613460000000003</v>
      </c>
      <c r="AC61" t="s">
        <v>174</v>
      </c>
      <c r="AD61">
        <v>97.779039999999995</v>
      </c>
    </row>
    <row r="62" spans="1:30" hidden="1">
      <c r="A62" s="3" t="s">
        <v>187</v>
      </c>
      <c r="B62" t="s">
        <v>184</v>
      </c>
      <c r="C62" t="s">
        <v>173</v>
      </c>
      <c r="D62" s="1">
        <v>34200</v>
      </c>
      <c r="E62" s="1">
        <v>34114</v>
      </c>
      <c r="F62">
        <v>145</v>
      </c>
      <c r="G62">
        <v>0</v>
      </c>
      <c r="H62">
        <v>231</v>
      </c>
      <c r="I62">
        <v>1993</v>
      </c>
      <c r="J62">
        <v>86</v>
      </c>
      <c r="K62">
        <v>0</v>
      </c>
      <c r="L62" t="s">
        <v>174</v>
      </c>
      <c r="M62" t="s">
        <v>174</v>
      </c>
      <c r="N62">
        <v>233.75229999999999</v>
      </c>
      <c r="O62">
        <v>2337.5230000000001</v>
      </c>
      <c r="P62" t="s">
        <v>174</v>
      </c>
      <c r="Q62">
        <v>1.19</v>
      </c>
      <c r="R62" t="s">
        <v>174</v>
      </c>
      <c r="S62">
        <v>915.50689999999997</v>
      </c>
      <c r="U62" t="s">
        <v>174</v>
      </c>
      <c r="V62">
        <v>1390.4449999999999</v>
      </c>
      <c r="X62" t="s">
        <v>174</v>
      </c>
      <c r="Y62">
        <v>259</v>
      </c>
      <c r="Z62">
        <v>278</v>
      </c>
      <c r="AA62" t="s">
        <v>174</v>
      </c>
      <c r="AB62">
        <v>91.550690000000003</v>
      </c>
      <c r="AC62" t="s">
        <v>174</v>
      </c>
      <c r="AD62">
        <v>139.0445</v>
      </c>
    </row>
    <row r="63" spans="1:30" hidden="1">
      <c r="A63" s="3" t="s">
        <v>187</v>
      </c>
      <c r="B63" t="s">
        <v>184</v>
      </c>
      <c r="C63" t="s">
        <v>173</v>
      </c>
      <c r="D63" s="1">
        <v>34212</v>
      </c>
      <c r="E63" s="1">
        <v>34114</v>
      </c>
      <c r="F63">
        <v>145</v>
      </c>
      <c r="G63">
        <v>0</v>
      </c>
      <c r="H63">
        <v>243</v>
      </c>
      <c r="I63">
        <v>1993</v>
      </c>
      <c r="J63">
        <v>98</v>
      </c>
      <c r="K63">
        <v>0</v>
      </c>
      <c r="L63" t="s">
        <v>174</v>
      </c>
      <c r="M63" t="s">
        <v>174</v>
      </c>
      <c r="N63">
        <v>466.55439999999999</v>
      </c>
      <c r="O63">
        <v>4665.5439999999999</v>
      </c>
      <c r="P63" t="s">
        <v>174</v>
      </c>
      <c r="Q63">
        <v>1.61</v>
      </c>
      <c r="R63" t="s">
        <v>174</v>
      </c>
      <c r="S63">
        <v>1249.3209999999999</v>
      </c>
      <c r="U63">
        <v>730.03110000000004</v>
      </c>
      <c r="V63">
        <v>2357.4749999999999</v>
      </c>
      <c r="X63" t="s">
        <v>174</v>
      </c>
      <c r="Y63">
        <v>259</v>
      </c>
      <c r="Z63">
        <v>278</v>
      </c>
      <c r="AA63" t="s">
        <v>174</v>
      </c>
      <c r="AB63">
        <v>124.93210000000001</v>
      </c>
      <c r="AC63">
        <v>73.003110000000007</v>
      </c>
      <c r="AD63">
        <v>235.7475</v>
      </c>
    </row>
    <row r="64" spans="1:30">
      <c r="A64" s="3" t="s">
        <v>187</v>
      </c>
      <c r="B64" t="s">
        <v>184</v>
      </c>
      <c r="C64" t="s">
        <v>173</v>
      </c>
      <c r="D64" s="1">
        <v>34262</v>
      </c>
      <c r="E64" s="1">
        <v>34114</v>
      </c>
      <c r="F64">
        <v>145</v>
      </c>
      <c r="G64">
        <v>0</v>
      </c>
      <c r="H64">
        <v>293</v>
      </c>
      <c r="I64">
        <v>1993</v>
      </c>
      <c r="J64">
        <v>148</v>
      </c>
      <c r="K64">
        <v>9</v>
      </c>
      <c r="L64">
        <v>242.49700000000001</v>
      </c>
      <c r="M64">
        <v>2424.9699999999998</v>
      </c>
      <c r="N64">
        <v>657.41</v>
      </c>
      <c r="O64">
        <v>6574.1</v>
      </c>
      <c r="P64" t="s">
        <v>174</v>
      </c>
      <c r="Q64" t="s">
        <v>174</v>
      </c>
      <c r="R64" t="s">
        <v>174</v>
      </c>
      <c r="S64" t="s">
        <v>174</v>
      </c>
      <c r="U64">
        <v>5159.2460000000001</v>
      </c>
      <c r="V64" t="s">
        <v>174</v>
      </c>
      <c r="X64">
        <v>88.834289999999996</v>
      </c>
      <c r="Y64">
        <v>259</v>
      </c>
      <c r="Z64">
        <v>278</v>
      </c>
      <c r="AA64" t="s">
        <v>174</v>
      </c>
      <c r="AB64" t="s">
        <v>174</v>
      </c>
      <c r="AC64">
        <v>515.92460000000005</v>
      </c>
      <c r="AD64" t="s">
        <v>174</v>
      </c>
    </row>
    <row r="65" spans="1:30" hidden="1">
      <c r="A65" s="3" t="s">
        <v>188</v>
      </c>
      <c r="B65" t="s">
        <v>184</v>
      </c>
      <c r="C65" t="s">
        <v>173</v>
      </c>
      <c r="D65" s="1">
        <v>34170</v>
      </c>
      <c r="E65" s="1">
        <v>34114</v>
      </c>
      <c r="F65">
        <v>145</v>
      </c>
      <c r="G65">
        <v>0</v>
      </c>
      <c r="H65">
        <v>201</v>
      </c>
      <c r="I65">
        <v>1993</v>
      </c>
      <c r="J65">
        <v>56</v>
      </c>
      <c r="K65">
        <v>0</v>
      </c>
      <c r="L65" t="s">
        <v>174</v>
      </c>
      <c r="M65" t="s">
        <v>174</v>
      </c>
      <c r="N65">
        <v>111.7363</v>
      </c>
      <c r="O65">
        <v>1117.3630000000001</v>
      </c>
      <c r="P65" t="s">
        <v>174</v>
      </c>
      <c r="Q65">
        <v>1.46</v>
      </c>
      <c r="R65" t="s">
        <v>174</v>
      </c>
      <c r="S65">
        <v>648.0385</v>
      </c>
      <c r="U65" t="s">
        <v>174</v>
      </c>
      <c r="V65">
        <v>469.32440000000003</v>
      </c>
      <c r="X65" t="s">
        <v>174</v>
      </c>
      <c r="Y65">
        <v>259</v>
      </c>
      <c r="Z65">
        <v>278</v>
      </c>
      <c r="AA65" t="s">
        <v>174</v>
      </c>
      <c r="AB65">
        <v>64.803849999999997</v>
      </c>
      <c r="AC65" t="s">
        <v>174</v>
      </c>
      <c r="AD65">
        <v>46.93244</v>
      </c>
    </row>
    <row r="66" spans="1:30" hidden="1">
      <c r="A66" s="3" t="s">
        <v>188</v>
      </c>
      <c r="B66" t="s">
        <v>184</v>
      </c>
      <c r="C66" t="s">
        <v>173</v>
      </c>
      <c r="D66" s="1">
        <v>34185</v>
      </c>
      <c r="E66" s="1">
        <v>34114</v>
      </c>
      <c r="F66">
        <v>145</v>
      </c>
      <c r="G66">
        <v>0</v>
      </c>
      <c r="H66">
        <v>216</v>
      </c>
      <c r="I66">
        <v>1993</v>
      </c>
      <c r="J66">
        <v>71</v>
      </c>
      <c r="K66">
        <v>0</v>
      </c>
      <c r="L66" t="s">
        <v>174</v>
      </c>
      <c r="M66" t="s">
        <v>174</v>
      </c>
      <c r="N66">
        <v>215.64750000000001</v>
      </c>
      <c r="O66">
        <v>2156.4749999999999</v>
      </c>
      <c r="P66" t="s">
        <v>174</v>
      </c>
      <c r="Q66">
        <v>2.04</v>
      </c>
      <c r="R66" t="s">
        <v>174</v>
      </c>
      <c r="S66">
        <v>996.8143</v>
      </c>
      <c r="U66" t="s">
        <v>174</v>
      </c>
      <c r="V66">
        <v>1159.6610000000001</v>
      </c>
      <c r="X66" t="s">
        <v>174</v>
      </c>
      <c r="Y66">
        <v>259</v>
      </c>
      <c r="Z66">
        <v>278</v>
      </c>
      <c r="AA66" t="s">
        <v>174</v>
      </c>
      <c r="AB66">
        <v>99.681430000000006</v>
      </c>
      <c r="AC66" t="s">
        <v>174</v>
      </c>
      <c r="AD66">
        <v>115.9661</v>
      </c>
    </row>
    <row r="67" spans="1:30" hidden="1">
      <c r="A67" s="3" t="s">
        <v>188</v>
      </c>
      <c r="B67" t="s">
        <v>184</v>
      </c>
      <c r="C67" t="s">
        <v>173</v>
      </c>
      <c r="D67" s="1">
        <v>34200</v>
      </c>
      <c r="E67" s="1">
        <v>34114</v>
      </c>
      <c r="F67">
        <v>145</v>
      </c>
      <c r="G67">
        <v>0</v>
      </c>
      <c r="H67">
        <v>231</v>
      </c>
      <c r="I67">
        <v>1993</v>
      </c>
      <c r="J67">
        <v>86</v>
      </c>
      <c r="K67">
        <v>0</v>
      </c>
      <c r="L67" t="s">
        <v>174</v>
      </c>
      <c r="M67" t="s">
        <v>174</v>
      </c>
      <c r="N67">
        <v>380.05889999999999</v>
      </c>
      <c r="O67">
        <v>3800.5889999999999</v>
      </c>
      <c r="P67" t="s">
        <v>174</v>
      </c>
      <c r="Q67">
        <v>1.88</v>
      </c>
      <c r="R67" t="s">
        <v>174</v>
      </c>
      <c r="S67">
        <v>1428.1089999999999</v>
      </c>
      <c r="U67" t="s">
        <v>174</v>
      </c>
      <c r="V67">
        <v>2212.5160000000001</v>
      </c>
      <c r="X67" t="s">
        <v>174</v>
      </c>
      <c r="Y67">
        <v>259</v>
      </c>
      <c r="Z67">
        <v>278</v>
      </c>
      <c r="AA67" t="s">
        <v>174</v>
      </c>
      <c r="AB67">
        <v>142.8109</v>
      </c>
      <c r="AC67" t="s">
        <v>174</v>
      </c>
      <c r="AD67">
        <v>221.2516</v>
      </c>
    </row>
    <row r="68" spans="1:30" hidden="1">
      <c r="A68" s="3" t="s">
        <v>188</v>
      </c>
      <c r="B68" t="s">
        <v>184</v>
      </c>
      <c r="C68" t="s">
        <v>173</v>
      </c>
      <c r="D68" s="1">
        <v>34212</v>
      </c>
      <c r="E68" s="1">
        <v>34114</v>
      </c>
      <c r="F68">
        <v>145</v>
      </c>
      <c r="G68">
        <v>0</v>
      </c>
      <c r="H68">
        <v>243</v>
      </c>
      <c r="I68">
        <v>1993</v>
      </c>
      <c r="J68">
        <v>98</v>
      </c>
      <c r="K68">
        <v>0</v>
      </c>
      <c r="L68" t="s">
        <v>174</v>
      </c>
      <c r="M68" t="s">
        <v>174</v>
      </c>
      <c r="N68">
        <v>507.53469999999999</v>
      </c>
      <c r="O68">
        <v>5075.3469999999998</v>
      </c>
      <c r="P68" t="s">
        <v>174</v>
      </c>
      <c r="Q68">
        <v>1.61</v>
      </c>
      <c r="R68" t="s">
        <v>174</v>
      </c>
      <c r="S68">
        <v>1393.5820000000001</v>
      </c>
      <c r="U68">
        <v>825.95820000000003</v>
      </c>
      <c r="V68">
        <v>2410.06</v>
      </c>
      <c r="X68" t="s">
        <v>174</v>
      </c>
      <c r="Y68">
        <v>259</v>
      </c>
      <c r="Z68">
        <v>278</v>
      </c>
      <c r="AA68" t="s">
        <v>174</v>
      </c>
      <c r="AB68">
        <v>139.35820000000001</v>
      </c>
      <c r="AC68">
        <v>82.595820000000003</v>
      </c>
      <c r="AD68">
        <v>241.006</v>
      </c>
    </row>
    <row r="69" spans="1:30">
      <c r="A69" s="3" t="s">
        <v>188</v>
      </c>
      <c r="B69" t="s">
        <v>184</v>
      </c>
      <c r="C69" t="s">
        <v>173</v>
      </c>
      <c r="D69" s="1">
        <v>34262</v>
      </c>
      <c r="E69" s="1">
        <v>34114</v>
      </c>
      <c r="F69">
        <v>145</v>
      </c>
      <c r="G69">
        <v>0</v>
      </c>
      <c r="H69">
        <v>293</v>
      </c>
      <c r="I69">
        <v>1993</v>
      </c>
      <c r="J69">
        <v>148</v>
      </c>
      <c r="K69">
        <v>9</v>
      </c>
      <c r="L69">
        <v>239.358</v>
      </c>
      <c r="M69">
        <v>2393.58</v>
      </c>
      <c r="N69">
        <v>654.69000000000005</v>
      </c>
      <c r="O69">
        <v>6546.9</v>
      </c>
      <c r="P69" t="s">
        <v>174</v>
      </c>
      <c r="Q69" t="s">
        <v>174</v>
      </c>
      <c r="R69" t="s">
        <v>174</v>
      </c>
      <c r="S69" t="s">
        <v>174</v>
      </c>
      <c r="U69">
        <v>5113.5619999999999</v>
      </c>
      <c r="V69" t="s">
        <v>174</v>
      </c>
      <c r="X69">
        <v>46.43927</v>
      </c>
      <c r="Y69">
        <v>259</v>
      </c>
      <c r="Z69">
        <v>278</v>
      </c>
      <c r="AA69" t="s">
        <v>174</v>
      </c>
      <c r="AB69" t="s">
        <v>174</v>
      </c>
      <c r="AC69">
        <v>511.3562</v>
      </c>
      <c r="AD69" t="s">
        <v>174</v>
      </c>
    </row>
    <row r="70" spans="1:30" hidden="1">
      <c r="A70" s="3" t="s">
        <v>189</v>
      </c>
      <c r="B70" t="s">
        <v>184</v>
      </c>
      <c r="C70" t="s">
        <v>173</v>
      </c>
      <c r="D70" s="1">
        <v>34170</v>
      </c>
      <c r="E70" s="1">
        <v>34114</v>
      </c>
      <c r="F70">
        <v>145</v>
      </c>
      <c r="G70">
        <v>0</v>
      </c>
      <c r="H70">
        <v>201</v>
      </c>
      <c r="I70">
        <v>1993</v>
      </c>
      <c r="J70">
        <v>56</v>
      </c>
      <c r="K70">
        <v>0</v>
      </c>
      <c r="L70" t="s">
        <v>174</v>
      </c>
      <c r="M70" t="s">
        <v>174</v>
      </c>
      <c r="N70">
        <v>57.543559999999999</v>
      </c>
      <c r="O70">
        <v>575.43560000000002</v>
      </c>
      <c r="P70" t="s">
        <v>174</v>
      </c>
      <c r="Q70">
        <v>0.96</v>
      </c>
      <c r="R70" t="s">
        <v>174</v>
      </c>
      <c r="S70">
        <v>279.72469999999998</v>
      </c>
      <c r="U70" t="s">
        <v>174</v>
      </c>
      <c r="V70">
        <v>295.71080000000001</v>
      </c>
      <c r="X70" t="s">
        <v>174</v>
      </c>
      <c r="Y70">
        <v>259</v>
      </c>
      <c r="Z70">
        <v>278</v>
      </c>
      <c r="AA70" t="s">
        <v>174</v>
      </c>
      <c r="AB70">
        <v>27.972470000000001</v>
      </c>
      <c r="AC70" t="s">
        <v>174</v>
      </c>
      <c r="AD70">
        <v>29.571079999999998</v>
      </c>
    </row>
    <row r="71" spans="1:30" hidden="1">
      <c r="A71" s="3" t="s">
        <v>189</v>
      </c>
      <c r="B71" t="s">
        <v>184</v>
      </c>
      <c r="C71" t="s">
        <v>173</v>
      </c>
      <c r="D71" s="1">
        <v>34185</v>
      </c>
      <c r="E71" s="1">
        <v>34114</v>
      </c>
      <c r="F71">
        <v>145</v>
      </c>
      <c r="G71">
        <v>0</v>
      </c>
      <c r="H71">
        <v>216</v>
      </c>
      <c r="I71">
        <v>1993</v>
      </c>
      <c r="J71">
        <v>71</v>
      </c>
      <c r="K71">
        <v>0</v>
      </c>
      <c r="L71" t="s">
        <v>174</v>
      </c>
      <c r="M71" t="s">
        <v>174</v>
      </c>
      <c r="N71">
        <v>151.2037</v>
      </c>
      <c r="O71">
        <v>1512.037</v>
      </c>
      <c r="P71" t="s">
        <v>174</v>
      </c>
      <c r="Q71">
        <v>1.76</v>
      </c>
      <c r="R71" t="s">
        <v>174</v>
      </c>
      <c r="S71">
        <v>770.02179999999998</v>
      </c>
      <c r="U71" t="s">
        <v>174</v>
      </c>
      <c r="V71">
        <v>742.01570000000004</v>
      </c>
      <c r="X71" t="s">
        <v>174</v>
      </c>
      <c r="Y71">
        <v>259</v>
      </c>
      <c r="Z71">
        <v>278</v>
      </c>
      <c r="AA71" t="s">
        <v>174</v>
      </c>
      <c r="AB71">
        <v>77.002179999999996</v>
      </c>
      <c r="AC71" t="s">
        <v>174</v>
      </c>
      <c r="AD71">
        <v>74.201570000000004</v>
      </c>
    </row>
    <row r="72" spans="1:30" hidden="1">
      <c r="A72" s="3" t="s">
        <v>189</v>
      </c>
      <c r="B72" t="s">
        <v>184</v>
      </c>
      <c r="C72" t="s">
        <v>173</v>
      </c>
      <c r="D72" s="1">
        <v>34200</v>
      </c>
      <c r="E72" s="1">
        <v>34114</v>
      </c>
      <c r="F72">
        <v>145</v>
      </c>
      <c r="G72">
        <v>0</v>
      </c>
      <c r="H72">
        <v>231</v>
      </c>
      <c r="I72">
        <v>1993</v>
      </c>
      <c r="J72">
        <v>86</v>
      </c>
      <c r="K72">
        <v>0</v>
      </c>
      <c r="L72" t="s">
        <v>174</v>
      </c>
      <c r="M72" t="s">
        <v>174</v>
      </c>
      <c r="N72">
        <v>296.31610000000001</v>
      </c>
      <c r="O72">
        <v>2963.1610000000001</v>
      </c>
      <c r="P72" t="s">
        <v>174</v>
      </c>
      <c r="Q72">
        <v>1.33</v>
      </c>
      <c r="R72" t="s">
        <v>174</v>
      </c>
      <c r="S72">
        <v>1180.771</v>
      </c>
      <c r="U72" t="s">
        <v>174</v>
      </c>
      <c r="V72">
        <v>1687.2059999999999</v>
      </c>
      <c r="X72" t="s">
        <v>174</v>
      </c>
      <c r="Y72">
        <v>259</v>
      </c>
      <c r="Z72">
        <v>278</v>
      </c>
      <c r="AA72" t="s">
        <v>174</v>
      </c>
      <c r="AB72">
        <v>118.0771</v>
      </c>
      <c r="AC72" t="s">
        <v>174</v>
      </c>
      <c r="AD72">
        <v>168.72059999999999</v>
      </c>
    </row>
    <row r="73" spans="1:30" hidden="1">
      <c r="A73" s="3" t="s">
        <v>189</v>
      </c>
      <c r="B73" t="s">
        <v>184</v>
      </c>
      <c r="C73" t="s">
        <v>173</v>
      </c>
      <c r="D73" s="1">
        <v>34212</v>
      </c>
      <c r="E73" s="1">
        <v>34114</v>
      </c>
      <c r="F73">
        <v>145</v>
      </c>
      <c r="G73">
        <v>0</v>
      </c>
      <c r="H73">
        <v>243</v>
      </c>
      <c r="I73">
        <v>1993</v>
      </c>
      <c r="J73">
        <v>98</v>
      </c>
      <c r="K73">
        <v>0</v>
      </c>
      <c r="L73" t="s">
        <v>174</v>
      </c>
      <c r="M73" t="s">
        <v>174</v>
      </c>
      <c r="N73">
        <v>509.59620000000001</v>
      </c>
      <c r="O73">
        <v>5095.9620000000004</v>
      </c>
      <c r="P73" t="s">
        <v>174</v>
      </c>
      <c r="Q73">
        <v>1.56</v>
      </c>
      <c r="R73" t="s">
        <v>174</v>
      </c>
      <c r="S73">
        <v>1306.288</v>
      </c>
      <c r="U73">
        <v>1006.316</v>
      </c>
      <c r="V73">
        <v>2247.1509999999998</v>
      </c>
      <c r="X73" t="s">
        <v>174</v>
      </c>
      <c r="Y73">
        <v>259</v>
      </c>
      <c r="Z73">
        <v>278</v>
      </c>
      <c r="AA73" t="s">
        <v>174</v>
      </c>
      <c r="AB73">
        <v>130.62880000000001</v>
      </c>
      <c r="AC73">
        <v>100.63160000000001</v>
      </c>
      <c r="AD73">
        <v>224.71510000000001</v>
      </c>
    </row>
    <row r="74" spans="1:30">
      <c r="A74" s="3" t="s">
        <v>189</v>
      </c>
      <c r="B74" t="s">
        <v>184</v>
      </c>
      <c r="C74" t="s">
        <v>173</v>
      </c>
      <c r="D74" s="1">
        <v>34262</v>
      </c>
      <c r="E74" s="1">
        <v>34114</v>
      </c>
      <c r="F74">
        <v>145</v>
      </c>
      <c r="G74">
        <v>0</v>
      </c>
      <c r="H74">
        <v>293</v>
      </c>
      <c r="I74">
        <v>1993</v>
      </c>
      <c r="J74">
        <v>148</v>
      </c>
      <c r="K74">
        <v>9</v>
      </c>
      <c r="L74">
        <v>177.55099999999999</v>
      </c>
      <c r="M74">
        <v>1775.51</v>
      </c>
      <c r="N74">
        <v>568.44000000000005</v>
      </c>
      <c r="O74">
        <v>5684.4</v>
      </c>
      <c r="P74" t="s">
        <v>174</v>
      </c>
      <c r="Q74" t="s">
        <v>174</v>
      </c>
      <c r="R74" t="s">
        <v>174</v>
      </c>
      <c r="S74" t="s">
        <v>174</v>
      </c>
      <c r="U74">
        <v>3793.1439999999998</v>
      </c>
      <c r="V74" t="s">
        <v>174</v>
      </c>
      <c r="X74">
        <v>15.247909999999999</v>
      </c>
      <c r="Y74">
        <v>259</v>
      </c>
      <c r="Z74">
        <v>278</v>
      </c>
      <c r="AA74" t="s">
        <v>174</v>
      </c>
      <c r="AB74" t="s">
        <v>174</v>
      </c>
      <c r="AC74">
        <v>379.31439999999998</v>
      </c>
      <c r="AD74" t="s">
        <v>174</v>
      </c>
    </row>
    <row r="75" spans="1:30" hidden="1">
      <c r="A75" s="3" t="s">
        <v>190</v>
      </c>
      <c r="B75" t="s">
        <v>184</v>
      </c>
      <c r="C75" t="s">
        <v>173</v>
      </c>
      <c r="D75" s="1">
        <v>34170</v>
      </c>
      <c r="E75" s="1">
        <v>34114</v>
      </c>
      <c r="F75">
        <v>145</v>
      </c>
      <c r="G75">
        <v>0</v>
      </c>
      <c r="H75">
        <v>201</v>
      </c>
      <c r="I75">
        <v>1993</v>
      </c>
      <c r="J75">
        <v>56</v>
      </c>
      <c r="K75">
        <v>0</v>
      </c>
      <c r="L75" t="s">
        <v>174</v>
      </c>
      <c r="M75" t="s">
        <v>174</v>
      </c>
      <c r="N75">
        <v>49.400230000000001</v>
      </c>
      <c r="O75">
        <v>494.00229999999999</v>
      </c>
      <c r="P75" t="s">
        <v>174</v>
      </c>
      <c r="Q75">
        <v>0.75</v>
      </c>
      <c r="R75" t="s">
        <v>174</v>
      </c>
      <c r="S75">
        <v>314.34129999999999</v>
      </c>
      <c r="U75" t="s">
        <v>174</v>
      </c>
      <c r="V75">
        <v>179.661</v>
      </c>
      <c r="X75" t="s">
        <v>174</v>
      </c>
      <c r="Y75">
        <v>259</v>
      </c>
      <c r="Z75">
        <v>278</v>
      </c>
      <c r="AA75" t="s">
        <v>174</v>
      </c>
      <c r="AB75">
        <v>31.43413</v>
      </c>
      <c r="AC75" t="s">
        <v>174</v>
      </c>
      <c r="AD75">
        <v>17.966100000000001</v>
      </c>
    </row>
    <row r="76" spans="1:30" hidden="1">
      <c r="A76" s="3" t="s">
        <v>190</v>
      </c>
      <c r="B76" t="s">
        <v>184</v>
      </c>
      <c r="C76" t="s">
        <v>173</v>
      </c>
      <c r="D76" s="1">
        <v>34185</v>
      </c>
      <c r="E76" s="1">
        <v>34114</v>
      </c>
      <c r="F76">
        <v>145</v>
      </c>
      <c r="G76">
        <v>0</v>
      </c>
      <c r="H76">
        <v>216</v>
      </c>
      <c r="I76">
        <v>1993</v>
      </c>
      <c r="J76">
        <v>71</v>
      </c>
      <c r="K76">
        <v>0</v>
      </c>
      <c r="L76" t="s">
        <v>174</v>
      </c>
      <c r="M76" t="s">
        <v>174</v>
      </c>
      <c r="N76">
        <v>133.90790000000001</v>
      </c>
      <c r="O76">
        <v>1339.079</v>
      </c>
      <c r="P76" t="s">
        <v>174</v>
      </c>
      <c r="Q76">
        <v>1.43</v>
      </c>
      <c r="R76" t="s">
        <v>174</v>
      </c>
      <c r="S76">
        <v>698.61779999999999</v>
      </c>
      <c r="U76" t="s">
        <v>174</v>
      </c>
      <c r="V76">
        <v>640.46100000000001</v>
      </c>
      <c r="X76" t="s">
        <v>174</v>
      </c>
      <c r="Y76">
        <v>259</v>
      </c>
      <c r="Z76">
        <v>278</v>
      </c>
      <c r="AA76" t="s">
        <v>174</v>
      </c>
      <c r="AB76">
        <v>69.861779999999996</v>
      </c>
      <c r="AC76" t="s">
        <v>174</v>
      </c>
      <c r="AD76">
        <v>64.046099999999996</v>
      </c>
    </row>
    <row r="77" spans="1:30" hidden="1">
      <c r="A77" s="3" t="s">
        <v>190</v>
      </c>
      <c r="B77" t="s">
        <v>184</v>
      </c>
      <c r="C77" t="s">
        <v>173</v>
      </c>
      <c r="D77" s="1">
        <v>34200</v>
      </c>
      <c r="E77" s="1">
        <v>34114</v>
      </c>
      <c r="F77">
        <v>145</v>
      </c>
      <c r="G77">
        <v>0</v>
      </c>
      <c r="H77">
        <v>231</v>
      </c>
      <c r="I77">
        <v>1993</v>
      </c>
      <c r="J77">
        <v>86</v>
      </c>
      <c r="K77">
        <v>0</v>
      </c>
      <c r="L77" t="s">
        <v>174</v>
      </c>
      <c r="M77" t="s">
        <v>174</v>
      </c>
      <c r="N77">
        <v>191.4692</v>
      </c>
      <c r="O77">
        <v>1914.692</v>
      </c>
      <c r="P77" t="s">
        <v>174</v>
      </c>
      <c r="Q77">
        <v>0.77</v>
      </c>
      <c r="R77" t="s">
        <v>174</v>
      </c>
      <c r="S77">
        <v>685.93430000000001</v>
      </c>
      <c r="U77" t="s">
        <v>174</v>
      </c>
      <c r="V77">
        <v>1049.3230000000001</v>
      </c>
      <c r="X77" t="s">
        <v>174</v>
      </c>
      <c r="Y77">
        <v>259</v>
      </c>
      <c r="Z77">
        <v>278</v>
      </c>
      <c r="AA77" t="s">
        <v>174</v>
      </c>
      <c r="AB77">
        <v>68.593429999999998</v>
      </c>
      <c r="AC77" t="s">
        <v>174</v>
      </c>
      <c r="AD77">
        <v>104.9323</v>
      </c>
    </row>
    <row r="78" spans="1:30" hidden="1">
      <c r="A78" s="3" t="s">
        <v>190</v>
      </c>
      <c r="B78" t="s">
        <v>184</v>
      </c>
      <c r="C78" t="s">
        <v>173</v>
      </c>
      <c r="D78" s="1">
        <v>34212</v>
      </c>
      <c r="E78" s="1">
        <v>34114</v>
      </c>
      <c r="F78">
        <v>145</v>
      </c>
      <c r="G78">
        <v>0</v>
      </c>
      <c r="H78">
        <v>243</v>
      </c>
      <c r="I78">
        <v>1993</v>
      </c>
      <c r="J78">
        <v>98</v>
      </c>
      <c r="K78">
        <v>0</v>
      </c>
      <c r="L78" t="s">
        <v>174</v>
      </c>
      <c r="M78" t="s">
        <v>174</v>
      </c>
      <c r="N78">
        <v>373.24110000000002</v>
      </c>
      <c r="O78">
        <v>3732.4110000000001</v>
      </c>
      <c r="P78" t="s">
        <v>174</v>
      </c>
      <c r="Q78">
        <v>1.07</v>
      </c>
      <c r="R78" t="s">
        <v>174</v>
      </c>
      <c r="S78">
        <v>1008.438</v>
      </c>
      <c r="U78">
        <v>709.21910000000003</v>
      </c>
      <c r="V78">
        <v>1705.347</v>
      </c>
      <c r="X78" t="s">
        <v>174</v>
      </c>
      <c r="Y78">
        <v>259</v>
      </c>
      <c r="Z78">
        <v>278</v>
      </c>
      <c r="AA78" t="s">
        <v>174</v>
      </c>
      <c r="AB78">
        <v>100.8438</v>
      </c>
      <c r="AC78">
        <v>70.921909999999997</v>
      </c>
      <c r="AD78">
        <v>170.53469999999999</v>
      </c>
    </row>
    <row r="79" spans="1:30">
      <c r="A79" s="3" t="s">
        <v>190</v>
      </c>
      <c r="B79" t="s">
        <v>184</v>
      </c>
      <c r="C79" t="s">
        <v>173</v>
      </c>
      <c r="D79" s="1">
        <v>34262</v>
      </c>
      <c r="E79" s="1">
        <v>34114</v>
      </c>
      <c r="F79">
        <v>145</v>
      </c>
      <c r="G79">
        <v>0</v>
      </c>
      <c r="H79">
        <v>293</v>
      </c>
      <c r="I79">
        <v>1993</v>
      </c>
      <c r="J79">
        <v>148</v>
      </c>
      <c r="K79">
        <v>9</v>
      </c>
      <c r="L79">
        <v>110.20399999999999</v>
      </c>
      <c r="M79">
        <v>1102.04</v>
      </c>
      <c r="N79">
        <v>386.33</v>
      </c>
      <c r="O79">
        <v>3863.3</v>
      </c>
      <c r="P79" t="s">
        <v>174</v>
      </c>
      <c r="Q79" t="s">
        <v>174</v>
      </c>
      <c r="R79" t="s">
        <v>174</v>
      </c>
      <c r="S79" t="s">
        <v>174</v>
      </c>
      <c r="U79">
        <v>2354.3620000000001</v>
      </c>
      <c r="V79" t="s">
        <v>174</v>
      </c>
      <c r="X79">
        <v>10.369</v>
      </c>
      <c r="Y79">
        <v>259</v>
      </c>
      <c r="Z79">
        <v>278</v>
      </c>
      <c r="AA79" t="s">
        <v>174</v>
      </c>
      <c r="AB79" t="s">
        <v>174</v>
      </c>
      <c r="AC79">
        <v>235.43620000000001</v>
      </c>
      <c r="AD79" t="s">
        <v>174</v>
      </c>
    </row>
    <row r="80" spans="1:30" hidden="1">
      <c r="A80" s="3" t="s">
        <v>191</v>
      </c>
      <c r="B80" t="s">
        <v>184</v>
      </c>
      <c r="C80" t="s">
        <v>173</v>
      </c>
      <c r="D80" s="1">
        <v>34170</v>
      </c>
      <c r="E80" s="1">
        <v>34114</v>
      </c>
      <c r="F80">
        <v>145</v>
      </c>
      <c r="G80">
        <v>0</v>
      </c>
      <c r="H80">
        <v>201</v>
      </c>
      <c r="I80">
        <v>1993</v>
      </c>
      <c r="J80">
        <v>56</v>
      </c>
      <c r="K80">
        <v>0</v>
      </c>
      <c r="L80" t="s">
        <v>174</v>
      </c>
      <c r="M80" t="s">
        <v>174</v>
      </c>
      <c r="N80">
        <v>45.618189999999998</v>
      </c>
      <c r="O80">
        <v>456.18189999999998</v>
      </c>
      <c r="P80" t="s">
        <v>174</v>
      </c>
      <c r="Q80">
        <v>0.52</v>
      </c>
      <c r="R80" t="s">
        <v>174</v>
      </c>
      <c r="S80">
        <v>272.98680000000002</v>
      </c>
      <c r="U80" t="s">
        <v>174</v>
      </c>
      <c r="V80">
        <v>183.1951</v>
      </c>
      <c r="X80" t="s">
        <v>174</v>
      </c>
      <c r="Y80">
        <v>259</v>
      </c>
      <c r="Z80">
        <v>278</v>
      </c>
      <c r="AA80" t="s">
        <v>174</v>
      </c>
      <c r="AB80">
        <v>27.298680000000001</v>
      </c>
      <c r="AC80" t="s">
        <v>174</v>
      </c>
      <c r="AD80">
        <v>18.319510000000001</v>
      </c>
    </row>
    <row r="81" spans="1:30" hidden="1">
      <c r="A81" s="3" t="s">
        <v>191</v>
      </c>
      <c r="B81" t="s">
        <v>184</v>
      </c>
      <c r="C81" t="s">
        <v>173</v>
      </c>
      <c r="D81" s="1">
        <v>34185</v>
      </c>
      <c r="E81" s="1">
        <v>34114</v>
      </c>
      <c r="F81">
        <v>145</v>
      </c>
      <c r="G81">
        <v>0</v>
      </c>
      <c r="H81">
        <v>216</v>
      </c>
      <c r="I81">
        <v>1993</v>
      </c>
      <c r="J81">
        <v>71</v>
      </c>
      <c r="K81">
        <v>0</v>
      </c>
      <c r="L81" t="s">
        <v>174</v>
      </c>
      <c r="M81" t="s">
        <v>174</v>
      </c>
      <c r="N81">
        <v>139.7902</v>
      </c>
      <c r="O81">
        <v>1397.902</v>
      </c>
      <c r="P81" t="s">
        <v>174</v>
      </c>
      <c r="Q81">
        <v>1.22</v>
      </c>
      <c r="R81" t="s">
        <v>174</v>
      </c>
      <c r="S81">
        <v>682.47670000000005</v>
      </c>
      <c r="U81" t="s">
        <v>174</v>
      </c>
      <c r="V81">
        <v>715.42539999999997</v>
      </c>
      <c r="X81" t="s">
        <v>174</v>
      </c>
      <c r="Y81">
        <v>259</v>
      </c>
      <c r="Z81">
        <v>278</v>
      </c>
      <c r="AA81" t="s">
        <v>174</v>
      </c>
      <c r="AB81">
        <v>68.247669999999999</v>
      </c>
      <c r="AC81" t="s">
        <v>174</v>
      </c>
      <c r="AD81">
        <v>71.542540000000002</v>
      </c>
    </row>
    <row r="82" spans="1:30" hidden="1">
      <c r="A82" s="3" t="s">
        <v>191</v>
      </c>
      <c r="B82" t="s">
        <v>184</v>
      </c>
      <c r="C82" t="s">
        <v>173</v>
      </c>
      <c r="D82" s="1">
        <v>34200</v>
      </c>
      <c r="E82" s="1">
        <v>34114</v>
      </c>
      <c r="F82">
        <v>145</v>
      </c>
      <c r="G82">
        <v>0</v>
      </c>
      <c r="H82">
        <v>231</v>
      </c>
      <c r="I82">
        <v>1993</v>
      </c>
      <c r="J82">
        <v>86</v>
      </c>
      <c r="K82">
        <v>0</v>
      </c>
      <c r="L82" t="s">
        <v>174</v>
      </c>
      <c r="M82" t="s">
        <v>174</v>
      </c>
      <c r="N82">
        <v>234.70830000000001</v>
      </c>
      <c r="O82">
        <v>2347.0830000000001</v>
      </c>
      <c r="P82" t="s">
        <v>174</v>
      </c>
      <c r="Q82">
        <v>1.34</v>
      </c>
      <c r="R82" t="s">
        <v>174</v>
      </c>
      <c r="S82">
        <v>949.29899999999998</v>
      </c>
      <c r="U82" t="s">
        <v>174</v>
      </c>
      <c r="V82">
        <v>1348.537</v>
      </c>
      <c r="X82" t="s">
        <v>174</v>
      </c>
      <c r="Y82">
        <v>259</v>
      </c>
      <c r="Z82">
        <v>278</v>
      </c>
      <c r="AA82" t="s">
        <v>174</v>
      </c>
      <c r="AB82">
        <v>94.929900000000004</v>
      </c>
      <c r="AC82" t="s">
        <v>174</v>
      </c>
      <c r="AD82">
        <v>134.8537</v>
      </c>
    </row>
    <row r="83" spans="1:30" hidden="1">
      <c r="A83" s="3" t="s">
        <v>191</v>
      </c>
      <c r="B83" t="s">
        <v>184</v>
      </c>
      <c r="C83" t="s">
        <v>173</v>
      </c>
      <c r="D83" s="1">
        <v>34212</v>
      </c>
      <c r="E83" s="1">
        <v>34114</v>
      </c>
      <c r="F83">
        <v>145</v>
      </c>
      <c r="G83">
        <v>0</v>
      </c>
      <c r="H83">
        <v>243</v>
      </c>
      <c r="I83">
        <v>1993</v>
      </c>
      <c r="J83">
        <v>98</v>
      </c>
      <c r="K83">
        <v>0</v>
      </c>
      <c r="L83" t="s">
        <v>174</v>
      </c>
      <c r="M83" t="s">
        <v>174</v>
      </c>
      <c r="N83">
        <v>327.93009999999998</v>
      </c>
      <c r="O83">
        <v>3279.3009999999999</v>
      </c>
      <c r="P83" t="s">
        <v>174</v>
      </c>
      <c r="Q83">
        <v>1.58</v>
      </c>
      <c r="R83" t="s">
        <v>174</v>
      </c>
      <c r="S83">
        <v>1091.732</v>
      </c>
      <c r="U83">
        <v>410.28989999999999</v>
      </c>
      <c r="V83">
        <v>1559.7819999999999</v>
      </c>
      <c r="X83" t="s">
        <v>174</v>
      </c>
      <c r="Y83">
        <v>259</v>
      </c>
      <c r="Z83">
        <v>278</v>
      </c>
      <c r="AA83" t="s">
        <v>174</v>
      </c>
      <c r="AB83">
        <v>109.17319999999999</v>
      </c>
      <c r="AC83">
        <v>41.02899</v>
      </c>
      <c r="AD83">
        <v>155.97819999999999</v>
      </c>
    </row>
    <row r="84" spans="1:30">
      <c r="A84" s="3" t="s">
        <v>191</v>
      </c>
      <c r="B84" t="s">
        <v>184</v>
      </c>
      <c r="C84" t="s">
        <v>173</v>
      </c>
      <c r="D84" s="1">
        <v>34262</v>
      </c>
      <c r="E84" s="1">
        <v>34114</v>
      </c>
      <c r="F84">
        <v>145</v>
      </c>
      <c r="G84">
        <v>0</v>
      </c>
      <c r="H84">
        <v>293</v>
      </c>
      <c r="I84">
        <v>1993</v>
      </c>
      <c r="J84">
        <v>148</v>
      </c>
      <c r="K84">
        <v>9</v>
      </c>
      <c r="L84">
        <v>235.27600000000001</v>
      </c>
      <c r="M84">
        <v>2352.7600000000002</v>
      </c>
      <c r="N84">
        <v>598.98</v>
      </c>
      <c r="O84">
        <v>5989.8</v>
      </c>
      <c r="P84" t="s">
        <v>174</v>
      </c>
      <c r="Q84" t="s">
        <v>174</v>
      </c>
      <c r="R84" t="s">
        <v>174</v>
      </c>
      <c r="S84" t="s">
        <v>174</v>
      </c>
      <c r="U84">
        <v>5026.3490000000002</v>
      </c>
      <c r="V84" t="s">
        <v>174</v>
      </c>
      <c r="X84">
        <v>91.25</v>
      </c>
      <c r="Y84">
        <v>259</v>
      </c>
      <c r="Z84">
        <v>278</v>
      </c>
      <c r="AA84" t="s">
        <v>174</v>
      </c>
      <c r="AB84" t="s">
        <v>174</v>
      </c>
      <c r="AC84">
        <v>502.63490000000002</v>
      </c>
      <c r="AD84" t="s">
        <v>174</v>
      </c>
    </row>
    <row r="85" spans="1:30" hidden="1">
      <c r="A85" s="3" t="s">
        <v>192</v>
      </c>
      <c r="B85" t="s">
        <v>184</v>
      </c>
      <c r="C85" t="s">
        <v>173</v>
      </c>
      <c r="D85" s="1">
        <v>34233</v>
      </c>
      <c r="E85" s="1">
        <v>34171</v>
      </c>
      <c r="F85">
        <v>202</v>
      </c>
      <c r="G85">
        <v>0</v>
      </c>
      <c r="H85">
        <v>264</v>
      </c>
      <c r="I85">
        <v>1993</v>
      </c>
      <c r="J85">
        <v>62</v>
      </c>
      <c r="K85">
        <v>0</v>
      </c>
      <c r="L85" t="s">
        <v>174</v>
      </c>
      <c r="M85" t="s">
        <v>174</v>
      </c>
      <c r="N85">
        <v>154.05099999999999</v>
      </c>
      <c r="O85">
        <v>1540.51</v>
      </c>
      <c r="P85" t="s">
        <v>174</v>
      </c>
      <c r="Q85">
        <v>1.1399999999999999</v>
      </c>
      <c r="R85" t="s">
        <v>174</v>
      </c>
      <c r="S85">
        <v>766.25469999999996</v>
      </c>
      <c r="U85" t="s">
        <v>174</v>
      </c>
      <c r="V85">
        <v>774.25549999999998</v>
      </c>
      <c r="X85" t="s">
        <v>174</v>
      </c>
      <c r="Y85" t="s">
        <v>174</v>
      </c>
      <c r="Z85">
        <v>333</v>
      </c>
      <c r="AA85" t="s">
        <v>174</v>
      </c>
      <c r="AB85">
        <v>76.625470000000007</v>
      </c>
      <c r="AC85" t="s">
        <v>174</v>
      </c>
      <c r="AD85">
        <v>77.425550000000001</v>
      </c>
    </row>
    <row r="86" spans="1:30" hidden="1">
      <c r="A86" s="3" t="s">
        <v>192</v>
      </c>
      <c r="B86" t="s">
        <v>184</v>
      </c>
      <c r="C86" t="s">
        <v>173</v>
      </c>
      <c r="D86" s="1">
        <v>34247</v>
      </c>
      <c r="E86" s="1">
        <v>34171</v>
      </c>
      <c r="F86">
        <v>202</v>
      </c>
      <c r="G86">
        <v>0</v>
      </c>
      <c r="H86">
        <v>278</v>
      </c>
      <c r="I86">
        <v>1993</v>
      </c>
      <c r="J86">
        <v>76</v>
      </c>
      <c r="K86">
        <v>0</v>
      </c>
      <c r="L86" t="s">
        <v>174</v>
      </c>
      <c r="M86" t="s">
        <v>174</v>
      </c>
      <c r="N86">
        <v>263.14949999999999</v>
      </c>
      <c r="O86">
        <v>2631.4949999999999</v>
      </c>
      <c r="P86" t="s">
        <v>174</v>
      </c>
      <c r="Q86">
        <v>1.26</v>
      </c>
      <c r="R86" t="s">
        <v>174</v>
      </c>
      <c r="S86">
        <v>1102.107</v>
      </c>
      <c r="U86">
        <v>215.84059999999999</v>
      </c>
      <c r="V86">
        <v>1127.4369999999999</v>
      </c>
      <c r="X86" t="s">
        <v>174</v>
      </c>
      <c r="Y86" t="s">
        <v>174</v>
      </c>
      <c r="Z86">
        <v>333</v>
      </c>
      <c r="AA86" t="s">
        <v>174</v>
      </c>
      <c r="AB86">
        <v>110.2107</v>
      </c>
      <c r="AC86">
        <v>21.584060000000001</v>
      </c>
      <c r="AD86">
        <v>112.7437</v>
      </c>
    </row>
    <row r="87" spans="1:30" hidden="1">
      <c r="A87" s="3" t="s">
        <v>192</v>
      </c>
      <c r="B87" t="s">
        <v>184</v>
      </c>
      <c r="C87" t="s">
        <v>173</v>
      </c>
      <c r="D87" s="1">
        <v>34255</v>
      </c>
      <c r="E87" s="1">
        <v>34171</v>
      </c>
      <c r="F87">
        <v>202</v>
      </c>
      <c r="G87">
        <v>0</v>
      </c>
      <c r="H87">
        <v>286</v>
      </c>
      <c r="I87">
        <v>1993</v>
      </c>
      <c r="J87">
        <v>84</v>
      </c>
      <c r="K87">
        <v>0</v>
      </c>
      <c r="L87" t="s">
        <v>174</v>
      </c>
      <c r="M87" t="s">
        <v>174</v>
      </c>
      <c r="N87">
        <v>329.0034</v>
      </c>
      <c r="O87">
        <v>3290.0340000000001</v>
      </c>
      <c r="P87" t="s">
        <v>174</v>
      </c>
      <c r="Q87">
        <v>0.79</v>
      </c>
      <c r="R87" t="s">
        <v>174</v>
      </c>
      <c r="S87">
        <v>823.11720000000003</v>
      </c>
      <c r="U87">
        <v>957.19190000000003</v>
      </c>
      <c r="V87">
        <v>1261.6130000000001</v>
      </c>
      <c r="X87" t="s">
        <v>174</v>
      </c>
      <c r="Y87" t="s">
        <v>174</v>
      </c>
      <c r="Z87">
        <v>333</v>
      </c>
      <c r="AA87" t="s">
        <v>174</v>
      </c>
      <c r="AB87">
        <v>82.311719999999994</v>
      </c>
      <c r="AC87">
        <v>95.719189999999998</v>
      </c>
      <c r="AD87">
        <v>126.1613</v>
      </c>
    </row>
    <row r="88" spans="1:30">
      <c r="A88" s="3" t="s">
        <v>192</v>
      </c>
      <c r="B88" t="s">
        <v>184</v>
      </c>
      <c r="C88" t="s">
        <v>173</v>
      </c>
      <c r="D88" s="1">
        <v>34302</v>
      </c>
      <c r="E88" s="1">
        <v>34171</v>
      </c>
      <c r="F88">
        <v>202</v>
      </c>
      <c r="G88">
        <v>0</v>
      </c>
      <c r="H88">
        <v>333</v>
      </c>
      <c r="I88">
        <v>1993</v>
      </c>
      <c r="J88">
        <v>131</v>
      </c>
      <c r="K88">
        <v>9</v>
      </c>
      <c r="L88">
        <v>111.565</v>
      </c>
      <c r="M88">
        <v>1115.6500000000001</v>
      </c>
      <c r="N88">
        <v>296.92500000000001</v>
      </c>
      <c r="O88">
        <v>2969.25</v>
      </c>
      <c r="P88" t="s">
        <v>174</v>
      </c>
      <c r="Q88" t="s">
        <v>174</v>
      </c>
      <c r="R88" t="s">
        <v>174</v>
      </c>
      <c r="S88" t="s">
        <v>174</v>
      </c>
      <c r="U88" t="s">
        <v>174</v>
      </c>
      <c r="V88" t="s">
        <v>174</v>
      </c>
      <c r="X88">
        <v>21.393000000000001</v>
      </c>
      <c r="Y88" t="s">
        <v>174</v>
      </c>
      <c r="Z88">
        <v>333</v>
      </c>
      <c r="AA88" t="s">
        <v>174</v>
      </c>
      <c r="AB88" t="s">
        <v>174</v>
      </c>
      <c r="AC88" t="s">
        <v>174</v>
      </c>
      <c r="AD88" t="s">
        <v>174</v>
      </c>
    </row>
    <row r="89" spans="1:30" hidden="1">
      <c r="A89" s="3" t="s">
        <v>193</v>
      </c>
      <c r="B89" t="s">
        <v>184</v>
      </c>
      <c r="C89" t="s">
        <v>173</v>
      </c>
      <c r="D89" s="1">
        <v>34233</v>
      </c>
      <c r="E89" s="1">
        <v>34171</v>
      </c>
      <c r="F89">
        <v>202</v>
      </c>
      <c r="G89">
        <v>0</v>
      </c>
      <c r="H89">
        <v>264</v>
      </c>
      <c r="I89">
        <v>1993</v>
      </c>
      <c r="J89">
        <v>62</v>
      </c>
      <c r="K89">
        <v>0</v>
      </c>
      <c r="L89" t="s">
        <v>174</v>
      </c>
      <c r="M89" t="s">
        <v>174</v>
      </c>
      <c r="N89">
        <v>156.79920000000001</v>
      </c>
      <c r="O89">
        <v>1567.992</v>
      </c>
      <c r="P89" t="s">
        <v>174</v>
      </c>
      <c r="Q89">
        <v>0.85</v>
      </c>
      <c r="R89" t="s">
        <v>174</v>
      </c>
      <c r="S89">
        <v>835.52549999999997</v>
      </c>
      <c r="U89" t="s">
        <v>174</v>
      </c>
      <c r="V89">
        <v>732.46669999999995</v>
      </c>
      <c r="X89" t="s">
        <v>174</v>
      </c>
      <c r="Y89" t="s">
        <v>174</v>
      </c>
      <c r="Z89">
        <v>333</v>
      </c>
      <c r="AA89" t="s">
        <v>174</v>
      </c>
      <c r="AB89">
        <v>83.552549999999997</v>
      </c>
      <c r="AC89" t="s">
        <v>174</v>
      </c>
      <c r="AD89">
        <v>73.246669999999995</v>
      </c>
    </row>
    <row r="90" spans="1:30" hidden="1">
      <c r="A90" s="3" t="s">
        <v>193</v>
      </c>
      <c r="B90" t="s">
        <v>184</v>
      </c>
      <c r="C90" t="s">
        <v>173</v>
      </c>
      <c r="D90" s="1">
        <v>34247</v>
      </c>
      <c r="E90" s="1">
        <v>34171</v>
      </c>
      <c r="F90">
        <v>202</v>
      </c>
      <c r="G90">
        <v>0</v>
      </c>
      <c r="H90">
        <v>278</v>
      </c>
      <c r="I90">
        <v>1993</v>
      </c>
      <c r="J90">
        <v>76</v>
      </c>
      <c r="K90">
        <v>0</v>
      </c>
      <c r="L90" t="s">
        <v>174</v>
      </c>
      <c r="M90" t="s">
        <v>174</v>
      </c>
      <c r="N90">
        <v>276.36180000000002</v>
      </c>
      <c r="O90">
        <v>2763.6179999999999</v>
      </c>
      <c r="P90" t="s">
        <v>174</v>
      </c>
      <c r="Q90">
        <v>1.0900000000000001</v>
      </c>
      <c r="R90" t="s">
        <v>174</v>
      </c>
      <c r="S90">
        <v>1200.6189999999999</v>
      </c>
      <c r="U90">
        <v>317.47649999999999</v>
      </c>
      <c r="V90">
        <v>1135.5530000000001</v>
      </c>
      <c r="X90" t="s">
        <v>174</v>
      </c>
      <c r="Y90" t="s">
        <v>174</v>
      </c>
      <c r="Z90">
        <v>333</v>
      </c>
      <c r="AA90" t="s">
        <v>174</v>
      </c>
      <c r="AB90">
        <v>120.06189999999999</v>
      </c>
      <c r="AC90">
        <v>31.74765</v>
      </c>
      <c r="AD90">
        <v>113.5553</v>
      </c>
    </row>
    <row r="91" spans="1:30" hidden="1">
      <c r="A91" s="3" t="s">
        <v>193</v>
      </c>
      <c r="B91" t="s">
        <v>184</v>
      </c>
      <c r="C91" t="s">
        <v>173</v>
      </c>
      <c r="D91" s="1">
        <v>34255</v>
      </c>
      <c r="E91" s="1">
        <v>34171</v>
      </c>
      <c r="F91">
        <v>202</v>
      </c>
      <c r="G91">
        <v>0</v>
      </c>
      <c r="H91">
        <v>286</v>
      </c>
      <c r="I91">
        <v>1993</v>
      </c>
      <c r="J91">
        <v>84</v>
      </c>
      <c r="K91">
        <v>0</v>
      </c>
      <c r="L91" t="s">
        <v>174</v>
      </c>
      <c r="M91" t="s">
        <v>174</v>
      </c>
      <c r="N91">
        <v>223.6294</v>
      </c>
      <c r="O91">
        <v>2236.2939999999999</v>
      </c>
      <c r="P91" t="s">
        <v>174</v>
      </c>
      <c r="Q91">
        <v>0.48</v>
      </c>
      <c r="R91" t="s">
        <v>174</v>
      </c>
      <c r="S91">
        <v>644.54129999999998</v>
      </c>
      <c r="U91">
        <v>719.15110000000004</v>
      </c>
      <c r="V91">
        <v>713.42600000000004</v>
      </c>
      <c r="X91" t="s">
        <v>174</v>
      </c>
      <c r="Y91" t="s">
        <v>174</v>
      </c>
      <c r="Z91">
        <v>333</v>
      </c>
      <c r="AA91" t="s">
        <v>174</v>
      </c>
      <c r="AB91">
        <v>64.454130000000006</v>
      </c>
      <c r="AC91">
        <v>71.915109999999999</v>
      </c>
      <c r="AD91">
        <v>71.342600000000004</v>
      </c>
    </row>
    <row r="92" spans="1:30">
      <c r="A92" s="3" t="s">
        <v>193</v>
      </c>
      <c r="B92" t="s">
        <v>184</v>
      </c>
      <c r="C92" t="s">
        <v>173</v>
      </c>
      <c r="D92" s="1">
        <v>34302</v>
      </c>
      <c r="E92" s="1">
        <v>34171</v>
      </c>
      <c r="F92">
        <v>202</v>
      </c>
      <c r="G92">
        <v>0</v>
      </c>
      <c r="H92">
        <v>333</v>
      </c>
      <c r="I92">
        <v>1993</v>
      </c>
      <c r="J92">
        <v>131</v>
      </c>
      <c r="K92">
        <v>9</v>
      </c>
      <c r="L92">
        <v>110.20399999999999</v>
      </c>
      <c r="M92">
        <v>1102.04</v>
      </c>
      <c r="N92">
        <v>280.33999999999997</v>
      </c>
      <c r="O92">
        <v>2803.4</v>
      </c>
      <c r="P92" t="s">
        <v>174</v>
      </c>
      <c r="Q92" t="s">
        <v>174</v>
      </c>
      <c r="R92" t="s">
        <v>174</v>
      </c>
      <c r="S92" t="s">
        <v>174</v>
      </c>
      <c r="U92" t="s">
        <v>174</v>
      </c>
      <c r="V92" t="s">
        <v>174</v>
      </c>
      <c r="X92">
        <v>18.556999999999999</v>
      </c>
      <c r="Y92" t="s">
        <v>174</v>
      </c>
      <c r="Z92">
        <v>333</v>
      </c>
      <c r="AA92" t="s">
        <v>174</v>
      </c>
      <c r="AB92" t="s">
        <v>174</v>
      </c>
      <c r="AC92" t="s">
        <v>174</v>
      </c>
      <c r="AD92" t="s">
        <v>174</v>
      </c>
    </row>
    <row r="93" spans="1:30" hidden="1">
      <c r="A93" s="3" t="s">
        <v>194</v>
      </c>
      <c r="B93" t="s">
        <v>184</v>
      </c>
      <c r="C93" t="s">
        <v>173</v>
      </c>
      <c r="D93" s="1">
        <v>34233</v>
      </c>
      <c r="E93" s="1">
        <v>34171</v>
      </c>
      <c r="F93">
        <v>202</v>
      </c>
      <c r="G93">
        <v>0</v>
      </c>
      <c r="H93">
        <v>264</v>
      </c>
      <c r="I93">
        <v>1993</v>
      </c>
      <c r="J93">
        <v>62</v>
      </c>
      <c r="K93">
        <v>0</v>
      </c>
      <c r="L93" t="s">
        <v>174</v>
      </c>
      <c r="M93" t="s">
        <v>174</v>
      </c>
      <c r="N93">
        <v>195.65029999999999</v>
      </c>
      <c r="O93">
        <v>1956.5029999999999</v>
      </c>
      <c r="P93" t="s">
        <v>174</v>
      </c>
      <c r="Q93">
        <v>1.42</v>
      </c>
      <c r="R93" t="s">
        <v>174</v>
      </c>
      <c r="S93">
        <v>1021.413</v>
      </c>
      <c r="U93" t="s">
        <v>174</v>
      </c>
      <c r="V93">
        <v>935.08979999999997</v>
      </c>
      <c r="X93" t="s">
        <v>174</v>
      </c>
      <c r="Y93" t="s">
        <v>174</v>
      </c>
      <c r="Z93">
        <v>333</v>
      </c>
      <c r="AA93" t="s">
        <v>174</v>
      </c>
      <c r="AB93">
        <v>102.1413</v>
      </c>
      <c r="AC93" t="s">
        <v>174</v>
      </c>
      <c r="AD93">
        <v>93.508979999999994</v>
      </c>
    </row>
    <row r="94" spans="1:30" hidden="1">
      <c r="A94" s="3" t="s">
        <v>194</v>
      </c>
      <c r="B94" t="s">
        <v>184</v>
      </c>
      <c r="C94" t="s">
        <v>173</v>
      </c>
      <c r="D94" s="1">
        <v>34247</v>
      </c>
      <c r="E94" s="1">
        <v>34171</v>
      </c>
      <c r="F94">
        <v>202</v>
      </c>
      <c r="G94">
        <v>0</v>
      </c>
      <c r="H94">
        <v>278</v>
      </c>
      <c r="I94">
        <v>1993</v>
      </c>
      <c r="J94">
        <v>76</v>
      </c>
      <c r="K94">
        <v>0</v>
      </c>
      <c r="L94" t="s">
        <v>174</v>
      </c>
      <c r="M94" t="s">
        <v>174</v>
      </c>
      <c r="N94">
        <v>259.14550000000003</v>
      </c>
      <c r="O94">
        <v>2591.4549999999999</v>
      </c>
      <c r="P94" t="s">
        <v>174</v>
      </c>
      <c r="Q94">
        <v>1.24</v>
      </c>
      <c r="R94" t="s">
        <v>174</v>
      </c>
      <c r="S94">
        <v>1058.9469999999999</v>
      </c>
      <c r="U94">
        <v>280.34539999999998</v>
      </c>
      <c r="V94">
        <v>1161.606</v>
      </c>
      <c r="X94" t="s">
        <v>174</v>
      </c>
      <c r="Y94" t="s">
        <v>174</v>
      </c>
      <c r="Z94">
        <v>333</v>
      </c>
      <c r="AA94" t="s">
        <v>174</v>
      </c>
      <c r="AB94">
        <v>105.8947</v>
      </c>
      <c r="AC94">
        <v>28.03454</v>
      </c>
      <c r="AD94">
        <v>116.1606</v>
      </c>
    </row>
    <row r="95" spans="1:30" hidden="1">
      <c r="A95" s="3" t="s">
        <v>194</v>
      </c>
      <c r="B95" t="s">
        <v>184</v>
      </c>
      <c r="C95" t="s">
        <v>173</v>
      </c>
      <c r="D95" s="1">
        <v>34255</v>
      </c>
      <c r="E95" s="1">
        <v>34171</v>
      </c>
      <c r="F95">
        <v>202</v>
      </c>
      <c r="G95">
        <v>0</v>
      </c>
      <c r="H95">
        <v>286</v>
      </c>
      <c r="I95">
        <v>1993</v>
      </c>
      <c r="J95">
        <v>84</v>
      </c>
      <c r="K95">
        <v>0</v>
      </c>
      <c r="L95" t="s">
        <v>174</v>
      </c>
      <c r="M95" t="s">
        <v>174</v>
      </c>
      <c r="N95">
        <v>398.26260000000002</v>
      </c>
      <c r="O95">
        <v>3982.6260000000002</v>
      </c>
      <c r="P95" t="s">
        <v>174</v>
      </c>
      <c r="Q95">
        <v>1.19</v>
      </c>
      <c r="R95" t="s">
        <v>174</v>
      </c>
      <c r="S95">
        <v>1096.239</v>
      </c>
      <c r="U95">
        <v>1088.7670000000001</v>
      </c>
      <c r="V95">
        <v>1545.086</v>
      </c>
      <c r="X95" t="s">
        <v>174</v>
      </c>
      <c r="Y95" t="s">
        <v>174</v>
      </c>
      <c r="Z95">
        <v>333</v>
      </c>
      <c r="AA95" t="s">
        <v>174</v>
      </c>
      <c r="AB95">
        <v>109.62390000000001</v>
      </c>
      <c r="AC95">
        <v>108.8767</v>
      </c>
      <c r="AD95">
        <v>154.5086</v>
      </c>
    </row>
    <row r="96" spans="1:30">
      <c r="A96" s="3" t="s">
        <v>194</v>
      </c>
      <c r="B96" t="s">
        <v>184</v>
      </c>
      <c r="C96" t="s">
        <v>173</v>
      </c>
      <c r="D96" s="1">
        <v>34302</v>
      </c>
      <c r="E96" s="1">
        <v>34171</v>
      </c>
      <c r="F96">
        <v>202</v>
      </c>
      <c r="G96">
        <v>0</v>
      </c>
      <c r="H96">
        <v>333</v>
      </c>
      <c r="I96">
        <v>1993</v>
      </c>
      <c r="J96">
        <v>131</v>
      </c>
      <c r="K96">
        <v>9</v>
      </c>
      <c r="L96">
        <v>123.8098</v>
      </c>
      <c r="M96">
        <v>1238.098</v>
      </c>
      <c r="N96">
        <v>326.327</v>
      </c>
      <c r="O96">
        <v>3263.27</v>
      </c>
      <c r="P96" t="s">
        <v>174</v>
      </c>
      <c r="Q96" t="s">
        <v>174</v>
      </c>
      <c r="R96" t="s">
        <v>174</v>
      </c>
      <c r="S96" t="s">
        <v>174</v>
      </c>
      <c r="U96" t="s">
        <v>174</v>
      </c>
      <c r="V96" t="s">
        <v>174</v>
      </c>
      <c r="X96">
        <v>44.908000000000001</v>
      </c>
      <c r="Y96" t="s">
        <v>174</v>
      </c>
      <c r="Z96">
        <v>333</v>
      </c>
      <c r="AA96" t="s">
        <v>174</v>
      </c>
      <c r="AB96" t="s">
        <v>174</v>
      </c>
      <c r="AC96" t="s">
        <v>174</v>
      </c>
      <c r="AD96" t="s">
        <v>174</v>
      </c>
    </row>
    <row r="97" spans="1:30" hidden="1">
      <c r="A97" s="3" t="s">
        <v>195</v>
      </c>
      <c r="B97" t="s">
        <v>184</v>
      </c>
      <c r="C97" t="s">
        <v>173</v>
      </c>
      <c r="D97" s="1">
        <v>34233</v>
      </c>
      <c r="E97" s="1">
        <v>34171</v>
      </c>
      <c r="F97">
        <v>202</v>
      </c>
      <c r="G97">
        <v>0</v>
      </c>
      <c r="H97">
        <v>264</v>
      </c>
      <c r="I97">
        <v>1993</v>
      </c>
      <c r="J97">
        <v>62</v>
      </c>
      <c r="K97">
        <v>0</v>
      </c>
      <c r="L97" t="s">
        <v>174</v>
      </c>
      <c r="M97" t="s">
        <v>174</v>
      </c>
      <c r="N97">
        <v>203.25550000000001</v>
      </c>
      <c r="O97">
        <v>2032.5550000000001</v>
      </c>
      <c r="P97" t="s">
        <v>174</v>
      </c>
      <c r="Q97">
        <v>1.32</v>
      </c>
      <c r="R97" t="s">
        <v>174</v>
      </c>
      <c r="S97">
        <v>1069.69</v>
      </c>
      <c r="U97" t="s">
        <v>174</v>
      </c>
      <c r="V97">
        <v>962.86540000000002</v>
      </c>
      <c r="X97" t="s">
        <v>174</v>
      </c>
      <c r="Y97" t="s">
        <v>174</v>
      </c>
      <c r="Z97">
        <v>333</v>
      </c>
      <c r="AA97" t="s">
        <v>174</v>
      </c>
      <c r="AB97">
        <v>106.96899999999999</v>
      </c>
      <c r="AC97" t="s">
        <v>174</v>
      </c>
      <c r="AD97">
        <v>96.286540000000002</v>
      </c>
    </row>
    <row r="98" spans="1:30" hidden="1">
      <c r="A98" s="3" t="s">
        <v>195</v>
      </c>
      <c r="B98" t="s">
        <v>184</v>
      </c>
      <c r="C98" t="s">
        <v>173</v>
      </c>
      <c r="D98" s="1">
        <v>34247</v>
      </c>
      <c r="E98" s="1">
        <v>34171</v>
      </c>
      <c r="F98">
        <v>202</v>
      </c>
      <c r="G98">
        <v>0</v>
      </c>
      <c r="H98">
        <v>278</v>
      </c>
      <c r="I98">
        <v>1993</v>
      </c>
      <c r="J98">
        <v>76</v>
      </c>
      <c r="K98">
        <v>0</v>
      </c>
      <c r="L98" t="s">
        <v>174</v>
      </c>
      <c r="M98" t="s">
        <v>174</v>
      </c>
      <c r="N98">
        <v>305.03449999999998</v>
      </c>
      <c r="O98">
        <v>3050.3449999999998</v>
      </c>
      <c r="P98" t="s">
        <v>174</v>
      </c>
      <c r="Q98">
        <v>1.1200000000000001</v>
      </c>
      <c r="R98" t="s">
        <v>174</v>
      </c>
      <c r="S98">
        <v>1256.288</v>
      </c>
      <c r="U98">
        <v>387.69130000000001</v>
      </c>
      <c r="V98">
        <v>1319.5260000000001</v>
      </c>
      <c r="X98" t="s">
        <v>174</v>
      </c>
      <c r="Y98" t="s">
        <v>174</v>
      </c>
      <c r="Z98">
        <v>333</v>
      </c>
      <c r="AA98" t="s">
        <v>174</v>
      </c>
      <c r="AB98">
        <v>125.6288</v>
      </c>
      <c r="AC98">
        <v>38.769129999999997</v>
      </c>
      <c r="AD98">
        <v>131.95259999999999</v>
      </c>
    </row>
    <row r="99" spans="1:30" hidden="1">
      <c r="A99" s="3" t="s">
        <v>195</v>
      </c>
      <c r="B99" t="s">
        <v>184</v>
      </c>
      <c r="C99" t="s">
        <v>173</v>
      </c>
      <c r="D99" s="1">
        <v>34255</v>
      </c>
      <c r="E99" s="1">
        <v>34171</v>
      </c>
      <c r="F99">
        <v>202</v>
      </c>
      <c r="G99">
        <v>0</v>
      </c>
      <c r="H99">
        <v>286</v>
      </c>
      <c r="I99">
        <v>1993</v>
      </c>
      <c r="J99">
        <v>84</v>
      </c>
      <c r="K99">
        <v>0</v>
      </c>
      <c r="L99" t="s">
        <v>174</v>
      </c>
      <c r="M99" t="s">
        <v>174</v>
      </c>
      <c r="N99">
        <v>328.37479999999999</v>
      </c>
      <c r="O99">
        <v>3283.748</v>
      </c>
      <c r="P99" t="s">
        <v>174</v>
      </c>
      <c r="Q99">
        <v>0.62</v>
      </c>
      <c r="R99" t="s">
        <v>174</v>
      </c>
      <c r="S99">
        <v>757.5616</v>
      </c>
      <c r="U99">
        <v>1018.468</v>
      </c>
      <c r="V99">
        <v>1252.203</v>
      </c>
      <c r="X99" t="s">
        <v>174</v>
      </c>
      <c r="Y99" t="s">
        <v>174</v>
      </c>
      <c r="Z99">
        <v>333</v>
      </c>
      <c r="AA99" t="s">
        <v>174</v>
      </c>
      <c r="AB99">
        <v>75.756159999999994</v>
      </c>
      <c r="AC99">
        <v>101.8468</v>
      </c>
      <c r="AD99">
        <v>125.22029999999999</v>
      </c>
    </row>
    <row r="100" spans="1:30">
      <c r="A100" s="3" t="s">
        <v>195</v>
      </c>
      <c r="B100" t="s">
        <v>184</v>
      </c>
      <c r="C100" t="s">
        <v>173</v>
      </c>
      <c r="D100" s="1">
        <v>34302</v>
      </c>
      <c r="E100" s="1">
        <v>34171</v>
      </c>
      <c r="F100">
        <v>202</v>
      </c>
      <c r="G100">
        <v>0</v>
      </c>
      <c r="H100">
        <v>333</v>
      </c>
      <c r="I100">
        <v>1993</v>
      </c>
      <c r="J100">
        <v>131</v>
      </c>
      <c r="K100">
        <v>9</v>
      </c>
      <c r="L100">
        <v>108.84399999999999</v>
      </c>
      <c r="M100">
        <v>1088.44</v>
      </c>
      <c r="N100">
        <v>305.64600000000002</v>
      </c>
      <c r="O100">
        <v>3056.46</v>
      </c>
      <c r="P100" t="s">
        <v>174</v>
      </c>
      <c r="Q100" t="s">
        <v>174</v>
      </c>
      <c r="R100" t="s">
        <v>174</v>
      </c>
      <c r="S100" t="s">
        <v>174</v>
      </c>
      <c r="U100" t="s">
        <v>174</v>
      </c>
      <c r="V100" t="s">
        <v>174</v>
      </c>
      <c r="X100">
        <v>16.751999999999999</v>
      </c>
      <c r="Y100" t="s">
        <v>174</v>
      </c>
      <c r="Z100">
        <v>333</v>
      </c>
      <c r="AA100" t="s">
        <v>174</v>
      </c>
      <c r="AB100" t="s">
        <v>174</v>
      </c>
      <c r="AC100" t="s">
        <v>174</v>
      </c>
      <c r="AD100" t="s">
        <v>174</v>
      </c>
    </row>
    <row r="101" spans="1:30" hidden="1">
      <c r="A101" s="3" t="s">
        <v>196</v>
      </c>
      <c r="B101" t="s">
        <v>197</v>
      </c>
      <c r="C101" t="s">
        <v>198</v>
      </c>
      <c r="D101" s="1">
        <v>32391</v>
      </c>
      <c r="E101" s="1">
        <v>32287</v>
      </c>
      <c r="F101">
        <v>145</v>
      </c>
      <c r="G101">
        <v>0</v>
      </c>
      <c r="H101">
        <v>249</v>
      </c>
      <c r="I101">
        <v>1988</v>
      </c>
      <c r="J101">
        <v>104</v>
      </c>
      <c r="K101">
        <v>0</v>
      </c>
      <c r="L101" t="s">
        <v>174</v>
      </c>
      <c r="M101" t="s">
        <v>174</v>
      </c>
      <c r="N101">
        <v>98.575000000000003</v>
      </c>
      <c r="O101">
        <v>985.75</v>
      </c>
      <c r="P101" t="s">
        <v>174</v>
      </c>
      <c r="Q101">
        <v>1.18</v>
      </c>
      <c r="R101">
        <v>85.323300000000003</v>
      </c>
      <c r="S101" t="s">
        <v>174</v>
      </c>
      <c r="U101" t="s">
        <v>174</v>
      </c>
      <c r="V101" t="s">
        <v>174</v>
      </c>
      <c r="X101" t="s">
        <v>174</v>
      </c>
      <c r="Y101" t="s">
        <v>174</v>
      </c>
      <c r="Z101" t="s">
        <v>174</v>
      </c>
      <c r="AA101">
        <v>32.5</v>
      </c>
      <c r="AB101" t="s">
        <v>174</v>
      </c>
      <c r="AC101" t="s">
        <v>174</v>
      </c>
      <c r="AD101" t="s">
        <v>174</v>
      </c>
    </row>
    <row r="102" spans="1:30" hidden="1">
      <c r="A102" s="3" t="s">
        <v>196</v>
      </c>
      <c r="B102" t="s">
        <v>197</v>
      </c>
      <c r="C102" t="s">
        <v>198</v>
      </c>
      <c r="D102" s="1">
        <v>32428</v>
      </c>
      <c r="E102" s="1">
        <v>32287</v>
      </c>
      <c r="F102">
        <v>145</v>
      </c>
      <c r="G102">
        <v>0</v>
      </c>
      <c r="H102">
        <v>286</v>
      </c>
      <c r="I102">
        <v>1988</v>
      </c>
      <c r="J102">
        <v>141</v>
      </c>
      <c r="K102">
        <v>0</v>
      </c>
      <c r="L102" t="s">
        <v>174</v>
      </c>
      <c r="M102" t="s">
        <v>174</v>
      </c>
      <c r="N102">
        <v>581.53300000000002</v>
      </c>
      <c r="O102">
        <v>5815.33</v>
      </c>
      <c r="P102" t="s">
        <v>174</v>
      </c>
      <c r="Q102">
        <v>1.91</v>
      </c>
      <c r="R102">
        <v>49.096699999999998</v>
      </c>
      <c r="S102" t="s">
        <v>174</v>
      </c>
      <c r="U102" t="s">
        <v>174</v>
      </c>
      <c r="V102" t="s">
        <v>174</v>
      </c>
      <c r="X102" t="s">
        <v>174</v>
      </c>
      <c r="Y102" t="s">
        <v>174</v>
      </c>
      <c r="Z102" t="s">
        <v>174</v>
      </c>
      <c r="AA102">
        <v>48.333300000000001</v>
      </c>
      <c r="AB102" t="s">
        <v>174</v>
      </c>
      <c r="AC102" t="s">
        <v>174</v>
      </c>
      <c r="AD102" t="s">
        <v>174</v>
      </c>
    </row>
    <row r="103" spans="1:30">
      <c r="A103" s="3" t="s">
        <v>196</v>
      </c>
      <c r="B103" t="s">
        <v>197</v>
      </c>
      <c r="C103" t="s">
        <v>198</v>
      </c>
      <c r="D103" s="1">
        <v>32448</v>
      </c>
      <c r="E103" s="1">
        <v>32287</v>
      </c>
      <c r="F103">
        <v>145</v>
      </c>
      <c r="G103">
        <v>0</v>
      </c>
      <c r="H103">
        <v>306</v>
      </c>
      <c r="I103">
        <v>1988</v>
      </c>
      <c r="J103">
        <v>161</v>
      </c>
      <c r="K103">
        <v>9</v>
      </c>
      <c r="L103">
        <v>306.44900000000001</v>
      </c>
      <c r="M103">
        <v>3064.49</v>
      </c>
      <c r="N103" t="s">
        <v>174</v>
      </c>
      <c r="O103" t="s">
        <v>174</v>
      </c>
      <c r="P103" t="s">
        <v>174</v>
      </c>
      <c r="Q103" t="s">
        <v>174</v>
      </c>
      <c r="R103">
        <v>67.209999999999994</v>
      </c>
      <c r="S103" t="s">
        <v>174</v>
      </c>
      <c r="U103" t="s">
        <v>174</v>
      </c>
      <c r="V103" t="s">
        <v>174</v>
      </c>
      <c r="X103" t="s">
        <v>174</v>
      </c>
      <c r="Y103" t="s">
        <v>174</v>
      </c>
      <c r="Z103" t="s">
        <v>174</v>
      </c>
      <c r="AA103" t="s">
        <v>174</v>
      </c>
      <c r="AB103" t="s">
        <v>174</v>
      </c>
      <c r="AC103" t="s">
        <v>174</v>
      </c>
      <c r="AD103" t="s">
        <v>174</v>
      </c>
    </row>
    <row r="104" spans="1:30" hidden="1">
      <c r="A104" s="3" t="s">
        <v>199</v>
      </c>
      <c r="B104" t="s">
        <v>197</v>
      </c>
      <c r="C104" t="s">
        <v>198</v>
      </c>
      <c r="D104" s="1">
        <v>32404</v>
      </c>
      <c r="E104" s="1">
        <v>32318</v>
      </c>
      <c r="F104">
        <v>176</v>
      </c>
      <c r="G104">
        <v>0</v>
      </c>
      <c r="H104">
        <v>262</v>
      </c>
      <c r="I104">
        <v>1988</v>
      </c>
      <c r="J104">
        <v>86</v>
      </c>
      <c r="K104">
        <v>0</v>
      </c>
      <c r="L104" t="s">
        <v>174</v>
      </c>
      <c r="M104" t="s">
        <v>174</v>
      </c>
      <c r="N104">
        <v>146.76599999999999</v>
      </c>
      <c r="O104">
        <v>1467.66</v>
      </c>
      <c r="P104" t="s">
        <v>174</v>
      </c>
      <c r="Q104">
        <v>1.48</v>
      </c>
      <c r="R104">
        <v>53.863300000000002</v>
      </c>
      <c r="S104" t="s">
        <v>174</v>
      </c>
      <c r="U104" t="s">
        <v>174</v>
      </c>
      <c r="V104" t="s">
        <v>174</v>
      </c>
      <c r="X104" t="s">
        <v>174</v>
      </c>
      <c r="Y104" t="s">
        <v>174</v>
      </c>
      <c r="Z104" t="s">
        <v>174</v>
      </c>
      <c r="AA104">
        <v>37.666699999999999</v>
      </c>
      <c r="AB104" t="s">
        <v>174</v>
      </c>
      <c r="AC104" t="s">
        <v>174</v>
      </c>
      <c r="AD104" t="s">
        <v>174</v>
      </c>
    </row>
    <row r="105" spans="1:30" hidden="1">
      <c r="A105" s="3" t="s">
        <v>199</v>
      </c>
      <c r="B105" t="s">
        <v>197</v>
      </c>
      <c r="C105" t="s">
        <v>198</v>
      </c>
      <c r="D105" s="1">
        <v>32434</v>
      </c>
      <c r="E105" s="1">
        <v>32318</v>
      </c>
      <c r="F105">
        <v>176</v>
      </c>
      <c r="G105">
        <v>0</v>
      </c>
      <c r="H105">
        <v>292</v>
      </c>
      <c r="I105">
        <v>1988</v>
      </c>
      <c r="J105">
        <v>116</v>
      </c>
      <c r="K105">
        <v>0</v>
      </c>
      <c r="L105" t="s">
        <v>174</v>
      </c>
      <c r="M105" t="s">
        <v>174</v>
      </c>
      <c r="N105">
        <v>515.22900000000004</v>
      </c>
      <c r="O105">
        <v>5152.29</v>
      </c>
      <c r="P105" t="s">
        <v>174</v>
      </c>
      <c r="Q105">
        <v>2.02</v>
      </c>
      <c r="R105">
        <v>46.713299999999997</v>
      </c>
      <c r="S105" t="s">
        <v>174</v>
      </c>
      <c r="U105" t="s">
        <v>174</v>
      </c>
      <c r="V105" t="s">
        <v>174</v>
      </c>
      <c r="X105" t="s">
        <v>174</v>
      </c>
      <c r="Y105" t="s">
        <v>174</v>
      </c>
      <c r="Z105" t="s">
        <v>174</v>
      </c>
      <c r="AA105">
        <v>46.666699999999999</v>
      </c>
      <c r="AB105" t="s">
        <v>174</v>
      </c>
      <c r="AC105" t="s">
        <v>174</v>
      </c>
      <c r="AD105" t="s">
        <v>174</v>
      </c>
    </row>
    <row r="106" spans="1:30">
      <c r="A106" s="3" t="s">
        <v>199</v>
      </c>
      <c r="B106" t="s">
        <v>197</v>
      </c>
      <c r="C106" t="s">
        <v>198</v>
      </c>
      <c r="D106" s="1">
        <v>32451</v>
      </c>
      <c r="E106" s="1">
        <v>32318</v>
      </c>
      <c r="F106">
        <v>176</v>
      </c>
      <c r="G106">
        <v>0</v>
      </c>
      <c r="H106">
        <v>309</v>
      </c>
      <c r="I106">
        <v>1988</v>
      </c>
      <c r="J106">
        <v>133</v>
      </c>
      <c r="K106">
        <v>9</v>
      </c>
      <c r="L106">
        <v>244.053</v>
      </c>
      <c r="M106">
        <v>2440.5300000000002</v>
      </c>
      <c r="N106" t="s">
        <v>174</v>
      </c>
      <c r="O106" t="s">
        <v>174</v>
      </c>
      <c r="P106" t="s">
        <v>174</v>
      </c>
      <c r="Q106" t="s">
        <v>174</v>
      </c>
      <c r="R106">
        <v>49.096699999999998</v>
      </c>
      <c r="S106" t="s">
        <v>174</v>
      </c>
      <c r="U106" t="s">
        <v>174</v>
      </c>
      <c r="V106" t="s">
        <v>174</v>
      </c>
      <c r="X106" t="s">
        <v>174</v>
      </c>
      <c r="Y106" t="s">
        <v>174</v>
      </c>
      <c r="Z106" t="s">
        <v>174</v>
      </c>
      <c r="AA106" t="s">
        <v>174</v>
      </c>
      <c r="AB106" t="s">
        <v>174</v>
      </c>
      <c r="AC106" t="s">
        <v>174</v>
      </c>
      <c r="AD106" t="s">
        <v>174</v>
      </c>
    </row>
    <row r="107" spans="1:30" hidden="1">
      <c r="A107" s="3" t="s">
        <v>200</v>
      </c>
      <c r="B107" t="s">
        <v>197</v>
      </c>
      <c r="C107" t="s">
        <v>198</v>
      </c>
      <c r="D107" s="1">
        <v>32421</v>
      </c>
      <c r="E107" s="1">
        <v>32353</v>
      </c>
      <c r="F107">
        <v>211</v>
      </c>
      <c r="G107">
        <v>0</v>
      </c>
      <c r="H107">
        <v>279</v>
      </c>
      <c r="I107">
        <v>1988</v>
      </c>
      <c r="J107">
        <v>68</v>
      </c>
      <c r="K107">
        <v>0</v>
      </c>
      <c r="L107" t="s">
        <v>174</v>
      </c>
      <c r="M107" t="s">
        <v>174</v>
      </c>
      <c r="N107">
        <v>111.44499999999999</v>
      </c>
      <c r="O107">
        <v>1114.45</v>
      </c>
      <c r="P107" t="s">
        <v>174</v>
      </c>
      <c r="Q107">
        <v>0.98</v>
      </c>
      <c r="R107">
        <v>62.92</v>
      </c>
      <c r="S107" t="s">
        <v>174</v>
      </c>
      <c r="U107" t="s">
        <v>174</v>
      </c>
      <c r="V107" t="s">
        <v>174</v>
      </c>
      <c r="X107" t="s">
        <v>174</v>
      </c>
      <c r="Y107" t="s">
        <v>174</v>
      </c>
      <c r="Z107" t="s">
        <v>174</v>
      </c>
      <c r="AA107">
        <v>31.666699999999999</v>
      </c>
      <c r="AB107" t="s">
        <v>174</v>
      </c>
      <c r="AC107" t="s">
        <v>174</v>
      </c>
      <c r="AD107" t="s">
        <v>174</v>
      </c>
    </row>
    <row r="108" spans="1:30" hidden="1">
      <c r="A108" s="3" t="s">
        <v>200</v>
      </c>
      <c r="B108" t="s">
        <v>197</v>
      </c>
      <c r="C108" t="s">
        <v>198</v>
      </c>
      <c r="D108" s="1">
        <v>32444</v>
      </c>
      <c r="E108" s="1">
        <v>32353</v>
      </c>
      <c r="F108">
        <v>211</v>
      </c>
      <c r="G108">
        <v>0</v>
      </c>
      <c r="H108">
        <v>302</v>
      </c>
      <c r="I108">
        <v>1988</v>
      </c>
      <c r="J108">
        <v>91</v>
      </c>
      <c r="K108">
        <v>0</v>
      </c>
      <c r="L108" t="s">
        <v>174</v>
      </c>
      <c r="M108" t="s">
        <v>174</v>
      </c>
      <c r="N108">
        <v>389.10300000000001</v>
      </c>
      <c r="O108">
        <v>3891.03</v>
      </c>
      <c r="P108" t="s">
        <v>174</v>
      </c>
      <c r="Q108">
        <v>1.41</v>
      </c>
      <c r="R108">
        <v>40.04</v>
      </c>
      <c r="S108" t="s">
        <v>174</v>
      </c>
      <c r="U108" t="s">
        <v>174</v>
      </c>
      <c r="V108" t="s">
        <v>174</v>
      </c>
      <c r="X108" t="s">
        <v>174</v>
      </c>
      <c r="Y108" t="s">
        <v>174</v>
      </c>
      <c r="Z108" t="s">
        <v>174</v>
      </c>
      <c r="AA108">
        <v>41.666699999999999</v>
      </c>
      <c r="AB108" t="s">
        <v>174</v>
      </c>
      <c r="AC108" t="s">
        <v>174</v>
      </c>
      <c r="AD108" t="s">
        <v>174</v>
      </c>
    </row>
    <row r="109" spans="1:30">
      <c r="A109" s="3" t="s">
        <v>200</v>
      </c>
      <c r="B109" t="s">
        <v>197</v>
      </c>
      <c r="C109" t="s">
        <v>198</v>
      </c>
      <c r="D109" s="1">
        <v>32472</v>
      </c>
      <c r="E109" s="1">
        <v>32353</v>
      </c>
      <c r="F109">
        <v>211</v>
      </c>
      <c r="G109">
        <v>0</v>
      </c>
      <c r="H109">
        <v>330</v>
      </c>
      <c r="I109">
        <v>1988</v>
      </c>
      <c r="J109">
        <v>119</v>
      </c>
      <c r="K109">
        <v>9</v>
      </c>
      <c r="L109">
        <v>327.947</v>
      </c>
      <c r="M109">
        <v>3279.47</v>
      </c>
      <c r="N109" t="s">
        <v>174</v>
      </c>
      <c r="O109" t="s">
        <v>174</v>
      </c>
      <c r="P109" t="s">
        <v>174</v>
      </c>
      <c r="Q109" t="s">
        <v>174</v>
      </c>
      <c r="R109">
        <v>46.713299999999997</v>
      </c>
      <c r="S109" t="s">
        <v>174</v>
      </c>
      <c r="U109" t="s">
        <v>174</v>
      </c>
      <c r="V109" t="s">
        <v>174</v>
      </c>
      <c r="X109" t="s">
        <v>174</v>
      </c>
      <c r="Y109" t="s">
        <v>174</v>
      </c>
      <c r="Z109" t="s">
        <v>174</v>
      </c>
      <c r="AA109" t="s">
        <v>174</v>
      </c>
      <c r="AB109" t="s">
        <v>174</v>
      </c>
      <c r="AC109" t="s">
        <v>174</v>
      </c>
      <c r="AD109" t="s">
        <v>174</v>
      </c>
    </row>
    <row r="110" spans="1:30" hidden="1">
      <c r="A110" s="3" t="s">
        <v>201</v>
      </c>
      <c r="B110" t="s">
        <v>197</v>
      </c>
      <c r="C110" t="s">
        <v>198</v>
      </c>
      <c r="D110" s="1">
        <v>32443</v>
      </c>
      <c r="E110" s="1">
        <v>32392</v>
      </c>
      <c r="F110">
        <v>250</v>
      </c>
      <c r="G110">
        <v>0</v>
      </c>
      <c r="H110">
        <v>301</v>
      </c>
      <c r="I110">
        <v>1988</v>
      </c>
      <c r="J110">
        <v>51</v>
      </c>
      <c r="K110">
        <v>0</v>
      </c>
      <c r="L110" t="s">
        <v>174</v>
      </c>
      <c r="M110" t="s">
        <v>174</v>
      </c>
      <c r="N110">
        <v>66.495000000000005</v>
      </c>
      <c r="O110">
        <v>664.95</v>
      </c>
      <c r="P110" t="s">
        <v>174</v>
      </c>
      <c r="Q110">
        <v>0.62</v>
      </c>
      <c r="R110">
        <v>44.33</v>
      </c>
      <c r="S110" t="s">
        <v>174</v>
      </c>
      <c r="U110" t="s">
        <v>174</v>
      </c>
      <c r="V110" t="s">
        <v>174</v>
      </c>
      <c r="X110" t="s">
        <v>174</v>
      </c>
      <c r="Y110" t="s">
        <v>174</v>
      </c>
      <c r="Z110" t="s">
        <v>174</v>
      </c>
      <c r="AA110">
        <v>21.666699999999999</v>
      </c>
      <c r="AB110" t="s">
        <v>174</v>
      </c>
      <c r="AC110" t="s">
        <v>174</v>
      </c>
      <c r="AD110" t="s">
        <v>174</v>
      </c>
    </row>
    <row r="111" spans="1:30" hidden="1">
      <c r="A111" s="3" t="s">
        <v>201</v>
      </c>
      <c r="B111" t="s">
        <v>197</v>
      </c>
      <c r="C111" t="s">
        <v>198</v>
      </c>
      <c r="D111" s="1">
        <v>32470</v>
      </c>
      <c r="E111" s="1">
        <v>32392</v>
      </c>
      <c r="F111">
        <v>250</v>
      </c>
      <c r="G111">
        <v>0</v>
      </c>
      <c r="H111">
        <v>328</v>
      </c>
      <c r="I111">
        <v>1988</v>
      </c>
      <c r="J111">
        <v>78</v>
      </c>
      <c r="K111">
        <v>0</v>
      </c>
      <c r="L111" t="s">
        <v>174</v>
      </c>
      <c r="M111" t="s">
        <v>174</v>
      </c>
      <c r="N111">
        <v>296.53399999999999</v>
      </c>
      <c r="O111">
        <v>2965.34</v>
      </c>
      <c r="P111" t="s">
        <v>174</v>
      </c>
      <c r="Q111">
        <v>1.61</v>
      </c>
      <c r="R111">
        <v>46.236699999999999</v>
      </c>
      <c r="S111" t="s">
        <v>174</v>
      </c>
      <c r="U111" t="s">
        <v>174</v>
      </c>
      <c r="V111" t="s">
        <v>174</v>
      </c>
      <c r="X111" t="s">
        <v>174</v>
      </c>
      <c r="Y111" t="s">
        <v>174</v>
      </c>
      <c r="Z111" t="s">
        <v>174</v>
      </c>
      <c r="AA111">
        <v>34.166699999999999</v>
      </c>
      <c r="AB111" t="s">
        <v>174</v>
      </c>
      <c r="AC111" t="s">
        <v>174</v>
      </c>
      <c r="AD111" t="s">
        <v>174</v>
      </c>
    </row>
    <row r="112" spans="1:30">
      <c r="A112" s="3" t="s">
        <v>201</v>
      </c>
      <c r="B112" t="s">
        <v>197</v>
      </c>
      <c r="C112" t="s">
        <v>198</v>
      </c>
      <c r="D112" s="1">
        <v>32493</v>
      </c>
      <c r="E112" s="1">
        <v>32392</v>
      </c>
      <c r="F112">
        <v>250</v>
      </c>
      <c r="G112">
        <v>0</v>
      </c>
      <c r="H112">
        <v>351</v>
      </c>
      <c r="I112">
        <v>1988</v>
      </c>
      <c r="J112">
        <v>101</v>
      </c>
      <c r="K112">
        <v>9</v>
      </c>
      <c r="L112">
        <v>288.43099999999998</v>
      </c>
      <c r="M112">
        <v>2884.31</v>
      </c>
      <c r="N112" t="s">
        <v>174</v>
      </c>
      <c r="O112" t="s">
        <v>174</v>
      </c>
      <c r="P112" t="s">
        <v>174</v>
      </c>
      <c r="Q112" t="s">
        <v>174</v>
      </c>
      <c r="R112">
        <v>54.816699999999997</v>
      </c>
      <c r="S112" t="s">
        <v>174</v>
      </c>
      <c r="U112" t="s">
        <v>174</v>
      </c>
      <c r="V112" t="s">
        <v>174</v>
      </c>
      <c r="X112" t="s">
        <v>174</v>
      </c>
      <c r="Y112" t="s">
        <v>174</v>
      </c>
      <c r="Z112" t="s">
        <v>174</v>
      </c>
      <c r="AA112" t="s">
        <v>174</v>
      </c>
      <c r="AB112" t="s">
        <v>174</v>
      </c>
      <c r="AC112" t="s">
        <v>174</v>
      </c>
      <c r="AD112" t="s">
        <v>174</v>
      </c>
    </row>
    <row r="113" spans="1:34" hidden="1">
      <c r="A113" s="3" t="s">
        <v>202</v>
      </c>
      <c r="B113" t="s">
        <v>197</v>
      </c>
      <c r="C113" t="s">
        <v>198</v>
      </c>
      <c r="D113" s="1">
        <v>32482</v>
      </c>
      <c r="E113" s="1">
        <v>32437</v>
      </c>
      <c r="F113">
        <v>295</v>
      </c>
      <c r="G113">
        <v>0</v>
      </c>
      <c r="H113">
        <v>340</v>
      </c>
      <c r="I113">
        <v>1988</v>
      </c>
      <c r="J113">
        <v>45</v>
      </c>
      <c r="K113">
        <v>0</v>
      </c>
      <c r="L113" t="s">
        <v>174</v>
      </c>
      <c r="M113" t="s">
        <v>174</v>
      </c>
      <c r="N113">
        <v>68.162999999999997</v>
      </c>
      <c r="O113">
        <v>681.63</v>
      </c>
      <c r="P113" t="s">
        <v>174</v>
      </c>
      <c r="Q113">
        <v>0.65</v>
      </c>
      <c r="R113">
        <v>35.273299999999999</v>
      </c>
      <c r="S113" t="s">
        <v>174</v>
      </c>
      <c r="U113" t="s">
        <v>174</v>
      </c>
      <c r="V113" t="s">
        <v>174</v>
      </c>
      <c r="X113" t="s">
        <v>174</v>
      </c>
      <c r="Y113" t="s">
        <v>174</v>
      </c>
      <c r="Z113" t="s">
        <v>174</v>
      </c>
      <c r="AA113">
        <v>27.5</v>
      </c>
      <c r="AB113" t="s">
        <v>174</v>
      </c>
      <c r="AC113" t="s">
        <v>174</v>
      </c>
      <c r="AD113" t="s">
        <v>174</v>
      </c>
    </row>
    <row r="114" spans="1:34" hidden="1">
      <c r="A114" s="3" t="s">
        <v>202</v>
      </c>
      <c r="B114" t="s">
        <v>197</v>
      </c>
      <c r="C114" t="s">
        <v>198</v>
      </c>
      <c r="D114" s="1">
        <v>32505</v>
      </c>
      <c r="E114" s="1">
        <v>32437</v>
      </c>
      <c r="F114">
        <v>295</v>
      </c>
      <c r="G114">
        <v>0</v>
      </c>
      <c r="H114">
        <v>363</v>
      </c>
      <c r="I114">
        <v>1988</v>
      </c>
      <c r="J114">
        <v>68</v>
      </c>
      <c r="K114">
        <v>0</v>
      </c>
      <c r="L114" t="s">
        <v>174</v>
      </c>
      <c r="M114" t="s">
        <v>174</v>
      </c>
      <c r="N114">
        <v>266.74299999999999</v>
      </c>
      <c r="O114">
        <v>2667.43</v>
      </c>
      <c r="P114" t="s">
        <v>174</v>
      </c>
      <c r="Q114">
        <v>1.41</v>
      </c>
      <c r="R114">
        <v>40.993299999999998</v>
      </c>
      <c r="S114" t="s">
        <v>174</v>
      </c>
      <c r="U114" t="s">
        <v>174</v>
      </c>
      <c r="V114" t="s">
        <v>174</v>
      </c>
      <c r="X114" t="s">
        <v>174</v>
      </c>
      <c r="Y114" t="s">
        <v>174</v>
      </c>
      <c r="Z114" t="s">
        <v>174</v>
      </c>
      <c r="AA114">
        <v>31.666699999999999</v>
      </c>
      <c r="AB114" t="s">
        <v>174</v>
      </c>
      <c r="AC114" t="s">
        <v>174</v>
      </c>
      <c r="AD114" t="s">
        <v>174</v>
      </c>
    </row>
    <row r="115" spans="1:34">
      <c r="A115" s="3" t="s">
        <v>202</v>
      </c>
      <c r="B115" t="s">
        <v>197</v>
      </c>
      <c r="C115" t="s">
        <v>198</v>
      </c>
      <c r="D115" s="1">
        <v>32167</v>
      </c>
      <c r="E115" s="1">
        <v>32437</v>
      </c>
      <c r="F115">
        <v>295</v>
      </c>
      <c r="G115">
        <v>0</v>
      </c>
      <c r="H115">
        <v>25</v>
      </c>
      <c r="I115">
        <v>1988</v>
      </c>
      <c r="J115">
        <v>95</v>
      </c>
      <c r="K115">
        <v>9</v>
      </c>
      <c r="L115">
        <v>326.08800000000002</v>
      </c>
      <c r="M115">
        <v>3260.88</v>
      </c>
      <c r="N115" t="s">
        <v>174</v>
      </c>
      <c r="O115" t="s">
        <v>174</v>
      </c>
      <c r="P115" t="s">
        <v>174</v>
      </c>
      <c r="Q115" t="s">
        <v>174</v>
      </c>
      <c r="R115">
        <v>63.396700000000003</v>
      </c>
      <c r="S115" t="s">
        <v>174</v>
      </c>
      <c r="U115" t="s">
        <v>174</v>
      </c>
      <c r="V115" t="s">
        <v>174</v>
      </c>
      <c r="X115" t="s">
        <v>174</v>
      </c>
      <c r="Y115" t="s">
        <v>174</v>
      </c>
      <c r="Z115" t="s">
        <v>174</v>
      </c>
      <c r="AA115" t="s">
        <v>174</v>
      </c>
      <c r="AB115" t="s">
        <v>174</v>
      </c>
      <c r="AC115" t="s">
        <v>174</v>
      </c>
      <c r="AD115" t="s">
        <v>174</v>
      </c>
    </row>
    <row r="116" spans="1:34" hidden="1">
      <c r="A116" s="3" t="s">
        <v>203</v>
      </c>
      <c r="B116" t="s">
        <v>197</v>
      </c>
      <c r="C116" t="s">
        <v>198</v>
      </c>
      <c r="D116" s="1">
        <v>32167</v>
      </c>
      <c r="E116" s="1">
        <v>32493</v>
      </c>
      <c r="F116">
        <v>351</v>
      </c>
      <c r="G116">
        <v>0</v>
      </c>
      <c r="H116">
        <v>25</v>
      </c>
      <c r="I116">
        <v>1988</v>
      </c>
      <c r="J116">
        <v>39</v>
      </c>
      <c r="K116">
        <v>0</v>
      </c>
      <c r="L116" t="s">
        <v>174</v>
      </c>
      <c r="M116" t="s">
        <v>174</v>
      </c>
      <c r="N116">
        <v>65.542000000000002</v>
      </c>
      <c r="O116">
        <v>655.42</v>
      </c>
      <c r="P116" t="s">
        <v>174</v>
      </c>
      <c r="Q116">
        <v>0.7</v>
      </c>
      <c r="R116">
        <v>34.32</v>
      </c>
      <c r="S116" t="s">
        <v>174</v>
      </c>
      <c r="U116" t="s">
        <v>174</v>
      </c>
      <c r="V116" t="s">
        <v>174</v>
      </c>
      <c r="X116" t="s">
        <v>174</v>
      </c>
      <c r="Y116" t="s">
        <v>174</v>
      </c>
      <c r="Z116" t="s">
        <v>174</v>
      </c>
      <c r="AA116">
        <v>22.5</v>
      </c>
      <c r="AB116" t="s">
        <v>174</v>
      </c>
      <c r="AC116" t="s">
        <v>174</v>
      </c>
      <c r="AD116" t="s">
        <v>174</v>
      </c>
    </row>
    <row r="117" spans="1:34" hidden="1">
      <c r="A117" s="3" t="s">
        <v>203</v>
      </c>
      <c r="B117" t="s">
        <v>197</v>
      </c>
      <c r="C117" t="s">
        <v>198</v>
      </c>
      <c r="D117" s="1">
        <v>32190</v>
      </c>
      <c r="E117" s="1">
        <v>32493</v>
      </c>
      <c r="F117">
        <v>351</v>
      </c>
      <c r="G117">
        <v>0</v>
      </c>
      <c r="H117">
        <v>48</v>
      </c>
      <c r="I117">
        <v>1988</v>
      </c>
      <c r="J117">
        <v>62</v>
      </c>
      <c r="K117">
        <v>0</v>
      </c>
      <c r="L117" t="s">
        <v>174</v>
      </c>
      <c r="M117" t="s">
        <v>174</v>
      </c>
      <c r="N117">
        <v>305.63900000000001</v>
      </c>
      <c r="O117">
        <v>3056.39</v>
      </c>
      <c r="P117" t="s">
        <v>174</v>
      </c>
      <c r="Q117">
        <v>1.72</v>
      </c>
      <c r="R117">
        <v>29.5533</v>
      </c>
      <c r="S117" t="s">
        <v>174</v>
      </c>
      <c r="U117" t="s">
        <v>174</v>
      </c>
      <c r="V117" t="s">
        <v>174</v>
      </c>
      <c r="X117" t="s">
        <v>174</v>
      </c>
      <c r="Y117" t="s">
        <v>174</v>
      </c>
      <c r="Z117" t="s">
        <v>174</v>
      </c>
      <c r="AA117">
        <v>35</v>
      </c>
      <c r="AB117" t="s">
        <v>174</v>
      </c>
      <c r="AC117" t="s">
        <v>174</v>
      </c>
      <c r="AD117" t="s">
        <v>174</v>
      </c>
    </row>
    <row r="118" spans="1:34">
      <c r="A118" s="3" t="s">
        <v>279</v>
      </c>
      <c r="B118" t="s">
        <v>197</v>
      </c>
      <c r="C118" t="s">
        <v>198</v>
      </c>
      <c r="D118" s="1">
        <v>32216</v>
      </c>
      <c r="E118" s="1">
        <v>32493</v>
      </c>
      <c r="F118">
        <v>351</v>
      </c>
      <c r="G118">
        <v>0</v>
      </c>
      <c r="H118">
        <v>74</v>
      </c>
      <c r="I118">
        <v>1988</v>
      </c>
      <c r="J118">
        <v>88</v>
      </c>
      <c r="K118">
        <v>9</v>
      </c>
      <c r="L118">
        <v>344.10599999999999</v>
      </c>
      <c r="M118">
        <v>3441.06</v>
      </c>
      <c r="N118" t="s">
        <v>174</v>
      </c>
      <c r="O118" t="s">
        <v>174</v>
      </c>
      <c r="P118" t="s">
        <v>174</v>
      </c>
      <c r="Q118" t="s">
        <v>174</v>
      </c>
      <c r="R118">
        <v>51.48</v>
      </c>
      <c r="S118" t="s">
        <v>174</v>
      </c>
      <c r="U118" t="s">
        <v>174</v>
      </c>
      <c r="V118" t="s">
        <v>174</v>
      </c>
      <c r="X118" t="s">
        <v>174</v>
      </c>
      <c r="Y118" t="s">
        <v>174</v>
      </c>
      <c r="Z118" t="s">
        <v>174</v>
      </c>
      <c r="AA118" t="s">
        <v>174</v>
      </c>
      <c r="AB118" t="s">
        <v>174</v>
      </c>
      <c r="AC118" t="s">
        <v>174</v>
      </c>
      <c r="AD118" t="s">
        <v>174</v>
      </c>
    </row>
    <row r="119" spans="1:34" hidden="1">
      <c r="A119" s="3" t="s">
        <v>279</v>
      </c>
      <c r="B119" t="s">
        <v>204</v>
      </c>
      <c r="C119" t="s">
        <v>198</v>
      </c>
      <c r="D119" s="1">
        <v>32615</v>
      </c>
      <c r="E119" s="1">
        <v>32552</v>
      </c>
      <c r="F119">
        <v>44</v>
      </c>
      <c r="G119">
        <v>0</v>
      </c>
      <c r="H119">
        <v>107</v>
      </c>
      <c r="I119">
        <v>1989</v>
      </c>
      <c r="J119">
        <v>63</v>
      </c>
      <c r="K119">
        <v>0</v>
      </c>
      <c r="L119" t="s">
        <v>174</v>
      </c>
      <c r="M119" t="s">
        <v>174</v>
      </c>
      <c r="N119">
        <v>146.72800000000001</v>
      </c>
      <c r="O119">
        <v>1467.28</v>
      </c>
      <c r="P119" t="s">
        <v>174</v>
      </c>
      <c r="Q119">
        <v>1.37</v>
      </c>
      <c r="R119">
        <v>29.5533</v>
      </c>
      <c r="S119" t="s">
        <v>174</v>
      </c>
      <c r="U119" t="s">
        <v>174</v>
      </c>
      <c r="V119" t="s">
        <v>174</v>
      </c>
      <c r="X119" t="s">
        <v>174</v>
      </c>
      <c r="Y119" t="s">
        <v>174</v>
      </c>
      <c r="Z119" t="s">
        <v>174</v>
      </c>
      <c r="AA119">
        <v>34.166699999999999</v>
      </c>
      <c r="AB119" t="s">
        <v>174</v>
      </c>
      <c r="AC119" t="s">
        <v>174</v>
      </c>
      <c r="AD119" t="s">
        <v>174</v>
      </c>
    </row>
    <row r="120" spans="1:34" hidden="1">
      <c r="A120" s="3" t="s">
        <v>279</v>
      </c>
      <c r="B120" t="s">
        <v>204</v>
      </c>
      <c r="C120" t="s">
        <v>198</v>
      </c>
      <c r="D120" s="1">
        <v>32743</v>
      </c>
      <c r="E120" s="1">
        <v>32622</v>
      </c>
      <c r="F120">
        <v>114</v>
      </c>
      <c r="G120">
        <v>0</v>
      </c>
      <c r="H120">
        <v>235</v>
      </c>
      <c r="I120">
        <v>1989</v>
      </c>
      <c r="J120">
        <v>121</v>
      </c>
      <c r="K120">
        <v>0</v>
      </c>
      <c r="L120" t="s">
        <v>174</v>
      </c>
      <c r="M120" t="s">
        <v>174</v>
      </c>
      <c r="N120">
        <v>301.23899999999998</v>
      </c>
      <c r="O120">
        <v>3012.39</v>
      </c>
      <c r="P120" t="s">
        <v>174</v>
      </c>
      <c r="Q120">
        <v>1.62</v>
      </c>
      <c r="R120">
        <v>38.61</v>
      </c>
      <c r="S120" t="s">
        <v>174</v>
      </c>
      <c r="U120" t="s">
        <v>174</v>
      </c>
      <c r="V120" t="s">
        <v>174</v>
      </c>
      <c r="X120" t="s">
        <v>174</v>
      </c>
      <c r="Y120" t="s">
        <v>174</v>
      </c>
      <c r="Z120" t="s">
        <v>174</v>
      </c>
      <c r="AA120">
        <v>39.166699999999999</v>
      </c>
      <c r="AB120" t="s">
        <v>174</v>
      </c>
      <c r="AC120" t="s">
        <v>174</v>
      </c>
      <c r="AD120" t="s">
        <v>174</v>
      </c>
    </row>
    <row r="121" spans="1:34" hidden="1">
      <c r="A121" s="3" t="s">
        <v>279</v>
      </c>
      <c r="B121" t="s">
        <v>204</v>
      </c>
      <c r="C121" t="s">
        <v>198</v>
      </c>
      <c r="D121" s="1">
        <v>32794</v>
      </c>
      <c r="E121" s="1">
        <v>32622</v>
      </c>
      <c r="F121">
        <v>114</v>
      </c>
      <c r="G121">
        <v>0</v>
      </c>
      <c r="H121">
        <v>286</v>
      </c>
      <c r="I121">
        <v>1989</v>
      </c>
      <c r="J121">
        <v>172</v>
      </c>
      <c r="K121">
        <v>0</v>
      </c>
      <c r="L121" t="s">
        <v>174</v>
      </c>
      <c r="M121" t="s">
        <v>174</v>
      </c>
      <c r="N121">
        <v>530.53</v>
      </c>
      <c r="O121">
        <v>5305.3</v>
      </c>
      <c r="P121" t="s">
        <v>174</v>
      </c>
      <c r="Q121">
        <v>1.28</v>
      </c>
      <c r="R121">
        <v>20.02</v>
      </c>
      <c r="S121" t="s">
        <v>174</v>
      </c>
      <c r="U121" t="s">
        <v>174</v>
      </c>
      <c r="V121" t="s">
        <v>174</v>
      </c>
      <c r="X121" t="s">
        <v>174</v>
      </c>
      <c r="Y121" t="s">
        <v>174</v>
      </c>
      <c r="Z121" t="s">
        <v>174</v>
      </c>
      <c r="AA121">
        <v>35.833300000000001</v>
      </c>
      <c r="AB121" t="s">
        <v>174</v>
      </c>
      <c r="AC121" t="s">
        <v>174</v>
      </c>
      <c r="AD121" t="s">
        <v>174</v>
      </c>
      <c r="AF121">
        <v>52.96</v>
      </c>
    </row>
    <row r="122" spans="1:34">
      <c r="A122" s="3" t="s">
        <v>279</v>
      </c>
      <c r="B122" t="s">
        <v>204</v>
      </c>
      <c r="C122" t="s">
        <v>198</v>
      </c>
      <c r="D122" s="1">
        <v>32835</v>
      </c>
      <c r="E122" s="1">
        <v>32622</v>
      </c>
      <c r="F122">
        <v>114</v>
      </c>
      <c r="G122">
        <v>0</v>
      </c>
      <c r="H122">
        <v>327</v>
      </c>
      <c r="I122">
        <v>1989</v>
      </c>
      <c r="J122">
        <v>213</v>
      </c>
      <c r="K122">
        <v>9</v>
      </c>
      <c r="L122">
        <v>215.31</v>
      </c>
      <c r="M122">
        <v>2153.1</v>
      </c>
      <c r="N122" t="s">
        <v>174</v>
      </c>
      <c r="O122" t="s">
        <v>174</v>
      </c>
      <c r="P122" t="s">
        <v>174</v>
      </c>
      <c r="Q122" t="s">
        <v>174</v>
      </c>
      <c r="R122">
        <v>29.076699999999999</v>
      </c>
      <c r="S122" t="s">
        <v>174</v>
      </c>
      <c r="U122" t="s">
        <v>174</v>
      </c>
      <c r="V122" t="s">
        <v>174</v>
      </c>
      <c r="X122" t="s">
        <v>174</v>
      </c>
      <c r="Y122" t="s">
        <v>174</v>
      </c>
      <c r="Z122" t="s">
        <v>174</v>
      </c>
      <c r="AA122" t="s">
        <v>174</v>
      </c>
      <c r="AB122" t="s">
        <v>174</v>
      </c>
      <c r="AC122" t="s">
        <v>174</v>
      </c>
      <c r="AD122" t="s">
        <v>174</v>
      </c>
    </row>
    <row r="123" spans="1:34" hidden="1">
      <c r="A123" s="3" t="s">
        <v>279</v>
      </c>
      <c r="B123" t="s">
        <v>204</v>
      </c>
      <c r="C123" t="s">
        <v>198</v>
      </c>
      <c r="D123" s="1">
        <v>32750</v>
      </c>
      <c r="E123" s="1">
        <v>32643</v>
      </c>
      <c r="F123">
        <v>135</v>
      </c>
      <c r="G123">
        <v>0</v>
      </c>
      <c r="H123">
        <v>242</v>
      </c>
      <c r="I123">
        <v>1989</v>
      </c>
      <c r="J123">
        <v>107</v>
      </c>
      <c r="K123">
        <v>0</v>
      </c>
      <c r="L123" t="s">
        <v>174</v>
      </c>
      <c r="M123" t="s">
        <v>174</v>
      </c>
      <c r="N123">
        <v>118.785</v>
      </c>
      <c r="O123">
        <v>1187.8499999999999</v>
      </c>
      <c r="P123" t="s">
        <v>174</v>
      </c>
      <c r="Q123">
        <v>0.79</v>
      </c>
      <c r="R123" t="s">
        <v>174</v>
      </c>
      <c r="S123" t="s">
        <v>174</v>
      </c>
      <c r="U123" t="s">
        <v>174</v>
      </c>
      <c r="V123" t="s">
        <v>174</v>
      </c>
      <c r="X123" t="s">
        <v>174</v>
      </c>
      <c r="Y123" t="s">
        <v>174</v>
      </c>
      <c r="Z123" t="s">
        <v>174</v>
      </c>
      <c r="AA123">
        <v>24.166699999999999</v>
      </c>
      <c r="AB123" t="s">
        <v>174</v>
      </c>
      <c r="AC123" t="s">
        <v>174</v>
      </c>
      <c r="AD123" t="s">
        <v>174</v>
      </c>
      <c r="AG123">
        <v>65.78</v>
      </c>
    </row>
    <row r="124" spans="1:34" hidden="1">
      <c r="A124" s="3" t="s">
        <v>279</v>
      </c>
      <c r="B124" t="s">
        <v>204</v>
      </c>
      <c r="C124" t="s">
        <v>198</v>
      </c>
      <c r="D124" s="1">
        <v>32799</v>
      </c>
      <c r="E124" s="1">
        <v>32643</v>
      </c>
      <c r="F124">
        <v>135</v>
      </c>
      <c r="G124">
        <v>0</v>
      </c>
      <c r="H124">
        <v>291</v>
      </c>
      <c r="I124">
        <v>1989</v>
      </c>
      <c r="J124">
        <v>156</v>
      </c>
      <c r="K124">
        <v>0</v>
      </c>
      <c r="L124" t="s">
        <v>174</v>
      </c>
      <c r="M124" t="s">
        <v>174</v>
      </c>
      <c r="N124">
        <v>441.39</v>
      </c>
      <c r="O124">
        <v>4413.8999999999996</v>
      </c>
      <c r="P124" t="s">
        <v>174</v>
      </c>
      <c r="Q124">
        <v>1.58</v>
      </c>
      <c r="R124">
        <v>24.7867</v>
      </c>
      <c r="S124" t="s">
        <v>174</v>
      </c>
      <c r="U124" t="s">
        <v>174</v>
      </c>
      <c r="V124" t="s">
        <v>174</v>
      </c>
      <c r="X124" t="s">
        <v>174</v>
      </c>
      <c r="Y124" t="s">
        <v>174</v>
      </c>
      <c r="Z124" t="s">
        <v>174</v>
      </c>
      <c r="AA124">
        <v>39.166699999999999</v>
      </c>
      <c r="AB124" t="s">
        <v>174</v>
      </c>
      <c r="AC124" t="s">
        <v>174</v>
      </c>
      <c r="AD124" t="s">
        <v>174</v>
      </c>
    </row>
    <row r="125" spans="1:34">
      <c r="A125" s="3" t="s">
        <v>279</v>
      </c>
      <c r="B125" t="s">
        <v>204</v>
      </c>
      <c r="C125" t="s">
        <v>198</v>
      </c>
      <c r="D125" s="1">
        <v>32835</v>
      </c>
      <c r="E125" s="1">
        <v>32643</v>
      </c>
      <c r="F125">
        <v>135</v>
      </c>
      <c r="G125">
        <v>0</v>
      </c>
      <c r="H125">
        <v>327</v>
      </c>
      <c r="I125">
        <v>1989</v>
      </c>
      <c r="J125">
        <v>192</v>
      </c>
      <c r="K125">
        <v>9</v>
      </c>
      <c r="L125">
        <v>457.93400000000003</v>
      </c>
      <c r="M125">
        <v>4579.34</v>
      </c>
      <c r="N125" t="s">
        <v>174</v>
      </c>
      <c r="O125" t="s">
        <v>174</v>
      </c>
      <c r="P125" t="s">
        <v>174</v>
      </c>
      <c r="Q125" t="s">
        <v>174</v>
      </c>
      <c r="R125">
        <v>37.18</v>
      </c>
      <c r="S125" t="s">
        <v>174</v>
      </c>
      <c r="U125" t="s">
        <v>174</v>
      </c>
      <c r="V125" t="s">
        <v>174</v>
      </c>
      <c r="X125" t="s">
        <v>174</v>
      </c>
      <c r="Y125" t="s">
        <v>174</v>
      </c>
      <c r="Z125" t="s">
        <v>174</v>
      </c>
      <c r="AA125" t="s">
        <v>174</v>
      </c>
      <c r="AB125" t="s">
        <v>174</v>
      </c>
      <c r="AC125" t="s">
        <v>174</v>
      </c>
      <c r="AD125" t="s">
        <v>174</v>
      </c>
      <c r="AH125">
        <v>83.04</v>
      </c>
    </row>
    <row r="126" spans="1:34" hidden="1">
      <c r="A126" s="3" t="s">
        <v>279</v>
      </c>
      <c r="B126" t="s">
        <v>204</v>
      </c>
      <c r="C126" t="s">
        <v>198</v>
      </c>
      <c r="D126" s="1">
        <v>32769</v>
      </c>
      <c r="E126" s="1">
        <v>32678</v>
      </c>
      <c r="F126">
        <v>170</v>
      </c>
      <c r="G126">
        <v>0</v>
      </c>
      <c r="H126">
        <v>261</v>
      </c>
      <c r="I126">
        <v>1989</v>
      </c>
      <c r="J126">
        <v>91</v>
      </c>
      <c r="K126">
        <v>0</v>
      </c>
      <c r="L126" t="s">
        <v>174</v>
      </c>
      <c r="M126" t="s">
        <v>174</v>
      </c>
      <c r="N126">
        <v>65.408000000000001</v>
      </c>
      <c r="O126">
        <v>654.08000000000004</v>
      </c>
      <c r="P126" t="s">
        <v>174</v>
      </c>
      <c r="Q126">
        <v>0.65</v>
      </c>
      <c r="R126">
        <v>31.46</v>
      </c>
      <c r="S126" t="s">
        <v>174</v>
      </c>
      <c r="U126" t="s">
        <v>174</v>
      </c>
      <c r="V126" t="s">
        <v>174</v>
      </c>
      <c r="X126" t="s">
        <v>174</v>
      </c>
      <c r="Y126" t="s">
        <v>174</v>
      </c>
      <c r="Z126" t="s">
        <v>174</v>
      </c>
      <c r="AA126">
        <v>25</v>
      </c>
      <c r="AB126" t="s">
        <v>174</v>
      </c>
      <c r="AC126" t="s">
        <v>174</v>
      </c>
      <c r="AD126" t="s">
        <v>174</v>
      </c>
    </row>
    <row r="127" spans="1:34" hidden="1">
      <c r="A127" s="3" t="s">
        <v>279</v>
      </c>
      <c r="B127" t="s">
        <v>204</v>
      </c>
      <c r="C127" t="s">
        <v>198</v>
      </c>
      <c r="D127" s="1">
        <v>32806</v>
      </c>
      <c r="E127" s="1">
        <v>32678</v>
      </c>
      <c r="F127">
        <v>170</v>
      </c>
      <c r="G127">
        <v>0</v>
      </c>
      <c r="H127">
        <v>298</v>
      </c>
      <c r="I127">
        <v>1989</v>
      </c>
      <c r="J127">
        <v>128</v>
      </c>
      <c r="K127">
        <v>0</v>
      </c>
      <c r="L127" t="s">
        <v>174</v>
      </c>
      <c r="M127" t="s">
        <v>174</v>
      </c>
      <c r="N127">
        <v>608.23</v>
      </c>
      <c r="O127">
        <v>6082.3</v>
      </c>
      <c r="P127" t="s">
        <v>174</v>
      </c>
      <c r="Q127">
        <v>2.08</v>
      </c>
      <c r="R127">
        <v>24.31</v>
      </c>
      <c r="S127" t="s">
        <v>174</v>
      </c>
      <c r="U127" t="s">
        <v>174</v>
      </c>
      <c r="V127" t="s">
        <v>174</v>
      </c>
      <c r="X127" t="s">
        <v>174</v>
      </c>
      <c r="Y127" t="s">
        <v>174</v>
      </c>
      <c r="Z127" t="s">
        <v>174</v>
      </c>
      <c r="AA127">
        <v>40.833300000000001</v>
      </c>
      <c r="AB127" t="s">
        <v>174</v>
      </c>
      <c r="AC127" t="s">
        <v>174</v>
      </c>
      <c r="AD127" t="s">
        <v>174</v>
      </c>
    </row>
    <row r="128" spans="1:34">
      <c r="A128" s="3" t="s">
        <v>280</v>
      </c>
      <c r="B128" t="s">
        <v>204</v>
      </c>
      <c r="C128" t="s">
        <v>198</v>
      </c>
      <c r="D128" s="1">
        <v>32865</v>
      </c>
      <c r="E128" s="1">
        <v>32678</v>
      </c>
      <c r="F128">
        <v>170</v>
      </c>
      <c r="G128">
        <v>0</v>
      </c>
      <c r="H128">
        <v>357</v>
      </c>
      <c r="I128">
        <v>1989</v>
      </c>
      <c r="J128">
        <v>187</v>
      </c>
      <c r="K128">
        <v>9</v>
      </c>
      <c r="L128">
        <v>387.48200000000003</v>
      </c>
      <c r="M128">
        <v>3874.82</v>
      </c>
      <c r="N128" t="s">
        <v>174</v>
      </c>
      <c r="O128" t="s">
        <v>174</v>
      </c>
      <c r="P128" t="s">
        <v>174</v>
      </c>
      <c r="Q128" t="s">
        <v>174</v>
      </c>
      <c r="R128">
        <v>30.9833</v>
      </c>
      <c r="S128" t="s">
        <v>174</v>
      </c>
      <c r="U128" t="s">
        <v>174</v>
      </c>
      <c r="V128" t="s">
        <v>174</v>
      </c>
      <c r="X128" t="s">
        <v>174</v>
      </c>
      <c r="Y128" t="s">
        <v>174</v>
      </c>
      <c r="Z128" t="s">
        <v>174</v>
      </c>
      <c r="AA128" t="s">
        <v>174</v>
      </c>
      <c r="AB128" t="s">
        <v>174</v>
      </c>
      <c r="AC128" t="s">
        <v>174</v>
      </c>
      <c r="AD128" t="s">
        <v>174</v>
      </c>
    </row>
    <row r="129" spans="1:34" hidden="1">
      <c r="A129" s="3" t="s">
        <v>280</v>
      </c>
      <c r="B129" t="s">
        <v>204</v>
      </c>
      <c r="C129" t="s">
        <v>198</v>
      </c>
      <c r="D129" s="1">
        <v>32783</v>
      </c>
      <c r="E129" s="1">
        <v>32703</v>
      </c>
      <c r="F129">
        <v>195</v>
      </c>
      <c r="G129">
        <v>0</v>
      </c>
      <c r="H129">
        <v>275</v>
      </c>
      <c r="I129">
        <v>1989</v>
      </c>
      <c r="J129">
        <v>80</v>
      </c>
      <c r="K129">
        <v>0</v>
      </c>
      <c r="L129" t="s">
        <v>174</v>
      </c>
      <c r="M129" t="s">
        <v>174</v>
      </c>
      <c r="N129">
        <v>52.018999999999998</v>
      </c>
      <c r="O129">
        <v>520.19000000000005</v>
      </c>
      <c r="P129" t="s">
        <v>174</v>
      </c>
      <c r="Q129">
        <v>0.48</v>
      </c>
      <c r="R129">
        <v>30.9833</v>
      </c>
      <c r="S129" t="s">
        <v>174</v>
      </c>
      <c r="U129" t="s">
        <v>174</v>
      </c>
      <c r="V129" t="s">
        <v>174</v>
      </c>
      <c r="X129" t="s">
        <v>174</v>
      </c>
      <c r="Y129" t="s">
        <v>174</v>
      </c>
      <c r="Z129" t="s">
        <v>174</v>
      </c>
      <c r="AA129">
        <v>23.333300000000001</v>
      </c>
      <c r="AB129" t="s">
        <v>174</v>
      </c>
      <c r="AC129" t="s">
        <v>174</v>
      </c>
      <c r="AD129" t="s">
        <v>174</v>
      </c>
    </row>
    <row r="130" spans="1:34" hidden="1">
      <c r="A130" s="3" t="s">
        <v>280</v>
      </c>
      <c r="B130" t="s">
        <v>204</v>
      </c>
      <c r="C130" t="s">
        <v>198</v>
      </c>
      <c r="D130" s="1">
        <v>32820</v>
      </c>
      <c r="E130" s="1">
        <v>32703</v>
      </c>
      <c r="F130">
        <v>195</v>
      </c>
      <c r="G130">
        <v>0</v>
      </c>
      <c r="H130">
        <v>312</v>
      </c>
      <c r="I130">
        <v>1989</v>
      </c>
      <c r="J130">
        <v>117</v>
      </c>
      <c r="K130">
        <v>0</v>
      </c>
      <c r="L130" t="s">
        <v>174</v>
      </c>
      <c r="M130" t="s">
        <v>174</v>
      </c>
      <c r="N130">
        <v>553.41</v>
      </c>
      <c r="O130">
        <v>5534.1</v>
      </c>
      <c r="P130" t="s">
        <v>174</v>
      </c>
      <c r="Q130">
        <v>3.05</v>
      </c>
      <c r="R130">
        <v>22.403300000000002</v>
      </c>
      <c r="S130" t="s">
        <v>174</v>
      </c>
      <c r="U130" t="s">
        <v>174</v>
      </c>
      <c r="V130" t="s">
        <v>174</v>
      </c>
      <c r="X130" t="s">
        <v>174</v>
      </c>
      <c r="Y130" t="s">
        <v>174</v>
      </c>
      <c r="Z130" t="s">
        <v>174</v>
      </c>
      <c r="AA130">
        <v>35.833300000000001</v>
      </c>
      <c r="AB130" t="s">
        <v>174</v>
      </c>
      <c r="AC130" t="s">
        <v>174</v>
      </c>
      <c r="AD130" t="s">
        <v>174</v>
      </c>
    </row>
    <row r="131" spans="1:34">
      <c r="A131" s="3" t="s">
        <v>280</v>
      </c>
      <c r="B131" t="s">
        <v>204</v>
      </c>
      <c r="C131" t="s">
        <v>198</v>
      </c>
      <c r="D131" s="1">
        <v>32865</v>
      </c>
      <c r="E131" s="1">
        <v>32703</v>
      </c>
      <c r="F131">
        <v>195</v>
      </c>
      <c r="G131">
        <v>0</v>
      </c>
      <c r="H131">
        <v>357</v>
      </c>
      <c r="I131">
        <v>1989</v>
      </c>
      <c r="J131">
        <v>162</v>
      </c>
      <c r="K131">
        <v>9</v>
      </c>
      <c r="L131">
        <v>399.351</v>
      </c>
      <c r="M131">
        <v>3993.51</v>
      </c>
      <c r="N131" t="s">
        <v>174</v>
      </c>
      <c r="O131" t="s">
        <v>174</v>
      </c>
      <c r="P131" t="s">
        <v>174</v>
      </c>
      <c r="Q131" t="s">
        <v>174</v>
      </c>
      <c r="R131">
        <v>23.833300000000001</v>
      </c>
      <c r="S131" t="s">
        <v>174</v>
      </c>
      <c r="U131" t="s">
        <v>174</v>
      </c>
      <c r="V131" t="s">
        <v>174</v>
      </c>
      <c r="X131" t="s">
        <v>174</v>
      </c>
      <c r="Y131" t="s">
        <v>174</v>
      </c>
      <c r="Z131" t="s">
        <v>174</v>
      </c>
      <c r="AA131" t="s">
        <v>174</v>
      </c>
      <c r="AB131" t="s">
        <v>174</v>
      </c>
      <c r="AC131" t="s">
        <v>174</v>
      </c>
      <c r="AD131" t="s">
        <v>174</v>
      </c>
      <c r="AF131">
        <v>60.64</v>
      </c>
    </row>
    <row r="132" spans="1:34" hidden="1">
      <c r="A132" s="3" t="s">
        <v>280</v>
      </c>
      <c r="B132" t="s">
        <v>204</v>
      </c>
      <c r="C132" t="s">
        <v>198</v>
      </c>
      <c r="D132" s="1">
        <v>32813</v>
      </c>
      <c r="E132" s="1">
        <v>32748</v>
      </c>
      <c r="F132">
        <v>240</v>
      </c>
      <c r="G132">
        <v>0</v>
      </c>
      <c r="H132">
        <v>305</v>
      </c>
      <c r="I132">
        <v>1989</v>
      </c>
      <c r="J132">
        <v>65</v>
      </c>
      <c r="K132">
        <v>0</v>
      </c>
      <c r="L132" t="s">
        <v>174</v>
      </c>
      <c r="M132" t="s">
        <v>174</v>
      </c>
      <c r="N132">
        <v>64.349999999999994</v>
      </c>
      <c r="O132">
        <v>643.5</v>
      </c>
      <c r="P132" t="s">
        <v>174</v>
      </c>
      <c r="Q132">
        <v>0.57999999999999996</v>
      </c>
      <c r="R132">
        <v>32.89</v>
      </c>
      <c r="S132" t="s">
        <v>174</v>
      </c>
      <c r="U132" t="s">
        <v>174</v>
      </c>
      <c r="V132" t="s">
        <v>174</v>
      </c>
      <c r="X132" t="s">
        <v>174</v>
      </c>
      <c r="Y132" t="s">
        <v>174</v>
      </c>
      <c r="Z132" t="s">
        <v>174</v>
      </c>
      <c r="AA132">
        <v>22.5</v>
      </c>
      <c r="AB132" t="s">
        <v>174</v>
      </c>
      <c r="AC132" t="s">
        <v>174</v>
      </c>
      <c r="AD132" t="s">
        <v>174</v>
      </c>
    </row>
    <row r="133" spans="1:34" hidden="1">
      <c r="A133" s="3" t="s">
        <v>280</v>
      </c>
      <c r="B133" t="s">
        <v>204</v>
      </c>
      <c r="C133" t="s">
        <v>198</v>
      </c>
      <c r="D133" s="1">
        <v>32850</v>
      </c>
      <c r="E133" s="1">
        <v>32748</v>
      </c>
      <c r="F133">
        <v>240</v>
      </c>
      <c r="G133">
        <v>0</v>
      </c>
      <c r="H133">
        <v>342</v>
      </c>
      <c r="I133">
        <v>1989</v>
      </c>
      <c r="J133">
        <v>102</v>
      </c>
      <c r="K133">
        <v>0</v>
      </c>
      <c r="L133" t="s">
        <v>174</v>
      </c>
      <c r="M133" t="s">
        <v>174</v>
      </c>
      <c r="N133">
        <v>233.57</v>
      </c>
      <c r="O133">
        <v>2335.6999999999998</v>
      </c>
      <c r="P133" t="s">
        <v>174</v>
      </c>
      <c r="Q133">
        <v>0.84</v>
      </c>
      <c r="R133">
        <v>27.646699999999999</v>
      </c>
      <c r="S133" t="s">
        <v>174</v>
      </c>
      <c r="U133" t="s">
        <v>174</v>
      </c>
      <c r="V133" t="s">
        <v>174</v>
      </c>
      <c r="X133" t="s">
        <v>174</v>
      </c>
      <c r="Y133" t="s">
        <v>174</v>
      </c>
      <c r="Z133" t="s">
        <v>174</v>
      </c>
      <c r="AA133">
        <v>37.5</v>
      </c>
      <c r="AB133" t="s">
        <v>174</v>
      </c>
      <c r="AC133" t="s">
        <v>174</v>
      </c>
      <c r="AD133" t="s">
        <v>174</v>
      </c>
      <c r="AG133">
        <v>78.87</v>
      </c>
    </row>
    <row r="134" spans="1:34">
      <c r="A134" s="3" t="s">
        <v>280</v>
      </c>
      <c r="B134" t="s">
        <v>204</v>
      </c>
      <c r="C134" t="s">
        <v>198</v>
      </c>
      <c r="D134" s="1">
        <v>32510</v>
      </c>
      <c r="E134" s="1">
        <v>32748</v>
      </c>
      <c r="F134">
        <v>240</v>
      </c>
      <c r="G134">
        <v>0</v>
      </c>
      <c r="H134">
        <v>2</v>
      </c>
      <c r="I134">
        <v>1989</v>
      </c>
      <c r="J134">
        <v>127</v>
      </c>
      <c r="K134">
        <v>9</v>
      </c>
      <c r="L134">
        <v>179.989</v>
      </c>
      <c r="M134">
        <v>1799.89</v>
      </c>
      <c r="N134" t="s">
        <v>174</v>
      </c>
      <c r="O134" t="s">
        <v>174</v>
      </c>
      <c r="P134" t="s">
        <v>174</v>
      </c>
      <c r="Q134" t="s">
        <v>174</v>
      </c>
      <c r="R134">
        <v>32.89</v>
      </c>
      <c r="S134" t="s">
        <v>174</v>
      </c>
      <c r="U134" t="s">
        <v>174</v>
      </c>
      <c r="V134" t="s">
        <v>174</v>
      </c>
      <c r="X134" t="s">
        <v>174</v>
      </c>
      <c r="Y134" t="s">
        <v>174</v>
      </c>
      <c r="Z134" t="s">
        <v>174</v>
      </c>
      <c r="AA134" t="s">
        <v>174</v>
      </c>
      <c r="AB134" t="s">
        <v>174</v>
      </c>
      <c r="AC134" t="s">
        <v>174</v>
      </c>
      <c r="AD134" t="s">
        <v>174</v>
      </c>
    </row>
    <row r="135" spans="1:34" hidden="1">
      <c r="A135" s="3" t="s">
        <v>280</v>
      </c>
      <c r="B135" t="s">
        <v>204</v>
      </c>
      <c r="C135" t="s">
        <v>198</v>
      </c>
      <c r="D135" s="1">
        <v>32855</v>
      </c>
      <c r="E135" s="1">
        <v>32797</v>
      </c>
      <c r="F135">
        <v>289</v>
      </c>
      <c r="G135">
        <v>0</v>
      </c>
      <c r="H135">
        <v>347</v>
      </c>
      <c r="I135">
        <v>1989</v>
      </c>
      <c r="J135">
        <v>58</v>
      </c>
      <c r="K135">
        <v>0</v>
      </c>
      <c r="L135" t="s">
        <v>174</v>
      </c>
      <c r="M135" t="s">
        <v>174</v>
      </c>
      <c r="N135">
        <v>24.786999999999999</v>
      </c>
      <c r="O135">
        <v>247.87</v>
      </c>
      <c r="P135" t="s">
        <v>174</v>
      </c>
      <c r="Q135">
        <v>0.22</v>
      </c>
      <c r="R135">
        <v>29.076699999999999</v>
      </c>
      <c r="S135" t="s">
        <v>174</v>
      </c>
      <c r="U135" t="s">
        <v>174</v>
      </c>
      <c r="V135" t="s">
        <v>174</v>
      </c>
      <c r="X135" t="s">
        <v>174</v>
      </c>
      <c r="Y135" t="s">
        <v>174</v>
      </c>
      <c r="Z135" t="s">
        <v>174</v>
      </c>
      <c r="AA135">
        <v>22.5</v>
      </c>
      <c r="AB135" t="s">
        <v>174</v>
      </c>
      <c r="AC135" t="s">
        <v>174</v>
      </c>
      <c r="AD135" t="s">
        <v>174</v>
      </c>
    </row>
    <row r="136" spans="1:34" hidden="1">
      <c r="A136" s="3" t="s">
        <v>280</v>
      </c>
      <c r="B136" t="s">
        <v>204</v>
      </c>
      <c r="C136" t="s">
        <v>198</v>
      </c>
      <c r="D136" s="1">
        <v>32518</v>
      </c>
      <c r="E136" s="1">
        <v>32797</v>
      </c>
      <c r="F136">
        <v>289</v>
      </c>
      <c r="G136">
        <v>0</v>
      </c>
      <c r="H136">
        <v>10</v>
      </c>
      <c r="I136">
        <v>1989</v>
      </c>
      <c r="J136">
        <v>86</v>
      </c>
      <c r="K136">
        <v>0</v>
      </c>
      <c r="L136" t="s">
        <v>174</v>
      </c>
      <c r="M136" t="s">
        <v>174</v>
      </c>
      <c r="N136">
        <v>78.17</v>
      </c>
      <c r="O136">
        <v>781.7</v>
      </c>
      <c r="P136" t="s">
        <v>174</v>
      </c>
      <c r="Q136">
        <v>0.25</v>
      </c>
      <c r="R136">
        <v>28.6</v>
      </c>
      <c r="S136" t="s">
        <v>174</v>
      </c>
      <c r="U136" t="s">
        <v>174</v>
      </c>
      <c r="V136" t="s">
        <v>174</v>
      </c>
      <c r="X136" t="s">
        <v>174</v>
      </c>
      <c r="Y136" t="s">
        <v>174</v>
      </c>
      <c r="Z136" t="s">
        <v>174</v>
      </c>
      <c r="AA136">
        <v>26.666699999999999</v>
      </c>
      <c r="AB136" t="s">
        <v>174</v>
      </c>
      <c r="AC136" t="s">
        <v>174</v>
      </c>
      <c r="AD136" t="s">
        <v>174</v>
      </c>
      <c r="AH136">
        <v>101.88</v>
      </c>
    </row>
    <row r="137" spans="1:34">
      <c r="A137" s="3" t="s">
        <v>280</v>
      </c>
      <c r="B137" t="s">
        <v>204</v>
      </c>
      <c r="C137" t="s">
        <v>198</v>
      </c>
      <c r="D137" s="1">
        <v>32538</v>
      </c>
      <c r="E137" s="1">
        <v>32797</v>
      </c>
      <c r="F137">
        <v>289</v>
      </c>
      <c r="G137">
        <v>0</v>
      </c>
      <c r="H137">
        <v>30</v>
      </c>
      <c r="I137">
        <v>1989</v>
      </c>
      <c r="J137">
        <v>106</v>
      </c>
      <c r="K137">
        <v>9</v>
      </c>
      <c r="L137">
        <v>45.712000000000003</v>
      </c>
      <c r="M137">
        <v>457.12</v>
      </c>
      <c r="N137" t="s">
        <v>174</v>
      </c>
      <c r="O137" t="s">
        <v>174</v>
      </c>
      <c r="P137" t="s">
        <v>174</v>
      </c>
      <c r="Q137" t="s">
        <v>174</v>
      </c>
      <c r="R137">
        <v>18.59</v>
      </c>
      <c r="S137" t="s">
        <v>174</v>
      </c>
      <c r="U137" t="s">
        <v>174</v>
      </c>
      <c r="V137" t="s">
        <v>174</v>
      </c>
      <c r="X137" t="s">
        <v>174</v>
      </c>
      <c r="Y137" t="s">
        <v>174</v>
      </c>
      <c r="Z137" t="s">
        <v>174</v>
      </c>
      <c r="AA137" t="s">
        <v>174</v>
      </c>
      <c r="AB137" t="s">
        <v>174</v>
      </c>
      <c r="AC137" t="s">
        <v>174</v>
      </c>
      <c r="AD137" t="s">
        <v>174</v>
      </c>
    </row>
    <row r="138" spans="1:34" hidden="1">
      <c r="A138" s="3" t="s">
        <v>281</v>
      </c>
      <c r="B138" t="s">
        <v>204</v>
      </c>
      <c r="C138" t="s">
        <v>198</v>
      </c>
      <c r="D138" s="1">
        <v>32532</v>
      </c>
      <c r="E138" s="1">
        <v>32854</v>
      </c>
      <c r="F138">
        <v>346</v>
      </c>
      <c r="G138">
        <v>0</v>
      </c>
      <c r="H138">
        <v>24</v>
      </c>
      <c r="I138">
        <v>1989</v>
      </c>
      <c r="J138">
        <v>43</v>
      </c>
      <c r="K138">
        <v>0</v>
      </c>
      <c r="L138" t="s">
        <v>174</v>
      </c>
      <c r="M138" t="s">
        <v>174</v>
      </c>
      <c r="N138">
        <v>70.069999999999993</v>
      </c>
      <c r="O138">
        <v>700.7</v>
      </c>
      <c r="P138" t="s">
        <v>174</v>
      </c>
      <c r="Q138">
        <v>0.79</v>
      </c>
      <c r="R138">
        <v>19.543299999999999</v>
      </c>
      <c r="S138" t="s">
        <v>174</v>
      </c>
      <c r="U138" t="s">
        <v>174</v>
      </c>
      <c r="V138" t="s">
        <v>174</v>
      </c>
      <c r="X138" t="s">
        <v>174</v>
      </c>
      <c r="Y138" t="s">
        <v>174</v>
      </c>
      <c r="Z138" t="s">
        <v>174</v>
      </c>
      <c r="AA138">
        <v>25.833300000000001</v>
      </c>
      <c r="AB138" t="s">
        <v>174</v>
      </c>
      <c r="AC138" t="s">
        <v>174</v>
      </c>
      <c r="AD138" t="s">
        <v>174</v>
      </c>
    </row>
    <row r="139" spans="1:34" hidden="1">
      <c r="A139" s="3" t="s">
        <v>281</v>
      </c>
      <c r="B139" t="s">
        <v>204</v>
      </c>
      <c r="C139" t="s">
        <v>198</v>
      </c>
      <c r="D139" s="1">
        <v>32569</v>
      </c>
      <c r="E139" s="1">
        <v>32854</v>
      </c>
      <c r="F139">
        <v>346</v>
      </c>
      <c r="G139">
        <v>0</v>
      </c>
      <c r="H139">
        <v>61</v>
      </c>
      <c r="I139">
        <v>1989</v>
      </c>
      <c r="J139">
        <v>80</v>
      </c>
      <c r="K139">
        <v>0</v>
      </c>
      <c r="L139" t="s">
        <v>174</v>
      </c>
      <c r="M139" t="s">
        <v>174</v>
      </c>
      <c r="N139">
        <v>587.25</v>
      </c>
      <c r="O139">
        <v>5872.5</v>
      </c>
      <c r="P139" t="s">
        <v>174</v>
      </c>
      <c r="Q139">
        <v>2.91</v>
      </c>
      <c r="R139">
        <v>20.02</v>
      </c>
      <c r="S139" t="s">
        <v>174</v>
      </c>
      <c r="U139" t="s">
        <v>174</v>
      </c>
      <c r="V139" t="s">
        <v>174</v>
      </c>
      <c r="X139" t="s">
        <v>174</v>
      </c>
      <c r="Y139" t="s">
        <v>174</v>
      </c>
      <c r="Z139" t="s">
        <v>174</v>
      </c>
      <c r="AA139">
        <v>39.166699999999999</v>
      </c>
      <c r="AB139" t="s">
        <v>174</v>
      </c>
      <c r="AC139" t="s">
        <v>174</v>
      </c>
      <c r="AD139" t="s">
        <v>174</v>
      </c>
    </row>
    <row r="140" spans="1:34">
      <c r="A140" s="3" t="s">
        <v>281</v>
      </c>
      <c r="B140" t="s">
        <v>204</v>
      </c>
      <c r="C140" t="s">
        <v>198</v>
      </c>
      <c r="D140" s="1">
        <v>32607</v>
      </c>
      <c r="E140" s="1">
        <v>32854</v>
      </c>
      <c r="F140">
        <v>346</v>
      </c>
      <c r="G140">
        <v>0</v>
      </c>
      <c r="H140">
        <v>99</v>
      </c>
      <c r="I140">
        <v>1989</v>
      </c>
      <c r="J140">
        <v>118</v>
      </c>
      <c r="K140">
        <v>9</v>
      </c>
      <c r="L140">
        <v>343.43799999999999</v>
      </c>
      <c r="M140">
        <v>3434.38</v>
      </c>
      <c r="N140" t="s">
        <v>174</v>
      </c>
      <c r="O140" t="s">
        <v>174</v>
      </c>
      <c r="P140" t="s">
        <v>174</v>
      </c>
      <c r="Q140" t="s">
        <v>174</v>
      </c>
      <c r="R140">
        <v>31.46</v>
      </c>
      <c r="S140" t="s">
        <v>174</v>
      </c>
      <c r="U140" t="s">
        <v>174</v>
      </c>
      <c r="V140" t="s">
        <v>174</v>
      </c>
      <c r="X140" t="s">
        <v>174</v>
      </c>
      <c r="Y140" t="s">
        <v>174</v>
      </c>
      <c r="Z140" t="s">
        <v>174</v>
      </c>
      <c r="AA140" t="s">
        <v>174</v>
      </c>
      <c r="AB140" t="s">
        <v>174</v>
      </c>
      <c r="AC140" t="s">
        <v>174</v>
      </c>
      <c r="AD140" t="s">
        <v>174</v>
      </c>
    </row>
    <row r="141" spans="1:34" hidden="1">
      <c r="A141" s="3" t="s">
        <v>281</v>
      </c>
      <c r="B141" t="s">
        <v>204</v>
      </c>
      <c r="C141" t="s">
        <v>198</v>
      </c>
      <c r="D141" s="1">
        <v>32632</v>
      </c>
      <c r="E141" s="1">
        <v>32562</v>
      </c>
      <c r="F141">
        <v>54</v>
      </c>
      <c r="G141">
        <v>0</v>
      </c>
      <c r="H141">
        <v>124</v>
      </c>
      <c r="I141">
        <v>1989</v>
      </c>
      <c r="J141">
        <v>70</v>
      </c>
      <c r="K141">
        <v>0</v>
      </c>
      <c r="L141" t="s">
        <v>174</v>
      </c>
      <c r="M141" t="s">
        <v>174</v>
      </c>
      <c r="N141">
        <v>155.87</v>
      </c>
      <c r="O141">
        <v>1558.7</v>
      </c>
      <c r="P141" t="s">
        <v>174</v>
      </c>
      <c r="Q141">
        <v>1.39</v>
      </c>
      <c r="R141">
        <v>29.5533</v>
      </c>
      <c r="S141" t="s">
        <v>174</v>
      </c>
      <c r="U141" t="s">
        <v>174</v>
      </c>
      <c r="V141" t="s">
        <v>174</v>
      </c>
      <c r="X141" t="s">
        <v>174</v>
      </c>
      <c r="Y141" t="s">
        <v>174</v>
      </c>
      <c r="Z141" t="s">
        <v>174</v>
      </c>
      <c r="AA141">
        <v>37.5</v>
      </c>
      <c r="AB141" t="s">
        <v>174</v>
      </c>
      <c r="AC141" t="s">
        <v>174</v>
      </c>
      <c r="AD141" t="s">
        <v>174</v>
      </c>
      <c r="AF141">
        <v>48.12</v>
      </c>
    </row>
    <row r="142" spans="1:34" hidden="1">
      <c r="A142" s="3" t="s">
        <v>281</v>
      </c>
      <c r="B142" t="s">
        <v>205</v>
      </c>
      <c r="C142" t="s">
        <v>198</v>
      </c>
      <c r="D142" s="1">
        <v>33099</v>
      </c>
      <c r="E142" s="1">
        <v>33039</v>
      </c>
      <c r="F142">
        <v>166</v>
      </c>
      <c r="G142">
        <v>0</v>
      </c>
      <c r="H142">
        <v>226</v>
      </c>
      <c r="I142">
        <v>1990</v>
      </c>
      <c r="J142">
        <v>60</v>
      </c>
      <c r="K142">
        <v>0</v>
      </c>
      <c r="L142" t="s">
        <v>174</v>
      </c>
      <c r="M142" t="s">
        <v>174</v>
      </c>
      <c r="N142">
        <v>12.0692</v>
      </c>
      <c r="O142">
        <v>120.69199999999999</v>
      </c>
      <c r="P142" t="s">
        <v>174</v>
      </c>
      <c r="Q142">
        <v>0.11</v>
      </c>
      <c r="R142">
        <v>44.806699999999999</v>
      </c>
      <c r="S142" t="s">
        <v>174</v>
      </c>
      <c r="U142" t="s">
        <v>174</v>
      </c>
      <c r="V142" t="s">
        <v>174</v>
      </c>
      <c r="X142" t="s">
        <v>174</v>
      </c>
      <c r="Y142" t="s">
        <v>174</v>
      </c>
      <c r="Z142" t="s">
        <v>174</v>
      </c>
      <c r="AA142" t="s">
        <v>174</v>
      </c>
      <c r="AB142" t="s">
        <v>174</v>
      </c>
      <c r="AC142" t="s">
        <v>174</v>
      </c>
      <c r="AD142" t="s">
        <v>174</v>
      </c>
    </row>
    <row r="143" spans="1:34" hidden="1">
      <c r="A143" s="3" t="s">
        <v>281</v>
      </c>
      <c r="B143" t="s">
        <v>205</v>
      </c>
      <c r="C143" t="s">
        <v>198</v>
      </c>
      <c r="D143" s="1">
        <v>33113</v>
      </c>
      <c r="E143" s="1">
        <v>33039</v>
      </c>
      <c r="F143">
        <v>166</v>
      </c>
      <c r="G143">
        <v>0</v>
      </c>
      <c r="H143">
        <v>240</v>
      </c>
      <c r="I143">
        <v>1990</v>
      </c>
      <c r="J143">
        <v>74</v>
      </c>
      <c r="K143">
        <v>0</v>
      </c>
      <c r="L143" t="s">
        <v>174</v>
      </c>
      <c r="M143" t="s">
        <v>174</v>
      </c>
      <c r="N143">
        <v>25.787700000000001</v>
      </c>
      <c r="O143">
        <v>257.87700000000001</v>
      </c>
      <c r="P143" t="s">
        <v>174</v>
      </c>
      <c r="Q143">
        <v>0.2</v>
      </c>
      <c r="R143">
        <v>53.863300000000002</v>
      </c>
      <c r="S143" t="s">
        <v>174</v>
      </c>
      <c r="U143" t="s">
        <v>174</v>
      </c>
      <c r="V143" t="s">
        <v>174</v>
      </c>
      <c r="X143" t="s">
        <v>174</v>
      </c>
      <c r="Y143" t="s">
        <v>174</v>
      </c>
      <c r="Z143" t="s">
        <v>174</v>
      </c>
      <c r="AA143" t="s">
        <v>174</v>
      </c>
      <c r="AB143" t="s">
        <v>174</v>
      </c>
      <c r="AC143" t="s">
        <v>174</v>
      </c>
      <c r="AD143" t="s">
        <v>174</v>
      </c>
      <c r="AG143">
        <v>62.21</v>
      </c>
    </row>
    <row r="144" spans="1:34" hidden="1">
      <c r="A144" s="3" t="s">
        <v>281</v>
      </c>
      <c r="B144" t="s">
        <v>205</v>
      </c>
      <c r="C144" t="s">
        <v>198</v>
      </c>
      <c r="D144" s="1">
        <v>33128</v>
      </c>
      <c r="E144" s="1">
        <v>33039</v>
      </c>
      <c r="F144">
        <v>166</v>
      </c>
      <c r="G144">
        <v>0</v>
      </c>
      <c r="H144">
        <v>255</v>
      </c>
      <c r="I144">
        <v>1990</v>
      </c>
      <c r="J144">
        <v>89</v>
      </c>
      <c r="K144">
        <v>0</v>
      </c>
      <c r="L144" t="s">
        <v>174</v>
      </c>
      <c r="M144" t="s">
        <v>174</v>
      </c>
      <c r="N144">
        <v>59.678699999999999</v>
      </c>
      <c r="O144">
        <v>596.78700000000003</v>
      </c>
      <c r="P144" t="s">
        <v>174</v>
      </c>
      <c r="Q144">
        <v>0.54</v>
      </c>
      <c r="R144">
        <v>50.526699999999998</v>
      </c>
      <c r="S144" t="s">
        <v>174</v>
      </c>
      <c r="U144" t="s">
        <v>174</v>
      </c>
      <c r="V144" t="s">
        <v>174</v>
      </c>
      <c r="X144" t="s">
        <v>174</v>
      </c>
      <c r="Y144" t="s">
        <v>174</v>
      </c>
      <c r="Z144" t="s">
        <v>174</v>
      </c>
      <c r="AA144" t="s">
        <v>174</v>
      </c>
      <c r="AB144" t="s">
        <v>174</v>
      </c>
      <c r="AC144" t="s">
        <v>174</v>
      </c>
      <c r="AD144" t="s">
        <v>174</v>
      </c>
    </row>
    <row r="145" spans="1:34" hidden="1">
      <c r="A145" s="3" t="s">
        <v>281</v>
      </c>
      <c r="B145" t="s">
        <v>205</v>
      </c>
      <c r="C145" t="s">
        <v>198</v>
      </c>
      <c r="D145" s="1">
        <v>33141</v>
      </c>
      <c r="E145" s="1">
        <v>33039</v>
      </c>
      <c r="F145">
        <v>166</v>
      </c>
      <c r="G145">
        <v>0</v>
      </c>
      <c r="H145">
        <v>268</v>
      </c>
      <c r="I145">
        <v>1990</v>
      </c>
      <c r="J145">
        <v>102</v>
      </c>
      <c r="K145">
        <v>0</v>
      </c>
      <c r="L145" t="s">
        <v>174</v>
      </c>
      <c r="M145" t="s">
        <v>174</v>
      </c>
      <c r="N145">
        <v>133.70500000000001</v>
      </c>
      <c r="O145">
        <v>1337.05</v>
      </c>
      <c r="P145" t="s">
        <v>174</v>
      </c>
      <c r="Q145">
        <v>1.08</v>
      </c>
      <c r="R145">
        <v>53.386699999999998</v>
      </c>
      <c r="S145" t="s">
        <v>174</v>
      </c>
      <c r="U145" t="s">
        <v>174</v>
      </c>
      <c r="V145" t="s">
        <v>174</v>
      </c>
      <c r="X145" t="s">
        <v>174</v>
      </c>
      <c r="Y145" t="s">
        <v>174</v>
      </c>
      <c r="Z145" t="s">
        <v>174</v>
      </c>
      <c r="AA145" t="s">
        <v>174</v>
      </c>
      <c r="AB145" t="s">
        <v>174</v>
      </c>
      <c r="AC145" t="s">
        <v>174</v>
      </c>
      <c r="AD145" t="s">
        <v>174</v>
      </c>
    </row>
    <row r="146" spans="1:34" hidden="1">
      <c r="A146" s="3" t="s">
        <v>281</v>
      </c>
      <c r="B146" t="s">
        <v>205</v>
      </c>
      <c r="C146" t="s">
        <v>198</v>
      </c>
      <c r="D146" s="1">
        <v>33154</v>
      </c>
      <c r="E146" s="1">
        <v>33039</v>
      </c>
      <c r="F146">
        <v>166</v>
      </c>
      <c r="G146">
        <v>0</v>
      </c>
      <c r="H146">
        <v>281</v>
      </c>
      <c r="I146">
        <v>1990</v>
      </c>
      <c r="J146">
        <v>115</v>
      </c>
      <c r="K146">
        <v>0</v>
      </c>
      <c r="L146" t="s">
        <v>174</v>
      </c>
      <c r="M146" t="s">
        <v>174</v>
      </c>
      <c r="N146">
        <v>206.77799999999999</v>
      </c>
      <c r="O146">
        <v>2067.7800000000002</v>
      </c>
      <c r="P146" t="s">
        <v>174</v>
      </c>
      <c r="Q146">
        <v>1.3</v>
      </c>
      <c r="R146">
        <v>31.936699999999998</v>
      </c>
      <c r="S146" t="s">
        <v>174</v>
      </c>
      <c r="U146" t="s">
        <v>174</v>
      </c>
      <c r="V146" t="s">
        <v>174</v>
      </c>
      <c r="X146" t="s">
        <v>174</v>
      </c>
      <c r="Y146" t="s">
        <v>174</v>
      </c>
      <c r="Z146" t="s">
        <v>174</v>
      </c>
      <c r="AA146" t="s">
        <v>174</v>
      </c>
      <c r="AB146" t="s">
        <v>174</v>
      </c>
      <c r="AC146" t="s">
        <v>174</v>
      </c>
      <c r="AD146" t="s">
        <v>174</v>
      </c>
    </row>
    <row r="147" spans="1:34" hidden="1">
      <c r="A147" s="3" t="s">
        <v>281</v>
      </c>
      <c r="B147" t="s">
        <v>205</v>
      </c>
      <c r="C147" t="s">
        <v>198</v>
      </c>
      <c r="D147" s="1">
        <v>33168</v>
      </c>
      <c r="E147" s="1">
        <v>33039</v>
      </c>
      <c r="F147">
        <v>166</v>
      </c>
      <c r="G147">
        <v>0</v>
      </c>
      <c r="H147">
        <v>295</v>
      </c>
      <c r="I147">
        <v>1990</v>
      </c>
      <c r="J147">
        <v>129</v>
      </c>
      <c r="K147">
        <v>0</v>
      </c>
      <c r="L147" t="s">
        <v>174</v>
      </c>
      <c r="M147" t="s">
        <v>174</v>
      </c>
      <c r="N147">
        <v>472.71</v>
      </c>
      <c r="O147">
        <v>4727.1000000000004</v>
      </c>
      <c r="P147" t="s">
        <v>174</v>
      </c>
      <c r="Q147">
        <v>1.82</v>
      </c>
      <c r="R147">
        <v>39.0867</v>
      </c>
      <c r="S147" t="s">
        <v>174</v>
      </c>
      <c r="U147" t="s">
        <v>174</v>
      </c>
      <c r="V147" t="s">
        <v>174</v>
      </c>
      <c r="X147" t="s">
        <v>174</v>
      </c>
      <c r="Y147" t="s">
        <v>174</v>
      </c>
      <c r="Z147" t="s">
        <v>174</v>
      </c>
      <c r="AA147" t="s">
        <v>174</v>
      </c>
      <c r="AB147" t="s">
        <v>174</v>
      </c>
      <c r="AC147" t="s">
        <v>174</v>
      </c>
      <c r="AD147" t="s">
        <v>174</v>
      </c>
      <c r="AH147">
        <v>102.98</v>
      </c>
    </row>
    <row r="148" spans="1:34">
      <c r="A148" s="3" t="s">
        <v>281</v>
      </c>
      <c r="B148" t="s">
        <v>205</v>
      </c>
      <c r="C148" t="s">
        <v>198</v>
      </c>
      <c r="D148" s="1">
        <v>33182</v>
      </c>
      <c r="E148" s="1">
        <v>33039</v>
      </c>
      <c r="F148">
        <v>166</v>
      </c>
      <c r="G148">
        <v>0</v>
      </c>
      <c r="H148">
        <v>309</v>
      </c>
      <c r="I148">
        <v>1990</v>
      </c>
      <c r="J148">
        <v>143</v>
      </c>
      <c r="K148">
        <v>9</v>
      </c>
      <c r="L148">
        <v>219.8</v>
      </c>
      <c r="M148">
        <v>2198</v>
      </c>
      <c r="N148">
        <v>586.01400000000001</v>
      </c>
      <c r="O148">
        <v>5860.14</v>
      </c>
      <c r="P148" t="s">
        <v>174</v>
      </c>
      <c r="Q148">
        <v>1.06</v>
      </c>
      <c r="R148">
        <v>43.853299999999997</v>
      </c>
      <c r="S148" t="s">
        <v>174</v>
      </c>
      <c r="U148" t="s">
        <v>174</v>
      </c>
      <c r="V148" t="s">
        <v>174</v>
      </c>
      <c r="X148" t="s">
        <v>174</v>
      </c>
      <c r="Y148" t="s">
        <v>174</v>
      </c>
      <c r="Z148" t="s">
        <v>174</v>
      </c>
      <c r="AA148" t="s">
        <v>174</v>
      </c>
      <c r="AB148" t="s">
        <v>174</v>
      </c>
      <c r="AC148" t="s">
        <v>174</v>
      </c>
      <c r="AD148" t="s">
        <v>174</v>
      </c>
    </row>
    <row r="149" spans="1:34" hidden="1">
      <c r="A149" s="3" t="s">
        <v>282</v>
      </c>
      <c r="B149" t="s">
        <v>205</v>
      </c>
      <c r="C149" t="s">
        <v>198</v>
      </c>
      <c r="D149" s="1">
        <v>33154</v>
      </c>
      <c r="E149" s="1">
        <v>33105</v>
      </c>
      <c r="F149">
        <v>232</v>
      </c>
      <c r="G149">
        <v>0</v>
      </c>
      <c r="H149">
        <v>281</v>
      </c>
      <c r="I149">
        <v>1990</v>
      </c>
      <c r="J149">
        <v>49</v>
      </c>
      <c r="K149">
        <v>0</v>
      </c>
      <c r="L149" t="s">
        <v>174</v>
      </c>
      <c r="M149" t="s">
        <v>174</v>
      </c>
      <c r="N149">
        <v>11.583</v>
      </c>
      <c r="O149">
        <v>115.83</v>
      </c>
      <c r="P149" t="s">
        <v>174</v>
      </c>
      <c r="Q149">
        <v>7.5511999999999996E-2</v>
      </c>
      <c r="R149">
        <v>40.993299999999998</v>
      </c>
      <c r="S149" t="s">
        <v>174</v>
      </c>
      <c r="U149" t="s">
        <v>174</v>
      </c>
      <c r="V149" t="s">
        <v>174</v>
      </c>
      <c r="X149" t="s">
        <v>174</v>
      </c>
      <c r="Y149" t="s">
        <v>174</v>
      </c>
      <c r="Z149" t="s">
        <v>174</v>
      </c>
      <c r="AA149" t="s">
        <v>174</v>
      </c>
      <c r="AB149" t="s">
        <v>174</v>
      </c>
      <c r="AC149" t="s">
        <v>174</v>
      </c>
      <c r="AD149" t="s">
        <v>174</v>
      </c>
    </row>
    <row r="150" spans="1:34" hidden="1">
      <c r="A150" s="3" t="s">
        <v>282</v>
      </c>
      <c r="B150" t="s">
        <v>205</v>
      </c>
      <c r="C150" t="s">
        <v>198</v>
      </c>
      <c r="D150" s="1">
        <v>33168</v>
      </c>
      <c r="E150" s="1">
        <v>33105</v>
      </c>
      <c r="F150">
        <v>232</v>
      </c>
      <c r="G150">
        <v>0</v>
      </c>
      <c r="H150">
        <v>295</v>
      </c>
      <c r="I150">
        <v>1990</v>
      </c>
      <c r="J150">
        <v>63</v>
      </c>
      <c r="K150">
        <v>0</v>
      </c>
      <c r="L150" t="s">
        <v>174</v>
      </c>
      <c r="M150" t="s">
        <v>174</v>
      </c>
      <c r="N150">
        <v>44.9497</v>
      </c>
      <c r="O150">
        <v>449.49700000000001</v>
      </c>
      <c r="P150" t="s">
        <v>174</v>
      </c>
      <c r="Q150">
        <v>0.31222800000000001</v>
      </c>
      <c r="R150">
        <v>40.5167</v>
      </c>
      <c r="S150" t="s">
        <v>174</v>
      </c>
      <c r="U150" t="s">
        <v>174</v>
      </c>
      <c r="V150" t="s">
        <v>174</v>
      </c>
      <c r="X150" t="s">
        <v>174</v>
      </c>
      <c r="Y150" t="s">
        <v>174</v>
      </c>
      <c r="Z150" t="s">
        <v>174</v>
      </c>
      <c r="AA150" t="s">
        <v>174</v>
      </c>
      <c r="AB150" t="s">
        <v>174</v>
      </c>
      <c r="AC150" t="s">
        <v>174</v>
      </c>
      <c r="AD150" t="s">
        <v>174</v>
      </c>
    </row>
    <row r="151" spans="1:34" hidden="1">
      <c r="A151" s="3" t="s">
        <v>282</v>
      </c>
      <c r="B151" t="s">
        <v>205</v>
      </c>
      <c r="C151" t="s">
        <v>198</v>
      </c>
      <c r="D151" s="1">
        <v>33182</v>
      </c>
      <c r="E151" s="1">
        <v>33105</v>
      </c>
      <c r="F151">
        <v>232</v>
      </c>
      <c r="G151">
        <v>0</v>
      </c>
      <c r="H151">
        <v>309</v>
      </c>
      <c r="I151">
        <v>1990</v>
      </c>
      <c r="J151">
        <v>77</v>
      </c>
      <c r="K151">
        <v>0</v>
      </c>
      <c r="L151" t="s">
        <v>174</v>
      </c>
      <c r="M151" t="s">
        <v>174</v>
      </c>
      <c r="N151">
        <v>144.096</v>
      </c>
      <c r="O151">
        <v>1440.96</v>
      </c>
      <c r="P151" t="s">
        <v>174</v>
      </c>
      <c r="Q151">
        <v>1.0441499999999999</v>
      </c>
      <c r="R151">
        <v>38.61</v>
      </c>
      <c r="S151" t="s">
        <v>174</v>
      </c>
      <c r="U151" t="s">
        <v>174</v>
      </c>
      <c r="V151" t="s">
        <v>174</v>
      </c>
      <c r="X151" t="s">
        <v>174</v>
      </c>
      <c r="Y151" t="s">
        <v>174</v>
      </c>
      <c r="Z151" t="s">
        <v>174</v>
      </c>
      <c r="AA151" t="s">
        <v>174</v>
      </c>
      <c r="AB151" t="s">
        <v>174</v>
      </c>
      <c r="AC151" t="s">
        <v>174</v>
      </c>
      <c r="AD151" t="s">
        <v>174</v>
      </c>
    </row>
    <row r="152" spans="1:34" hidden="1">
      <c r="A152" s="3" t="s">
        <v>282</v>
      </c>
      <c r="B152" t="s">
        <v>205</v>
      </c>
      <c r="C152" t="s">
        <v>198</v>
      </c>
      <c r="D152" s="1">
        <v>33206</v>
      </c>
      <c r="E152" s="1">
        <v>33105</v>
      </c>
      <c r="F152">
        <v>232</v>
      </c>
      <c r="G152">
        <v>0</v>
      </c>
      <c r="H152">
        <v>333</v>
      </c>
      <c r="I152">
        <v>1990</v>
      </c>
      <c r="J152">
        <v>101</v>
      </c>
      <c r="K152">
        <v>0</v>
      </c>
      <c r="L152" t="s">
        <v>174</v>
      </c>
      <c r="M152" t="s">
        <v>174</v>
      </c>
      <c r="N152">
        <v>215.358</v>
      </c>
      <c r="O152">
        <v>2153.58</v>
      </c>
      <c r="P152" t="s">
        <v>174</v>
      </c>
      <c r="Q152">
        <v>0.94230999999999998</v>
      </c>
      <c r="R152">
        <v>23.833300000000001</v>
      </c>
      <c r="S152" t="s">
        <v>174</v>
      </c>
      <c r="U152" t="s">
        <v>174</v>
      </c>
      <c r="V152" t="s">
        <v>174</v>
      </c>
      <c r="X152" t="s">
        <v>174</v>
      </c>
      <c r="Y152" t="s">
        <v>174</v>
      </c>
      <c r="Z152" t="s">
        <v>174</v>
      </c>
      <c r="AA152" t="s">
        <v>174</v>
      </c>
      <c r="AB152" t="s">
        <v>174</v>
      </c>
      <c r="AC152" t="s">
        <v>174</v>
      </c>
      <c r="AD152" t="s">
        <v>174</v>
      </c>
      <c r="AF152">
        <v>48.13</v>
      </c>
    </row>
    <row r="153" spans="1:34">
      <c r="A153" s="3" t="s">
        <v>282</v>
      </c>
      <c r="B153" t="s">
        <v>205</v>
      </c>
      <c r="C153" t="s">
        <v>198</v>
      </c>
      <c r="D153" s="1">
        <v>33210</v>
      </c>
      <c r="E153" s="1">
        <v>33105</v>
      </c>
      <c r="F153">
        <v>232</v>
      </c>
      <c r="G153">
        <v>0</v>
      </c>
      <c r="H153">
        <v>337</v>
      </c>
      <c r="I153">
        <v>1990</v>
      </c>
      <c r="J153">
        <v>105</v>
      </c>
      <c r="K153">
        <v>9</v>
      </c>
      <c r="L153">
        <v>194.4</v>
      </c>
      <c r="M153">
        <v>1944</v>
      </c>
      <c r="N153">
        <v>525.23900000000003</v>
      </c>
      <c r="O153">
        <v>5252.39</v>
      </c>
      <c r="P153" t="s">
        <v>174</v>
      </c>
      <c r="Q153">
        <v>1.2209099999999999</v>
      </c>
      <c r="R153">
        <v>39.563299999999998</v>
      </c>
      <c r="S153" t="s">
        <v>174</v>
      </c>
      <c r="U153" t="s">
        <v>174</v>
      </c>
      <c r="V153" t="s">
        <v>174</v>
      </c>
      <c r="X153" t="s">
        <v>174</v>
      </c>
      <c r="Y153" t="s">
        <v>174</v>
      </c>
      <c r="Z153" t="s">
        <v>174</v>
      </c>
      <c r="AA153" t="s">
        <v>174</v>
      </c>
      <c r="AB153" t="s">
        <v>174</v>
      </c>
      <c r="AC153" t="s">
        <v>174</v>
      </c>
      <c r="AD153" t="s">
        <v>174</v>
      </c>
    </row>
    <row r="154" spans="1:34" hidden="1">
      <c r="A154" s="3" t="s">
        <v>282</v>
      </c>
      <c r="B154" t="s">
        <v>206</v>
      </c>
      <c r="C154" t="s">
        <v>198</v>
      </c>
      <c r="D154" s="1">
        <v>33883</v>
      </c>
      <c r="E154" s="1">
        <v>33809</v>
      </c>
      <c r="F154">
        <v>206</v>
      </c>
      <c r="G154">
        <v>0</v>
      </c>
      <c r="H154">
        <v>280</v>
      </c>
      <c r="I154">
        <v>1992</v>
      </c>
      <c r="J154">
        <v>74</v>
      </c>
      <c r="K154">
        <v>0</v>
      </c>
      <c r="L154" t="s">
        <v>174</v>
      </c>
      <c r="M154" t="s">
        <v>174</v>
      </c>
      <c r="N154">
        <v>29.363</v>
      </c>
      <c r="O154">
        <v>293.63</v>
      </c>
      <c r="P154" t="s">
        <v>174</v>
      </c>
      <c r="Q154">
        <v>0.1</v>
      </c>
      <c r="R154">
        <v>10.487</v>
      </c>
      <c r="S154" t="s">
        <v>174</v>
      </c>
      <c r="U154" t="s">
        <v>174</v>
      </c>
      <c r="V154" t="s">
        <v>174</v>
      </c>
      <c r="X154" t="s">
        <v>174</v>
      </c>
      <c r="Y154" t="s">
        <v>174</v>
      </c>
      <c r="Z154" t="s">
        <v>174</v>
      </c>
      <c r="AA154" t="s">
        <v>174</v>
      </c>
      <c r="AB154" t="s">
        <v>174</v>
      </c>
      <c r="AC154" t="s">
        <v>174</v>
      </c>
      <c r="AD154" t="s">
        <v>174</v>
      </c>
      <c r="AG154">
        <v>68.48</v>
      </c>
    </row>
    <row r="155" spans="1:34" hidden="1">
      <c r="A155" s="3" t="s">
        <v>282</v>
      </c>
      <c r="B155" t="s">
        <v>206</v>
      </c>
      <c r="C155" t="s">
        <v>198</v>
      </c>
      <c r="D155" s="1">
        <v>33891</v>
      </c>
      <c r="E155" s="1">
        <v>33809</v>
      </c>
      <c r="F155">
        <v>206</v>
      </c>
      <c r="G155">
        <v>0</v>
      </c>
      <c r="H155">
        <v>288</v>
      </c>
      <c r="I155">
        <v>1992</v>
      </c>
      <c r="J155">
        <v>82</v>
      </c>
      <c r="K155">
        <v>0</v>
      </c>
      <c r="L155" t="s">
        <v>174</v>
      </c>
      <c r="M155" t="s">
        <v>174</v>
      </c>
      <c r="N155">
        <v>55.265000000000001</v>
      </c>
      <c r="O155">
        <v>552.65</v>
      </c>
      <c r="P155" t="s">
        <v>174</v>
      </c>
      <c r="Q155">
        <v>0.21</v>
      </c>
      <c r="R155">
        <v>24.786999999999999</v>
      </c>
      <c r="S155" t="s">
        <v>174</v>
      </c>
      <c r="U155" t="s">
        <v>174</v>
      </c>
      <c r="V155" t="s">
        <v>174</v>
      </c>
      <c r="X155" t="s">
        <v>174</v>
      </c>
      <c r="Y155" t="s">
        <v>174</v>
      </c>
      <c r="Z155" t="s">
        <v>174</v>
      </c>
      <c r="AA155" t="s">
        <v>174</v>
      </c>
      <c r="AB155" t="s">
        <v>174</v>
      </c>
      <c r="AC155" t="s">
        <v>174</v>
      </c>
      <c r="AD155" t="s">
        <v>174</v>
      </c>
    </row>
    <row r="156" spans="1:34" hidden="1">
      <c r="A156" s="3" t="s">
        <v>282</v>
      </c>
      <c r="B156" t="s">
        <v>206</v>
      </c>
      <c r="C156" t="s">
        <v>198</v>
      </c>
      <c r="D156" s="1">
        <v>33898</v>
      </c>
      <c r="E156" s="1">
        <v>33809</v>
      </c>
      <c r="F156">
        <v>206</v>
      </c>
      <c r="G156">
        <v>0</v>
      </c>
      <c r="H156">
        <v>295</v>
      </c>
      <c r="I156">
        <v>1992</v>
      </c>
      <c r="J156">
        <v>89</v>
      </c>
      <c r="K156">
        <v>0</v>
      </c>
      <c r="L156" t="s">
        <v>174</v>
      </c>
      <c r="M156" t="s">
        <v>174</v>
      </c>
      <c r="N156">
        <v>68.734999999999999</v>
      </c>
      <c r="O156">
        <v>687.35</v>
      </c>
      <c r="P156" t="s">
        <v>174</v>
      </c>
      <c r="Q156">
        <v>0.28000000000000003</v>
      </c>
      <c r="R156">
        <v>14.3</v>
      </c>
      <c r="S156" t="s">
        <v>174</v>
      </c>
      <c r="U156" t="s">
        <v>174</v>
      </c>
      <c r="V156" t="s">
        <v>174</v>
      </c>
      <c r="X156" t="s">
        <v>174</v>
      </c>
      <c r="Y156" t="s">
        <v>174</v>
      </c>
      <c r="Z156" t="s">
        <v>174</v>
      </c>
      <c r="AA156" t="s">
        <v>174</v>
      </c>
      <c r="AB156" t="s">
        <v>174</v>
      </c>
      <c r="AC156" t="s">
        <v>174</v>
      </c>
      <c r="AD156" t="s">
        <v>174</v>
      </c>
    </row>
    <row r="157" spans="1:34" hidden="1">
      <c r="A157" s="3" t="s">
        <v>282</v>
      </c>
      <c r="B157" t="s">
        <v>206</v>
      </c>
      <c r="C157" t="s">
        <v>198</v>
      </c>
      <c r="D157" s="1">
        <v>33905</v>
      </c>
      <c r="E157" s="1">
        <v>33809</v>
      </c>
      <c r="F157">
        <v>206</v>
      </c>
      <c r="G157">
        <v>0</v>
      </c>
      <c r="H157">
        <v>302</v>
      </c>
      <c r="I157">
        <v>1992</v>
      </c>
      <c r="J157">
        <v>96</v>
      </c>
      <c r="K157">
        <v>0</v>
      </c>
      <c r="L157" t="s">
        <v>174</v>
      </c>
      <c r="M157" t="s">
        <v>174</v>
      </c>
      <c r="N157">
        <v>82.32</v>
      </c>
      <c r="O157">
        <v>823.2</v>
      </c>
      <c r="P157" t="s">
        <v>174</v>
      </c>
      <c r="Q157">
        <v>0.3</v>
      </c>
      <c r="R157">
        <v>17.16</v>
      </c>
      <c r="S157" t="s">
        <v>174</v>
      </c>
      <c r="U157" t="s">
        <v>174</v>
      </c>
      <c r="V157" t="s">
        <v>174</v>
      </c>
      <c r="X157" t="s">
        <v>174</v>
      </c>
      <c r="Y157" t="s">
        <v>174</v>
      </c>
      <c r="Z157" t="s">
        <v>174</v>
      </c>
      <c r="AA157" t="s">
        <v>174</v>
      </c>
      <c r="AB157" t="s">
        <v>174</v>
      </c>
      <c r="AC157" t="s">
        <v>174</v>
      </c>
      <c r="AD157" t="s">
        <v>174</v>
      </c>
    </row>
    <row r="158" spans="1:34" hidden="1">
      <c r="A158" s="3" t="s">
        <v>282</v>
      </c>
      <c r="B158" t="s">
        <v>206</v>
      </c>
      <c r="C158" t="s">
        <v>198</v>
      </c>
      <c r="D158" s="1">
        <v>33912</v>
      </c>
      <c r="E158" s="1">
        <v>33809</v>
      </c>
      <c r="F158">
        <v>206</v>
      </c>
      <c r="G158">
        <v>0</v>
      </c>
      <c r="H158">
        <v>309</v>
      </c>
      <c r="I158">
        <v>1992</v>
      </c>
      <c r="J158">
        <v>103</v>
      </c>
      <c r="K158">
        <v>0</v>
      </c>
      <c r="L158" t="s">
        <v>174</v>
      </c>
      <c r="M158" t="s">
        <v>174</v>
      </c>
      <c r="N158">
        <v>173.50700000000001</v>
      </c>
      <c r="O158">
        <v>1735.07</v>
      </c>
      <c r="P158" t="s">
        <v>174</v>
      </c>
      <c r="Q158">
        <v>0.46</v>
      </c>
      <c r="R158">
        <v>13.347</v>
      </c>
      <c r="S158" t="s">
        <v>174</v>
      </c>
      <c r="U158" t="s">
        <v>174</v>
      </c>
      <c r="V158" t="s">
        <v>174</v>
      </c>
      <c r="X158" t="s">
        <v>174</v>
      </c>
      <c r="Y158" t="s">
        <v>174</v>
      </c>
      <c r="Z158" t="s">
        <v>174</v>
      </c>
      <c r="AA158" t="s">
        <v>174</v>
      </c>
      <c r="AB158" t="s">
        <v>174</v>
      </c>
      <c r="AC158" t="s">
        <v>174</v>
      </c>
      <c r="AD158" t="s">
        <v>174</v>
      </c>
    </row>
    <row r="159" spans="1:34" hidden="1">
      <c r="A159" s="3" t="s">
        <v>282</v>
      </c>
      <c r="B159" t="s">
        <v>206</v>
      </c>
      <c r="C159" t="s">
        <v>198</v>
      </c>
      <c r="D159" s="1">
        <v>33919</v>
      </c>
      <c r="E159" s="1">
        <v>33809</v>
      </c>
      <c r="F159">
        <v>206</v>
      </c>
      <c r="G159">
        <v>0</v>
      </c>
      <c r="H159">
        <v>316</v>
      </c>
      <c r="I159">
        <v>1992</v>
      </c>
      <c r="J159">
        <v>110</v>
      </c>
      <c r="K159">
        <v>0</v>
      </c>
      <c r="L159" t="s">
        <v>174</v>
      </c>
      <c r="M159" t="s">
        <v>174</v>
      </c>
      <c r="N159">
        <v>144.90700000000001</v>
      </c>
      <c r="O159">
        <v>1449.07</v>
      </c>
      <c r="P159" t="s">
        <v>174</v>
      </c>
      <c r="Q159">
        <v>0.41</v>
      </c>
      <c r="R159">
        <v>10.487</v>
      </c>
      <c r="S159" t="s">
        <v>174</v>
      </c>
      <c r="U159" t="s">
        <v>174</v>
      </c>
      <c r="V159" t="s">
        <v>174</v>
      </c>
      <c r="X159" t="s">
        <v>174</v>
      </c>
      <c r="Y159" t="s">
        <v>174</v>
      </c>
      <c r="Z159" t="s">
        <v>174</v>
      </c>
      <c r="AA159" t="s">
        <v>174</v>
      </c>
      <c r="AB159" t="s">
        <v>174</v>
      </c>
      <c r="AC159" t="s">
        <v>174</v>
      </c>
      <c r="AD159" t="s">
        <v>174</v>
      </c>
      <c r="AH159">
        <v>113.56</v>
      </c>
    </row>
    <row r="160" spans="1:34" hidden="1">
      <c r="A160" s="3" t="s">
        <v>282</v>
      </c>
      <c r="B160" t="s">
        <v>206</v>
      </c>
      <c r="C160" t="s">
        <v>198</v>
      </c>
      <c r="D160" s="1">
        <v>33926</v>
      </c>
      <c r="E160" s="1">
        <v>33809</v>
      </c>
      <c r="F160">
        <v>206</v>
      </c>
      <c r="G160">
        <v>0</v>
      </c>
      <c r="H160">
        <v>323</v>
      </c>
      <c r="I160">
        <v>1992</v>
      </c>
      <c r="J160">
        <v>117</v>
      </c>
      <c r="K160">
        <v>0</v>
      </c>
      <c r="L160" t="s">
        <v>174</v>
      </c>
      <c r="M160" t="s">
        <v>174</v>
      </c>
      <c r="N160">
        <v>468.94499999999999</v>
      </c>
      <c r="O160">
        <v>4689.45</v>
      </c>
      <c r="P160" t="s">
        <v>174</v>
      </c>
      <c r="Q160">
        <v>0.77</v>
      </c>
      <c r="R160">
        <v>14.3</v>
      </c>
      <c r="S160" t="s">
        <v>174</v>
      </c>
      <c r="U160" t="s">
        <v>174</v>
      </c>
      <c r="V160" t="s">
        <v>174</v>
      </c>
      <c r="X160" t="s">
        <v>174</v>
      </c>
      <c r="Y160" t="s">
        <v>174</v>
      </c>
      <c r="Z160" t="s">
        <v>174</v>
      </c>
      <c r="AA160" t="s">
        <v>174</v>
      </c>
      <c r="AB160" t="s">
        <v>174</v>
      </c>
      <c r="AC160" t="s">
        <v>174</v>
      </c>
      <c r="AD160" t="s">
        <v>174</v>
      </c>
    </row>
    <row r="161" spans="1:34" hidden="1">
      <c r="A161" s="3" t="s">
        <v>283</v>
      </c>
      <c r="B161" t="s">
        <v>206</v>
      </c>
      <c r="C161" t="s">
        <v>198</v>
      </c>
      <c r="D161" s="1">
        <v>33933</v>
      </c>
      <c r="E161" s="1">
        <v>33809</v>
      </c>
      <c r="F161">
        <v>206</v>
      </c>
      <c r="G161">
        <v>0</v>
      </c>
      <c r="H161">
        <v>330</v>
      </c>
      <c r="I161">
        <v>1992</v>
      </c>
      <c r="J161">
        <v>124</v>
      </c>
      <c r="K161">
        <v>0</v>
      </c>
      <c r="L161" t="s">
        <v>174</v>
      </c>
      <c r="M161" t="s">
        <v>174</v>
      </c>
      <c r="N161">
        <v>405.262</v>
      </c>
      <c r="O161">
        <v>4052.62</v>
      </c>
      <c r="P161" t="s">
        <v>174</v>
      </c>
      <c r="Q161" t="s">
        <v>174</v>
      </c>
      <c r="R161">
        <v>12.393000000000001</v>
      </c>
      <c r="S161" t="s">
        <v>174</v>
      </c>
      <c r="U161" t="s">
        <v>174</v>
      </c>
      <c r="V161">
        <f>W161/10</f>
        <v>0</v>
      </c>
      <c r="W161">
        <v>0</v>
      </c>
      <c r="X161" t="s">
        <v>174</v>
      </c>
      <c r="Y161" t="s">
        <v>174</v>
      </c>
      <c r="Z161" t="s">
        <v>174</v>
      </c>
      <c r="AA161" t="s">
        <v>174</v>
      </c>
      <c r="AB161" t="s">
        <v>174</v>
      </c>
      <c r="AC161" t="s">
        <v>174</v>
      </c>
      <c r="AD161" t="s">
        <v>174</v>
      </c>
    </row>
    <row r="162" spans="1:34">
      <c r="A162" s="3" t="s">
        <v>283</v>
      </c>
      <c r="B162" t="s">
        <v>206</v>
      </c>
      <c r="C162" t="s">
        <v>198</v>
      </c>
      <c r="D162" s="1">
        <v>33939</v>
      </c>
      <c r="E162" s="1">
        <v>33809</v>
      </c>
      <c r="F162">
        <v>206</v>
      </c>
      <c r="G162">
        <v>0</v>
      </c>
      <c r="H162">
        <v>336</v>
      </c>
      <c r="I162">
        <v>1992</v>
      </c>
      <c r="J162">
        <v>130</v>
      </c>
      <c r="K162">
        <v>9</v>
      </c>
      <c r="L162">
        <v>123.5</v>
      </c>
      <c r="M162">
        <v>1235</v>
      </c>
      <c r="N162">
        <v>413.74700000000001</v>
      </c>
      <c r="O162">
        <v>4137.47</v>
      </c>
      <c r="P162" t="s">
        <v>174</v>
      </c>
      <c r="Q162" t="s">
        <v>174</v>
      </c>
      <c r="R162">
        <v>14.3</v>
      </c>
      <c r="S162" t="s">
        <v>174</v>
      </c>
      <c r="U162" t="s">
        <v>174</v>
      </c>
      <c r="X162" t="s">
        <v>174</v>
      </c>
      <c r="Y162" t="s">
        <v>174</v>
      </c>
      <c r="Z162" t="s">
        <v>174</v>
      </c>
      <c r="AA162">
        <v>35.385800000000003</v>
      </c>
      <c r="AB162" t="s">
        <v>174</v>
      </c>
      <c r="AC162" t="s">
        <v>174</v>
      </c>
      <c r="AD162" t="s">
        <v>174</v>
      </c>
    </row>
    <row r="163" spans="1:34" hidden="1">
      <c r="A163" s="3" t="s">
        <v>283</v>
      </c>
      <c r="B163" t="s">
        <v>206</v>
      </c>
      <c r="C163" t="s">
        <v>198</v>
      </c>
      <c r="D163" s="1">
        <v>33883</v>
      </c>
      <c r="E163" s="1">
        <v>33809</v>
      </c>
      <c r="F163">
        <v>206</v>
      </c>
      <c r="G163">
        <v>0</v>
      </c>
      <c r="H163">
        <v>280</v>
      </c>
      <c r="I163">
        <v>1992</v>
      </c>
      <c r="J163">
        <v>74</v>
      </c>
      <c r="K163">
        <v>0</v>
      </c>
      <c r="L163" t="s">
        <v>174</v>
      </c>
      <c r="M163" t="s">
        <v>174</v>
      </c>
      <c r="N163">
        <v>28.381</v>
      </c>
      <c r="O163">
        <v>283.81</v>
      </c>
      <c r="P163" t="s">
        <v>174</v>
      </c>
      <c r="Q163">
        <v>0.11</v>
      </c>
      <c r="R163">
        <v>12.393000000000001</v>
      </c>
      <c r="S163" t="s">
        <v>174</v>
      </c>
      <c r="U163" t="s">
        <v>174</v>
      </c>
      <c r="V163">
        <f t="shared" ref="V163:V224" si="0">W163/10</f>
        <v>0</v>
      </c>
      <c r="W163">
        <v>0</v>
      </c>
      <c r="X163" t="s">
        <v>174</v>
      </c>
      <c r="Y163" t="s">
        <v>174</v>
      </c>
      <c r="Z163" t="s">
        <v>174</v>
      </c>
      <c r="AA163" t="s">
        <v>174</v>
      </c>
      <c r="AB163" t="s">
        <v>174</v>
      </c>
      <c r="AC163" t="s">
        <v>174</v>
      </c>
      <c r="AD163" t="s">
        <v>174</v>
      </c>
    </row>
    <row r="164" spans="1:34" hidden="1">
      <c r="A164" s="3" t="s">
        <v>283</v>
      </c>
      <c r="B164" t="s">
        <v>206</v>
      </c>
      <c r="C164" t="s">
        <v>198</v>
      </c>
      <c r="D164" s="1">
        <v>33891</v>
      </c>
      <c r="E164" s="1">
        <v>33809</v>
      </c>
      <c r="F164">
        <v>206</v>
      </c>
      <c r="G164">
        <v>0</v>
      </c>
      <c r="H164">
        <v>288</v>
      </c>
      <c r="I164">
        <v>1992</v>
      </c>
      <c r="J164">
        <v>82</v>
      </c>
      <c r="K164">
        <v>0</v>
      </c>
      <c r="L164" t="s">
        <v>174</v>
      </c>
      <c r="M164" t="s">
        <v>174</v>
      </c>
      <c r="N164">
        <v>74.216999999999999</v>
      </c>
      <c r="O164">
        <v>742.17</v>
      </c>
      <c r="P164" t="s">
        <v>174</v>
      </c>
      <c r="Q164">
        <v>0.28000000000000003</v>
      </c>
      <c r="R164">
        <v>15.253</v>
      </c>
      <c r="S164" t="s">
        <v>174</v>
      </c>
      <c r="U164" t="s">
        <v>174</v>
      </c>
      <c r="V164">
        <f t="shared" si="0"/>
        <v>0</v>
      </c>
      <c r="W164">
        <v>0</v>
      </c>
      <c r="X164" t="s">
        <v>174</v>
      </c>
      <c r="Y164" t="s">
        <v>174</v>
      </c>
      <c r="Z164" t="s">
        <v>174</v>
      </c>
      <c r="AA164" t="s">
        <v>174</v>
      </c>
      <c r="AB164" t="s">
        <v>174</v>
      </c>
      <c r="AC164" t="s">
        <v>174</v>
      </c>
      <c r="AD164" t="s">
        <v>174</v>
      </c>
    </row>
    <row r="165" spans="1:34" hidden="1">
      <c r="A165" s="3" t="s">
        <v>283</v>
      </c>
      <c r="B165" t="s">
        <v>206</v>
      </c>
      <c r="C165" t="s">
        <v>198</v>
      </c>
      <c r="D165" s="1">
        <v>33898</v>
      </c>
      <c r="E165" s="1">
        <v>33809</v>
      </c>
      <c r="F165">
        <v>206</v>
      </c>
      <c r="G165">
        <v>0</v>
      </c>
      <c r="H165">
        <v>295</v>
      </c>
      <c r="I165">
        <v>1992</v>
      </c>
      <c r="J165">
        <v>89</v>
      </c>
      <c r="K165">
        <v>0</v>
      </c>
      <c r="L165" t="s">
        <v>174</v>
      </c>
      <c r="M165" t="s">
        <v>174</v>
      </c>
      <c r="N165">
        <v>116.879</v>
      </c>
      <c r="O165">
        <v>1168.79</v>
      </c>
      <c r="P165" t="s">
        <v>174</v>
      </c>
      <c r="Q165">
        <v>0.47</v>
      </c>
      <c r="R165">
        <v>13.347</v>
      </c>
      <c r="S165" t="s">
        <v>174</v>
      </c>
      <c r="U165" t="s">
        <v>174</v>
      </c>
      <c r="V165">
        <f t="shared" si="0"/>
        <v>0</v>
      </c>
      <c r="W165">
        <v>0</v>
      </c>
      <c r="X165" t="s">
        <v>174</v>
      </c>
      <c r="Y165" t="s">
        <v>174</v>
      </c>
      <c r="Z165" t="s">
        <v>174</v>
      </c>
      <c r="AA165" t="s">
        <v>174</v>
      </c>
      <c r="AB165" t="s">
        <v>174</v>
      </c>
      <c r="AC165" t="s">
        <v>174</v>
      </c>
      <c r="AD165" t="s">
        <v>174</v>
      </c>
      <c r="AF165">
        <v>60.72</v>
      </c>
    </row>
    <row r="166" spans="1:34" hidden="1">
      <c r="A166" s="3" t="s">
        <v>283</v>
      </c>
      <c r="B166" t="s">
        <v>206</v>
      </c>
      <c r="C166" t="s">
        <v>198</v>
      </c>
      <c r="D166" s="1">
        <v>33905</v>
      </c>
      <c r="E166" s="1">
        <v>33809</v>
      </c>
      <c r="F166">
        <v>206</v>
      </c>
      <c r="G166">
        <v>0</v>
      </c>
      <c r="H166">
        <v>302</v>
      </c>
      <c r="I166">
        <v>1992</v>
      </c>
      <c r="J166">
        <v>96</v>
      </c>
      <c r="K166">
        <v>0</v>
      </c>
      <c r="L166" t="s">
        <v>174</v>
      </c>
      <c r="M166" t="s">
        <v>174</v>
      </c>
      <c r="N166">
        <v>178.23500000000001</v>
      </c>
      <c r="O166">
        <v>1782.35</v>
      </c>
      <c r="P166" t="s">
        <v>174</v>
      </c>
      <c r="Q166">
        <v>0.68</v>
      </c>
      <c r="R166">
        <v>14.3</v>
      </c>
      <c r="S166" t="s">
        <v>174</v>
      </c>
      <c r="U166" t="s">
        <v>174</v>
      </c>
      <c r="V166">
        <f t="shared" si="0"/>
        <v>0</v>
      </c>
      <c r="W166">
        <v>0</v>
      </c>
      <c r="X166" t="s">
        <v>174</v>
      </c>
      <c r="Y166" t="s">
        <v>174</v>
      </c>
      <c r="Z166" t="s">
        <v>174</v>
      </c>
      <c r="AA166" t="s">
        <v>174</v>
      </c>
      <c r="AB166" t="s">
        <v>174</v>
      </c>
      <c r="AC166" t="s">
        <v>174</v>
      </c>
      <c r="AD166" t="s">
        <v>174</v>
      </c>
    </row>
    <row r="167" spans="1:34" hidden="1">
      <c r="A167" s="3" t="s">
        <v>283</v>
      </c>
      <c r="B167" t="s">
        <v>206</v>
      </c>
      <c r="C167" t="s">
        <v>198</v>
      </c>
      <c r="D167" s="1">
        <v>33912</v>
      </c>
      <c r="E167" s="1">
        <v>33809</v>
      </c>
      <c r="F167">
        <v>206</v>
      </c>
      <c r="G167">
        <v>0</v>
      </c>
      <c r="H167">
        <v>309</v>
      </c>
      <c r="I167">
        <v>1992</v>
      </c>
      <c r="J167">
        <v>103</v>
      </c>
      <c r="K167">
        <v>0</v>
      </c>
      <c r="L167" t="s">
        <v>174</v>
      </c>
      <c r="M167" t="s">
        <v>174</v>
      </c>
      <c r="N167">
        <v>229.75299999999999</v>
      </c>
      <c r="O167">
        <v>2297.5300000000002</v>
      </c>
      <c r="P167" t="s">
        <v>174</v>
      </c>
      <c r="Q167">
        <v>0.72</v>
      </c>
      <c r="R167">
        <v>9.5329999999999995</v>
      </c>
      <c r="S167" t="s">
        <v>174</v>
      </c>
      <c r="U167" t="s">
        <v>174</v>
      </c>
      <c r="V167">
        <f t="shared" si="0"/>
        <v>0</v>
      </c>
      <c r="W167">
        <v>0</v>
      </c>
      <c r="X167" t="s">
        <v>174</v>
      </c>
      <c r="Y167" t="s">
        <v>174</v>
      </c>
      <c r="Z167" t="s">
        <v>174</v>
      </c>
      <c r="AA167" t="s">
        <v>174</v>
      </c>
      <c r="AB167" t="s">
        <v>174</v>
      </c>
      <c r="AC167" t="s">
        <v>174</v>
      </c>
      <c r="AD167" t="s">
        <v>174</v>
      </c>
    </row>
    <row r="168" spans="1:34" hidden="1">
      <c r="A168" s="3" t="s">
        <v>283</v>
      </c>
      <c r="B168" t="s">
        <v>206</v>
      </c>
      <c r="C168" t="s">
        <v>198</v>
      </c>
      <c r="D168" s="1">
        <v>33919</v>
      </c>
      <c r="E168" s="1">
        <v>33809</v>
      </c>
      <c r="F168">
        <v>206</v>
      </c>
      <c r="G168">
        <v>0</v>
      </c>
      <c r="H168">
        <v>316</v>
      </c>
      <c r="I168">
        <v>1992</v>
      </c>
      <c r="J168">
        <v>110</v>
      </c>
      <c r="K168">
        <v>0</v>
      </c>
      <c r="L168" t="s">
        <v>174</v>
      </c>
      <c r="M168" t="s">
        <v>174</v>
      </c>
      <c r="N168">
        <v>265.02699999999999</v>
      </c>
      <c r="O168">
        <v>2650.27</v>
      </c>
      <c r="P168" t="s">
        <v>174</v>
      </c>
      <c r="Q168">
        <v>0.55000000000000004</v>
      </c>
      <c r="R168">
        <v>6.673</v>
      </c>
      <c r="S168" t="s">
        <v>174</v>
      </c>
      <c r="U168" t="s">
        <v>174</v>
      </c>
      <c r="V168">
        <f t="shared" si="0"/>
        <v>0</v>
      </c>
      <c r="W168">
        <v>0</v>
      </c>
      <c r="X168" t="s">
        <v>174</v>
      </c>
      <c r="Y168" t="s">
        <v>174</v>
      </c>
      <c r="Z168" t="s">
        <v>174</v>
      </c>
      <c r="AA168" t="s">
        <v>174</v>
      </c>
      <c r="AB168" t="s">
        <v>174</v>
      </c>
      <c r="AC168" t="s">
        <v>174</v>
      </c>
      <c r="AD168" t="s">
        <v>174</v>
      </c>
      <c r="AG168">
        <v>82.33</v>
      </c>
    </row>
    <row r="169" spans="1:34" hidden="1">
      <c r="A169" s="3" t="s">
        <v>283</v>
      </c>
      <c r="B169" t="s">
        <v>206</v>
      </c>
      <c r="C169" t="s">
        <v>198</v>
      </c>
      <c r="D169" s="1">
        <v>33926</v>
      </c>
      <c r="E169" s="1">
        <v>33809</v>
      </c>
      <c r="F169">
        <v>206</v>
      </c>
      <c r="G169">
        <v>0</v>
      </c>
      <c r="H169">
        <v>323</v>
      </c>
      <c r="I169">
        <v>1992</v>
      </c>
      <c r="J169">
        <v>117</v>
      </c>
      <c r="K169">
        <v>0</v>
      </c>
      <c r="L169" t="s">
        <v>174</v>
      </c>
      <c r="M169" t="s">
        <v>174</v>
      </c>
      <c r="N169">
        <v>368.27300000000002</v>
      </c>
      <c r="O169">
        <v>3682.73</v>
      </c>
      <c r="P169" t="s">
        <v>174</v>
      </c>
      <c r="Q169">
        <v>0.74</v>
      </c>
      <c r="R169">
        <v>13.347</v>
      </c>
      <c r="S169" t="s">
        <v>174</v>
      </c>
      <c r="U169" t="s">
        <v>174</v>
      </c>
      <c r="V169">
        <f t="shared" si="0"/>
        <v>0</v>
      </c>
      <c r="W169">
        <v>0</v>
      </c>
      <c r="X169" t="s">
        <v>174</v>
      </c>
      <c r="Y169" t="s">
        <v>174</v>
      </c>
      <c r="Z169" t="s">
        <v>174</v>
      </c>
      <c r="AA169" t="s">
        <v>174</v>
      </c>
      <c r="AB169" t="s">
        <v>174</v>
      </c>
      <c r="AC169" t="s">
        <v>174</v>
      </c>
      <c r="AD169" t="s">
        <v>174</v>
      </c>
    </row>
    <row r="170" spans="1:34">
      <c r="A170" s="3" t="s">
        <v>283</v>
      </c>
      <c r="B170" t="s">
        <v>206</v>
      </c>
      <c r="C170" t="s">
        <v>198</v>
      </c>
      <c r="D170" s="1">
        <v>33933</v>
      </c>
      <c r="E170" s="1">
        <v>33809</v>
      </c>
      <c r="F170">
        <v>206</v>
      </c>
      <c r="G170">
        <v>0</v>
      </c>
      <c r="H170">
        <v>330</v>
      </c>
      <c r="I170">
        <v>1992</v>
      </c>
      <c r="J170">
        <v>124</v>
      </c>
      <c r="K170">
        <v>9</v>
      </c>
      <c r="L170">
        <v>101.7</v>
      </c>
      <c r="M170">
        <v>1017</v>
      </c>
      <c r="N170">
        <v>471.423</v>
      </c>
      <c r="O170">
        <v>4714.2299999999996</v>
      </c>
      <c r="P170" t="s">
        <v>174</v>
      </c>
      <c r="Q170" t="s">
        <v>174</v>
      </c>
      <c r="R170">
        <v>10.487</v>
      </c>
      <c r="S170" t="s">
        <v>174</v>
      </c>
      <c r="U170" t="s">
        <v>174</v>
      </c>
      <c r="X170" t="s">
        <v>174</v>
      </c>
      <c r="Y170" t="s">
        <v>174</v>
      </c>
      <c r="Z170" t="s">
        <v>174</v>
      </c>
      <c r="AA170" t="s">
        <v>174</v>
      </c>
      <c r="AB170" t="s">
        <v>174</v>
      </c>
      <c r="AC170" t="s">
        <v>174</v>
      </c>
      <c r="AD170" t="s">
        <v>174</v>
      </c>
    </row>
    <row r="171" spans="1:34" hidden="1">
      <c r="A171" s="3" t="s">
        <v>283</v>
      </c>
      <c r="B171" t="s">
        <v>206</v>
      </c>
      <c r="C171" t="s">
        <v>198</v>
      </c>
      <c r="D171" s="1">
        <v>33939</v>
      </c>
      <c r="E171" s="1">
        <v>33809</v>
      </c>
      <c r="F171">
        <v>206</v>
      </c>
      <c r="G171">
        <v>0</v>
      </c>
      <c r="H171">
        <v>336</v>
      </c>
      <c r="I171">
        <v>1992</v>
      </c>
      <c r="J171">
        <v>130</v>
      </c>
      <c r="K171">
        <v>0</v>
      </c>
      <c r="L171" t="s">
        <v>174</v>
      </c>
      <c r="M171" t="s">
        <v>174</v>
      </c>
      <c r="N171">
        <v>498.59300000000002</v>
      </c>
      <c r="O171">
        <v>4985.93</v>
      </c>
      <c r="P171" t="s">
        <v>174</v>
      </c>
      <c r="Q171" t="s">
        <v>174</v>
      </c>
      <c r="R171">
        <v>11.44</v>
      </c>
      <c r="S171" t="s">
        <v>174</v>
      </c>
      <c r="U171" t="s">
        <v>174</v>
      </c>
      <c r="V171">
        <f t="shared" si="0"/>
        <v>0</v>
      </c>
      <c r="W171">
        <v>0</v>
      </c>
      <c r="X171" t="s">
        <v>174</v>
      </c>
      <c r="Y171" t="s">
        <v>174</v>
      </c>
      <c r="Z171" t="s">
        <v>174</v>
      </c>
      <c r="AA171">
        <v>36.666699999999999</v>
      </c>
      <c r="AB171" t="s">
        <v>174</v>
      </c>
      <c r="AC171" t="s">
        <v>174</v>
      </c>
      <c r="AD171" t="s">
        <v>174</v>
      </c>
    </row>
    <row r="172" spans="1:34" hidden="1">
      <c r="A172" s="3" t="s">
        <v>283</v>
      </c>
      <c r="B172" t="s">
        <v>206</v>
      </c>
      <c r="C172" t="s">
        <v>198</v>
      </c>
      <c r="D172" s="1">
        <v>33883</v>
      </c>
      <c r="E172" s="1">
        <v>33809</v>
      </c>
      <c r="F172">
        <v>206</v>
      </c>
      <c r="G172">
        <v>0</v>
      </c>
      <c r="H172">
        <v>280</v>
      </c>
      <c r="I172">
        <v>1992</v>
      </c>
      <c r="J172">
        <v>74</v>
      </c>
      <c r="K172">
        <v>0</v>
      </c>
      <c r="L172" t="s">
        <v>174</v>
      </c>
      <c r="M172" t="s">
        <v>174</v>
      </c>
      <c r="N172">
        <v>33.128</v>
      </c>
      <c r="O172">
        <v>331.28</v>
      </c>
      <c r="P172" t="s">
        <v>174</v>
      </c>
      <c r="Q172">
        <v>0.13</v>
      </c>
      <c r="R172">
        <v>9.5329999999999995</v>
      </c>
      <c r="S172" t="s">
        <v>174</v>
      </c>
      <c r="U172" t="s">
        <v>174</v>
      </c>
      <c r="V172">
        <f t="shared" si="0"/>
        <v>0</v>
      </c>
      <c r="W172">
        <v>0</v>
      </c>
      <c r="X172" t="s">
        <v>174</v>
      </c>
      <c r="Y172" t="s">
        <v>174</v>
      </c>
      <c r="Z172" t="s">
        <v>174</v>
      </c>
      <c r="AA172" t="s">
        <v>174</v>
      </c>
      <c r="AB172" t="s">
        <v>174</v>
      </c>
      <c r="AC172" t="s">
        <v>174</v>
      </c>
      <c r="AD172" t="s">
        <v>174</v>
      </c>
      <c r="AH172">
        <v>124.42</v>
      </c>
    </row>
    <row r="173" spans="1:34" hidden="1">
      <c r="A173" s="3" t="s">
        <v>283</v>
      </c>
      <c r="B173" t="s">
        <v>206</v>
      </c>
      <c r="C173" t="s">
        <v>198</v>
      </c>
      <c r="D173" s="1">
        <v>33891</v>
      </c>
      <c r="E173" s="1">
        <v>33809</v>
      </c>
      <c r="F173">
        <v>206</v>
      </c>
      <c r="G173">
        <v>0</v>
      </c>
      <c r="H173">
        <v>288</v>
      </c>
      <c r="I173">
        <v>1992</v>
      </c>
      <c r="J173">
        <v>82</v>
      </c>
      <c r="K173">
        <v>0</v>
      </c>
      <c r="L173" t="s">
        <v>174</v>
      </c>
      <c r="M173" t="s">
        <v>174</v>
      </c>
      <c r="N173">
        <v>72.510999999999996</v>
      </c>
      <c r="O173">
        <v>725.11</v>
      </c>
      <c r="P173" t="s">
        <v>174</v>
      </c>
      <c r="Q173">
        <v>0.28000000000000003</v>
      </c>
      <c r="R173">
        <v>13.347</v>
      </c>
      <c r="S173" t="s">
        <v>174</v>
      </c>
      <c r="U173" t="s">
        <v>174</v>
      </c>
      <c r="V173">
        <f t="shared" si="0"/>
        <v>0</v>
      </c>
      <c r="W173">
        <v>0</v>
      </c>
      <c r="X173" t="s">
        <v>174</v>
      </c>
      <c r="Y173" t="s">
        <v>174</v>
      </c>
      <c r="Z173" t="s">
        <v>174</v>
      </c>
      <c r="AA173" t="s">
        <v>174</v>
      </c>
      <c r="AB173" t="s">
        <v>174</v>
      </c>
      <c r="AC173" t="s">
        <v>174</v>
      </c>
      <c r="AD173" t="s">
        <v>174</v>
      </c>
    </row>
    <row r="174" spans="1:34" hidden="1">
      <c r="A174" s="3" t="s">
        <v>283</v>
      </c>
      <c r="B174" t="s">
        <v>206</v>
      </c>
      <c r="C174" t="s">
        <v>198</v>
      </c>
      <c r="D174" s="1">
        <v>33898</v>
      </c>
      <c r="E174" s="1">
        <v>33809</v>
      </c>
      <c r="F174">
        <v>206</v>
      </c>
      <c r="G174">
        <v>0</v>
      </c>
      <c r="H174">
        <v>295</v>
      </c>
      <c r="I174">
        <v>1992</v>
      </c>
      <c r="J174">
        <v>89</v>
      </c>
      <c r="K174">
        <v>0</v>
      </c>
      <c r="L174" t="s">
        <v>174</v>
      </c>
      <c r="M174" t="s">
        <v>174</v>
      </c>
      <c r="N174">
        <v>160.00700000000001</v>
      </c>
      <c r="O174">
        <v>1600.07</v>
      </c>
      <c r="P174" t="s">
        <v>174</v>
      </c>
      <c r="Q174">
        <v>0.59</v>
      </c>
      <c r="R174">
        <v>17.16</v>
      </c>
      <c r="S174" t="s">
        <v>174</v>
      </c>
      <c r="U174" t="s">
        <v>174</v>
      </c>
      <c r="V174">
        <f t="shared" si="0"/>
        <v>0</v>
      </c>
      <c r="W174">
        <v>0</v>
      </c>
      <c r="X174" t="s">
        <v>174</v>
      </c>
      <c r="Y174" t="s">
        <v>174</v>
      </c>
      <c r="Z174" t="s">
        <v>174</v>
      </c>
      <c r="AA174" t="s">
        <v>174</v>
      </c>
      <c r="AB174" t="s">
        <v>174</v>
      </c>
      <c r="AC174" t="s">
        <v>174</v>
      </c>
      <c r="AD174" t="s">
        <v>174</v>
      </c>
    </row>
    <row r="175" spans="1:34" hidden="1">
      <c r="A175" s="3" t="s">
        <v>283</v>
      </c>
      <c r="B175" t="s">
        <v>206</v>
      </c>
      <c r="C175" t="s">
        <v>198</v>
      </c>
      <c r="D175" s="1">
        <v>33905</v>
      </c>
      <c r="E175" s="1">
        <v>33809</v>
      </c>
      <c r="F175">
        <v>206</v>
      </c>
      <c r="G175">
        <v>0</v>
      </c>
      <c r="H175">
        <v>302</v>
      </c>
      <c r="I175">
        <v>1992</v>
      </c>
      <c r="J175">
        <v>96</v>
      </c>
      <c r="K175">
        <v>0</v>
      </c>
      <c r="L175" t="s">
        <v>174</v>
      </c>
      <c r="M175" t="s">
        <v>174</v>
      </c>
      <c r="N175">
        <v>157.767</v>
      </c>
      <c r="O175">
        <v>1577.67</v>
      </c>
      <c r="P175" t="s">
        <v>174</v>
      </c>
      <c r="Q175">
        <v>0.63</v>
      </c>
      <c r="R175">
        <v>10.487</v>
      </c>
      <c r="S175" t="s">
        <v>174</v>
      </c>
      <c r="U175" t="s">
        <v>174</v>
      </c>
      <c r="V175">
        <f t="shared" si="0"/>
        <v>0</v>
      </c>
      <c r="W175">
        <v>0</v>
      </c>
      <c r="X175" t="s">
        <v>174</v>
      </c>
      <c r="Y175" t="s">
        <v>174</v>
      </c>
      <c r="Z175" t="s">
        <v>174</v>
      </c>
      <c r="AA175" t="s">
        <v>174</v>
      </c>
      <c r="AB175" t="s">
        <v>174</v>
      </c>
      <c r="AC175" t="s">
        <v>174</v>
      </c>
      <c r="AD175" t="s">
        <v>174</v>
      </c>
    </row>
    <row r="176" spans="1:34" hidden="1">
      <c r="A176" s="3" t="s">
        <v>284</v>
      </c>
      <c r="B176" t="s">
        <v>206</v>
      </c>
      <c r="C176" t="s">
        <v>198</v>
      </c>
      <c r="D176" s="1">
        <v>33912</v>
      </c>
      <c r="E176" s="1">
        <v>33809</v>
      </c>
      <c r="F176">
        <v>206</v>
      </c>
      <c r="G176">
        <v>0</v>
      </c>
      <c r="H176">
        <v>309</v>
      </c>
      <c r="I176">
        <v>1992</v>
      </c>
      <c r="J176">
        <v>103</v>
      </c>
      <c r="K176">
        <v>0</v>
      </c>
      <c r="L176" t="s">
        <v>174</v>
      </c>
      <c r="M176" t="s">
        <v>174</v>
      </c>
      <c r="N176">
        <v>191.62</v>
      </c>
      <c r="O176">
        <v>1916.2</v>
      </c>
      <c r="P176" t="s">
        <v>174</v>
      </c>
      <c r="Q176">
        <v>0.56999999999999995</v>
      </c>
      <c r="R176">
        <v>8.58</v>
      </c>
      <c r="S176" t="s">
        <v>174</v>
      </c>
      <c r="U176" t="s">
        <v>174</v>
      </c>
      <c r="V176">
        <f t="shared" si="0"/>
        <v>0</v>
      </c>
      <c r="W176">
        <v>0</v>
      </c>
      <c r="X176" t="s">
        <v>174</v>
      </c>
      <c r="Y176" t="s">
        <v>174</v>
      </c>
      <c r="Z176" t="s">
        <v>174</v>
      </c>
      <c r="AA176" t="s">
        <v>174</v>
      </c>
      <c r="AB176" t="s">
        <v>174</v>
      </c>
      <c r="AC176" t="s">
        <v>174</v>
      </c>
      <c r="AD176" t="s">
        <v>174</v>
      </c>
    </row>
    <row r="177" spans="1:34" hidden="1">
      <c r="A177" s="3" t="s">
        <v>284</v>
      </c>
      <c r="B177" t="s">
        <v>206</v>
      </c>
      <c r="C177" t="s">
        <v>198</v>
      </c>
      <c r="D177" s="1">
        <v>33919</v>
      </c>
      <c r="E177" s="1">
        <v>33809</v>
      </c>
      <c r="F177">
        <v>206</v>
      </c>
      <c r="G177">
        <v>0</v>
      </c>
      <c r="H177">
        <v>316</v>
      </c>
      <c r="I177">
        <v>1992</v>
      </c>
      <c r="J177">
        <v>110</v>
      </c>
      <c r="K177">
        <v>0</v>
      </c>
      <c r="L177" t="s">
        <v>174</v>
      </c>
      <c r="M177" t="s">
        <v>174</v>
      </c>
      <c r="N177">
        <v>266.93299999999999</v>
      </c>
      <c r="O177">
        <v>2669.33</v>
      </c>
      <c r="P177" t="s">
        <v>174</v>
      </c>
      <c r="Q177">
        <v>0.68</v>
      </c>
      <c r="R177">
        <v>9.5329999999999995</v>
      </c>
      <c r="S177" t="s">
        <v>174</v>
      </c>
      <c r="U177" t="s">
        <v>174</v>
      </c>
      <c r="V177">
        <f t="shared" si="0"/>
        <v>0</v>
      </c>
      <c r="W177">
        <v>0</v>
      </c>
      <c r="X177" t="s">
        <v>174</v>
      </c>
      <c r="Y177" t="s">
        <v>174</v>
      </c>
      <c r="Z177" t="s">
        <v>174</v>
      </c>
      <c r="AA177" t="s">
        <v>174</v>
      </c>
      <c r="AB177" t="s">
        <v>174</v>
      </c>
      <c r="AC177" t="s">
        <v>174</v>
      </c>
      <c r="AD177" t="s">
        <v>174</v>
      </c>
    </row>
    <row r="178" spans="1:34" hidden="1">
      <c r="A178" s="3" t="s">
        <v>284</v>
      </c>
      <c r="B178" t="s">
        <v>206</v>
      </c>
      <c r="C178" t="s">
        <v>198</v>
      </c>
      <c r="D178" s="1">
        <v>33926</v>
      </c>
      <c r="E178" s="1">
        <v>33809</v>
      </c>
      <c r="F178">
        <v>206</v>
      </c>
      <c r="G178">
        <v>0</v>
      </c>
      <c r="H178">
        <v>323</v>
      </c>
      <c r="I178">
        <v>1992</v>
      </c>
      <c r="J178">
        <v>117</v>
      </c>
      <c r="K178">
        <v>0</v>
      </c>
      <c r="L178" t="s">
        <v>174</v>
      </c>
      <c r="M178" t="s">
        <v>174</v>
      </c>
      <c r="N178">
        <v>323.37099999999998</v>
      </c>
      <c r="O178">
        <v>3233.71</v>
      </c>
      <c r="P178" t="s">
        <v>174</v>
      </c>
      <c r="Q178">
        <v>0.62</v>
      </c>
      <c r="R178">
        <v>8.58</v>
      </c>
      <c r="S178" t="s">
        <v>174</v>
      </c>
      <c r="U178" t="s">
        <v>174</v>
      </c>
      <c r="V178">
        <f t="shared" si="0"/>
        <v>0</v>
      </c>
      <c r="W178">
        <v>0</v>
      </c>
      <c r="X178" t="s">
        <v>174</v>
      </c>
      <c r="Y178" t="s">
        <v>174</v>
      </c>
      <c r="Z178" t="s">
        <v>174</v>
      </c>
      <c r="AA178" t="s">
        <v>174</v>
      </c>
      <c r="AB178" t="s">
        <v>174</v>
      </c>
      <c r="AC178" t="s">
        <v>174</v>
      </c>
      <c r="AD178" t="s">
        <v>174</v>
      </c>
    </row>
    <row r="179" spans="1:34" hidden="1">
      <c r="A179" s="3" t="s">
        <v>284</v>
      </c>
      <c r="B179" t="s">
        <v>206</v>
      </c>
      <c r="C179" t="s">
        <v>198</v>
      </c>
      <c r="D179" s="1">
        <v>33933</v>
      </c>
      <c r="E179" s="1">
        <v>33809</v>
      </c>
      <c r="F179">
        <v>206</v>
      </c>
      <c r="G179">
        <v>0</v>
      </c>
      <c r="H179">
        <v>330</v>
      </c>
      <c r="I179">
        <v>1992</v>
      </c>
      <c r="J179">
        <v>124</v>
      </c>
      <c r="K179">
        <v>0</v>
      </c>
      <c r="L179" t="s">
        <v>174</v>
      </c>
      <c r="M179" t="s">
        <v>174</v>
      </c>
      <c r="N179">
        <v>340.05399999999997</v>
      </c>
      <c r="O179">
        <v>3400.54</v>
      </c>
      <c r="P179" t="s">
        <v>174</v>
      </c>
      <c r="Q179" t="s">
        <v>174</v>
      </c>
      <c r="R179">
        <v>7.6269999999999998</v>
      </c>
      <c r="S179" t="s">
        <v>174</v>
      </c>
      <c r="U179" t="s">
        <v>174</v>
      </c>
      <c r="V179">
        <f t="shared" si="0"/>
        <v>0</v>
      </c>
      <c r="W179">
        <v>0</v>
      </c>
      <c r="X179" t="s">
        <v>174</v>
      </c>
      <c r="Y179" t="s">
        <v>174</v>
      </c>
      <c r="Z179" t="s">
        <v>174</v>
      </c>
      <c r="AA179" t="s">
        <v>174</v>
      </c>
      <c r="AB179" t="s">
        <v>174</v>
      </c>
      <c r="AC179" t="s">
        <v>174</v>
      </c>
      <c r="AD179" t="s">
        <v>174</v>
      </c>
      <c r="AF179">
        <v>57.83</v>
      </c>
    </row>
    <row r="180" spans="1:34">
      <c r="A180" s="3" t="s">
        <v>284</v>
      </c>
      <c r="B180" t="s">
        <v>206</v>
      </c>
      <c r="C180" t="s">
        <v>198</v>
      </c>
      <c r="D180" s="1">
        <v>33939</v>
      </c>
      <c r="E180" s="1">
        <v>33809</v>
      </c>
      <c r="F180">
        <v>206</v>
      </c>
      <c r="G180">
        <v>0</v>
      </c>
      <c r="H180">
        <v>336</v>
      </c>
      <c r="I180">
        <v>1992</v>
      </c>
      <c r="J180">
        <v>130</v>
      </c>
      <c r="K180">
        <v>9</v>
      </c>
      <c r="L180">
        <v>141.6</v>
      </c>
      <c r="M180">
        <v>1416</v>
      </c>
      <c r="N180">
        <v>583.44000000000005</v>
      </c>
      <c r="O180">
        <v>5834.4</v>
      </c>
      <c r="P180" t="s">
        <v>174</v>
      </c>
      <c r="Q180" t="s">
        <v>174</v>
      </c>
      <c r="R180" t="s">
        <v>174</v>
      </c>
      <c r="S180" t="s">
        <v>174</v>
      </c>
      <c r="U180" t="s">
        <v>174</v>
      </c>
      <c r="X180" t="s">
        <v>174</v>
      </c>
      <c r="Y180" t="s">
        <v>174</v>
      </c>
      <c r="Z180" t="s">
        <v>174</v>
      </c>
      <c r="AA180">
        <v>35</v>
      </c>
      <c r="AB180" t="s">
        <v>174</v>
      </c>
      <c r="AC180" t="s">
        <v>174</v>
      </c>
      <c r="AD180" t="s">
        <v>174</v>
      </c>
    </row>
    <row r="181" spans="1:34">
      <c r="A181" s="3" t="s">
        <v>284</v>
      </c>
      <c r="B181" t="s">
        <v>206</v>
      </c>
      <c r="C181" t="s">
        <v>198</v>
      </c>
      <c r="D181" s="1">
        <v>33939</v>
      </c>
      <c r="E181" s="1">
        <v>33809</v>
      </c>
      <c r="F181">
        <v>206</v>
      </c>
      <c r="G181">
        <v>0</v>
      </c>
      <c r="H181">
        <v>336</v>
      </c>
      <c r="I181">
        <v>1992</v>
      </c>
      <c r="J181">
        <v>130</v>
      </c>
      <c r="K181">
        <v>9</v>
      </c>
      <c r="L181">
        <v>244.7</v>
      </c>
      <c r="M181">
        <v>2447</v>
      </c>
      <c r="N181" t="s">
        <v>174</v>
      </c>
      <c r="O181" t="s">
        <v>174</v>
      </c>
      <c r="P181" t="s">
        <v>174</v>
      </c>
      <c r="Q181" t="s">
        <v>174</v>
      </c>
      <c r="R181" t="s">
        <v>174</v>
      </c>
      <c r="S181" t="s">
        <v>174</v>
      </c>
      <c r="U181" t="s">
        <v>174</v>
      </c>
      <c r="X181" t="s">
        <v>174</v>
      </c>
      <c r="Y181" t="s">
        <v>174</v>
      </c>
      <c r="Z181" t="s">
        <v>174</v>
      </c>
      <c r="AA181">
        <v>35</v>
      </c>
      <c r="AB181" t="s">
        <v>174</v>
      </c>
      <c r="AC181" t="s">
        <v>174</v>
      </c>
      <c r="AD181" t="s">
        <v>174</v>
      </c>
    </row>
    <row r="182" spans="1:34">
      <c r="A182" s="3" t="s">
        <v>284</v>
      </c>
      <c r="B182" t="s">
        <v>206</v>
      </c>
      <c r="C182" t="s">
        <v>198</v>
      </c>
      <c r="D182" s="1">
        <v>33939</v>
      </c>
      <c r="E182" s="1">
        <v>33809</v>
      </c>
      <c r="F182">
        <v>206</v>
      </c>
      <c r="G182">
        <v>0</v>
      </c>
      <c r="H182">
        <v>336</v>
      </c>
      <c r="I182">
        <v>1992</v>
      </c>
      <c r="J182">
        <v>130</v>
      </c>
      <c r="K182">
        <v>9</v>
      </c>
      <c r="L182">
        <v>259.5</v>
      </c>
      <c r="M182">
        <v>2595</v>
      </c>
      <c r="N182" t="s">
        <v>174</v>
      </c>
      <c r="O182" t="s">
        <v>174</v>
      </c>
      <c r="P182" t="s">
        <v>174</v>
      </c>
      <c r="Q182" t="s">
        <v>174</v>
      </c>
      <c r="R182" t="s">
        <v>174</v>
      </c>
      <c r="S182" t="s">
        <v>174</v>
      </c>
      <c r="U182" t="s">
        <v>174</v>
      </c>
      <c r="W182">
        <v>0</v>
      </c>
      <c r="X182" t="s">
        <v>174</v>
      </c>
      <c r="Y182" t="s">
        <v>174</v>
      </c>
      <c r="Z182" t="s">
        <v>174</v>
      </c>
      <c r="AA182">
        <v>35</v>
      </c>
      <c r="AB182" t="s">
        <v>174</v>
      </c>
      <c r="AC182" t="s">
        <v>174</v>
      </c>
      <c r="AD182" t="s">
        <v>174</v>
      </c>
      <c r="AG182">
        <v>78.72</v>
      </c>
    </row>
    <row r="183" spans="1:34">
      <c r="A183" s="3" t="s">
        <v>284</v>
      </c>
      <c r="B183" t="s">
        <v>206</v>
      </c>
      <c r="C183" t="s">
        <v>198</v>
      </c>
      <c r="D183" s="1">
        <v>33939</v>
      </c>
      <c r="E183" s="1">
        <v>33809</v>
      </c>
      <c r="F183">
        <v>206</v>
      </c>
      <c r="G183">
        <v>0</v>
      </c>
      <c r="H183">
        <v>336</v>
      </c>
      <c r="I183">
        <v>1992</v>
      </c>
      <c r="J183">
        <v>130</v>
      </c>
      <c r="K183">
        <v>9</v>
      </c>
      <c r="L183">
        <v>211.5</v>
      </c>
      <c r="M183">
        <v>2115</v>
      </c>
      <c r="N183" t="s">
        <v>174</v>
      </c>
      <c r="O183" t="s">
        <v>174</v>
      </c>
      <c r="P183" t="s">
        <v>174</v>
      </c>
      <c r="Q183" t="s">
        <v>174</v>
      </c>
      <c r="R183" t="s">
        <v>174</v>
      </c>
      <c r="S183" t="s">
        <v>174</v>
      </c>
      <c r="U183" t="s">
        <v>174</v>
      </c>
      <c r="X183" t="s">
        <v>174</v>
      </c>
      <c r="Y183" t="s">
        <v>174</v>
      </c>
      <c r="Z183" t="s">
        <v>174</v>
      </c>
      <c r="AA183">
        <v>35</v>
      </c>
      <c r="AB183" t="s">
        <v>174</v>
      </c>
      <c r="AC183" t="s">
        <v>174</v>
      </c>
      <c r="AD183" t="s">
        <v>174</v>
      </c>
    </row>
    <row r="184" spans="1:34" hidden="1">
      <c r="A184" s="3" t="s">
        <v>284</v>
      </c>
      <c r="B184" t="s">
        <v>206</v>
      </c>
      <c r="C184" t="s">
        <v>198</v>
      </c>
      <c r="D184" s="1">
        <v>33883</v>
      </c>
      <c r="E184" s="1">
        <v>33809</v>
      </c>
      <c r="F184">
        <v>206</v>
      </c>
      <c r="G184">
        <v>0</v>
      </c>
      <c r="H184">
        <v>280</v>
      </c>
      <c r="I184">
        <v>1992</v>
      </c>
      <c r="J184">
        <v>74</v>
      </c>
      <c r="K184">
        <v>0</v>
      </c>
      <c r="L184" t="s">
        <v>174</v>
      </c>
      <c r="M184" t="s">
        <v>174</v>
      </c>
      <c r="N184">
        <v>144.506</v>
      </c>
      <c r="O184">
        <v>1445.06</v>
      </c>
      <c r="P184" t="s">
        <v>174</v>
      </c>
      <c r="Q184">
        <v>0.6</v>
      </c>
      <c r="R184">
        <v>49.573</v>
      </c>
      <c r="S184" t="s">
        <v>174</v>
      </c>
      <c r="U184" t="s">
        <v>174</v>
      </c>
      <c r="V184">
        <f t="shared" si="0"/>
        <v>0</v>
      </c>
      <c r="W184">
        <v>0</v>
      </c>
      <c r="X184" t="s">
        <v>174</v>
      </c>
      <c r="Y184" t="s">
        <v>174</v>
      </c>
      <c r="Z184" t="s">
        <v>174</v>
      </c>
      <c r="AA184" t="s">
        <v>174</v>
      </c>
      <c r="AB184" t="s">
        <v>174</v>
      </c>
      <c r="AC184" t="s">
        <v>174</v>
      </c>
      <c r="AD184" t="s">
        <v>174</v>
      </c>
    </row>
    <row r="185" spans="1:34" hidden="1">
      <c r="A185" s="3" t="s">
        <v>284</v>
      </c>
      <c r="B185" t="s">
        <v>206</v>
      </c>
      <c r="C185" t="s">
        <v>198</v>
      </c>
      <c r="D185" s="1">
        <v>33891</v>
      </c>
      <c r="E185" s="1">
        <v>33809</v>
      </c>
      <c r="F185">
        <v>206</v>
      </c>
      <c r="G185">
        <v>0</v>
      </c>
      <c r="H185">
        <v>288</v>
      </c>
      <c r="I185">
        <v>1992</v>
      </c>
      <c r="J185">
        <v>82</v>
      </c>
      <c r="K185">
        <v>0</v>
      </c>
      <c r="L185" t="s">
        <v>174</v>
      </c>
      <c r="M185" t="s">
        <v>174</v>
      </c>
      <c r="N185">
        <v>160.95099999999999</v>
      </c>
      <c r="O185">
        <v>1609.51</v>
      </c>
      <c r="P185" t="s">
        <v>174</v>
      </c>
      <c r="Q185">
        <v>0.62</v>
      </c>
      <c r="R185">
        <v>47.667000000000002</v>
      </c>
      <c r="S185" t="s">
        <v>174</v>
      </c>
      <c r="U185" t="s">
        <v>174</v>
      </c>
      <c r="V185">
        <f t="shared" si="0"/>
        <v>0</v>
      </c>
      <c r="W185">
        <v>0</v>
      </c>
      <c r="X185" t="s">
        <v>174</v>
      </c>
      <c r="Y185" t="s">
        <v>174</v>
      </c>
      <c r="Z185" t="s">
        <v>174</v>
      </c>
      <c r="AA185" t="s">
        <v>174</v>
      </c>
      <c r="AB185" t="s">
        <v>174</v>
      </c>
      <c r="AC185" t="s">
        <v>174</v>
      </c>
      <c r="AD185" t="s">
        <v>174</v>
      </c>
    </row>
    <row r="186" spans="1:34" hidden="1">
      <c r="A186" s="3" t="s">
        <v>284</v>
      </c>
      <c r="B186" t="s">
        <v>206</v>
      </c>
      <c r="C186" t="s">
        <v>198</v>
      </c>
      <c r="D186" s="1">
        <v>33898</v>
      </c>
      <c r="E186" s="1">
        <v>33809</v>
      </c>
      <c r="F186">
        <v>206</v>
      </c>
      <c r="G186">
        <v>0</v>
      </c>
      <c r="H186">
        <v>295</v>
      </c>
      <c r="I186">
        <v>1992</v>
      </c>
      <c r="J186">
        <v>89</v>
      </c>
      <c r="K186">
        <v>0</v>
      </c>
      <c r="L186" t="s">
        <v>174</v>
      </c>
      <c r="M186" t="s">
        <v>174</v>
      </c>
      <c r="N186">
        <v>188.56899999999999</v>
      </c>
      <c r="O186">
        <v>1885.69</v>
      </c>
      <c r="P186" t="s">
        <v>174</v>
      </c>
      <c r="Q186">
        <v>0.65</v>
      </c>
      <c r="R186">
        <v>42.9</v>
      </c>
      <c r="S186" t="s">
        <v>174</v>
      </c>
      <c r="U186" t="s">
        <v>174</v>
      </c>
      <c r="V186">
        <f t="shared" si="0"/>
        <v>0</v>
      </c>
      <c r="W186">
        <v>0</v>
      </c>
      <c r="X186" t="s">
        <v>174</v>
      </c>
      <c r="Y186" t="s">
        <v>174</v>
      </c>
      <c r="Z186" t="s">
        <v>174</v>
      </c>
      <c r="AA186" t="s">
        <v>174</v>
      </c>
      <c r="AB186" t="s">
        <v>174</v>
      </c>
      <c r="AC186" t="s">
        <v>174</v>
      </c>
      <c r="AD186" t="s">
        <v>174</v>
      </c>
    </row>
    <row r="187" spans="1:34" hidden="1">
      <c r="A187" s="3" t="s">
        <v>284</v>
      </c>
      <c r="B187" t="s">
        <v>206</v>
      </c>
      <c r="C187" t="s">
        <v>198</v>
      </c>
      <c r="D187" s="1">
        <v>33905</v>
      </c>
      <c r="E187" s="1">
        <v>33809</v>
      </c>
      <c r="F187">
        <v>206</v>
      </c>
      <c r="G187">
        <v>0</v>
      </c>
      <c r="H187">
        <v>302</v>
      </c>
      <c r="I187">
        <v>1992</v>
      </c>
      <c r="J187">
        <v>96</v>
      </c>
      <c r="K187">
        <v>0</v>
      </c>
      <c r="L187" t="s">
        <v>174</v>
      </c>
      <c r="M187" t="s">
        <v>174</v>
      </c>
      <c r="N187">
        <v>336.32600000000002</v>
      </c>
      <c r="O187">
        <v>3363.26</v>
      </c>
      <c r="P187" t="s">
        <v>174</v>
      </c>
      <c r="Q187">
        <v>0.97</v>
      </c>
      <c r="R187">
        <v>48.62</v>
      </c>
      <c r="S187" t="s">
        <v>174</v>
      </c>
      <c r="U187" t="s">
        <v>174</v>
      </c>
      <c r="V187">
        <f t="shared" si="0"/>
        <v>0</v>
      </c>
      <c r="W187">
        <v>0</v>
      </c>
      <c r="X187" t="s">
        <v>174</v>
      </c>
      <c r="Y187" t="s">
        <v>174</v>
      </c>
      <c r="Z187" t="s">
        <v>174</v>
      </c>
      <c r="AA187" t="s">
        <v>174</v>
      </c>
      <c r="AB187" t="s">
        <v>174</v>
      </c>
      <c r="AC187" t="s">
        <v>174</v>
      </c>
      <c r="AD187" t="s">
        <v>174</v>
      </c>
      <c r="AH187">
        <v>124.05</v>
      </c>
    </row>
    <row r="188" spans="1:34" hidden="1">
      <c r="A188" s="3" t="s">
        <v>284</v>
      </c>
      <c r="B188" t="s">
        <v>206</v>
      </c>
      <c r="C188" t="s">
        <v>198</v>
      </c>
      <c r="D188" s="1">
        <v>33912</v>
      </c>
      <c r="E188" s="1">
        <v>33809</v>
      </c>
      <c r="F188">
        <v>206</v>
      </c>
      <c r="G188">
        <v>0</v>
      </c>
      <c r="H188">
        <v>309</v>
      </c>
      <c r="I188">
        <v>1992</v>
      </c>
      <c r="J188">
        <v>103</v>
      </c>
      <c r="K188">
        <v>0</v>
      </c>
      <c r="L188" t="s">
        <v>174</v>
      </c>
      <c r="M188" t="s">
        <v>174</v>
      </c>
      <c r="N188">
        <v>288.86</v>
      </c>
      <c r="O188">
        <v>2888.6</v>
      </c>
      <c r="P188" t="s">
        <v>174</v>
      </c>
      <c r="Q188">
        <v>0.52</v>
      </c>
      <c r="R188">
        <v>36.226999999999997</v>
      </c>
      <c r="S188" t="s">
        <v>174</v>
      </c>
      <c r="U188" t="s">
        <v>174</v>
      </c>
      <c r="V188">
        <f t="shared" si="0"/>
        <v>0</v>
      </c>
      <c r="W188">
        <v>0</v>
      </c>
      <c r="X188" t="s">
        <v>174</v>
      </c>
      <c r="Y188" t="s">
        <v>174</v>
      </c>
      <c r="Z188" t="s">
        <v>174</v>
      </c>
      <c r="AA188" t="s">
        <v>174</v>
      </c>
      <c r="AB188" t="s">
        <v>174</v>
      </c>
      <c r="AC188" t="s">
        <v>174</v>
      </c>
      <c r="AD188" t="s">
        <v>174</v>
      </c>
    </row>
    <row r="189" spans="1:34" hidden="1">
      <c r="A189" s="3" t="s">
        <v>284</v>
      </c>
      <c r="B189" t="s">
        <v>206</v>
      </c>
      <c r="C189" t="s">
        <v>198</v>
      </c>
      <c r="D189" s="1">
        <v>33919</v>
      </c>
      <c r="E189" s="1">
        <v>33809</v>
      </c>
      <c r="F189">
        <v>206</v>
      </c>
      <c r="G189">
        <v>0</v>
      </c>
      <c r="H189">
        <v>316</v>
      </c>
      <c r="I189">
        <v>1992</v>
      </c>
      <c r="J189">
        <v>110</v>
      </c>
      <c r="K189">
        <v>0</v>
      </c>
      <c r="L189" t="s">
        <v>174</v>
      </c>
      <c r="M189" t="s">
        <v>174</v>
      </c>
      <c r="N189">
        <v>496.68700000000001</v>
      </c>
      <c r="O189">
        <v>4966.87</v>
      </c>
      <c r="P189" t="s">
        <v>174</v>
      </c>
      <c r="Q189">
        <v>0.66</v>
      </c>
      <c r="R189">
        <v>44.807000000000002</v>
      </c>
      <c r="S189" t="s">
        <v>174</v>
      </c>
      <c r="U189" t="s">
        <v>174</v>
      </c>
      <c r="V189">
        <f t="shared" si="0"/>
        <v>0</v>
      </c>
      <c r="W189">
        <v>0</v>
      </c>
      <c r="X189" t="s">
        <v>174</v>
      </c>
      <c r="Y189" t="s">
        <v>174</v>
      </c>
      <c r="Z189" t="s">
        <v>174</v>
      </c>
      <c r="AA189" t="s">
        <v>174</v>
      </c>
      <c r="AB189" t="s">
        <v>174</v>
      </c>
      <c r="AC189" t="s">
        <v>174</v>
      </c>
      <c r="AD189" t="s">
        <v>174</v>
      </c>
    </row>
    <row r="190" spans="1:34" hidden="1">
      <c r="A190" s="3" t="s">
        <v>284</v>
      </c>
      <c r="B190" t="s">
        <v>206</v>
      </c>
      <c r="C190" t="s">
        <v>198</v>
      </c>
      <c r="D190" s="1">
        <v>33926</v>
      </c>
      <c r="E190" s="1">
        <v>33809</v>
      </c>
      <c r="F190">
        <v>206</v>
      </c>
      <c r="G190">
        <v>0</v>
      </c>
      <c r="H190">
        <v>323</v>
      </c>
      <c r="I190">
        <v>1992</v>
      </c>
      <c r="J190">
        <v>117</v>
      </c>
      <c r="K190">
        <v>0</v>
      </c>
      <c r="L190" t="s">
        <v>174</v>
      </c>
      <c r="M190" t="s">
        <v>174</v>
      </c>
      <c r="N190">
        <v>470.089</v>
      </c>
      <c r="O190">
        <v>4700.8900000000003</v>
      </c>
      <c r="P190" t="s">
        <v>174</v>
      </c>
      <c r="Q190">
        <v>0.52</v>
      </c>
      <c r="R190">
        <v>43.853000000000002</v>
      </c>
      <c r="S190" t="s">
        <v>174</v>
      </c>
      <c r="U190" t="s">
        <v>174</v>
      </c>
      <c r="V190">
        <f t="shared" si="0"/>
        <v>0</v>
      </c>
      <c r="W190">
        <v>0</v>
      </c>
      <c r="X190" t="s">
        <v>174</v>
      </c>
      <c r="Y190" t="s">
        <v>174</v>
      </c>
      <c r="Z190" t="s">
        <v>174</v>
      </c>
      <c r="AA190" t="s">
        <v>174</v>
      </c>
      <c r="AB190" t="s">
        <v>174</v>
      </c>
      <c r="AC190" t="s">
        <v>174</v>
      </c>
      <c r="AD190" t="s">
        <v>174</v>
      </c>
    </row>
    <row r="191" spans="1:34" hidden="1">
      <c r="A191" s="3" t="s">
        <v>285</v>
      </c>
      <c r="B191" t="s">
        <v>206</v>
      </c>
      <c r="C191" t="s">
        <v>198</v>
      </c>
      <c r="D191" s="1">
        <v>33933</v>
      </c>
      <c r="E191" s="1">
        <v>33809</v>
      </c>
      <c r="F191">
        <v>206</v>
      </c>
      <c r="G191">
        <v>0</v>
      </c>
      <c r="H191">
        <v>330</v>
      </c>
      <c r="I191">
        <v>1992</v>
      </c>
      <c r="J191">
        <v>124</v>
      </c>
      <c r="K191">
        <v>0</v>
      </c>
      <c r="L191" t="s">
        <v>174</v>
      </c>
      <c r="M191" t="s">
        <v>174</v>
      </c>
      <c r="N191">
        <v>837.40800000000002</v>
      </c>
      <c r="O191">
        <v>8374.08</v>
      </c>
      <c r="P191" t="s">
        <v>174</v>
      </c>
      <c r="Q191" t="s">
        <v>174</v>
      </c>
      <c r="R191">
        <v>41.947000000000003</v>
      </c>
      <c r="S191" t="s">
        <v>174</v>
      </c>
      <c r="U191" t="s">
        <v>174</v>
      </c>
      <c r="V191">
        <f t="shared" si="0"/>
        <v>0</v>
      </c>
      <c r="W191">
        <v>0</v>
      </c>
      <c r="X191" t="s">
        <v>174</v>
      </c>
      <c r="Y191" t="s">
        <v>174</v>
      </c>
      <c r="Z191" t="s">
        <v>174</v>
      </c>
      <c r="AA191" t="s">
        <v>174</v>
      </c>
      <c r="AB191" t="s">
        <v>174</v>
      </c>
      <c r="AC191" t="s">
        <v>174</v>
      </c>
      <c r="AD191" t="s">
        <v>174</v>
      </c>
    </row>
    <row r="192" spans="1:34">
      <c r="A192" s="3" t="s">
        <v>285</v>
      </c>
      <c r="B192" t="s">
        <v>206</v>
      </c>
      <c r="C192" t="s">
        <v>198</v>
      </c>
      <c r="D192" s="1">
        <v>33939</v>
      </c>
      <c r="E192" s="1">
        <v>33809</v>
      </c>
      <c r="F192">
        <v>206</v>
      </c>
      <c r="G192">
        <v>0</v>
      </c>
      <c r="H192">
        <v>336</v>
      </c>
      <c r="I192">
        <v>1992</v>
      </c>
      <c r="J192">
        <v>130</v>
      </c>
      <c r="K192">
        <v>9</v>
      </c>
      <c r="L192">
        <v>298.10000000000002</v>
      </c>
      <c r="M192">
        <v>2981</v>
      </c>
      <c r="N192" t="s">
        <v>174</v>
      </c>
      <c r="O192" t="s">
        <v>174</v>
      </c>
      <c r="P192" t="s">
        <v>174</v>
      </c>
      <c r="Q192" t="s">
        <v>174</v>
      </c>
      <c r="R192" t="s">
        <v>174</v>
      </c>
      <c r="S192" t="s">
        <v>174</v>
      </c>
      <c r="U192" t="s">
        <v>174</v>
      </c>
      <c r="W192">
        <v>0</v>
      </c>
      <c r="X192" t="s">
        <v>174</v>
      </c>
      <c r="Y192" t="s">
        <v>174</v>
      </c>
      <c r="Z192" t="s">
        <v>174</v>
      </c>
      <c r="AA192">
        <v>33.333300000000001</v>
      </c>
      <c r="AB192" t="s">
        <v>174</v>
      </c>
      <c r="AC192" t="s">
        <v>174</v>
      </c>
      <c r="AD192" t="s">
        <v>174</v>
      </c>
    </row>
    <row r="193" spans="1:34" hidden="1">
      <c r="A193" s="3" t="s">
        <v>285</v>
      </c>
      <c r="B193" t="s">
        <v>206</v>
      </c>
      <c r="C193" t="s">
        <v>198</v>
      </c>
      <c r="D193" s="1">
        <v>33883</v>
      </c>
      <c r="E193" s="1">
        <v>33809</v>
      </c>
      <c r="F193">
        <v>206</v>
      </c>
      <c r="G193">
        <v>0</v>
      </c>
      <c r="H193">
        <v>280</v>
      </c>
      <c r="I193">
        <v>1992</v>
      </c>
      <c r="J193">
        <v>74</v>
      </c>
      <c r="K193">
        <v>0</v>
      </c>
      <c r="L193" t="s">
        <v>174</v>
      </c>
      <c r="M193" t="s">
        <v>174</v>
      </c>
      <c r="N193">
        <v>117.556</v>
      </c>
      <c r="O193">
        <v>1175.56</v>
      </c>
      <c r="P193" t="s">
        <v>174</v>
      </c>
      <c r="Q193">
        <v>0.47</v>
      </c>
      <c r="R193">
        <v>56.247</v>
      </c>
      <c r="S193" t="s">
        <v>174</v>
      </c>
      <c r="U193" t="s">
        <v>174</v>
      </c>
      <c r="V193">
        <f t="shared" si="0"/>
        <v>0</v>
      </c>
      <c r="W193">
        <v>0</v>
      </c>
      <c r="X193" t="s">
        <v>174</v>
      </c>
      <c r="Y193" t="s">
        <v>174</v>
      </c>
      <c r="Z193" t="s">
        <v>174</v>
      </c>
      <c r="AA193" t="s">
        <v>174</v>
      </c>
      <c r="AB193" t="s">
        <v>174</v>
      </c>
      <c r="AC193" t="s">
        <v>174</v>
      </c>
      <c r="AD193" t="s">
        <v>174</v>
      </c>
    </row>
    <row r="194" spans="1:34" hidden="1">
      <c r="A194" s="3" t="s">
        <v>285</v>
      </c>
      <c r="B194" t="s">
        <v>206</v>
      </c>
      <c r="C194" t="s">
        <v>198</v>
      </c>
      <c r="D194" s="1">
        <v>33891</v>
      </c>
      <c r="E194" s="1">
        <v>33809</v>
      </c>
      <c r="F194">
        <v>206</v>
      </c>
      <c r="G194">
        <v>0</v>
      </c>
      <c r="H194">
        <v>288</v>
      </c>
      <c r="I194">
        <v>1992</v>
      </c>
      <c r="J194">
        <v>82</v>
      </c>
      <c r="K194">
        <v>0</v>
      </c>
      <c r="L194" t="s">
        <v>174</v>
      </c>
      <c r="M194" t="s">
        <v>174</v>
      </c>
      <c r="N194">
        <v>125.878</v>
      </c>
      <c r="O194">
        <v>1258.78</v>
      </c>
      <c r="P194" t="s">
        <v>174</v>
      </c>
      <c r="Q194">
        <v>0.47</v>
      </c>
      <c r="R194">
        <v>42.9</v>
      </c>
      <c r="S194" t="s">
        <v>174</v>
      </c>
      <c r="U194" t="s">
        <v>174</v>
      </c>
      <c r="V194">
        <f t="shared" si="0"/>
        <v>0</v>
      </c>
      <c r="W194">
        <v>0</v>
      </c>
      <c r="X194" t="s">
        <v>174</v>
      </c>
      <c r="Y194" t="s">
        <v>174</v>
      </c>
      <c r="Z194" t="s">
        <v>174</v>
      </c>
      <c r="AA194" t="s">
        <v>174</v>
      </c>
      <c r="AB194" t="s">
        <v>174</v>
      </c>
      <c r="AC194" t="s">
        <v>174</v>
      </c>
      <c r="AD194" t="s">
        <v>174</v>
      </c>
    </row>
    <row r="195" spans="1:34" hidden="1">
      <c r="A195" s="3" t="s">
        <v>285</v>
      </c>
      <c r="B195" t="s">
        <v>206</v>
      </c>
      <c r="C195" t="s">
        <v>198</v>
      </c>
      <c r="D195" s="1">
        <v>33898</v>
      </c>
      <c r="E195" s="1">
        <v>33809</v>
      </c>
      <c r="F195">
        <v>206</v>
      </c>
      <c r="G195">
        <v>0</v>
      </c>
      <c r="H195">
        <v>295</v>
      </c>
      <c r="I195">
        <v>1992</v>
      </c>
      <c r="J195">
        <v>89</v>
      </c>
      <c r="K195">
        <v>0</v>
      </c>
      <c r="L195" t="s">
        <v>174</v>
      </c>
      <c r="M195" t="s">
        <v>174</v>
      </c>
      <c r="N195">
        <v>187.90199999999999</v>
      </c>
      <c r="O195">
        <v>1879.02</v>
      </c>
      <c r="P195" t="s">
        <v>174</v>
      </c>
      <c r="Q195">
        <v>0.68</v>
      </c>
      <c r="R195">
        <v>42.9</v>
      </c>
      <c r="S195" t="s">
        <v>174</v>
      </c>
      <c r="U195" t="s">
        <v>174</v>
      </c>
      <c r="V195">
        <f t="shared" si="0"/>
        <v>0</v>
      </c>
      <c r="W195">
        <v>0</v>
      </c>
      <c r="X195" t="s">
        <v>174</v>
      </c>
      <c r="Y195" t="s">
        <v>174</v>
      </c>
      <c r="Z195" t="s">
        <v>174</v>
      </c>
      <c r="AA195" t="s">
        <v>174</v>
      </c>
      <c r="AB195" t="s">
        <v>174</v>
      </c>
      <c r="AC195" t="s">
        <v>174</v>
      </c>
      <c r="AD195" t="s">
        <v>174</v>
      </c>
    </row>
    <row r="196" spans="1:34" hidden="1">
      <c r="A196" s="3" t="s">
        <v>285</v>
      </c>
      <c r="B196" t="s">
        <v>206</v>
      </c>
      <c r="C196" t="s">
        <v>198</v>
      </c>
      <c r="D196" s="1">
        <v>33905</v>
      </c>
      <c r="E196" s="1">
        <v>33809</v>
      </c>
      <c r="F196">
        <v>206</v>
      </c>
      <c r="G196">
        <v>0</v>
      </c>
      <c r="H196">
        <v>302</v>
      </c>
      <c r="I196">
        <v>1992</v>
      </c>
      <c r="J196">
        <v>96</v>
      </c>
      <c r="K196">
        <v>0</v>
      </c>
      <c r="L196" t="s">
        <v>174</v>
      </c>
      <c r="M196" t="s">
        <v>174</v>
      </c>
      <c r="N196">
        <v>275.161</v>
      </c>
      <c r="O196">
        <v>2751.61</v>
      </c>
      <c r="P196" t="s">
        <v>174</v>
      </c>
      <c r="Q196">
        <v>0.86</v>
      </c>
      <c r="R196">
        <v>44.807000000000002</v>
      </c>
      <c r="S196" t="s">
        <v>174</v>
      </c>
      <c r="U196" t="s">
        <v>174</v>
      </c>
      <c r="V196">
        <f t="shared" si="0"/>
        <v>0</v>
      </c>
      <c r="W196">
        <v>0</v>
      </c>
      <c r="X196" t="s">
        <v>174</v>
      </c>
      <c r="Y196" t="s">
        <v>174</v>
      </c>
      <c r="Z196" t="s">
        <v>174</v>
      </c>
      <c r="AA196" t="s">
        <v>174</v>
      </c>
      <c r="AB196" t="s">
        <v>174</v>
      </c>
      <c r="AC196" t="s">
        <v>174</v>
      </c>
      <c r="AD196" t="s">
        <v>174</v>
      </c>
      <c r="AF196">
        <v>57.62</v>
      </c>
    </row>
    <row r="197" spans="1:34" hidden="1">
      <c r="A197" s="3" t="s">
        <v>285</v>
      </c>
      <c r="B197" t="s">
        <v>206</v>
      </c>
      <c r="C197" t="s">
        <v>198</v>
      </c>
      <c r="D197" s="1">
        <v>33912</v>
      </c>
      <c r="E197" s="1">
        <v>33809</v>
      </c>
      <c r="F197">
        <v>206</v>
      </c>
      <c r="G197">
        <v>0</v>
      </c>
      <c r="H197">
        <v>309</v>
      </c>
      <c r="I197">
        <v>1992</v>
      </c>
      <c r="J197">
        <v>103</v>
      </c>
      <c r="K197">
        <v>0</v>
      </c>
      <c r="L197" t="s">
        <v>174</v>
      </c>
      <c r="M197" t="s">
        <v>174</v>
      </c>
      <c r="N197">
        <v>297.44</v>
      </c>
      <c r="O197">
        <v>2974.4</v>
      </c>
      <c r="P197" t="s">
        <v>174</v>
      </c>
      <c r="Q197">
        <v>0.6</v>
      </c>
      <c r="R197">
        <v>34.32</v>
      </c>
      <c r="S197" t="s">
        <v>174</v>
      </c>
      <c r="U197" t="s">
        <v>174</v>
      </c>
      <c r="V197">
        <f t="shared" si="0"/>
        <v>0</v>
      </c>
      <c r="W197">
        <v>0</v>
      </c>
      <c r="X197" t="s">
        <v>174</v>
      </c>
      <c r="Y197" t="s">
        <v>174</v>
      </c>
      <c r="Z197" t="s">
        <v>174</v>
      </c>
      <c r="AA197" t="s">
        <v>174</v>
      </c>
      <c r="AB197" t="s">
        <v>174</v>
      </c>
      <c r="AC197" t="s">
        <v>174</v>
      </c>
      <c r="AD197" t="s">
        <v>174</v>
      </c>
    </row>
    <row r="198" spans="1:34" hidden="1">
      <c r="A198" s="3" t="s">
        <v>285</v>
      </c>
      <c r="B198" t="s">
        <v>206</v>
      </c>
      <c r="C198" t="s">
        <v>198</v>
      </c>
      <c r="D198" s="1">
        <v>33919</v>
      </c>
      <c r="E198" s="1">
        <v>33809</v>
      </c>
      <c r="F198">
        <v>206</v>
      </c>
      <c r="G198">
        <v>0</v>
      </c>
      <c r="H198">
        <v>316</v>
      </c>
      <c r="I198">
        <v>1992</v>
      </c>
      <c r="J198">
        <v>110</v>
      </c>
      <c r="K198">
        <v>0</v>
      </c>
      <c r="L198" t="s">
        <v>174</v>
      </c>
      <c r="M198" t="s">
        <v>174</v>
      </c>
      <c r="N198">
        <v>508.12700000000001</v>
      </c>
      <c r="O198">
        <v>5081.2700000000004</v>
      </c>
      <c r="P198" t="s">
        <v>174</v>
      </c>
      <c r="Q198">
        <v>0.97</v>
      </c>
      <c r="R198">
        <v>40.04</v>
      </c>
      <c r="S198" t="s">
        <v>174</v>
      </c>
      <c r="U198" t="s">
        <v>174</v>
      </c>
      <c r="V198">
        <f t="shared" si="0"/>
        <v>0</v>
      </c>
      <c r="W198">
        <v>0</v>
      </c>
      <c r="X198" t="s">
        <v>174</v>
      </c>
      <c r="Y198" t="s">
        <v>174</v>
      </c>
      <c r="Z198" t="s">
        <v>174</v>
      </c>
      <c r="AA198" t="s">
        <v>174</v>
      </c>
      <c r="AB198" t="s">
        <v>174</v>
      </c>
      <c r="AC198" t="s">
        <v>174</v>
      </c>
      <c r="AD198" t="s">
        <v>174</v>
      </c>
      <c r="AG198">
        <v>76.72</v>
      </c>
    </row>
    <row r="199" spans="1:34" hidden="1">
      <c r="A199" s="3" t="s">
        <v>285</v>
      </c>
      <c r="B199" t="s">
        <v>206</v>
      </c>
      <c r="C199" t="s">
        <v>198</v>
      </c>
      <c r="D199" s="1">
        <v>33926</v>
      </c>
      <c r="E199" s="1">
        <v>33809</v>
      </c>
      <c r="F199">
        <v>206</v>
      </c>
      <c r="G199">
        <v>0</v>
      </c>
      <c r="H199">
        <v>323</v>
      </c>
      <c r="I199">
        <v>1992</v>
      </c>
      <c r="J199">
        <v>117</v>
      </c>
      <c r="K199">
        <v>0</v>
      </c>
      <c r="L199" t="s">
        <v>174</v>
      </c>
      <c r="M199" t="s">
        <v>174</v>
      </c>
      <c r="N199">
        <v>574.38300000000004</v>
      </c>
      <c r="O199">
        <v>5743.83</v>
      </c>
      <c r="P199" t="s">
        <v>174</v>
      </c>
      <c r="Q199">
        <v>0.93</v>
      </c>
      <c r="R199">
        <v>36.226999999999997</v>
      </c>
      <c r="S199" t="s">
        <v>174</v>
      </c>
      <c r="U199" t="s">
        <v>174</v>
      </c>
      <c r="V199">
        <f t="shared" si="0"/>
        <v>0</v>
      </c>
      <c r="W199">
        <v>0</v>
      </c>
      <c r="X199" t="s">
        <v>174</v>
      </c>
      <c r="Y199" t="s">
        <v>174</v>
      </c>
      <c r="Z199" t="s">
        <v>174</v>
      </c>
      <c r="AA199" t="s">
        <v>174</v>
      </c>
      <c r="AB199" t="s">
        <v>174</v>
      </c>
      <c r="AC199" t="s">
        <v>174</v>
      </c>
      <c r="AD199" t="s">
        <v>174</v>
      </c>
    </row>
    <row r="200" spans="1:34" hidden="1">
      <c r="A200" s="3" t="s">
        <v>285</v>
      </c>
      <c r="B200" t="s">
        <v>206</v>
      </c>
      <c r="C200" t="s">
        <v>198</v>
      </c>
      <c r="D200" s="1">
        <v>33933</v>
      </c>
      <c r="E200" s="1">
        <v>33809</v>
      </c>
      <c r="F200">
        <v>206</v>
      </c>
      <c r="G200">
        <v>0</v>
      </c>
      <c r="H200">
        <v>330</v>
      </c>
      <c r="I200">
        <v>1992</v>
      </c>
      <c r="J200">
        <v>124</v>
      </c>
      <c r="K200">
        <v>0</v>
      </c>
      <c r="L200" t="s">
        <v>174</v>
      </c>
      <c r="M200" t="s">
        <v>174</v>
      </c>
      <c r="N200">
        <v>519.28099999999995</v>
      </c>
      <c r="O200">
        <v>5192.8100000000004</v>
      </c>
      <c r="P200" t="s">
        <v>174</v>
      </c>
      <c r="Q200" t="s">
        <v>174</v>
      </c>
      <c r="R200">
        <v>37.18</v>
      </c>
      <c r="S200" t="s">
        <v>174</v>
      </c>
      <c r="U200" t="s">
        <v>174</v>
      </c>
      <c r="V200">
        <f t="shared" si="0"/>
        <v>0</v>
      </c>
      <c r="W200">
        <v>0</v>
      </c>
      <c r="X200" t="s">
        <v>174</v>
      </c>
      <c r="Y200" t="s">
        <v>174</v>
      </c>
      <c r="Z200" t="s">
        <v>174</v>
      </c>
      <c r="AA200" t="s">
        <v>174</v>
      </c>
      <c r="AB200" t="s">
        <v>174</v>
      </c>
      <c r="AC200" t="s">
        <v>174</v>
      </c>
      <c r="AD200" t="s">
        <v>174</v>
      </c>
    </row>
    <row r="201" spans="1:34">
      <c r="A201" s="3" t="s">
        <v>285</v>
      </c>
      <c r="B201" t="s">
        <v>206</v>
      </c>
      <c r="C201" t="s">
        <v>198</v>
      </c>
      <c r="D201" s="1">
        <v>33939</v>
      </c>
      <c r="E201" s="1">
        <v>33809</v>
      </c>
      <c r="F201">
        <v>206</v>
      </c>
      <c r="G201">
        <v>0</v>
      </c>
      <c r="H201">
        <v>336</v>
      </c>
      <c r="I201">
        <v>1992</v>
      </c>
      <c r="J201">
        <v>130</v>
      </c>
      <c r="K201">
        <v>9</v>
      </c>
      <c r="L201">
        <v>230.1</v>
      </c>
      <c r="M201">
        <v>2301</v>
      </c>
      <c r="N201" t="s">
        <v>174</v>
      </c>
      <c r="O201" t="s">
        <v>174</v>
      </c>
      <c r="P201" t="s">
        <v>174</v>
      </c>
      <c r="Q201" t="s">
        <v>174</v>
      </c>
      <c r="R201" t="s">
        <v>174</v>
      </c>
      <c r="S201" t="s">
        <v>174</v>
      </c>
      <c r="U201" t="s">
        <v>174</v>
      </c>
      <c r="X201" t="s">
        <v>174</v>
      </c>
      <c r="Y201" t="s">
        <v>174</v>
      </c>
      <c r="Z201" t="s">
        <v>174</v>
      </c>
      <c r="AA201">
        <v>33.333300000000001</v>
      </c>
      <c r="AB201" t="s">
        <v>174</v>
      </c>
      <c r="AC201" t="s">
        <v>174</v>
      </c>
      <c r="AD201" t="s">
        <v>174</v>
      </c>
    </row>
    <row r="202" spans="1:34" hidden="1">
      <c r="A202" s="3" t="s">
        <v>285</v>
      </c>
      <c r="B202" t="s">
        <v>206</v>
      </c>
      <c r="C202" t="s">
        <v>198</v>
      </c>
      <c r="D202" s="1">
        <v>33883</v>
      </c>
      <c r="E202" s="1">
        <v>33809</v>
      </c>
      <c r="F202">
        <v>206</v>
      </c>
      <c r="G202">
        <v>0</v>
      </c>
      <c r="H202">
        <v>280</v>
      </c>
      <c r="I202">
        <v>1992</v>
      </c>
      <c r="J202">
        <v>74</v>
      </c>
      <c r="K202">
        <v>0</v>
      </c>
      <c r="L202" t="s">
        <v>174</v>
      </c>
      <c r="M202" t="s">
        <v>174</v>
      </c>
      <c r="N202">
        <v>97.144999999999996</v>
      </c>
      <c r="O202">
        <v>971.45</v>
      </c>
      <c r="P202" t="s">
        <v>174</v>
      </c>
      <c r="Q202">
        <v>0.46</v>
      </c>
      <c r="R202">
        <v>45.76</v>
      </c>
      <c r="S202" t="s">
        <v>174</v>
      </c>
      <c r="U202" t="s">
        <v>174</v>
      </c>
      <c r="V202">
        <f t="shared" si="0"/>
        <v>0</v>
      </c>
      <c r="W202">
        <v>0</v>
      </c>
      <c r="X202" t="s">
        <v>174</v>
      </c>
      <c r="Y202" t="s">
        <v>174</v>
      </c>
      <c r="Z202" t="s">
        <v>174</v>
      </c>
      <c r="AA202" t="s">
        <v>174</v>
      </c>
      <c r="AB202" t="s">
        <v>174</v>
      </c>
      <c r="AC202" t="s">
        <v>174</v>
      </c>
      <c r="AD202" t="s">
        <v>174</v>
      </c>
      <c r="AH202">
        <v>107.25</v>
      </c>
    </row>
    <row r="203" spans="1:34" hidden="1">
      <c r="A203" s="3" t="s">
        <v>285</v>
      </c>
      <c r="B203" t="s">
        <v>206</v>
      </c>
      <c r="C203" t="s">
        <v>198</v>
      </c>
      <c r="D203" s="1">
        <v>33891</v>
      </c>
      <c r="E203" s="1">
        <v>33809</v>
      </c>
      <c r="F203">
        <v>206</v>
      </c>
      <c r="G203">
        <v>0</v>
      </c>
      <c r="H203">
        <v>288</v>
      </c>
      <c r="I203">
        <v>1992</v>
      </c>
      <c r="J203">
        <v>82</v>
      </c>
      <c r="K203">
        <v>0</v>
      </c>
      <c r="L203" t="s">
        <v>174</v>
      </c>
      <c r="M203" t="s">
        <v>174</v>
      </c>
      <c r="N203">
        <v>129.386</v>
      </c>
      <c r="O203">
        <v>1293.8599999999999</v>
      </c>
      <c r="P203" t="s">
        <v>174</v>
      </c>
      <c r="Q203">
        <v>0.56000000000000005</v>
      </c>
      <c r="R203">
        <v>45.76</v>
      </c>
      <c r="S203" t="s">
        <v>174</v>
      </c>
      <c r="U203" t="s">
        <v>174</v>
      </c>
      <c r="V203">
        <f t="shared" si="0"/>
        <v>0</v>
      </c>
      <c r="W203">
        <v>0</v>
      </c>
      <c r="X203" t="s">
        <v>174</v>
      </c>
      <c r="Y203" t="s">
        <v>174</v>
      </c>
      <c r="Z203" t="s">
        <v>174</v>
      </c>
      <c r="AA203" t="s">
        <v>174</v>
      </c>
      <c r="AB203" t="s">
        <v>174</v>
      </c>
      <c r="AC203" t="s">
        <v>174</v>
      </c>
      <c r="AD203" t="s">
        <v>174</v>
      </c>
    </row>
    <row r="204" spans="1:34" hidden="1">
      <c r="A204" s="3" t="s">
        <v>285</v>
      </c>
      <c r="B204" t="s">
        <v>206</v>
      </c>
      <c r="C204" t="s">
        <v>198</v>
      </c>
      <c r="D204" s="1">
        <v>33898</v>
      </c>
      <c r="E204" s="1">
        <v>33809</v>
      </c>
      <c r="F204">
        <v>206</v>
      </c>
      <c r="G204">
        <v>0</v>
      </c>
      <c r="H204">
        <v>295</v>
      </c>
      <c r="I204">
        <v>1992</v>
      </c>
      <c r="J204">
        <v>89</v>
      </c>
      <c r="K204">
        <v>0</v>
      </c>
      <c r="L204" t="s">
        <v>174</v>
      </c>
      <c r="M204" t="s">
        <v>174</v>
      </c>
      <c r="N204">
        <v>181.21899999999999</v>
      </c>
      <c r="O204">
        <v>1812.19</v>
      </c>
      <c r="P204" t="s">
        <v>174</v>
      </c>
      <c r="Q204">
        <v>0.68</v>
      </c>
      <c r="R204">
        <v>39.087000000000003</v>
      </c>
      <c r="S204" t="s">
        <v>174</v>
      </c>
      <c r="U204" t="s">
        <v>174</v>
      </c>
      <c r="V204">
        <f t="shared" si="0"/>
        <v>0</v>
      </c>
      <c r="W204">
        <v>0</v>
      </c>
      <c r="X204" t="s">
        <v>174</v>
      </c>
      <c r="Y204" t="s">
        <v>174</v>
      </c>
      <c r="Z204" t="s">
        <v>174</v>
      </c>
      <c r="AA204" t="s">
        <v>174</v>
      </c>
      <c r="AB204" t="s">
        <v>174</v>
      </c>
      <c r="AC204" t="s">
        <v>174</v>
      </c>
      <c r="AD204" t="s">
        <v>174</v>
      </c>
    </row>
    <row r="205" spans="1:34" hidden="1">
      <c r="A205" s="3" t="s">
        <v>285</v>
      </c>
      <c r="B205" t="s">
        <v>206</v>
      </c>
      <c r="C205" t="s">
        <v>198</v>
      </c>
      <c r="D205" s="1">
        <v>33905</v>
      </c>
      <c r="E205" s="1">
        <v>33809</v>
      </c>
      <c r="F205">
        <v>206</v>
      </c>
      <c r="G205">
        <v>0</v>
      </c>
      <c r="H205">
        <v>302</v>
      </c>
      <c r="I205">
        <v>1992</v>
      </c>
      <c r="J205">
        <v>96</v>
      </c>
      <c r="K205">
        <v>0</v>
      </c>
      <c r="L205" t="s">
        <v>174</v>
      </c>
      <c r="M205" t="s">
        <v>174</v>
      </c>
      <c r="N205">
        <v>199.93299999999999</v>
      </c>
      <c r="O205">
        <v>1999.33</v>
      </c>
      <c r="P205" t="s">
        <v>174</v>
      </c>
      <c r="Q205">
        <v>0.65</v>
      </c>
      <c r="R205">
        <v>34.32</v>
      </c>
      <c r="S205" t="s">
        <v>174</v>
      </c>
      <c r="U205" t="s">
        <v>174</v>
      </c>
      <c r="V205">
        <f t="shared" si="0"/>
        <v>0</v>
      </c>
      <c r="W205">
        <v>0</v>
      </c>
      <c r="X205" t="s">
        <v>174</v>
      </c>
      <c r="Y205" t="s">
        <v>174</v>
      </c>
      <c r="Z205" t="s">
        <v>174</v>
      </c>
      <c r="AA205" t="s">
        <v>174</v>
      </c>
      <c r="AB205" t="s">
        <v>174</v>
      </c>
      <c r="AC205" t="s">
        <v>174</v>
      </c>
      <c r="AD205" t="s">
        <v>174</v>
      </c>
    </row>
    <row r="206" spans="1:34" hidden="1">
      <c r="A206" s="3" t="s">
        <v>285</v>
      </c>
      <c r="B206" t="s">
        <v>206</v>
      </c>
      <c r="C206" t="s">
        <v>198</v>
      </c>
      <c r="D206" s="1">
        <v>33911</v>
      </c>
      <c r="E206" s="1">
        <v>33809</v>
      </c>
      <c r="F206">
        <v>206</v>
      </c>
      <c r="G206">
        <v>0</v>
      </c>
      <c r="H206">
        <v>308</v>
      </c>
      <c r="I206">
        <v>1992</v>
      </c>
      <c r="J206">
        <v>102</v>
      </c>
      <c r="K206">
        <v>0</v>
      </c>
      <c r="L206" t="s">
        <v>174</v>
      </c>
      <c r="M206" t="s">
        <v>174</v>
      </c>
      <c r="N206">
        <v>411.84</v>
      </c>
      <c r="O206">
        <v>4118.3999999999996</v>
      </c>
      <c r="P206" t="s">
        <v>174</v>
      </c>
      <c r="Q206">
        <v>0.78</v>
      </c>
      <c r="R206">
        <v>61.966999999999999</v>
      </c>
      <c r="S206" t="s">
        <v>174</v>
      </c>
      <c r="U206" t="s">
        <v>174</v>
      </c>
      <c r="V206">
        <f t="shared" si="0"/>
        <v>0</v>
      </c>
      <c r="W206">
        <v>0</v>
      </c>
      <c r="X206" t="s">
        <v>174</v>
      </c>
      <c r="Y206" t="s">
        <v>174</v>
      </c>
      <c r="Z206" t="s">
        <v>174</v>
      </c>
      <c r="AA206" t="s">
        <v>174</v>
      </c>
      <c r="AB206" t="s">
        <v>174</v>
      </c>
      <c r="AC206" t="s">
        <v>174</v>
      </c>
      <c r="AD206" t="s">
        <v>174</v>
      </c>
    </row>
    <row r="207" spans="1:34" hidden="1">
      <c r="A207" s="3" t="s">
        <v>285</v>
      </c>
      <c r="B207" t="s">
        <v>206</v>
      </c>
      <c r="C207" t="s">
        <v>198</v>
      </c>
      <c r="D207" s="1">
        <v>33919</v>
      </c>
      <c r="E207" s="1">
        <v>33809</v>
      </c>
      <c r="F207">
        <v>206</v>
      </c>
      <c r="G207">
        <v>0</v>
      </c>
      <c r="H207">
        <v>316</v>
      </c>
      <c r="I207">
        <v>1992</v>
      </c>
      <c r="J207">
        <v>110</v>
      </c>
      <c r="K207">
        <v>0</v>
      </c>
      <c r="L207" t="s">
        <v>174</v>
      </c>
      <c r="M207" t="s">
        <v>174</v>
      </c>
      <c r="N207">
        <v>382.28699999999998</v>
      </c>
      <c r="O207">
        <v>3822.87</v>
      </c>
      <c r="P207" t="s">
        <v>174</v>
      </c>
      <c r="Q207">
        <v>0.7</v>
      </c>
      <c r="R207">
        <v>34.32</v>
      </c>
      <c r="S207" t="s">
        <v>174</v>
      </c>
      <c r="U207" t="s">
        <v>174</v>
      </c>
      <c r="V207">
        <f t="shared" si="0"/>
        <v>0</v>
      </c>
      <c r="W207">
        <v>0</v>
      </c>
      <c r="X207" t="s">
        <v>174</v>
      </c>
      <c r="Y207" t="s">
        <v>174</v>
      </c>
      <c r="Z207" t="s">
        <v>174</v>
      </c>
      <c r="AA207" t="s">
        <v>174</v>
      </c>
      <c r="AB207" t="s">
        <v>174</v>
      </c>
      <c r="AC207" t="s">
        <v>174</v>
      </c>
      <c r="AD207" t="s">
        <v>174</v>
      </c>
    </row>
    <row r="208" spans="1:34" hidden="1">
      <c r="A208" s="3" t="s">
        <v>286</v>
      </c>
      <c r="B208" t="s">
        <v>206</v>
      </c>
      <c r="C208" t="s">
        <v>198</v>
      </c>
      <c r="D208" s="1">
        <v>33926</v>
      </c>
      <c r="E208" s="1">
        <v>33809</v>
      </c>
      <c r="F208">
        <v>206</v>
      </c>
      <c r="G208">
        <v>0</v>
      </c>
      <c r="H208">
        <v>323</v>
      </c>
      <c r="I208">
        <v>1992</v>
      </c>
      <c r="J208">
        <v>117</v>
      </c>
      <c r="K208">
        <v>0</v>
      </c>
      <c r="L208" t="s">
        <v>174</v>
      </c>
      <c r="M208" t="s">
        <v>174</v>
      </c>
      <c r="N208">
        <v>514.79999999999995</v>
      </c>
      <c r="O208">
        <v>5148</v>
      </c>
      <c r="P208" t="s">
        <v>174</v>
      </c>
      <c r="Q208">
        <v>0.61</v>
      </c>
      <c r="R208">
        <v>39.087000000000003</v>
      </c>
      <c r="S208" t="s">
        <v>174</v>
      </c>
      <c r="U208" t="s">
        <v>174</v>
      </c>
      <c r="V208">
        <f t="shared" si="0"/>
        <v>0</v>
      </c>
      <c r="W208">
        <v>0</v>
      </c>
      <c r="X208" t="s">
        <v>174</v>
      </c>
      <c r="Y208" t="s">
        <v>174</v>
      </c>
      <c r="Z208" t="s">
        <v>174</v>
      </c>
      <c r="AA208" t="s">
        <v>174</v>
      </c>
      <c r="AB208" t="s">
        <v>174</v>
      </c>
      <c r="AC208" t="s">
        <v>174</v>
      </c>
      <c r="AD208" t="s">
        <v>174</v>
      </c>
    </row>
    <row r="209" spans="1:34" hidden="1">
      <c r="A209" s="3" t="s">
        <v>286</v>
      </c>
      <c r="B209" t="s">
        <v>206</v>
      </c>
      <c r="C209" t="s">
        <v>198</v>
      </c>
      <c r="D209" s="1">
        <v>33933</v>
      </c>
      <c r="E209" s="1">
        <v>33809</v>
      </c>
      <c r="F209">
        <v>206</v>
      </c>
      <c r="G209">
        <v>0</v>
      </c>
      <c r="H209">
        <v>330</v>
      </c>
      <c r="I209">
        <v>1992</v>
      </c>
      <c r="J209">
        <v>124</v>
      </c>
      <c r="K209">
        <v>0</v>
      </c>
      <c r="L209" t="s">
        <v>174</v>
      </c>
      <c r="M209" t="s">
        <v>174</v>
      </c>
      <c r="N209">
        <v>525.66800000000001</v>
      </c>
      <c r="O209">
        <v>5256.68</v>
      </c>
      <c r="P209" t="s">
        <v>174</v>
      </c>
      <c r="Q209" t="s">
        <v>174</v>
      </c>
      <c r="R209">
        <v>39.087000000000003</v>
      </c>
      <c r="S209" t="s">
        <v>174</v>
      </c>
      <c r="U209" t="s">
        <v>174</v>
      </c>
      <c r="V209">
        <f t="shared" si="0"/>
        <v>0</v>
      </c>
      <c r="W209">
        <v>0</v>
      </c>
      <c r="X209" t="s">
        <v>174</v>
      </c>
      <c r="Y209" t="s">
        <v>174</v>
      </c>
      <c r="Z209" t="s">
        <v>174</v>
      </c>
      <c r="AA209" t="s">
        <v>174</v>
      </c>
      <c r="AB209" t="s">
        <v>174</v>
      </c>
      <c r="AC209" t="s">
        <v>174</v>
      </c>
      <c r="AD209" t="s">
        <v>174</v>
      </c>
    </row>
    <row r="210" spans="1:34">
      <c r="A210" s="3" t="s">
        <v>286</v>
      </c>
      <c r="B210" t="s">
        <v>206</v>
      </c>
      <c r="C210" t="s">
        <v>198</v>
      </c>
      <c r="D210" s="1">
        <v>33939</v>
      </c>
      <c r="E210" s="1">
        <v>33809</v>
      </c>
      <c r="F210">
        <v>206</v>
      </c>
      <c r="G210">
        <v>0</v>
      </c>
      <c r="H210">
        <v>336</v>
      </c>
      <c r="I210">
        <v>1992</v>
      </c>
      <c r="J210">
        <v>130</v>
      </c>
      <c r="K210">
        <v>9</v>
      </c>
      <c r="L210">
        <v>264.8</v>
      </c>
      <c r="M210">
        <v>2648</v>
      </c>
      <c r="N210" t="s">
        <v>174</v>
      </c>
      <c r="O210" t="s">
        <v>174</v>
      </c>
      <c r="P210" t="s">
        <v>174</v>
      </c>
      <c r="Q210" t="s">
        <v>174</v>
      </c>
      <c r="R210" t="s">
        <v>174</v>
      </c>
      <c r="S210" t="s">
        <v>174</v>
      </c>
      <c r="U210" t="s">
        <v>174</v>
      </c>
    </row>
    <row r="211" spans="1:34">
      <c r="A211" s="3" t="s">
        <v>286</v>
      </c>
      <c r="B211" t="s">
        <v>206</v>
      </c>
      <c r="C211" t="s">
        <v>198</v>
      </c>
      <c r="D211" s="1">
        <v>33939</v>
      </c>
      <c r="E211" s="1">
        <v>33809</v>
      </c>
      <c r="F211">
        <v>206</v>
      </c>
      <c r="G211">
        <v>0</v>
      </c>
      <c r="H211">
        <v>336</v>
      </c>
      <c r="I211">
        <v>1992</v>
      </c>
      <c r="J211">
        <v>130</v>
      </c>
      <c r="K211">
        <v>9</v>
      </c>
      <c r="L211">
        <v>326.7</v>
      </c>
      <c r="M211">
        <v>3267</v>
      </c>
      <c r="N211" t="s">
        <v>174</v>
      </c>
      <c r="O211" t="s">
        <v>174</v>
      </c>
      <c r="P211" t="s">
        <v>174</v>
      </c>
      <c r="Q211" t="s">
        <v>174</v>
      </c>
      <c r="R211" t="s">
        <v>174</v>
      </c>
      <c r="S211" t="s">
        <v>174</v>
      </c>
      <c r="U211" t="s">
        <v>174</v>
      </c>
    </row>
    <row r="212" spans="1:34">
      <c r="A212" s="3" t="s">
        <v>286</v>
      </c>
      <c r="B212" t="s">
        <v>206</v>
      </c>
      <c r="C212" t="s">
        <v>198</v>
      </c>
      <c r="D212" s="1">
        <v>33939</v>
      </c>
      <c r="E212" s="1">
        <v>33809</v>
      </c>
      <c r="F212">
        <v>206</v>
      </c>
      <c r="G212">
        <v>0</v>
      </c>
      <c r="H212">
        <v>336</v>
      </c>
      <c r="I212">
        <v>1992</v>
      </c>
      <c r="J212">
        <v>130</v>
      </c>
      <c r="K212">
        <v>9</v>
      </c>
      <c r="L212">
        <v>293.3</v>
      </c>
      <c r="M212">
        <v>2933</v>
      </c>
      <c r="N212" t="s">
        <v>174</v>
      </c>
      <c r="O212" t="s">
        <v>174</v>
      </c>
      <c r="P212" t="s">
        <v>174</v>
      </c>
      <c r="Q212" t="s">
        <v>174</v>
      </c>
      <c r="R212" t="s">
        <v>174</v>
      </c>
      <c r="S212" t="s">
        <v>174</v>
      </c>
      <c r="U212" t="s">
        <v>174</v>
      </c>
    </row>
    <row r="213" spans="1:34">
      <c r="A213" s="3" t="s">
        <v>286</v>
      </c>
      <c r="B213" t="s">
        <v>206</v>
      </c>
      <c r="C213" t="s">
        <v>198</v>
      </c>
      <c r="D213" s="1">
        <v>33939</v>
      </c>
      <c r="E213" s="1">
        <v>33809</v>
      </c>
      <c r="F213">
        <v>206</v>
      </c>
      <c r="G213">
        <v>0</v>
      </c>
      <c r="H213">
        <v>336</v>
      </c>
      <c r="I213">
        <v>1992</v>
      </c>
      <c r="J213">
        <v>130</v>
      </c>
      <c r="K213">
        <v>9</v>
      </c>
      <c r="L213">
        <v>322.3</v>
      </c>
      <c r="M213">
        <v>3223</v>
      </c>
      <c r="N213" t="s">
        <v>174</v>
      </c>
      <c r="O213" t="s">
        <v>174</v>
      </c>
      <c r="P213" t="s">
        <v>174</v>
      </c>
      <c r="Q213" t="s">
        <v>174</v>
      </c>
      <c r="R213" t="s">
        <v>174</v>
      </c>
      <c r="S213" t="s">
        <v>174</v>
      </c>
      <c r="U213" t="s">
        <v>174</v>
      </c>
      <c r="W213">
        <v>0</v>
      </c>
      <c r="X213" t="s">
        <v>174</v>
      </c>
      <c r="Y213" t="s">
        <v>174</v>
      </c>
      <c r="Z213" t="s">
        <v>174</v>
      </c>
      <c r="AA213">
        <v>33.333300000000001</v>
      </c>
      <c r="AB213" t="s">
        <v>174</v>
      </c>
      <c r="AC213" t="s">
        <v>174</v>
      </c>
      <c r="AD213" t="s">
        <v>174</v>
      </c>
      <c r="AF213">
        <v>65.94</v>
      </c>
    </row>
    <row r="214" spans="1:34">
      <c r="A214" s="3" t="s">
        <v>286</v>
      </c>
      <c r="B214" t="s">
        <v>206</v>
      </c>
      <c r="C214" t="s">
        <v>198</v>
      </c>
      <c r="D214" s="1">
        <v>33939</v>
      </c>
      <c r="E214" s="1">
        <v>33809</v>
      </c>
      <c r="F214">
        <v>206</v>
      </c>
      <c r="G214">
        <v>0</v>
      </c>
      <c r="H214">
        <v>336</v>
      </c>
      <c r="I214">
        <v>1992</v>
      </c>
      <c r="J214">
        <v>130</v>
      </c>
      <c r="K214">
        <v>9</v>
      </c>
      <c r="L214">
        <v>269.60000000000002</v>
      </c>
      <c r="M214">
        <v>2696</v>
      </c>
      <c r="N214" t="s">
        <v>174</v>
      </c>
      <c r="O214" t="s">
        <v>174</v>
      </c>
      <c r="P214" t="s">
        <v>174</v>
      </c>
      <c r="Q214" t="s">
        <v>174</v>
      </c>
      <c r="R214" t="s">
        <v>174</v>
      </c>
      <c r="S214" t="s">
        <v>174</v>
      </c>
      <c r="U214" t="s">
        <v>174</v>
      </c>
    </row>
    <row r="215" spans="1:34" hidden="1">
      <c r="A215" s="3" t="s">
        <v>286</v>
      </c>
      <c r="B215" t="s">
        <v>206</v>
      </c>
      <c r="C215" t="s">
        <v>198</v>
      </c>
      <c r="D215" s="1">
        <v>33883</v>
      </c>
      <c r="E215" s="1">
        <v>33809</v>
      </c>
      <c r="F215">
        <v>206</v>
      </c>
      <c r="G215">
        <v>0</v>
      </c>
      <c r="H215">
        <v>280</v>
      </c>
      <c r="I215">
        <v>1992</v>
      </c>
      <c r="J215">
        <v>74</v>
      </c>
      <c r="K215">
        <v>0</v>
      </c>
      <c r="L215" t="s">
        <v>174</v>
      </c>
      <c r="M215" t="s">
        <v>174</v>
      </c>
      <c r="N215">
        <v>151.91399999999999</v>
      </c>
      <c r="O215">
        <v>1519.14</v>
      </c>
      <c r="P215" t="s">
        <v>174</v>
      </c>
      <c r="Q215">
        <v>0.66</v>
      </c>
      <c r="R215">
        <v>75.313000000000002</v>
      </c>
      <c r="S215" t="s">
        <v>174</v>
      </c>
      <c r="U215" t="s">
        <v>174</v>
      </c>
      <c r="V215">
        <f t="shared" si="0"/>
        <v>0</v>
      </c>
      <c r="W215">
        <v>0</v>
      </c>
      <c r="X215" t="s">
        <v>174</v>
      </c>
      <c r="Y215" t="s">
        <v>174</v>
      </c>
      <c r="Z215" t="s">
        <v>174</v>
      </c>
      <c r="AA215" t="s">
        <v>174</v>
      </c>
      <c r="AB215" t="s">
        <v>174</v>
      </c>
      <c r="AC215" t="s">
        <v>174</v>
      </c>
      <c r="AD215" t="s">
        <v>174</v>
      </c>
    </row>
    <row r="216" spans="1:34" hidden="1">
      <c r="A216" s="3" t="s">
        <v>286</v>
      </c>
      <c r="B216" t="s">
        <v>206</v>
      </c>
      <c r="C216" t="s">
        <v>198</v>
      </c>
      <c r="D216" s="1">
        <v>33891</v>
      </c>
      <c r="E216" s="1">
        <v>33809</v>
      </c>
      <c r="F216">
        <v>206</v>
      </c>
      <c r="G216">
        <v>0</v>
      </c>
      <c r="H216">
        <v>288</v>
      </c>
      <c r="I216">
        <v>1992</v>
      </c>
      <c r="J216">
        <v>82</v>
      </c>
      <c r="K216">
        <v>0</v>
      </c>
      <c r="L216" t="s">
        <v>174</v>
      </c>
      <c r="M216" t="s">
        <v>174</v>
      </c>
      <c r="N216">
        <v>157.17599999999999</v>
      </c>
      <c r="O216">
        <v>1571.76</v>
      </c>
      <c r="P216" t="s">
        <v>174</v>
      </c>
      <c r="Q216">
        <v>0.64</v>
      </c>
      <c r="R216">
        <v>68.64</v>
      </c>
      <c r="S216" t="s">
        <v>174</v>
      </c>
      <c r="U216" t="s">
        <v>174</v>
      </c>
      <c r="V216">
        <f t="shared" si="0"/>
        <v>0</v>
      </c>
      <c r="W216">
        <v>0</v>
      </c>
      <c r="X216" t="s">
        <v>174</v>
      </c>
      <c r="Y216" t="s">
        <v>174</v>
      </c>
      <c r="Z216" t="s">
        <v>174</v>
      </c>
      <c r="AA216" t="s">
        <v>174</v>
      </c>
      <c r="AB216" t="s">
        <v>174</v>
      </c>
      <c r="AC216" t="s">
        <v>174</v>
      </c>
      <c r="AD216" t="s">
        <v>174</v>
      </c>
      <c r="AG216">
        <v>82.6</v>
      </c>
    </row>
    <row r="217" spans="1:34" hidden="1">
      <c r="A217" s="3" t="s">
        <v>286</v>
      </c>
      <c r="B217" t="s">
        <v>206</v>
      </c>
      <c r="C217" t="s">
        <v>198</v>
      </c>
      <c r="D217" s="1">
        <v>33898</v>
      </c>
      <c r="E217" s="1">
        <v>33809</v>
      </c>
      <c r="F217">
        <v>206</v>
      </c>
      <c r="G217">
        <v>0</v>
      </c>
      <c r="H217">
        <v>295</v>
      </c>
      <c r="I217">
        <v>1992</v>
      </c>
      <c r="J217">
        <v>89</v>
      </c>
      <c r="K217">
        <v>0</v>
      </c>
      <c r="L217" t="s">
        <v>174</v>
      </c>
      <c r="M217" t="s">
        <v>174</v>
      </c>
      <c r="N217">
        <v>241.327</v>
      </c>
      <c r="O217">
        <v>2413.27</v>
      </c>
      <c r="P217" t="s">
        <v>174</v>
      </c>
      <c r="Q217">
        <v>0.89</v>
      </c>
      <c r="R217">
        <v>87.706999999999994</v>
      </c>
      <c r="S217" t="s">
        <v>174</v>
      </c>
      <c r="U217" t="s">
        <v>174</v>
      </c>
      <c r="V217">
        <f t="shared" si="0"/>
        <v>0</v>
      </c>
      <c r="W217">
        <v>0</v>
      </c>
    </row>
    <row r="218" spans="1:34" hidden="1">
      <c r="A218" s="3" t="s">
        <v>286</v>
      </c>
      <c r="B218" t="s">
        <v>206</v>
      </c>
      <c r="C218" t="s">
        <v>198</v>
      </c>
      <c r="D218" s="1">
        <v>33905</v>
      </c>
      <c r="E218" s="1">
        <v>33809</v>
      </c>
      <c r="F218">
        <v>206</v>
      </c>
      <c r="G218">
        <v>0</v>
      </c>
      <c r="H218">
        <v>302</v>
      </c>
      <c r="I218">
        <v>1992</v>
      </c>
      <c r="J218">
        <v>96</v>
      </c>
      <c r="K218">
        <v>0</v>
      </c>
      <c r="L218" t="s">
        <v>174</v>
      </c>
      <c r="M218" t="s">
        <v>174</v>
      </c>
      <c r="N218">
        <v>363.02</v>
      </c>
      <c r="O218">
        <v>3630.2</v>
      </c>
      <c r="P218" t="s">
        <v>174</v>
      </c>
      <c r="Q218">
        <v>0.93</v>
      </c>
      <c r="R218">
        <v>102.00700000000001</v>
      </c>
      <c r="S218" t="s">
        <v>174</v>
      </c>
      <c r="U218" t="s">
        <v>174</v>
      </c>
      <c r="V218">
        <f t="shared" si="0"/>
        <v>0</v>
      </c>
      <c r="W218">
        <v>0</v>
      </c>
    </row>
    <row r="219" spans="1:34" hidden="1">
      <c r="A219" s="3" t="s">
        <v>286</v>
      </c>
      <c r="B219" t="s">
        <v>206</v>
      </c>
      <c r="C219" t="s">
        <v>198</v>
      </c>
      <c r="D219" s="1">
        <v>33912</v>
      </c>
      <c r="E219" s="1">
        <v>33809</v>
      </c>
      <c r="F219">
        <v>206</v>
      </c>
      <c r="G219">
        <v>0</v>
      </c>
      <c r="H219">
        <v>309</v>
      </c>
      <c r="I219">
        <v>1992</v>
      </c>
      <c r="J219">
        <v>103</v>
      </c>
      <c r="K219">
        <v>0</v>
      </c>
      <c r="L219" t="s">
        <v>174</v>
      </c>
      <c r="M219" t="s">
        <v>174</v>
      </c>
      <c r="N219">
        <v>486.2</v>
      </c>
      <c r="O219">
        <v>4862</v>
      </c>
      <c r="P219" t="s">
        <v>174</v>
      </c>
      <c r="Q219">
        <v>0.84</v>
      </c>
      <c r="R219">
        <v>85.8</v>
      </c>
      <c r="S219" t="s">
        <v>174</v>
      </c>
      <c r="U219" t="s">
        <v>174</v>
      </c>
      <c r="V219">
        <f t="shared" si="0"/>
        <v>0</v>
      </c>
      <c r="W219">
        <v>0</v>
      </c>
    </row>
    <row r="220" spans="1:34" hidden="1">
      <c r="A220" s="3" t="s">
        <v>286</v>
      </c>
      <c r="B220" t="s">
        <v>206</v>
      </c>
      <c r="C220" t="s">
        <v>198</v>
      </c>
      <c r="D220" s="1">
        <v>33919</v>
      </c>
      <c r="E220" s="1">
        <v>33809</v>
      </c>
      <c r="F220">
        <v>206</v>
      </c>
      <c r="G220">
        <v>0</v>
      </c>
      <c r="H220">
        <v>316</v>
      </c>
      <c r="I220">
        <v>1992</v>
      </c>
      <c r="J220">
        <v>110</v>
      </c>
      <c r="K220">
        <v>0</v>
      </c>
      <c r="L220" t="s">
        <v>174</v>
      </c>
      <c r="M220" t="s">
        <v>174</v>
      </c>
      <c r="N220">
        <v>638.73299999999995</v>
      </c>
      <c r="O220">
        <v>6387.33</v>
      </c>
      <c r="P220" t="s">
        <v>174</v>
      </c>
      <c r="Q220">
        <v>0.76</v>
      </c>
      <c r="R220">
        <v>102.00700000000001</v>
      </c>
      <c r="S220" t="s">
        <v>174</v>
      </c>
      <c r="U220" t="s">
        <v>174</v>
      </c>
      <c r="V220">
        <f t="shared" si="0"/>
        <v>0</v>
      </c>
      <c r="W220">
        <v>0</v>
      </c>
    </row>
    <row r="221" spans="1:34" hidden="1">
      <c r="A221" s="3" t="s">
        <v>286</v>
      </c>
      <c r="B221" t="s">
        <v>206</v>
      </c>
      <c r="C221" t="s">
        <v>198</v>
      </c>
      <c r="D221" s="1">
        <v>33926</v>
      </c>
      <c r="E221" s="1">
        <v>33809</v>
      </c>
      <c r="F221">
        <v>206</v>
      </c>
      <c r="G221">
        <v>0</v>
      </c>
      <c r="H221">
        <v>323</v>
      </c>
      <c r="I221">
        <v>1992</v>
      </c>
      <c r="J221">
        <v>117</v>
      </c>
      <c r="K221">
        <v>0</v>
      </c>
      <c r="L221" t="s">
        <v>174</v>
      </c>
      <c r="M221" t="s">
        <v>174</v>
      </c>
      <c r="N221">
        <v>561.89499999999998</v>
      </c>
      <c r="O221">
        <v>5618.95</v>
      </c>
      <c r="P221" t="s">
        <v>174</v>
      </c>
      <c r="Q221">
        <v>0.43</v>
      </c>
      <c r="R221">
        <v>75.313000000000002</v>
      </c>
      <c r="S221" t="s">
        <v>174</v>
      </c>
      <c r="U221" t="s">
        <v>174</v>
      </c>
      <c r="V221">
        <f t="shared" si="0"/>
        <v>0</v>
      </c>
      <c r="W221">
        <v>0</v>
      </c>
      <c r="X221" t="s">
        <v>174</v>
      </c>
      <c r="Y221" t="s">
        <v>174</v>
      </c>
      <c r="Z221" t="s">
        <v>174</v>
      </c>
      <c r="AA221" t="s">
        <v>174</v>
      </c>
      <c r="AB221" t="s">
        <v>174</v>
      </c>
      <c r="AC221" t="s">
        <v>174</v>
      </c>
      <c r="AD221" t="s">
        <v>174</v>
      </c>
      <c r="AH221">
        <v>123.88</v>
      </c>
    </row>
    <row r="222" spans="1:34" hidden="1">
      <c r="A222" s="3" t="s">
        <v>286</v>
      </c>
      <c r="B222" t="s">
        <v>206</v>
      </c>
      <c r="C222" t="s">
        <v>198</v>
      </c>
      <c r="D222" s="1">
        <v>33933</v>
      </c>
      <c r="E222" s="1">
        <v>33809</v>
      </c>
      <c r="F222">
        <v>206</v>
      </c>
      <c r="G222">
        <v>0</v>
      </c>
      <c r="H222">
        <v>330</v>
      </c>
      <c r="I222">
        <v>1992</v>
      </c>
      <c r="J222">
        <v>124</v>
      </c>
      <c r="K222">
        <v>0</v>
      </c>
      <c r="L222" t="s">
        <v>174</v>
      </c>
      <c r="M222" t="s">
        <v>174</v>
      </c>
      <c r="N222">
        <v>526.62400000000002</v>
      </c>
      <c r="O222">
        <v>5266.24</v>
      </c>
      <c r="P222" t="s">
        <v>174</v>
      </c>
      <c r="Q222" t="s">
        <v>174</v>
      </c>
      <c r="R222">
        <v>67.686999999999998</v>
      </c>
      <c r="S222" t="s">
        <v>174</v>
      </c>
      <c r="U222" t="s">
        <v>174</v>
      </c>
      <c r="V222">
        <f t="shared" si="0"/>
        <v>0</v>
      </c>
      <c r="W222">
        <v>0</v>
      </c>
      <c r="X222" t="s">
        <v>174</v>
      </c>
      <c r="Y222" t="s">
        <v>174</v>
      </c>
      <c r="Z222" t="s">
        <v>174</v>
      </c>
      <c r="AA222" t="s">
        <v>174</v>
      </c>
      <c r="AB222" t="s">
        <v>174</v>
      </c>
      <c r="AC222" t="s">
        <v>174</v>
      </c>
      <c r="AD222" t="s">
        <v>174</v>
      </c>
    </row>
    <row r="223" spans="1:34">
      <c r="A223" s="3" t="s">
        <v>286</v>
      </c>
      <c r="B223" t="s">
        <v>206</v>
      </c>
      <c r="C223" t="s">
        <v>198</v>
      </c>
      <c r="D223" s="1">
        <v>33939</v>
      </c>
      <c r="E223" s="1">
        <v>33809</v>
      </c>
      <c r="F223">
        <v>206</v>
      </c>
      <c r="G223">
        <v>0</v>
      </c>
      <c r="H223">
        <v>336</v>
      </c>
      <c r="I223">
        <v>1992</v>
      </c>
      <c r="J223">
        <v>130</v>
      </c>
      <c r="K223">
        <v>9</v>
      </c>
      <c r="L223">
        <v>283</v>
      </c>
      <c r="M223">
        <v>2830</v>
      </c>
      <c r="N223" t="s">
        <v>174</v>
      </c>
      <c r="O223" t="s">
        <v>174</v>
      </c>
      <c r="P223" t="s">
        <v>174</v>
      </c>
      <c r="Q223" t="s">
        <v>174</v>
      </c>
      <c r="R223" t="s">
        <v>174</v>
      </c>
      <c r="S223" t="s">
        <v>174</v>
      </c>
      <c r="U223" t="s">
        <v>174</v>
      </c>
    </row>
    <row r="224" spans="1:34" hidden="1">
      <c r="A224" s="3" t="s">
        <v>286</v>
      </c>
      <c r="B224" t="s">
        <v>206</v>
      </c>
      <c r="C224" t="s">
        <v>198</v>
      </c>
      <c r="D224" s="1">
        <v>33883</v>
      </c>
      <c r="E224" s="1">
        <v>33809</v>
      </c>
      <c r="F224">
        <v>206</v>
      </c>
      <c r="G224">
        <v>0</v>
      </c>
      <c r="H224">
        <v>280</v>
      </c>
      <c r="I224">
        <v>1992</v>
      </c>
      <c r="J224">
        <v>74</v>
      </c>
      <c r="K224">
        <v>0</v>
      </c>
      <c r="L224" t="s">
        <v>174</v>
      </c>
      <c r="M224" t="s">
        <v>174</v>
      </c>
      <c r="N224">
        <v>126.974</v>
      </c>
      <c r="O224">
        <v>1269.74</v>
      </c>
      <c r="P224" t="s">
        <v>174</v>
      </c>
      <c r="Q224">
        <v>0.63</v>
      </c>
      <c r="R224">
        <v>84.846999999999994</v>
      </c>
      <c r="S224" t="s">
        <v>174</v>
      </c>
      <c r="U224" t="s">
        <v>174</v>
      </c>
      <c r="V224">
        <f t="shared" si="0"/>
        <v>0</v>
      </c>
      <c r="W224">
        <v>0</v>
      </c>
      <c r="X224" t="s">
        <v>174</v>
      </c>
      <c r="Y224" t="s">
        <v>174</v>
      </c>
      <c r="Z224" t="s">
        <v>174</v>
      </c>
      <c r="AA224" t="s">
        <v>174</v>
      </c>
      <c r="AB224" t="s">
        <v>174</v>
      </c>
      <c r="AC224" t="s">
        <v>174</v>
      </c>
      <c r="AD224" t="s">
        <v>174</v>
      </c>
    </row>
    <row r="225" spans="1:41" hidden="1">
      <c r="A225" s="3" t="s">
        <v>287</v>
      </c>
      <c r="B225" t="s">
        <v>206</v>
      </c>
      <c r="C225" t="s">
        <v>198</v>
      </c>
      <c r="D225" s="1">
        <v>33891</v>
      </c>
      <c r="E225" s="1">
        <v>33809</v>
      </c>
      <c r="F225">
        <v>206</v>
      </c>
      <c r="G225">
        <v>0</v>
      </c>
      <c r="H225">
        <v>288</v>
      </c>
      <c r="I225">
        <v>1992</v>
      </c>
      <c r="J225">
        <v>82</v>
      </c>
      <c r="K225">
        <v>0</v>
      </c>
      <c r="L225" t="s">
        <v>174</v>
      </c>
      <c r="M225" t="s">
        <v>174</v>
      </c>
      <c r="N225">
        <v>168.36799999999999</v>
      </c>
      <c r="O225">
        <v>1683.68</v>
      </c>
      <c r="P225" t="s">
        <v>174</v>
      </c>
      <c r="Q225">
        <v>0.74</v>
      </c>
      <c r="R225">
        <v>89.613</v>
      </c>
      <c r="S225" t="s">
        <v>174</v>
      </c>
      <c r="U225" t="s">
        <v>174</v>
      </c>
      <c r="V225" t="s">
        <v>174</v>
      </c>
    </row>
    <row r="226" spans="1:41" hidden="1">
      <c r="A226" s="3" t="s">
        <v>287</v>
      </c>
      <c r="B226" t="s">
        <v>206</v>
      </c>
      <c r="C226" t="s">
        <v>198</v>
      </c>
      <c r="D226" s="1">
        <v>33898</v>
      </c>
      <c r="E226" s="1">
        <v>33809</v>
      </c>
      <c r="F226">
        <v>206</v>
      </c>
      <c r="G226">
        <v>0</v>
      </c>
      <c r="H226">
        <v>295</v>
      </c>
      <c r="I226">
        <v>1992</v>
      </c>
      <c r="J226">
        <v>89</v>
      </c>
      <c r="K226">
        <v>0</v>
      </c>
      <c r="L226" t="s">
        <v>174</v>
      </c>
      <c r="M226" t="s">
        <v>174</v>
      </c>
      <c r="N226">
        <v>217.26499999999999</v>
      </c>
      <c r="O226">
        <v>2172.65</v>
      </c>
      <c r="P226" t="s">
        <v>174</v>
      </c>
      <c r="Q226">
        <v>0.88</v>
      </c>
      <c r="R226">
        <v>82.94</v>
      </c>
      <c r="S226" t="s">
        <v>174</v>
      </c>
      <c r="U226" t="s">
        <v>174</v>
      </c>
      <c r="V226" t="s">
        <v>174</v>
      </c>
      <c r="X226">
        <v>0.314384</v>
      </c>
      <c r="Y226">
        <v>0.31370700000000001</v>
      </c>
      <c r="Z226">
        <v>0.30459399999999998</v>
      </c>
      <c r="AA226">
        <v>0.30813099999999999</v>
      </c>
      <c r="AB226">
        <v>0.30022300000000002</v>
      </c>
      <c r="AC226">
        <v>0.28689699999999996</v>
      </c>
      <c r="AD226">
        <v>0.28441299999999997</v>
      </c>
      <c r="AE226">
        <v>0.25300999999999996</v>
      </c>
      <c r="AH226">
        <f>X226/100</f>
        <v>3.1438400000000002E-3</v>
      </c>
      <c r="AI226">
        <f t="shared" ref="AI226:AN226" si="1">Y226/100</f>
        <v>3.13707E-3</v>
      </c>
      <c r="AJ226">
        <f t="shared" si="1"/>
        <v>3.0459399999999996E-3</v>
      </c>
      <c r="AK226">
        <f t="shared" si="1"/>
        <v>3.0813099999999999E-3</v>
      </c>
      <c r="AL226">
        <f t="shared" si="1"/>
        <v>3.0022300000000003E-3</v>
      </c>
      <c r="AM226">
        <f t="shared" si="1"/>
        <v>2.8689699999999998E-3</v>
      </c>
      <c r="AN226">
        <f t="shared" si="1"/>
        <v>2.8441299999999998E-3</v>
      </c>
      <c r="AO226">
        <f>AE226/100</f>
        <v>2.5300999999999995E-3</v>
      </c>
    </row>
    <row r="227" spans="1:41" hidden="1">
      <c r="A227" s="3" t="s">
        <v>287</v>
      </c>
      <c r="B227" t="s">
        <v>206</v>
      </c>
      <c r="C227" t="s">
        <v>198</v>
      </c>
      <c r="D227" s="1">
        <v>33905</v>
      </c>
      <c r="E227" s="1">
        <v>33809</v>
      </c>
      <c r="F227">
        <v>206</v>
      </c>
      <c r="G227">
        <v>0</v>
      </c>
      <c r="H227">
        <v>302</v>
      </c>
      <c r="I227">
        <v>1992</v>
      </c>
      <c r="J227">
        <v>96</v>
      </c>
      <c r="K227">
        <v>0</v>
      </c>
      <c r="L227" t="s">
        <v>174</v>
      </c>
      <c r="M227" t="s">
        <v>174</v>
      </c>
      <c r="N227">
        <v>290.51900000000001</v>
      </c>
      <c r="O227">
        <v>2905.19</v>
      </c>
      <c r="P227" t="s">
        <v>174</v>
      </c>
      <c r="Q227">
        <v>0.91</v>
      </c>
      <c r="R227">
        <v>92.472999999999999</v>
      </c>
      <c r="S227" t="s">
        <v>174</v>
      </c>
      <c r="U227" t="s">
        <v>174</v>
      </c>
      <c r="V227" t="s">
        <v>174</v>
      </c>
    </row>
    <row r="228" spans="1:41" hidden="1">
      <c r="A228" s="3" t="s">
        <v>287</v>
      </c>
      <c r="B228" t="s">
        <v>206</v>
      </c>
      <c r="C228" t="s">
        <v>198</v>
      </c>
      <c r="D228" s="1">
        <v>33912</v>
      </c>
      <c r="E228" s="1">
        <v>33809</v>
      </c>
      <c r="F228">
        <v>206</v>
      </c>
      <c r="G228">
        <v>0</v>
      </c>
      <c r="H228">
        <v>309</v>
      </c>
      <c r="I228">
        <v>1992</v>
      </c>
      <c r="J228">
        <v>103</v>
      </c>
      <c r="K228">
        <v>0</v>
      </c>
      <c r="L228" t="s">
        <v>174</v>
      </c>
      <c r="M228" t="s">
        <v>174</v>
      </c>
      <c r="N228">
        <v>317.45999999999998</v>
      </c>
      <c r="O228">
        <v>3174.6</v>
      </c>
      <c r="P228" t="s">
        <v>174</v>
      </c>
      <c r="Q228">
        <v>0.56000000000000005</v>
      </c>
      <c r="R228">
        <v>69.593000000000004</v>
      </c>
      <c r="S228" t="s">
        <v>174</v>
      </c>
      <c r="U228" t="s">
        <v>174</v>
      </c>
      <c r="V228" t="s">
        <v>174</v>
      </c>
    </row>
    <row r="229" spans="1:41" hidden="1">
      <c r="A229" s="3" t="s">
        <v>287</v>
      </c>
      <c r="B229" t="s">
        <v>206</v>
      </c>
      <c r="C229" t="s">
        <v>198</v>
      </c>
      <c r="D229" s="1">
        <v>33919</v>
      </c>
      <c r="E229" s="1">
        <v>33809</v>
      </c>
      <c r="F229">
        <v>206</v>
      </c>
      <c r="G229">
        <v>0</v>
      </c>
      <c r="H229">
        <v>316</v>
      </c>
      <c r="I229">
        <v>1992</v>
      </c>
      <c r="J229">
        <v>110</v>
      </c>
      <c r="K229">
        <v>0</v>
      </c>
      <c r="L229" t="s">
        <v>174</v>
      </c>
      <c r="M229" t="s">
        <v>174</v>
      </c>
      <c r="N229">
        <v>431.86</v>
      </c>
      <c r="O229">
        <v>4318.6000000000004</v>
      </c>
      <c r="P229" t="s">
        <v>174</v>
      </c>
      <c r="Q229">
        <v>0.65</v>
      </c>
      <c r="R229">
        <v>89.613</v>
      </c>
      <c r="S229" t="s">
        <v>174</v>
      </c>
      <c r="U229" t="s">
        <v>174</v>
      </c>
      <c r="V229" t="s">
        <v>174</v>
      </c>
      <c r="X229">
        <v>0.31438500000000003</v>
      </c>
      <c r="Y229">
        <v>0.31912699999999999</v>
      </c>
      <c r="Z229">
        <v>0.30820799999999998</v>
      </c>
      <c r="AA229">
        <v>0.30210700000000001</v>
      </c>
      <c r="AB229">
        <v>0.28877999999999998</v>
      </c>
      <c r="AC229">
        <v>0.26460899999999998</v>
      </c>
      <c r="AD229">
        <v>0.262125</v>
      </c>
      <c r="AE229">
        <v>0.19578399999999999</v>
      </c>
      <c r="AF229">
        <v>59.15</v>
      </c>
      <c r="AH229">
        <f>X229/100</f>
        <v>3.1438500000000001E-3</v>
      </c>
      <c r="AI229">
        <f t="shared" ref="AI229:AO229" si="2">Y229/100</f>
        <v>3.19127E-3</v>
      </c>
      <c r="AJ229">
        <f t="shared" si="2"/>
        <v>3.0820799999999996E-3</v>
      </c>
      <c r="AK229">
        <f t="shared" si="2"/>
        <v>3.0210700000000003E-3</v>
      </c>
      <c r="AL229">
        <f t="shared" si="2"/>
        <v>2.8877999999999998E-3</v>
      </c>
      <c r="AM229">
        <f t="shared" si="2"/>
        <v>2.6460899999999998E-3</v>
      </c>
      <c r="AN229">
        <f t="shared" si="2"/>
        <v>2.6212499999999999E-3</v>
      </c>
      <c r="AO229">
        <f t="shared" si="2"/>
        <v>1.9578399999999998E-3</v>
      </c>
    </row>
    <row r="230" spans="1:41" hidden="1">
      <c r="A230" s="3" t="s">
        <v>287</v>
      </c>
      <c r="B230" t="s">
        <v>206</v>
      </c>
      <c r="C230" t="s">
        <v>198</v>
      </c>
      <c r="D230" s="1">
        <v>33926</v>
      </c>
      <c r="E230" s="1">
        <v>33809</v>
      </c>
      <c r="F230">
        <v>206</v>
      </c>
      <c r="G230">
        <v>0</v>
      </c>
      <c r="H230">
        <v>323</v>
      </c>
      <c r="I230">
        <v>1992</v>
      </c>
      <c r="J230">
        <v>117</v>
      </c>
      <c r="K230">
        <v>0</v>
      </c>
      <c r="L230" t="s">
        <v>174</v>
      </c>
      <c r="M230" t="s">
        <v>174</v>
      </c>
      <c r="N230">
        <v>457.98099999999999</v>
      </c>
      <c r="O230">
        <v>4579.8100000000004</v>
      </c>
      <c r="P230" t="s">
        <v>174</v>
      </c>
      <c r="Q230">
        <v>0.57999999999999996</v>
      </c>
      <c r="R230">
        <v>80.08</v>
      </c>
      <c r="S230" t="s">
        <v>174</v>
      </c>
      <c r="U230" t="s">
        <v>174</v>
      </c>
      <c r="V230" t="s">
        <v>174</v>
      </c>
    </row>
    <row r="231" spans="1:41" hidden="1">
      <c r="A231" s="3" t="s">
        <v>287</v>
      </c>
      <c r="B231" t="s">
        <v>206</v>
      </c>
      <c r="C231" t="s">
        <v>198</v>
      </c>
      <c r="D231" s="1">
        <v>33933</v>
      </c>
      <c r="E231" s="1">
        <v>33809</v>
      </c>
      <c r="F231">
        <v>206</v>
      </c>
      <c r="G231">
        <v>0</v>
      </c>
      <c r="H231">
        <v>330</v>
      </c>
      <c r="I231">
        <v>1992</v>
      </c>
      <c r="J231">
        <v>124</v>
      </c>
      <c r="K231">
        <v>0</v>
      </c>
      <c r="L231" t="s">
        <v>174</v>
      </c>
      <c r="M231" t="s">
        <v>174</v>
      </c>
      <c r="N231">
        <v>431.19600000000003</v>
      </c>
      <c r="O231">
        <v>4311.96</v>
      </c>
      <c r="P231" t="s">
        <v>174</v>
      </c>
      <c r="Q231" t="s">
        <v>174</v>
      </c>
      <c r="R231">
        <v>78.173000000000002</v>
      </c>
      <c r="S231" t="s">
        <v>174</v>
      </c>
      <c r="U231" t="s">
        <v>174</v>
      </c>
      <c r="V231" t="s">
        <v>174</v>
      </c>
    </row>
    <row r="232" spans="1:41">
      <c r="A232" s="3" t="s">
        <v>287</v>
      </c>
      <c r="B232" s="9">
        <v>36102</v>
      </c>
      <c r="C232" t="s">
        <v>198</v>
      </c>
      <c r="D232" s="1">
        <v>33939</v>
      </c>
      <c r="E232" s="1">
        <v>33809</v>
      </c>
      <c r="F232">
        <v>206</v>
      </c>
      <c r="G232" s="10">
        <v>0</v>
      </c>
      <c r="H232">
        <v>336</v>
      </c>
      <c r="I232" s="8"/>
      <c r="J232">
        <v>130</v>
      </c>
      <c r="K232" s="8">
        <v>0</v>
      </c>
      <c r="L232">
        <v>265.60000000000002</v>
      </c>
      <c r="M232">
        <v>2656</v>
      </c>
      <c r="N232" t="s">
        <v>174</v>
      </c>
      <c r="O232" t="s">
        <v>174</v>
      </c>
      <c r="P232" t="s">
        <v>174</v>
      </c>
      <c r="Q232" t="s">
        <v>174</v>
      </c>
      <c r="R232" t="s">
        <v>174</v>
      </c>
      <c r="S232" t="s">
        <v>174</v>
      </c>
      <c r="U232" t="s">
        <v>174</v>
      </c>
      <c r="V232" t="s">
        <v>174</v>
      </c>
      <c r="X232">
        <v>0.31498899999999996</v>
      </c>
      <c r="Y232">
        <v>0.31009399999999998</v>
      </c>
      <c r="Z232">
        <v>0.28411200000000003</v>
      </c>
      <c r="AA232">
        <v>0.26656800000000003</v>
      </c>
      <c r="AB232">
        <v>0.25986599999999999</v>
      </c>
      <c r="AC232">
        <v>0.247138</v>
      </c>
      <c r="AD232">
        <v>0.24887000000000001</v>
      </c>
      <c r="AE232">
        <v>0.15421599999999999</v>
      </c>
      <c r="AG232">
        <v>74.97</v>
      </c>
    </row>
    <row r="233" spans="1:41">
      <c r="A233" s="3" t="s">
        <v>287</v>
      </c>
      <c r="B233" s="9">
        <v>36130</v>
      </c>
      <c r="C233" t="s">
        <v>198</v>
      </c>
      <c r="D233" s="1">
        <v>33939</v>
      </c>
      <c r="E233" s="1">
        <v>33809</v>
      </c>
      <c r="F233">
        <v>206</v>
      </c>
      <c r="G233" s="10">
        <v>55.958300000000001</v>
      </c>
      <c r="H233">
        <v>336</v>
      </c>
      <c r="I233" s="8"/>
      <c r="J233">
        <v>130</v>
      </c>
      <c r="K233" s="8">
        <v>0.30208600000000002</v>
      </c>
      <c r="L233">
        <v>246.7</v>
      </c>
      <c r="M233">
        <v>2467</v>
      </c>
      <c r="N233" t="s">
        <v>174</v>
      </c>
      <c r="O233" t="s">
        <v>174</v>
      </c>
      <c r="P233" t="s">
        <v>174</v>
      </c>
      <c r="Q233" t="s">
        <v>174</v>
      </c>
      <c r="R233" t="s">
        <v>174</v>
      </c>
      <c r="S233" t="s">
        <v>174</v>
      </c>
      <c r="U233" t="s">
        <v>174</v>
      </c>
      <c r="V233" t="s">
        <v>174</v>
      </c>
    </row>
    <row r="234" spans="1:41">
      <c r="A234" s="3" t="s">
        <v>287</v>
      </c>
      <c r="B234" s="9">
        <v>36141</v>
      </c>
      <c r="C234" t="s">
        <v>198</v>
      </c>
      <c r="D234" s="1">
        <v>33939</v>
      </c>
      <c r="E234" s="1">
        <v>33809</v>
      </c>
      <c r="F234">
        <v>206</v>
      </c>
      <c r="G234" s="10">
        <v>120.214</v>
      </c>
      <c r="H234">
        <v>336</v>
      </c>
      <c r="I234" s="8"/>
      <c r="J234">
        <v>130</v>
      </c>
      <c r="K234" s="8">
        <v>1.42492</v>
      </c>
      <c r="L234">
        <v>348.2</v>
      </c>
      <c r="M234">
        <v>3482</v>
      </c>
      <c r="N234" t="s">
        <v>174</v>
      </c>
      <c r="O234" t="s">
        <v>174</v>
      </c>
      <c r="P234" t="s">
        <v>174</v>
      </c>
      <c r="Q234" t="s">
        <v>174</v>
      </c>
      <c r="R234" t="s">
        <v>174</v>
      </c>
      <c r="S234" t="s">
        <v>174</v>
      </c>
      <c r="U234" t="s">
        <v>174</v>
      </c>
      <c r="V234" t="s">
        <v>174</v>
      </c>
    </row>
    <row r="235" spans="1:41">
      <c r="A235" s="3" t="s">
        <v>287</v>
      </c>
      <c r="B235" s="9">
        <v>36152</v>
      </c>
      <c r="C235" t="s">
        <v>198</v>
      </c>
      <c r="D235" s="1">
        <v>33939</v>
      </c>
      <c r="E235" s="1">
        <v>33809</v>
      </c>
      <c r="F235">
        <v>206</v>
      </c>
      <c r="G235" s="10">
        <v>235.75800000000001</v>
      </c>
      <c r="H235">
        <v>336</v>
      </c>
      <c r="I235" s="8"/>
      <c r="J235">
        <v>130</v>
      </c>
      <c r="K235" s="8">
        <v>2.23895</v>
      </c>
      <c r="L235">
        <v>271.7</v>
      </c>
      <c r="M235">
        <v>2717</v>
      </c>
      <c r="N235" t="s">
        <v>174</v>
      </c>
      <c r="O235" t="s">
        <v>174</v>
      </c>
      <c r="P235" t="s">
        <v>174</v>
      </c>
      <c r="Q235" t="s">
        <v>174</v>
      </c>
      <c r="R235" s="10">
        <v>45.233800000000002</v>
      </c>
      <c r="S235" t="s">
        <v>174</v>
      </c>
      <c r="U235" t="s">
        <v>174</v>
      </c>
      <c r="V235" t="s">
        <v>174</v>
      </c>
      <c r="AH235">
        <v>96.3</v>
      </c>
    </row>
    <row r="236" spans="1:41">
      <c r="A236" s="3" t="s">
        <v>287</v>
      </c>
      <c r="B236" s="9">
        <v>36161</v>
      </c>
      <c r="C236" t="s">
        <v>198</v>
      </c>
      <c r="D236" s="1">
        <v>33939</v>
      </c>
      <c r="E236" s="1">
        <v>33809</v>
      </c>
      <c r="F236">
        <v>206</v>
      </c>
      <c r="G236" s="10"/>
      <c r="H236">
        <v>336</v>
      </c>
      <c r="I236" s="8"/>
      <c r="J236">
        <v>130</v>
      </c>
      <c r="K236" s="8"/>
      <c r="L236">
        <v>294.39999999999998</v>
      </c>
      <c r="M236">
        <v>2944</v>
      </c>
      <c r="N236" t="s">
        <v>174</v>
      </c>
      <c r="O236" t="s">
        <v>174</v>
      </c>
      <c r="P236" t="s">
        <v>174</v>
      </c>
      <c r="Q236" t="s">
        <v>174</v>
      </c>
      <c r="R236" t="s">
        <v>174</v>
      </c>
      <c r="S236" t="s">
        <v>174</v>
      </c>
      <c r="U236" t="s">
        <v>174</v>
      </c>
      <c r="V236" t="s">
        <v>174</v>
      </c>
      <c r="X236">
        <v>0.314384</v>
      </c>
      <c r="Y236">
        <v>0.29744199999999998</v>
      </c>
      <c r="Z236">
        <v>0.19977200000000001</v>
      </c>
      <c r="AA236">
        <v>0.14788999999999999</v>
      </c>
      <c r="AB236">
        <v>0.135769</v>
      </c>
      <c r="AC236">
        <v>0.134487</v>
      </c>
      <c r="AD236">
        <v>0.14947299999999999</v>
      </c>
      <c r="AE236">
        <v>0.11024100000000001</v>
      </c>
    </row>
    <row r="237" spans="1:41" hidden="1">
      <c r="A237" s="3" t="s">
        <v>288</v>
      </c>
      <c r="B237" s="9">
        <v>36162</v>
      </c>
      <c r="C237" t="s">
        <v>198</v>
      </c>
      <c r="D237" s="1">
        <v>33883</v>
      </c>
      <c r="E237" s="1">
        <v>33809</v>
      </c>
      <c r="F237">
        <v>206</v>
      </c>
      <c r="G237" s="10">
        <v>393.16300000000001</v>
      </c>
      <c r="H237">
        <v>280</v>
      </c>
      <c r="I237" s="8"/>
      <c r="J237">
        <v>74</v>
      </c>
      <c r="K237" s="8">
        <v>3.4610799999999999</v>
      </c>
      <c r="L237" t="s">
        <v>174</v>
      </c>
      <c r="M237" t="s">
        <v>174</v>
      </c>
      <c r="N237">
        <v>129.529</v>
      </c>
      <c r="O237">
        <v>1295.29</v>
      </c>
      <c r="P237" t="s">
        <v>174</v>
      </c>
      <c r="Q237">
        <v>0.55000000000000004</v>
      </c>
      <c r="R237">
        <v>114.4</v>
      </c>
      <c r="S237" t="s">
        <v>174</v>
      </c>
      <c r="U237" t="s">
        <v>174</v>
      </c>
      <c r="V237" t="s">
        <v>174</v>
      </c>
    </row>
    <row r="238" spans="1:41" hidden="1">
      <c r="A238" s="3" t="s">
        <v>288</v>
      </c>
      <c r="B238" s="9">
        <v>36173</v>
      </c>
      <c r="C238" t="s">
        <v>198</v>
      </c>
      <c r="D238" s="1">
        <v>33891</v>
      </c>
      <c r="E238" s="1">
        <v>33809</v>
      </c>
      <c r="F238">
        <v>206</v>
      </c>
      <c r="G238" s="10">
        <v>576.22699999999998</v>
      </c>
      <c r="H238">
        <v>288</v>
      </c>
      <c r="I238" s="8"/>
      <c r="J238">
        <v>82</v>
      </c>
      <c r="K238" s="8">
        <v>4.3874700000000004</v>
      </c>
      <c r="L238" t="s">
        <v>174</v>
      </c>
      <c r="M238" t="s">
        <v>174</v>
      </c>
      <c r="N238">
        <v>178.39699999999999</v>
      </c>
      <c r="O238">
        <v>1783.97</v>
      </c>
      <c r="P238" t="s">
        <v>174</v>
      </c>
      <c r="Q238">
        <v>0.77</v>
      </c>
      <c r="R238">
        <v>139.18700000000001</v>
      </c>
      <c r="S238" t="s">
        <v>174</v>
      </c>
      <c r="U238" t="s">
        <v>174</v>
      </c>
      <c r="V238" t="s">
        <v>174</v>
      </c>
      <c r="X238">
        <v>0.31807200000000002</v>
      </c>
      <c r="Y238">
        <v>0.30903600000000003</v>
      </c>
      <c r="Z238">
        <v>0.31204799999999999</v>
      </c>
      <c r="AA238">
        <v>0.30783100000000002</v>
      </c>
      <c r="AB238">
        <v>0.292771</v>
      </c>
      <c r="AC238">
        <v>0.27590399999999998</v>
      </c>
      <c r="AD238">
        <v>0.27710799999999997</v>
      </c>
      <c r="AE238">
        <v>0.20783100000000002</v>
      </c>
      <c r="AH238">
        <f>X238/100</f>
        <v>3.1807200000000002E-3</v>
      </c>
      <c r="AI238">
        <f t="shared" ref="AI238:AO238" si="3">Y238/100</f>
        <v>3.0903600000000003E-3</v>
      </c>
      <c r="AJ238">
        <f t="shared" si="3"/>
        <v>3.1204800000000001E-3</v>
      </c>
      <c r="AK238">
        <f t="shared" si="3"/>
        <v>3.0783100000000003E-3</v>
      </c>
      <c r="AL238">
        <f t="shared" si="3"/>
        <v>2.92771E-3</v>
      </c>
      <c r="AM238">
        <f t="shared" si="3"/>
        <v>2.7590399999999999E-3</v>
      </c>
      <c r="AN238">
        <f t="shared" si="3"/>
        <v>2.7710799999999996E-3</v>
      </c>
      <c r="AO238">
        <f t="shared" si="3"/>
        <v>2.0783100000000003E-3</v>
      </c>
    </row>
    <row r="239" spans="1:41" hidden="1">
      <c r="A239" s="3" t="s">
        <v>288</v>
      </c>
      <c r="B239" s="9">
        <v>36176</v>
      </c>
      <c r="C239" t="s">
        <v>198</v>
      </c>
      <c r="D239" s="1">
        <v>33898</v>
      </c>
      <c r="E239" s="1">
        <v>33809</v>
      </c>
      <c r="F239">
        <v>206</v>
      </c>
      <c r="G239" s="10"/>
      <c r="H239">
        <v>295</v>
      </c>
      <c r="I239" s="8"/>
      <c r="J239">
        <v>89</v>
      </c>
      <c r="K239" s="8"/>
      <c r="L239" t="s">
        <v>174</v>
      </c>
      <c r="M239" t="s">
        <v>174</v>
      </c>
      <c r="N239">
        <v>211.84</v>
      </c>
      <c r="O239">
        <v>2118.4</v>
      </c>
      <c r="P239" t="s">
        <v>174</v>
      </c>
      <c r="Q239">
        <v>0.81</v>
      </c>
      <c r="R239">
        <v>134.41999999999999</v>
      </c>
      <c r="S239" t="s">
        <v>174</v>
      </c>
      <c r="U239" t="s">
        <v>174</v>
      </c>
      <c r="V239" t="s">
        <v>174</v>
      </c>
    </row>
    <row r="240" spans="1:41" hidden="1">
      <c r="A240" s="3" t="s">
        <v>288</v>
      </c>
      <c r="B240" s="9">
        <v>36185</v>
      </c>
      <c r="C240" t="s">
        <v>198</v>
      </c>
      <c r="D240" s="1">
        <v>33905</v>
      </c>
      <c r="E240" s="1">
        <v>33809</v>
      </c>
      <c r="F240">
        <v>206</v>
      </c>
      <c r="G240" s="10">
        <v>703.74699999999996</v>
      </c>
      <c r="H240">
        <v>302</v>
      </c>
      <c r="I240" s="8"/>
      <c r="J240">
        <v>96</v>
      </c>
      <c r="K240" s="8">
        <v>4.4836099999999997</v>
      </c>
      <c r="L240" t="s">
        <v>174</v>
      </c>
      <c r="M240" t="s">
        <v>174</v>
      </c>
      <c r="N240">
        <v>280.34699999999998</v>
      </c>
      <c r="O240">
        <v>2803.47</v>
      </c>
      <c r="P240" t="s">
        <v>174</v>
      </c>
      <c r="Q240">
        <v>0.69</v>
      </c>
      <c r="R240">
        <v>107.727</v>
      </c>
      <c r="S240" t="s">
        <v>174</v>
      </c>
      <c r="U240" t="s">
        <v>174</v>
      </c>
      <c r="V240" t="s">
        <v>174</v>
      </c>
    </row>
    <row r="241" spans="1:41" hidden="1">
      <c r="A241" s="3" t="s">
        <v>288</v>
      </c>
      <c r="B241" s="9">
        <v>36196</v>
      </c>
      <c r="C241" t="s">
        <v>198</v>
      </c>
      <c r="D241" s="1">
        <v>33912</v>
      </c>
      <c r="E241" s="1">
        <v>33809</v>
      </c>
      <c r="F241">
        <v>206</v>
      </c>
      <c r="G241" s="10">
        <v>752.61699999999996</v>
      </c>
      <c r="H241">
        <v>309</v>
      </c>
      <c r="I241" s="8"/>
      <c r="J241">
        <v>103</v>
      </c>
      <c r="K241" s="8">
        <v>4.8058399999999999</v>
      </c>
      <c r="L241" t="s">
        <v>174</v>
      </c>
      <c r="M241" t="s">
        <v>174</v>
      </c>
      <c r="N241">
        <v>398.80399999999997</v>
      </c>
      <c r="O241">
        <v>3988.04</v>
      </c>
      <c r="P241" t="s">
        <v>174</v>
      </c>
      <c r="Q241">
        <v>0.65</v>
      </c>
      <c r="R241">
        <v>130.607</v>
      </c>
      <c r="S241" t="s">
        <v>174</v>
      </c>
      <c r="U241" t="s">
        <v>174</v>
      </c>
      <c r="V241" t="s">
        <v>174</v>
      </c>
      <c r="X241">
        <v>0.31807200000000002</v>
      </c>
      <c r="Y241">
        <v>0.311446</v>
      </c>
      <c r="Z241">
        <v>0.3</v>
      </c>
      <c r="AA241">
        <v>0.29759000000000002</v>
      </c>
      <c r="AB241">
        <v>0.29879499999999998</v>
      </c>
      <c r="AC241">
        <v>0.28674700000000003</v>
      </c>
      <c r="AD241">
        <v>0.260241</v>
      </c>
      <c r="AE241">
        <v>0.20301200000000003</v>
      </c>
      <c r="AF241">
        <v>60.38</v>
      </c>
      <c r="AH241">
        <f>X241/100</f>
        <v>3.1807200000000002E-3</v>
      </c>
      <c r="AI241">
        <f t="shared" ref="AI241:AO241" si="4">Y241/100</f>
        <v>3.1144599999999999E-3</v>
      </c>
      <c r="AJ241">
        <f t="shared" si="4"/>
        <v>3.0000000000000001E-3</v>
      </c>
      <c r="AK241">
        <f t="shared" si="4"/>
        <v>2.9759000000000001E-3</v>
      </c>
      <c r="AL241">
        <f t="shared" si="4"/>
        <v>2.9879499999999996E-3</v>
      </c>
      <c r="AM241">
        <f t="shared" si="4"/>
        <v>2.8674700000000004E-3</v>
      </c>
      <c r="AN241">
        <f t="shared" si="4"/>
        <v>2.6024099999999999E-3</v>
      </c>
      <c r="AO241">
        <f t="shared" si="4"/>
        <v>2.0301200000000003E-3</v>
      </c>
    </row>
    <row r="242" spans="1:41" hidden="1">
      <c r="A242" s="3" t="s">
        <v>288</v>
      </c>
      <c r="B242" s="9">
        <v>36198</v>
      </c>
      <c r="C242" t="s">
        <v>198</v>
      </c>
      <c r="D242" s="1">
        <v>33919</v>
      </c>
      <c r="E242" s="1">
        <v>33809</v>
      </c>
      <c r="F242">
        <v>206</v>
      </c>
      <c r="G242" s="10"/>
      <c r="H242">
        <v>316</v>
      </c>
      <c r="I242" s="10">
        <v>645.15899999999999</v>
      </c>
      <c r="J242">
        <v>110</v>
      </c>
      <c r="K242" s="8"/>
      <c r="L242" t="s">
        <v>174</v>
      </c>
      <c r="M242" t="s">
        <v>174</v>
      </c>
      <c r="N242">
        <v>312.69299999999998</v>
      </c>
      <c r="O242">
        <v>3126.93</v>
      </c>
      <c r="P242" t="s">
        <v>174</v>
      </c>
      <c r="Q242">
        <v>0.4</v>
      </c>
      <c r="R242">
        <v>96.287000000000006</v>
      </c>
      <c r="S242" t="s">
        <v>174</v>
      </c>
      <c r="U242" t="s">
        <v>174</v>
      </c>
      <c r="V242" t="s">
        <v>174</v>
      </c>
    </row>
    <row r="243" spans="1:41" hidden="1">
      <c r="A243" s="3" t="s">
        <v>288</v>
      </c>
      <c r="B243" s="9">
        <v>36208</v>
      </c>
      <c r="C243" t="s">
        <v>198</v>
      </c>
      <c r="D243" s="1">
        <v>33926</v>
      </c>
      <c r="E243" s="1">
        <v>33809</v>
      </c>
      <c r="F243">
        <v>206</v>
      </c>
      <c r="G243" s="10">
        <v>772.44799999999998</v>
      </c>
      <c r="H243">
        <v>323</v>
      </c>
      <c r="J243">
        <v>117</v>
      </c>
      <c r="K243" s="8">
        <v>4.0375800000000002</v>
      </c>
      <c r="L243" t="s">
        <v>174</v>
      </c>
      <c r="M243" t="s">
        <v>174</v>
      </c>
      <c r="N243">
        <v>486.10500000000002</v>
      </c>
      <c r="O243">
        <v>4861.05</v>
      </c>
      <c r="P243" t="s">
        <v>174</v>
      </c>
      <c r="Q243">
        <v>0.31</v>
      </c>
      <c r="R243">
        <v>132.51300000000001</v>
      </c>
      <c r="S243" t="s">
        <v>174</v>
      </c>
      <c r="U243" t="s">
        <v>174</v>
      </c>
      <c r="V243" t="s">
        <v>174</v>
      </c>
      <c r="X243">
        <v>0.31917100000000004</v>
      </c>
      <c r="Y243">
        <v>0.31131300000000001</v>
      </c>
      <c r="Z243">
        <v>0.25690799999999997</v>
      </c>
      <c r="AA243">
        <v>0.192832</v>
      </c>
      <c r="AB243">
        <v>0.176511</v>
      </c>
      <c r="AC243">
        <v>0.16321200000000002</v>
      </c>
      <c r="AD243">
        <v>0.16925699999999999</v>
      </c>
      <c r="AE243">
        <v>7.9792699999999994E-2</v>
      </c>
      <c r="AG243">
        <v>78.239999999999995</v>
      </c>
      <c r="AH243">
        <f>X243/100</f>
        <v>3.1917100000000004E-3</v>
      </c>
      <c r="AI243">
        <f t="shared" ref="AI243:AO243" si="5">Y243/100</f>
        <v>3.11313E-3</v>
      </c>
      <c r="AJ243">
        <f t="shared" si="5"/>
        <v>2.5690799999999996E-3</v>
      </c>
      <c r="AK243">
        <f t="shared" si="5"/>
        <v>1.9283200000000001E-3</v>
      </c>
      <c r="AL243">
        <f t="shared" si="5"/>
        <v>1.7651100000000001E-3</v>
      </c>
      <c r="AM243">
        <f t="shared" si="5"/>
        <v>1.6321200000000001E-3</v>
      </c>
      <c r="AN243">
        <f t="shared" si="5"/>
        <v>1.69257E-3</v>
      </c>
      <c r="AO243">
        <f t="shared" si="5"/>
        <v>7.9792699999999992E-4</v>
      </c>
    </row>
    <row r="244" spans="1:41" hidden="1">
      <c r="A244" s="3" t="s">
        <v>288</v>
      </c>
      <c r="B244" t="s">
        <v>206</v>
      </c>
      <c r="C244" t="s">
        <v>198</v>
      </c>
      <c r="D244" s="1">
        <v>33933</v>
      </c>
      <c r="E244" s="1">
        <v>33809</v>
      </c>
      <c r="F244">
        <v>206</v>
      </c>
      <c r="G244">
        <v>0</v>
      </c>
      <c r="H244">
        <v>330</v>
      </c>
      <c r="I244">
        <v>1992</v>
      </c>
      <c r="J244">
        <v>124</v>
      </c>
      <c r="K244">
        <v>0</v>
      </c>
      <c r="L244" t="s">
        <v>174</v>
      </c>
      <c r="M244" t="s">
        <v>174</v>
      </c>
      <c r="N244">
        <v>392.20400000000001</v>
      </c>
      <c r="O244">
        <v>3922.04</v>
      </c>
      <c r="P244" t="s">
        <v>174</v>
      </c>
      <c r="Q244" t="s">
        <v>174</v>
      </c>
      <c r="R244">
        <v>118.21299999999999</v>
      </c>
      <c r="S244" t="s">
        <v>174</v>
      </c>
      <c r="U244" t="s">
        <v>174</v>
      </c>
      <c r="V244" t="s">
        <v>174</v>
      </c>
    </row>
    <row r="245" spans="1:41">
      <c r="A245" s="3" t="s">
        <v>288</v>
      </c>
      <c r="B245" s="9">
        <v>36102</v>
      </c>
      <c r="C245" t="s">
        <v>198</v>
      </c>
      <c r="D245" s="1">
        <v>33939</v>
      </c>
      <c r="E245" s="1">
        <v>33809</v>
      </c>
      <c r="F245">
        <v>206</v>
      </c>
      <c r="G245" s="10">
        <v>0</v>
      </c>
      <c r="H245">
        <v>336</v>
      </c>
      <c r="I245" s="10">
        <v>648.33699999999999</v>
      </c>
      <c r="J245">
        <v>130</v>
      </c>
      <c r="K245" s="8">
        <v>0</v>
      </c>
      <c r="L245">
        <v>236.3</v>
      </c>
      <c r="M245">
        <v>2363</v>
      </c>
      <c r="N245" t="s">
        <v>174</v>
      </c>
      <c r="O245" t="s">
        <v>174</v>
      </c>
      <c r="P245" t="s">
        <v>174</v>
      </c>
      <c r="Q245" t="s">
        <v>174</v>
      </c>
      <c r="R245" s="10">
        <v>44.780999999999999</v>
      </c>
      <c r="S245" t="s">
        <v>174</v>
      </c>
      <c r="U245" t="s">
        <v>174</v>
      </c>
      <c r="V245" t="s">
        <v>174</v>
      </c>
      <c r="X245" t="e">
        <v>#VALUE!</v>
      </c>
      <c r="Y245" t="e">
        <v>#VALUE!</v>
      </c>
      <c r="Z245" t="e">
        <v>#VALUE!</v>
      </c>
      <c r="AA245">
        <v>0.33333299999999999</v>
      </c>
      <c r="AB245" t="e">
        <v>#VALUE!</v>
      </c>
      <c r="AC245" t="e">
        <v>#VALUE!</v>
      </c>
      <c r="AD245" t="e">
        <v>#VALUE!</v>
      </c>
      <c r="AE245">
        <v>0</v>
      </c>
      <c r="AH245">
        <v>89.4</v>
      </c>
    </row>
    <row r="246" spans="1:41" hidden="1">
      <c r="A246" s="3" t="s">
        <v>288</v>
      </c>
      <c r="B246" s="9">
        <v>36130</v>
      </c>
      <c r="C246" t="s">
        <v>198</v>
      </c>
      <c r="D246" s="1">
        <v>33883</v>
      </c>
      <c r="E246" s="1">
        <v>33809</v>
      </c>
      <c r="F246">
        <v>206</v>
      </c>
      <c r="G246" s="10">
        <v>39.717500000000001</v>
      </c>
      <c r="H246">
        <v>280</v>
      </c>
      <c r="I246">
        <v>1992</v>
      </c>
      <c r="J246">
        <v>74</v>
      </c>
      <c r="K246" s="8">
        <v>0.215976</v>
      </c>
      <c r="L246" t="s">
        <v>174</v>
      </c>
      <c r="M246" t="s">
        <v>174</v>
      </c>
      <c r="N246">
        <v>110.892</v>
      </c>
      <c r="O246">
        <v>1108.92</v>
      </c>
      <c r="P246" t="s">
        <v>174</v>
      </c>
      <c r="Q246">
        <v>0.57999999999999996</v>
      </c>
      <c r="R246">
        <v>125.84</v>
      </c>
      <c r="S246" t="s">
        <v>174</v>
      </c>
      <c r="U246" t="s">
        <v>174</v>
      </c>
      <c r="V246" t="s">
        <v>174</v>
      </c>
    </row>
    <row r="247" spans="1:41" hidden="1">
      <c r="A247" s="3" t="s">
        <v>288</v>
      </c>
      <c r="B247" s="9">
        <v>36141</v>
      </c>
      <c r="C247" t="s">
        <v>198</v>
      </c>
      <c r="D247" s="1">
        <v>33891</v>
      </c>
      <c r="E247" s="1">
        <v>33809</v>
      </c>
      <c r="F247">
        <v>206</v>
      </c>
      <c r="G247" s="10">
        <v>88.592500000000001</v>
      </c>
      <c r="H247">
        <v>288</v>
      </c>
      <c r="I247">
        <v>1992</v>
      </c>
      <c r="J247">
        <v>82</v>
      </c>
      <c r="K247" s="8">
        <v>1.1204499999999999</v>
      </c>
      <c r="L247" t="s">
        <v>174</v>
      </c>
      <c r="M247" t="s">
        <v>174</v>
      </c>
      <c r="N247">
        <v>145.298</v>
      </c>
      <c r="O247">
        <v>1452.98</v>
      </c>
      <c r="P247" t="s">
        <v>174</v>
      </c>
      <c r="Q247">
        <v>0.66</v>
      </c>
      <c r="R247">
        <v>130.607</v>
      </c>
      <c r="S247" t="s">
        <v>174</v>
      </c>
      <c r="U247" t="s">
        <v>174</v>
      </c>
      <c r="V247" t="s">
        <v>174</v>
      </c>
      <c r="X247" t="e">
        <v>#VALUE!</v>
      </c>
      <c r="Y247" t="e">
        <v>#VALUE!</v>
      </c>
      <c r="Z247" t="e">
        <v>#VALUE!</v>
      </c>
      <c r="AA247" t="e">
        <v>#VALUE!</v>
      </c>
      <c r="AB247" t="e">
        <v>#VALUE!</v>
      </c>
      <c r="AC247" t="e">
        <v>#VALUE!</v>
      </c>
      <c r="AD247" t="e">
        <v>#VALUE!</v>
      </c>
      <c r="AE247">
        <v>0</v>
      </c>
      <c r="AH247" t="e">
        <f>X247/100</f>
        <v>#VALUE!</v>
      </c>
      <c r="AI247" t="e">
        <f t="shared" ref="AI247:AO247" si="6">Y247/100</f>
        <v>#VALUE!</v>
      </c>
      <c r="AJ247" t="e">
        <f t="shared" si="6"/>
        <v>#VALUE!</v>
      </c>
      <c r="AK247" t="e">
        <f t="shared" si="6"/>
        <v>#VALUE!</v>
      </c>
      <c r="AL247" t="e">
        <f t="shared" si="6"/>
        <v>#VALUE!</v>
      </c>
      <c r="AM247" t="e">
        <f t="shared" si="6"/>
        <v>#VALUE!</v>
      </c>
      <c r="AN247" t="e">
        <f t="shared" si="6"/>
        <v>#VALUE!</v>
      </c>
      <c r="AO247">
        <f t="shared" si="6"/>
        <v>0</v>
      </c>
    </row>
    <row r="248" spans="1:41" hidden="1">
      <c r="A248" s="3" t="s">
        <v>289</v>
      </c>
      <c r="B248" s="9">
        <v>36152</v>
      </c>
      <c r="C248" t="s">
        <v>198</v>
      </c>
      <c r="D248" s="1">
        <v>33898</v>
      </c>
      <c r="E248" s="1">
        <v>33809</v>
      </c>
      <c r="F248">
        <v>206</v>
      </c>
      <c r="G248" s="10">
        <v>200.71799999999999</v>
      </c>
      <c r="H248">
        <v>295</v>
      </c>
      <c r="I248">
        <v>1992</v>
      </c>
      <c r="J248">
        <v>89</v>
      </c>
      <c r="K248" s="8">
        <v>1.76488</v>
      </c>
      <c r="L248" t="s">
        <v>174</v>
      </c>
      <c r="M248" t="s">
        <v>174</v>
      </c>
      <c r="N248">
        <v>227.751</v>
      </c>
      <c r="O248">
        <v>2277.5100000000002</v>
      </c>
      <c r="P248" t="s">
        <v>174</v>
      </c>
      <c r="Q248">
        <v>0.89</v>
      </c>
      <c r="R248">
        <v>134.41999999999999</v>
      </c>
      <c r="S248" t="s">
        <v>174</v>
      </c>
      <c r="U248" t="s">
        <v>174</v>
      </c>
      <c r="V248" t="s">
        <v>174</v>
      </c>
    </row>
    <row r="249" spans="1:41" hidden="1">
      <c r="A249" s="3" t="s">
        <v>289</v>
      </c>
      <c r="B249" s="9">
        <v>36162</v>
      </c>
      <c r="C249" t="s">
        <v>198</v>
      </c>
      <c r="D249" s="1">
        <v>33905</v>
      </c>
      <c r="E249" s="1">
        <v>33809</v>
      </c>
      <c r="F249">
        <v>206</v>
      </c>
      <c r="G249" s="10">
        <v>353.84800000000001</v>
      </c>
      <c r="H249">
        <v>302</v>
      </c>
      <c r="I249">
        <v>1992</v>
      </c>
      <c r="J249">
        <v>96</v>
      </c>
      <c r="K249" s="8">
        <v>3.2185800000000002</v>
      </c>
      <c r="L249" t="s">
        <v>174</v>
      </c>
      <c r="M249" t="s">
        <v>174</v>
      </c>
      <c r="N249">
        <v>239.029</v>
      </c>
      <c r="O249">
        <v>2390.29</v>
      </c>
      <c r="P249" t="s">
        <v>174</v>
      </c>
      <c r="Q249">
        <v>0.68</v>
      </c>
      <c r="R249">
        <v>121.07299999999999</v>
      </c>
      <c r="S249" t="s">
        <v>174</v>
      </c>
      <c r="U249" t="s">
        <v>174</v>
      </c>
      <c r="V249" t="s">
        <v>174</v>
      </c>
      <c r="X249">
        <v>0.30897200000000002</v>
      </c>
      <c r="Y249">
        <v>0.308444</v>
      </c>
      <c r="Z249">
        <v>0.29582599999999998</v>
      </c>
      <c r="AA249">
        <v>0.27655799999999997</v>
      </c>
      <c r="AB249">
        <v>0.25728800000000002</v>
      </c>
      <c r="AC249">
        <v>0.24769200000000002</v>
      </c>
      <c r="AD249">
        <v>0.246558</v>
      </c>
      <c r="AE249">
        <v>0.22245300000000001</v>
      </c>
      <c r="AH249">
        <f>X249/100</f>
        <v>3.0897200000000002E-3</v>
      </c>
      <c r="AI249">
        <f t="shared" ref="AI249:AO249" si="7">Y249/100</f>
        <v>3.0844399999999999E-3</v>
      </c>
      <c r="AJ249">
        <f t="shared" si="7"/>
        <v>2.9582599999999999E-3</v>
      </c>
      <c r="AK249">
        <f t="shared" si="7"/>
        <v>2.7655799999999997E-3</v>
      </c>
      <c r="AL249">
        <f t="shared" si="7"/>
        <v>2.57288E-3</v>
      </c>
      <c r="AM249">
        <f t="shared" si="7"/>
        <v>2.4769200000000001E-3</v>
      </c>
      <c r="AN249">
        <f t="shared" si="7"/>
        <v>2.4655800000000002E-3</v>
      </c>
      <c r="AO249">
        <f t="shared" si="7"/>
        <v>2.2245300000000002E-3</v>
      </c>
    </row>
    <row r="250" spans="1:41" hidden="1">
      <c r="A250" s="3" t="s">
        <v>289</v>
      </c>
      <c r="B250" s="9">
        <v>36173</v>
      </c>
      <c r="C250" t="s">
        <v>198</v>
      </c>
      <c r="D250" s="1">
        <v>33912</v>
      </c>
      <c r="E250" s="1">
        <v>33809</v>
      </c>
      <c r="F250">
        <v>206</v>
      </c>
      <c r="G250" s="10">
        <v>518.11</v>
      </c>
      <c r="H250">
        <v>309</v>
      </c>
      <c r="I250">
        <v>1992</v>
      </c>
      <c r="J250">
        <v>103</v>
      </c>
      <c r="K250" s="8">
        <v>3.9757899999999999</v>
      </c>
      <c r="L250" t="s">
        <v>174</v>
      </c>
      <c r="M250" t="s">
        <v>174</v>
      </c>
      <c r="N250">
        <v>305.06700000000001</v>
      </c>
      <c r="O250">
        <v>3050.67</v>
      </c>
      <c r="P250" t="s">
        <v>174</v>
      </c>
      <c r="Q250">
        <v>0.56999999999999995</v>
      </c>
      <c r="R250">
        <v>106.773</v>
      </c>
      <c r="S250" t="s">
        <v>174</v>
      </c>
      <c r="U250" t="s">
        <v>174</v>
      </c>
      <c r="V250" t="s">
        <v>174</v>
      </c>
      <c r="X250">
        <v>0.31018099999999998</v>
      </c>
      <c r="Y250">
        <v>0.304817</v>
      </c>
      <c r="Z250">
        <v>0.260764</v>
      </c>
      <c r="AA250">
        <v>0.24875</v>
      </c>
      <c r="AB250">
        <v>0.22887899999999997</v>
      </c>
      <c r="AC250">
        <v>0.20054200000000003</v>
      </c>
      <c r="AD250">
        <v>0.180065</v>
      </c>
      <c r="AE250">
        <v>0.123922</v>
      </c>
      <c r="AF250">
        <v>49.34</v>
      </c>
      <c r="AH250">
        <f>X250/100</f>
        <v>3.10181E-3</v>
      </c>
      <c r="AI250">
        <f t="shared" ref="AI250" si="8">Y250/100</f>
        <v>3.0481700000000002E-3</v>
      </c>
      <c r="AJ250">
        <f t="shared" ref="AJ250" si="9">Z250/100</f>
        <v>2.60764E-3</v>
      </c>
      <c r="AK250">
        <f t="shared" ref="AK250" si="10">AA250/100</f>
        <v>2.4875000000000001E-3</v>
      </c>
      <c r="AL250">
        <f t="shared" ref="AL250" si="11">AB250/100</f>
        <v>2.2887899999999997E-3</v>
      </c>
      <c r="AM250">
        <f t="shared" ref="AM250" si="12">AC250/100</f>
        <v>2.0054200000000004E-3</v>
      </c>
      <c r="AN250">
        <f t="shared" ref="AN250" si="13">AD250/100</f>
        <v>1.80065E-3</v>
      </c>
      <c r="AO250">
        <f t="shared" ref="AO250" si="14">AE250/100</f>
        <v>1.2392200000000001E-3</v>
      </c>
    </row>
    <row r="251" spans="1:41" hidden="1">
      <c r="A251" s="3" t="s">
        <v>289</v>
      </c>
      <c r="B251" s="9">
        <v>36180</v>
      </c>
      <c r="C251" t="s">
        <v>198</v>
      </c>
      <c r="D251" s="1">
        <v>33919</v>
      </c>
      <c r="E251" s="1">
        <v>33809</v>
      </c>
      <c r="F251">
        <v>206</v>
      </c>
      <c r="G251" s="10"/>
      <c r="H251">
        <v>316</v>
      </c>
      <c r="I251">
        <v>1992</v>
      </c>
      <c r="J251">
        <v>110</v>
      </c>
      <c r="K251" s="8"/>
      <c r="L251" t="s">
        <v>174</v>
      </c>
      <c r="M251" t="s">
        <v>174</v>
      </c>
      <c r="N251">
        <v>365.12700000000001</v>
      </c>
      <c r="O251">
        <v>3651.27</v>
      </c>
      <c r="P251" t="s">
        <v>174</v>
      </c>
      <c r="Q251">
        <v>0.48</v>
      </c>
      <c r="R251">
        <v>104.867</v>
      </c>
      <c r="S251" t="s">
        <v>174</v>
      </c>
      <c r="U251" t="s">
        <v>174</v>
      </c>
      <c r="V251" t="s">
        <v>174</v>
      </c>
    </row>
    <row r="252" spans="1:41" hidden="1">
      <c r="A252" s="3" t="s">
        <v>289</v>
      </c>
      <c r="B252" s="9">
        <v>36185</v>
      </c>
      <c r="C252" t="s">
        <v>198</v>
      </c>
      <c r="D252" s="1">
        <v>33926</v>
      </c>
      <c r="E252" s="1">
        <v>33809</v>
      </c>
      <c r="F252">
        <v>206</v>
      </c>
      <c r="G252" s="10">
        <v>619.98800000000006</v>
      </c>
      <c r="H252">
        <v>323</v>
      </c>
      <c r="I252">
        <v>1992</v>
      </c>
      <c r="J252">
        <v>117</v>
      </c>
      <c r="K252" s="8">
        <v>4.4227499999999997</v>
      </c>
      <c r="L252" t="s">
        <v>174</v>
      </c>
      <c r="M252" t="s">
        <v>174</v>
      </c>
      <c r="N252">
        <v>415.65300000000002</v>
      </c>
      <c r="O252">
        <v>4156.53</v>
      </c>
      <c r="P252" t="s">
        <v>174</v>
      </c>
      <c r="Q252">
        <v>0.32</v>
      </c>
      <c r="R252">
        <v>111.54</v>
      </c>
      <c r="S252" t="s">
        <v>174</v>
      </c>
      <c r="U252" t="s">
        <v>174</v>
      </c>
      <c r="V252" t="s">
        <v>174</v>
      </c>
    </row>
    <row r="253" spans="1:41" hidden="1">
      <c r="A253" s="3" t="s">
        <v>289</v>
      </c>
      <c r="B253" s="9">
        <v>36191</v>
      </c>
      <c r="C253" t="s">
        <v>198</v>
      </c>
      <c r="D253" s="1">
        <v>33933</v>
      </c>
      <c r="E253" s="1">
        <v>33809</v>
      </c>
      <c r="F253">
        <v>206</v>
      </c>
      <c r="G253" s="10"/>
      <c r="H253">
        <v>330</v>
      </c>
      <c r="I253">
        <v>1992</v>
      </c>
      <c r="J253">
        <v>124</v>
      </c>
      <c r="K253" s="8"/>
      <c r="L253" t="s">
        <v>174</v>
      </c>
      <c r="M253" t="s">
        <v>174</v>
      </c>
      <c r="N253">
        <v>407.07600000000002</v>
      </c>
      <c r="O253">
        <v>4070.76</v>
      </c>
      <c r="P253" t="s">
        <v>174</v>
      </c>
      <c r="Q253" t="s">
        <v>174</v>
      </c>
      <c r="R253">
        <v>102.96</v>
      </c>
      <c r="S253" t="s">
        <v>174</v>
      </c>
      <c r="U253" t="s">
        <v>174</v>
      </c>
      <c r="V253" t="s">
        <v>174</v>
      </c>
      <c r="X253">
        <v>0.309583</v>
      </c>
      <c r="Y253">
        <v>0.30368000000000001</v>
      </c>
      <c r="Z253">
        <v>0.22511199999999998</v>
      </c>
      <c r="AA253">
        <v>0.18711700000000001</v>
      </c>
      <c r="AB253">
        <v>0.176981</v>
      </c>
      <c r="AC253">
        <v>0.18015</v>
      </c>
      <c r="AD253">
        <v>0.15123699999999998</v>
      </c>
      <c r="AE253">
        <v>6.9637699999999997E-2</v>
      </c>
      <c r="AG253">
        <v>65.540000000000006</v>
      </c>
      <c r="AH253">
        <f>X253/100</f>
        <v>3.0958299999999999E-3</v>
      </c>
      <c r="AI253">
        <f t="shared" ref="AI253:AO253" si="15">Y253/100</f>
        <v>3.0368000000000001E-3</v>
      </c>
      <c r="AJ253">
        <f t="shared" si="15"/>
        <v>2.2511199999999997E-3</v>
      </c>
      <c r="AK253">
        <f t="shared" si="15"/>
        <v>1.8711700000000001E-3</v>
      </c>
      <c r="AL253">
        <f t="shared" si="15"/>
        <v>1.7698099999999999E-3</v>
      </c>
      <c r="AM253">
        <f t="shared" si="15"/>
        <v>1.8015000000000001E-3</v>
      </c>
      <c r="AN253">
        <f t="shared" si="15"/>
        <v>1.5123699999999999E-3</v>
      </c>
      <c r="AO253">
        <f t="shared" si="15"/>
        <v>6.9637699999999998E-4</v>
      </c>
    </row>
    <row r="254" spans="1:41">
      <c r="A254" s="3" t="s">
        <v>289</v>
      </c>
      <c r="B254" s="9">
        <v>36102</v>
      </c>
      <c r="C254" t="s">
        <v>198</v>
      </c>
      <c r="D254" s="1">
        <v>33939</v>
      </c>
      <c r="E254" s="1">
        <v>33809</v>
      </c>
      <c r="F254">
        <v>206</v>
      </c>
      <c r="G254" s="10">
        <v>0</v>
      </c>
      <c r="H254">
        <v>336</v>
      </c>
      <c r="I254">
        <v>1992</v>
      </c>
      <c r="J254">
        <v>130</v>
      </c>
      <c r="K254" s="8">
        <v>0</v>
      </c>
      <c r="L254">
        <v>220.1</v>
      </c>
      <c r="M254">
        <v>2201</v>
      </c>
      <c r="N254" t="s">
        <v>174</v>
      </c>
      <c r="O254" t="s">
        <v>174</v>
      </c>
      <c r="P254" t="s">
        <v>174</v>
      </c>
      <c r="Q254" t="s">
        <v>174</v>
      </c>
      <c r="R254" t="s">
        <v>174</v>
      </c>
      <c r="S254" t="s">
        <v>174</v>
      </c>
      <c r="U254" t="s">
        <v>174</v>
      </c>
      <c r="V254" t="s">
        <v>174</v>
      </c>
    </row>
    <row r="255" spans="1:41" hidden="1">
      <c r="A255" s="3" t="s">
        <v>289</v>
      </c>
      <c r="B255" s="9">
        <v>36130</v>
      </c>
      <c r="C255" t="s">
        <v>198</v>
      </c>
      <c r="D255" s="1">
        <v>32672</v>
      </c>
      <c r="E255" s="1">
        <v>32573</v>
      </c>
      <c r="F255">
        <v>65</v>
      </c>
      <c r="G255" s="10">
        <v>26.242000000000001</v>
      </c>
      <c r="H255">
        <v>164</v>
      </c>
      <c r="I255">
        <v>1989</v>
      </c>
      <c r="J255">
        <v>99</v>
      </c>
      <c r="K255" s="8">
        <v>0.10351399999999999</v>
      </c>
      <c r="L255" t="s">
        <v>174</v>
      </c>
      <c r="M255" t="s">
        <v>174</v>
      </c>
      <c r="N255">
        <v>240.42599999999999</v>
      </c>
      <c r="O255">
        <v>2404.2600000000002</v>
      </c>
      <c r="P255" t="s">
        <v>174</v>
      </c>
      <c r="Q255">
        <v>2.4700000000000002</v>
      </c>
      <c r="R255">
        <v>11.1</v>
      </c>
      <c r="S255" t="s">
        <v>174</v>
      </c>
      <c r="U255" t="s">
        <v>174</v>
      </c>
      <c r="V255" t="s">
        <v>174</v>
      </c>
    </row>
    <row r="256" spans="1:41" hidden="1">
      <c r="A256" s="3" t="s">
        <v>289</v>
      </c>
      <c r="B256" s="9">
        <v>36151</v>
      </c>
      <c r="C256" t="s">
        <v>198</v>
      </c>
      <c r="D256" s="1">
        <v>32693</v>
      </c>
      <c r="E256" s="1">
        <v>32573</v>
      </c>
      <c r="F256">
        <v>65</v>
      </c>
      <c r="G256" s="10"/>
      <c r="H256">
        <v>185</v>
      </c>
      <c r="I256" s="10">
        <v>491.69</v>
      </c>
      <c r="J256">
        <v>120</v>
      </c>
      <c r="K256" s="8"/>
      <c r="L256" t="s">
        <v>174</v>
      </c>
      <c r="M256" t="s">
        <v>174</v>
      </c>
      <c r="N256">
        <v>431.38299999999998</v>
      </c>
      <c r="O256">
        <v>4313.83</v>
      </c>
      <c r="P256" t="s">
        <v>174</v>
      </c>
      <c r="Q256">
        <v>3.66</v>
      </c>
      <c r="R256" s="10">
        <v>43.504300000000001</v>
      </c>
      <c r="S256" t="s">
        <v>174</v>
      </c>
      <c r="U256" t="s">
        <v>174</v>
      </c>
      <c r="V256" t="s">
        <v>174</v>
      </c>
      <c r="X256" t="e">
        <v>#VALUE!</v>
      </c>
      <c r="Y256" t="e">
        <v>#VALUE!</v>
      </c>
      <c r="Z256" t="e">
        <v>#VALUE!</v>
      </c>
      <c r="AA256" t="e">
        <v>#VALUE!</v>
      </c>
      <c r="AB256" t="e">
        <v>#VALUE!</v>
      </c>
      <c r="AC256" t="e">
        <v>#VALUE!</v>
      </c>
      <c r="AD256" t="e">
        <v>#VALUE!</v>
      </c>
      <c r="AE256">
        <v>0</v>
      </c>
      <c r="AH256">
        <v>85.13</v>
      </c>
      <c r="AI256" t="e">
        <f t="shared" ref="AI256:AO256" si="16">Y256/100</f>
        <v>#VALUE!</v>
      </c>
      <c r="AJ256" t="e">
        <f t="shared" si="16"/>
        <v>#VALUE!</v>
      </c>
      <c r="AK256" t="e">
        <f t="shared" si="16"/>
        <v>#VALUE!</v>
      </c>
      <c r="AL256" t="e">
        <f t="shared" si="16"/>
        <v>#VALUE!</v>
      </c>
      <c r="AM256" t="e">
        <f t="shared" si="16"/>
        <v>#VALUE!</v>
      </c>
      <c r="AN256" t="e">
        <f t="shared" si="16"/>
        <v>#VALUE!</v>
      </c>
      <c r="AO256">
        <f t="shared" si="16"/>
        <v>0</v>
      </c>
    </row>
    <row r="257" spans="1:41">
      <c r="A257" s="3" t="s">
        <v>289</v>
      </c>
      <c r="B257" s="9">
        <v>36102</v>
      </c>
      <c r="C257" t="s">
        <v>198</v>
      </c>
      <c r="D257" s="1">
        <v>32797</v>
      </c>
      <c r="E257" s="1">
        <v>32573</v>
      </c>
      <c r="F257">
        <v>65</v>
      </c>
      <c r="G257" s="10">
        <v>0</v>
      </c>
      <c r="H257">
        <v>289</v>
      </c>
      <c r="I257">
        <v>1989</v>
      </c>
      <c r="J257">
        <v>224</v>
      </c>
      <c r="K257" s="8">
        <v>0</v>
      </c>
      <c r="L257">
        <v>172.642</v>
      </c>
      <c r="M257">
        <v>1726.42</v>
      </c>
      <c r="N257" t="s">
        <v>174</v>
      </c>
      <c r="O257" t="s">
        <v>174</v>
      </c>
      <c r="P257" t="s">
        <v>174</v>
      </c>
      <c r="Q257" t="s">
        <v>174</v>
      </c>
      <c r="R257">
        <v>14.8</v>
      </c>
      <c r="S257" t="s">
        <v>174</v>
      </c>
      <c r="U257" t="s">
        <v>174</v>
      </c>
      <c r="V257" t="s">
        <v>174</v>
      </c>
    </row>
    <row r="258" spans="1:41" hidden="1">
      <c r="A258" s="3" t="s">
        <v>289</v>
      </c>
      <c r="B258" s="9">
        <v>36130</v>
      </c>
      <c r="C258" t="s">
        <v>198</v>
      </c>
      <c r="D258" s="1">
        <v>32694</v>
      </c>
      <c r="E258" s="1">
        <v>32612</v>
      </c>
      <c r="F258">
        <v>104</v>
      </c>
      <c r="G258" s="10">
        <v>26.242000000000001</v>
      </c>
      <c r="H258">
        <v>186</v>
      </c>
      <c r="I258">
        <v>1989</v>
      </c>
      <c r="J258">
        <v>82</v>
      </c>
      <c r="K258" s="8">
        <v>0.10351399999999999</v>
      </c>
      <c r="L258" t="s">
        <v>174</v>
      </c>
      <c r="M258" t="s">
        <v>174</v>
      </c>
      <c r="N258">
        <v>209.08699999999999</v>
      </c>
      <c r="O258">
        <v>2090.87</v>
      </c>
      <c r="P258" t="s">
        <v>174</v>
      </c>
      <c r="Q258">
        <v>2.46</v>
      </c>
      <c r="R258">
        <v>24.05</v>
      </c>
      <c r="S258" t="s">
        <v>174</v>
      </c>
      <c r="U258" t="s">
        <v>174</v>
      </c>
      <c r="V258" t="s">
        <v>174</v>
      </c>
      <c r="X258" t="e">
        <v>#VALUE!</v>
      </c>
      <c r="Y258" t="e">
        <v>#VALUE!</v>
      </c>
      <c r="Z258" t="e">
        <v>#VALUE!</v>
      </c>
      <c r="AA258">
        <v>11.7</v>
      </c>
      <c r="AB258" t="e">
        <v>#VALUE!</v>
      </c>
      <c r="AC258" t="e">
        <v>#VALUE!</v>
      </c>
      <c r="AD258" t="e">
        <v>#VALUE!</v>
      </c>
      <c r="AE258">
        <v>0</v>
      </c>
      <c r="AH258" t="e">
        <f>X258/100</f>
        <v>#VALUE!</v>
      </c>
      <c r="AI258" t="e">
        <f t="shared" ref="AI258:AO258" si="17">Y258/100</f>
        <v>#VALUE!</v>
      </c>
      <c r="AJ258" t="e">
        <f t="shared" si="17"/>
        <v>#VALUE!</v>
      </c>
      <c r="AK258">
        <f t="shared" si="17"/>
        <v>0.11699999999999999</v>
      </c>
      <c r="AL258" t="e">
        <f t="shared" si="17"/>
        <v>#VALUE!</v>
      </c>
      <c r="AM258" t="e">
        <f t="shared" si="17"/>
        <v>#VALUE!</v>
      </c>
      <c r="AN258" t="e">
        <f t="shared" si="17"/>
        <v>#VALUE!</v>
      </c>
      <c r="AO258">
        <f t="shared" si="17"/>
        <v>0</v>
      </c>
    </row>
    <row r="259" spans="1:41" hidden="1">
      <c r="A259" s="3" t="s">
        <v>290</v>
      </c>
      <c r="B259" s="9">
        <v>36151</v>
      </c>
      <c r="C259" t="s">
        <v>198</v>
      </c>
      <c r="D259" s="1">
        <v>32762</v>
      </c>
      <c r="E259" s="1">
        <v>32612</v>
      </c>
      <c r="F259">
        <v>104</v>
      </c>
      <c r="G259" s="10"/>
      <c r="H259">
        <v>254</v>
      </c>
      <c r="I259">
        <v>1989</v>
      </c>
      <c r="J259">
        <v>150</v>
      </c>
      <c r="K259" s="8"/>
      <c r="L259" t="s">
        <v>174</v>
      </c>
      <c r="M259" t="s">
        <v>174</v>
      </c>
      <c r="N259">
        <v>708.40200000000004</v>
      </c>
      <c r="O259">
        <v>7084.02</v>
      </c>
      <c r="P259" t="s">
        <v>174</v>
      </c>
      <c r="Q259">
        <v>3.6</v>
      </c>
      <c r="R259">
        <v>15.91</v>
      </c>
      <c r="S259" t="s">
        <v>174</v>
      </c>
      <c r="U259" t="s">
        <v>174</v>
      </c>
      <c r="V259" t="s">
        <v>174</v>
      </c>
    </row>
    <row r="260" spans="1:41">
      <c r="A260" s="3" t="s">
        <v>290</v>
      </c>
      <c r="B260" s="9">
        <v>36102</v>
      </c>
      <c r="C260" t="s">
        <v>198</v>
      </c>
      <c r="D260" s="1">
        <v>32797</v>
      </c>
      <c r="E260" s="1">
        <v>32612</v>
      </c>
      <c r="F260">
        <v>104</v>
      </c>
      <c r="G260" s="10">
        <v>0</v>
      </c>
      <c r="H260">
        <v>289</v>
      </c>
      <c r="I260">
        <v>1989</v>
      </c>
      <c r="J260">
        <v>185</v>
      </c>
      <c r="K260" s="8">
        <v>0</v>
      </c>
      <c r="L260">
        <v>270.76600000000002</v>
      </c>
      <c r="M260">
        <v>2707.66</v>
      </c>
      <c r="N260" t="s">
        <v>174</v>
      </c>
      <c r="O260" t="s">
        <v>174</v>
      </c>
      <c r="P260" t="s">
        <v>174</v>
      </c>
      <c r="Q260" t="s">
        <v>174</v>
      </c>
      <c r="R260">
        <v>15.91</v>
      </c>
      <c r="S260" t="s">
        <v>174</v>
      </c>
      <c r="U260" t="s">
        <v>174</v>
      </c>
      <c r="V260" t="s">
        <v>174</v>
      </c>
      <c r="X260">
        <v>0.31137899999999996</v>
      </c>
      <c r="Y260">
        <v>0.31439699999999998</v>
      </c>
      <c r="Z260">
        <v>0.30232799999999999</v>
      </c>
      <c r="AA260">
        <v>0.29267199999999999</v>
      </c>
      <c r="AB260">
        <v>0.27275899999999997</v>
      </c>
      <c r="AC260">
        <v>0.25344800000000001</v>
      </c>
      <c r="AD260">
        <v>0.25163799999999997</v>
      </c>
      <c r="AE260">
        <v>0.230517</v>
      </c>
    </row>
    <row r="261" spans="1:41" hidden="1">
      <c r="A261" s="3" t="s">
        <v>290</v>
      </c>
      <c r="B261" s="9">
        <v>36130</v>
      </c>
      <c r="C261" t="s">
        <v>198</v>
      </c>
      <c r="D261" s="1">
        <v>32713</v>
      </c>
      <c r="E261" s="1">
        <v>32631</v>
      </c>
      <c r="F261">
        <v>123</v>
      </c>
      <c r="G261" s="10">
        <v>25.392399999999999</v>
      </c>
      <c r="H261">
        <v>205</v>
      </c>
      <c r="I261">
        <v>1989</v>
      </c>
      <c r="J261">
        <v>82</v>
      </c>
      <c r="K261" s="8">
        <v>0.20336699999999999</v>
      </c>
      <c r="L261" t="s">
        <v>174</v>
      </c>
      <c r="M261" t="s">
        <v>174</v>
      </c>
      <c r="N261">
        <v>139.37899999999999</v>
      </c>
      <c r="O261">
        <v>1393.79</v>
      </c>
      <c r="P261" t="s">
        <v>174</v>
      </c>
      <c r="Q261">
        <v>1.55</v>
      </c>
      <c r="R261">
        <v>19.61</v>
      </c>
      <c r="S261" t="s">
        <v>174</v>
      </c>
      <c r="U261" t="s">
        <v>174</v>
      </c>
      <c r="V261" t="s">
        <v>174</v>
      </c>
    </row>
    <row r="262" spans="1:41">
      <c r="A262" s="3" t="s">
        <v>290</v>
      </c>
      <c r="B262" s="9">
        <v>36102</v>
      </c>
      <c r="C262" t="s">
        <v>198</v>
      </c>
      <c r="D262" s="1">
        <v>32800</v>
      </c>
      <c r="E262" s="1">
        <v>32631</v>
      </c>
      <c r="F262">
        <v>123</v>
      </c>
      <c r="G262" s="10">
        <v>0</v>
      </c>
      <c r="H262">
        <v>292</v>
      </c>
      <c r="I262">
        <v>1989</v>
      </c>
      <c r="J262">
        <v>169</v>
      </c>
      <c r="K262" s="8">
        <v>0</v>
      </c>
      <c r="L262">
        <v>300.18099999999998</v>
      </c>
      <c r="M262">
        <v>3001.81</v>
      </c>
      <c r="N262" t="s">
        <v>174</v>
      </c>
      <c r="O262" t="s">
        <v>174</v>
      </c>
      <c r="P262" t="s">
        <v>174</v>
      </c>
      <c r="Q262" t="s">
        <v>174</v>
      </c>
      <c r="R262">
        <v>17.760000000000002</v>
      </c>
      <c r="S262" t="s">
        <v>174</v>
      </c>
      <c r="U262" t="s">
        <v>174</v>
      </c>
      <c r="V262" t="s">
        <v>174</v>
      </c>
    </row>
    <row r="263" spans="1:41" hidden="1">
      <c r="A263" s="3" t="s">
        <v>290</v>
      </c>
      <c r="B263" s="9">
        <v>36130</v>
      </c>
      <c r="C263" t="s">
        <v>198</v>
      </c>
      <c r="D263" s="1">
        <v>32766</v>
      </c>
      <c r="E263" s="1">
        <v>32695</v>
      </c>
      <c r="F263">
        <v>187</v>
      </c>
      <c r="G263" s="10">
        <v>25.392399999999999</v>
      </c>
      <c r="H263">
        <v>258</v>
      </c>
      <c r="I263">
        <v>1989</v>
      </c>
      <c r="J263">
        <v>71</v>
      </c>
      <c r="K263" s="8">
        <v>0.20336699999999999</v>
      </c>
      <c r="L263" t="s">
        <v>174</v>
      </c>
      <c r="M263" t="s">
        <v>174</v>
      </c>
      <c r="N263">
        <v>66.748000000000005</v>
      </c>
      <c r="O263">
        <v>667.48</v>
      </c>
      <c r="P263" t="s">
        <v>174</v>
      </c>
      <c r="Q263">
        <v>0.76</v>
      </c>
      <c r="R263">
        <v>21.09</v>
      </c>
      <c r="S263" t="s">
        <v>174</v>
      </c>
      <c r="U263" t="s">
        <v>174</v>
      </c>
      <c r="V263" t="s">
        <v>174</v>
      </c>
      <c r="X263">
        <v>0.31137899999999996</v>
      </c>
      <c r="Y263">
        <v>0.30896600000000002</v>
      </c>
      <c r="Z263">
        <v>0.27275899999999997</v>
      </c>
      <c r="AA263">
        <v>0.265517</v>
      </c>
      <c r="AB263">
        <v>0.22931000000000001</v>
      </c>
      <c r="AC263">
        <v>0.20517199999999999</v>
      </c>
      <c r="AD263">
        <v>0.18948299999999998</v>
      </c>
      <c r="AE263">
        <v>0.11586199999999999</v>
      </c>
      <c r="AF263">
        <v>52.99</v>
      </c>
      <c r="AH263">
        <f>X263/100</f>
        <v>3.1137899999999995E-3</v>
      </c>
      <c r="AI263">
        <f t="shared" ref="AI263:AO263" si="18">Y263/100</f>
        <v>3.0896600000000001E-3</v>
      </c>
      <c r="AJ263">
        <f t="shared" si="18"/>
        <v>2.7275899999999998E-3</v>
      </c>
      <c r="AK263">
        <f t="shared" si="18"/>
        <v>2.6551700000000001E-3</v>
      </c>
      <c r="AL263">
        <f t="shared" si="18"/>
        <v>2.2931000000000002E-3</v>
      </c>
      <c r="AM263">
        <f t="shared" si="18"/>
        <v>2.0517199999999999E-3</v>
      </c>
      <c r="AN263">
        <f t="shared" si="18"/>
        <v>1.8948299999999999E-3</v>
      </c>
      <c r="AO263">
        <f t="shared" si="18"/>
        <v>1.15862E-3</v>
      </c>
    </row>
    <row r="264" spans="1:41" hidden="1">
      <c r="A264" s="3" t="s">
        <v>290</v>
      </c>
      <c r="B264" s="9">
        <v>36141</v>
      </c>
      <c r="C264" t="s">
        <v>198</v>
      </c>
      <c r="D264" s="1">
        <v>32790</v>
      </c>
      <c r="E264" s="1">
        <v>32695</v>
      </c>
      <c r="F264">
        <v>187</v>
      </c>
      <c r="G264" s="10">
        <v>59.8142</v>
      </c>
      <c r="H264">
        <v>282</v>
      </c>
      <c r="I264">
        <v>1989</v>
      </c>
      <c r="J264">
        <v>95</v>
      </c>
      <c r="K264" s="8">
        <v>0.83377699999999999</v>
      </c>
      <c r="L264" t="s">
        <v>174</v>
      </c>
      <c r="M264" t="s">
        <v>174</v>
      </c>
      <c r="N264">
        <v>195.619</v>
      </c>
      <c r="O264">
        <v>1956.19</v>
      </c>
      <c r="P264" t="s">
        <v>174</v>
      </c>
      <c r="Q264">
        <v>1.34</v>
      </c>
      <c r="R264">
        <v>18.13</v>
      </c>
      <c r="S264" t="s">
        <v>174</v>
      </c>
      <c r="U264" t="s">
        <v>174</v>
      </c>
      <c r="V264" t="s">
        <v>174</v>
      </c>
    </row>
    <row r="265" spans="1:41">
      <c r="A265" s="3" t="s">
        <v>290</v>
      </c>
      <c r="B265" s="9">
        <v>36102</v>
      </c>
      <c r="C265" t="s">
        <v>198</v>
      </c>
      <c r="D265" s="1">
        <v>32846</v>
      </c>
      <c r="E265" s="1">
        <v>32695</v>
      </c>
      <c r="F265">
        <v>187</v>
      </c>
      <c r="G265" s="10">
        <v>0</v>
      </c>
      <c r="H265">
        <v>338</v>
      </c>
      <c r="I265">
        <v>1989</v>
      </c>
      <c r="J265">
        <v>151</v>
      </c>
      <c r="K265" s="8">
        <v>0</v>
      </c>
      <c r="L265">
        <v>158.804</v>
      </c>
      <c r="M265">
        <v>1588.04</v>
      </c>
      <c r="N265" t="s">
        <v>174</v>
      </c>
      <c r="O265" t="s">
        <v>174</v>
      </c>
      <c r="P265" t="s">
        <v>174</v>
      </c>
      <c r="Q265" t="s">
        <v>174</v>
      </c>
      <c r="R265">
        <v>17.02</v>
      </c>
      <c r="S265" t="s">
        <v>174</v>
      </c>
      <c r="U265" t="s">
        <v>174</v>
      </c>
      <c r="V265" t="s">
        <v>174</v>
      </c>
      <c r="X265">
        <v>0.31198300000000001</v>
      </c>
      <c r="Y265">
        <v>0.30896600000000002</v>
      </c>
      <c r="Z265">
        <v>0.26068999999999998</v>
      </c>
      <c r="AA265">
        <v>0.25284499999999999</v>
      </c>
      <c r="AB265">
        <v>0.17982800000000002</v>
      </c>
      <c r="AC265">
        <v>0.150862</v>
      </c>
      <c r="AD265">
        <v>0.167155</v>
      </c>
      <c r="AE265">
        <v>0.12430999999999999</v>
      </c>
      <c r="AG265">
        <v>68.92</v>
      </c>
    </row>
    <row r="266" spans="1:41" hidden="1">
      <c r="A266" s="3" t="s">
        <v>290</v>
      </c>
      <c r="B266" s="9">
        <v>36130</v>
      </c>
      <c r="C266" t="s">
        <v>198</v>
      </c>
      <c r="D266" s="1">
        <v>33004</v>
      </c>
      <c r="E266" s="1">
        <v>32945</v>
      </c>
      <c r="F266">
        <v>72</v>
      </c>
      <c r="G266" s="10">
        <v>25.392399999999999</v>
      </c>
      <c r="H266">
        <v>131</v>
      </c>
      <c r="I266">
        <v>1990</v>
      </c>
      <c r="J266">
        <v>59</v>
      </c>
      <c r="K266" s="8">
        <v>0.20336699999999999</v>
      </c>
      <c r="L266" t="s">
        <v>174</v>
      </c>
      <c r="M266" t="s">
        <v>174</v>
      </c>
      <c r="N266">
        <v>162.60499999999999</v>
      </c>
      <c r="O266">
        <v>1626.05</v>
      </c>
      <c r="P266" t="s">
        <v>174</v>
      </c>
      <c r="Q266">
        <v>1.1599999999999999</v>
      </c>
      <c r="R266">
        <v>25.3</v>
      </c>
      <c r="S266" t="s">
        <v>174</v>
      </c>
      <c r="U266" t="s">
        <v>174</v>
      </c>
      <c r="V266" t="s">
        <v>174</v>
      </c>
    </row>
    <row r="267" spans="1:41" hidden="1">
      <c r="A267" s="3" t="s">
        <v>290</v>
      </c>
      <c r="B267" s="9">
        <v>36141</v>
      </c>
      <c r="C267" t="s">
        <v>198</v>
      </c>
      <c r="D267" s="1">
        <v>33050</v>
      </c>
      <c r="E267" s="1">
        <v>32945</v>
      </c>
      <c r="F267">
        <v>72</v>
      </c>
      <c r="G267" s="10">
        <v>59.8142</v>
      </c>
      <c r="H267">
        <v>177</v>
      </c>
      <c r="I267">
        <v>1990</v>
      </c>
      <c r="J267">
        <v>105</v>
      </c>
      <c r="K267" s="8">
        <v>0.83377699999999999</v>
      </c>
      <c r="L267" t="s">
        <v>174</v>
      </c>
      <c r="M267" t="s">
        <v>174</v>
      </c>
      <c r="N267">
        <v>458.81</v>
      </c>
      <c r="O267">
        <v>4588.1000000000004</v>
      </c>
      <c r="P267" t="s">
        <v>174</v>
      </c>
      <c r="Q267">
        <v>3.51</v>
      </c>
      <c r="R267">
        <v>28.933299999999999</v>
      </c>
      <c r="S267" t="s">
        <v>174</v>
      </c>
      <c r="U267" t="s">
        <v>174</v>
      </c>
      <c r="V267" t="s">
        <v>174</v>
      </c>
    </row>
    <row r="268" spans="1:41">
      <c r="A268" s="3" t="s">
        <v>290</v>
      </c>
      <c r="B268" s="9">
        <v>36102</v>
      </c>
      <c r="C268" t="s">
        <v>198</v>
      </c>
      <c r="D268" s="1">
        <v>33126</v>
      </c>
      <c r="E268" s="1">
        <v>32945</v>
      </c>
      <c r="F268">
        <v>72</v>
      </c>
      <c r="G268" s="10">
        <v>0</v>
      </c>
      <c r="H268">
        <v>253</v>
      </c>
      <c r="I268" s="10">
        <v>380.71</v>
      </c>
      <c r="J268">
        <v>181</v>
      </c>
      <c r="K268" s="8">
        <v>0</v>
      </c>
      <c r="L268">
        <v>206.625</v>
      </c>
      <c r="M268">
        <v>2066.25</v>
      </c>
      <c r="N268" t="s">
        <v>174</v>
      </c>
      <c r="O268" t="s">
        <v>174</v>
      </c>
      <c r="P268" t="s">
        <v>174</v>
      </c>
      <c r="Q268" t="s">
        <v>174</v>
      </c>
      <c r="R268" s="10">
        <v>36.947299999999998</v>
      </c>
      <c r="S268" t="s">
        <v>174</v>
      </c>
      <c r="U268" t="s">
        <v>174</v>
      </c>
      <c r="V268" t="s">
        <v>174</v>
      </c>
      <c r="X268" t="e">
        <v>#VALUE!</v>
      </c>
      <c r="Y268" t="e">
        <v>#VALUE!</v>
      </c>
      <c r="Z268" t="e">
        <v>#VALUE!</v>
      </c>
      <c r="AA268" t="e">
        <v>#VALUE!</v>
      </c>
      <c r="AB268" t="e">
        <v>#VALUE!</v>
      </c>
      <c r="AC268" t="e">
        <v>#VALUE!</v>
      </c>
      <c r="AD268" t="e">
        <v>#VALUE!</v>
      </c>
      <c r="AE268">
        <v>0</v>
      </c>
      <c r="AH268">
        <v>85.03</v>
      </c>
    </row>
    <row r="269" spans="1:41" hidden="1">
      <c r="A269" s="3" t="s">
        <v>290</v>
      </c>
      <c r="B269" s="9">
        <v>36130</v>
      </c>
      <c r="C269" t="s">
        <v>198</v>
      </c>
      <c r="D269" s="1">
        <v>33070</v>
      </c>
      <c r="E269" s="1">
        <v>32990</v>
      </c>
      <c r="F269">
        <v>117</v>
      </c>
      <c r="G269" s="10">
        <v>25.392399999999999</v>
      </c>
      <c r="H269">
        <v>197</v>
      </c>
      <c r="I269">
        <v>1990</v>
      </c>
      <c r="J269">
        <v>80</v>
      </c>
      <c r="K269" s="8">
        <v>0.20336699999999999</v>
      </c>
      <c r="L269" t="s">
        <v>174</v>
      </c>
      <c r="M269" t="s">
        <v>174</v>
      </c>
      <c r="N269">
        <v>244.053</v>
      </c>
      <c r="O269">
        <v>2440.5300000000002</v>
      </c>
      <c r="P269" t="s">
        <v>174</v>
      </c>
      <c r="Q269">
        <v>1.62</v>
      </c>
      <c r="R269" t="s">
        <v>174</v>
      </c>
      <c r="S269" t="s">
        <v>174</v>
      </c>
      <c r="U269" t="s">
        <v>174</v>
      </c>
      <c r="V269" t="s">
        <v>174</v>
      </c>
    </row>
    <row r="270" spans="1:41" hidden="1">
      <c r="A270" s="3" t="s">
        <v>290</v>
      </c>
      <c r="B270" s="9">
        <v>36141</v>
      </c>
      <c r="C270" t="s">
        <v>198</v>
      </c>
      <c r="D270" s="1">
        <v>33094</v>
      </c>
      <c r="E270" s="1">
        <v>32990</v>
      </c>
      <c r="F270">
        <v>117</v>
      </c>
      <c r="G270" s="10">
        <v>59.8142</v>
      </c>
      <c r="H270">
        <v>221</v>
      </c>
      <c r="I270">
        <v>1990</v>
      </c>
      <c r="J270">
        <v>104</v>
      </c>
      <c r="K270" s="8">
        <v>0.83377699999999999</v>
      </c>
      <c r="L270" t="s">
        <v>174</v>
      </c>
      <c r="M270" t="s">
        <v>174</v>
      </c>
      <c r="N270">
        <v>371.86599999999999</v>
      </c>
      <c r="O270">
        <v>3718.66</v>
      </c>
      <c r="P270" t="s">
        <v>174</v>
      </c>
      <c r="Q270">
        <v>2.82</v>
      </c>
      <c r="R270">
        <v>22.423300000000001</v>
      </c>
      <c r="S270" t="s">
        <v>174</v>
      </c>
      <c r="U270" t="s">
        <v>174</v>
      </c>
      <c r="V270" t="s">
        <v>174</v>
      </c>
      <c r="X270" t="e">
        <v>#VALUE!</v>
      </c>
      <c r="Y270" t="e">
        <v>#VALUE!</v>
      </c>
      <c r="Z270" t="e">
        <v>#VALUE!</v>
      </c>
      <c r="AA270" t="e">
        <v>#VALUE!</v>
      </c>
      <c r="AB270" t="e">
        <v>#VALUE!</v>
      </c>
      <c r="AC270" t="e">
        <v>#VALUE!</v>
      </c>
      <c r="AD270" t="e">
        <v>#VALUE!</v>
      </c>
      <c r="AE270">
        <v>0</v>
      </c>
      <c r="AH270" t="e">
        <f>X270/100</f>
        <v>#VALUE!</v>
      </c>
      <c r="AI270" t="e">
        <f t="shared" ref="AI270:AO270" si="19">Y270/100</f>
        <v>#VALUE!</v>
      </c>
      <c r="AJ270" t="e">
        <f t="shared" si="19"/>
        <v>#VALUE!</v>
      </c>
      <c r="AK270" t="e">
        <f t="shared" si="19"/>
        <v>#VALUE!</v>
      </c>
      <c r="AL270" t="e">
        <f t="shared" si="19"/>
        <v>#VALUE!</v>
      </c>
      <c r="AM270" t="e">
        <f t="shared" si="19"/>
        <v>#VALUE!</v>
      </c>
      <c r="AN270" t="e">
        <f t="shared" si="19"/>
        <v>#VALUE!</v>
      </c>
      <c r="AO270">
        <f t="shared" si="19"/>
        <v>0</v>
      </c>
    </row>
    <row r="271" spans="1:41">
      <c r="A271" s="3" t="s">
        <v>291</v>
      </c>
      <c r="B271" s="9">
        <v>36102</v>
      </c>
      <c r="C271" t="s">
        <v>198</v>
      </c>
      <c r="D271" s="1">
        <v>33170</v>
      </c>
      <c r="E271" s="1">
        <v>32990</v>
      </c>
      <c r="F271">
        <v>117</v>
      </c>
      <c r="G271" s="10">
        <v>0</v>
      </c>
      <c r="H271">
        <v>297</v>
      </c>
      <c r="I271">
        <v>1990</v>
      </c>
      <c r="J271">
        <v>180</v>
      </c>
      <c r="K271" s="8">
        <v>0</v>
      </c>
      <c r="L271">
        <v>213.947</v>
      </c>
      <c r="M271">
        <v>2139.4699999999998</v>
      </c>
      <c r="N271" t="s">
        <v>174</v>
      </c>
      <c r="O271" t="s">
        <v>174</v>
      </c>
      <c r="P271" t="s">
        <v>174</v>
      </c>
      <c r="Q271" t="s">
        <v>174</v>
      </c>
      <c r="R271">
        <v>19.574999999999999</v>
      </c>
      <c r="S271" t="s">
        <v>174</v>
      </c>
      <c r="U271" t="s">
        <v>174</v>
      </c>
      <c r="V271" t="s">
        <v>174</v>
      </c>
    </row>
    <row r="272" spans="1:41" hidden="1">
      <c r="A272" s="3" t="s">
        <v>291</v>
      </c>
      <c r="B272" s="9">
        <v>36130</v>
      </c>
      <c r="C272" t="s">
        <v>198</v>
      </c>
      <c r="D272" s="1">
        <v>33123</v>
      </c>
      <c r="E272" s="1">
        <v>33043</v>
      </c>
      <c r="F272">
        <v>170</v>
      </c>
      <c r="G272" s="10">
        <v>27.096699999999998</v>
      </c>
      <c r="H272">
        <v>250</v>
      </c>
      <c r="I272">
        <v>1990</v>
      </c>
      <c r="J272">
        <v>80</v>
      </c>
      <c r="K272" s="8">
        <v>0.154416</v>
      </c>
      <c r="L272" t="s">
        <v>174</v>
      </c>
      <c r="M272" t="s">
        <v>174</v>
      </c>
      <c r="N272">
        <v>96.71</v>
      </c>
      <c r="O272">
        <v>967.1</v>
      </c>
      <c r="P272" t="s">
        <v>174</v>
      </c>
      <c r="Q272">
        <v>0.48</v>
      </c>
      <c r="R272" t="s">
        <v>174</v>
      </c>
      <c r="S272" t="s">
        <v>174</v>
      </c>
      <c r="U272" t="s">
        <v>174</v>
      </c>
      <c r="V272" t="s">
        <v>174</v>
      </c>
      <c r="X272" t="e">
        <v>#VALUE!</v>
      </c>
      <c r="Y272" t="e">
        <v>#VALUE!</v>
      </c>
      <c r="Z272" t="e">
        <v>#VALUE!</v>
      </c>
      <c r="AA272" t="e">
        <v>#VALUE!</v>
      </c>
      <c r="AB272" t="e">
        <v>#VALUE!</v>
      </c>
      <c r="AC272" t="e">
        <v>#VALUE!</v>
      </c>
      <c r="AD272" t="e">
        <v>#VALUE!</v>
      </c>
      <c r="AE272">
        <v>0</v>
      </c>
      <c r="AH272" t="e">
        <f>X272/100</f>
        <v>#VALUE!</v>
      </c>
      <c r="AI272" t="e">
        <f t="shared" ref="AI272:AO272" si="20">Y272/100</f>
        <v>#VALUE!</v>
      </c>
      <c r="AJ272" t="e">
        <f t="shared" si="20"/>
        <v>#VALUE!</v>
      </c>
      <c r="AK272" t="e">
        <f t="shared" si="20"/>
        <v>#VALUE!</v>
      </c>
      <c r="AL272" t="e">
        <f t="shared" si="20"/>
        <v>#VALUE!</v>
      </c>
      <c r="AM272" t="e">
        <f t="shared" si="20"/>
        <v>#VALUE!</v>
      </c>
      <c r="AN272" t="e">
        <f t="shared" si="20"/>
        <v>#VALUE!</v>
      </c>
      <c r="AO272">
        <f t="shared" si="20"/>
        <v>0</v>
      </c>
    </row>
    <row r="273" spans="1:41" hidden="1">
      <c r="A273" s="3" t="s">
        <v>291</v>
      </c>
      <c r="B273" s="9">
        <v>36141</v>
      </c>
      <c r="C273" t="s">
        <v>198</v>
      </c>
      <c r="D273" s="1">
        <v>33152</v>
      </c>
      <c r="E273" s="1">
        <v>33043</v>
      </c>
      <c r="F273">
        <v>170</v>
      </c>
      <c r="G273" s="10">
        <v>59.8142</v>
      </c>
      <c r="H273">
        <v>279</v>
      </c>
      <c r="I273">
        <v>1990</v>
      </c>
      <c r="J273">
        <v>109</v>
      </c>
      <c r="K273" s="8">
        <v>0.83463699999999996</v>
      </c>
      <c r="L273" t="s">
        <v>174</v>
      </c>
      <c r="M273" t="s">
        <v>174</v>
      </c>
      <c r="N273">
        <v>177.072</v>
      </c>
      <c r="O273">
        <v>1770.72</v>
      </c>
      <c r="P273" t="s">
        <v>174</v>
      </c>
      <c r="Q273">
        <v>1.98</v>
      </c>
      <c r="R273">
        <v>24.593299999999999</v>
      </c>
      <c r="S273" t="s">
        <v>174</v>
      </c>
      <c r="U273" t="s">
        <v>174</v>
      </c>
      <c r="V273" t="s">
        <v>174</v>
      </c>
    </row>
    <row r="274" spans="1:41">
      <c r="A274" s="3" t="s">
        <v>291</v>
      </c>
      <c r="B274" s="9">
        <v>36102</v>
      </c>
      <c r="C274" t="s">
        <v>198</v>
      </c>
      <c r="D274" s="1">
        <v>33203</v>
      </c>
      <c r="E274" s="1">
        <v>33043</v>
      </c>
      <c r="F274">
        <v>170</v>
      </c>
      <c r="G274" s="10">
        <v>0</v>
      </c>
      <c r="H274">
        <v>330</v>
      </c>
      <c r="I274">
        <v>1990</v>
      </c>
      <c r="J274">
        <v>160</v>
      </c>
      <c r="K274" s="8">
        <v>0</v>
      </c>
      <c r="L274">
        <v>214.02</v>
      </c>
      <c r="M274">
        <v>2140.1999999999998</v>
      </c>
      <c r="N274" t="s">
        <v>174</v>
      </c>
      <c r="O274" t="s">
        <v>174</v>
      </c>
      <c r="P274" t="s">
        <v>174</v>
      </c>
      <c r="Q274" t="s">
        <v>174</v>
      </c>
      <c r="R274">
        <v>25.375</v>
      </c>
      <c r="S274" t="s">
        <v>174</v>
      </c>
      <c r="U274" t="s">
        <v>174</v>
      </c>
      <c r="V274" t="s">
        <v>174</v>
      </c>
    </row>
    <row r="275" spans="1:41" hidden="1">
      <c r="A275" s="3" t="s">
        <v>291</v>
      </c>
      <c r="B275" s="9">
        <v>36130</v>
      </c>
      <c r="C275" t="s">
        <v>198</v>
      </c>
      <c r="D275" s="1">
        <v>33137</v>
      </c>
      <c r="E275" s="1">
        <v>33071</v>
      </c>
      <c r="F275">
        <v>198</v>
      </c>
      <c r="G275" s="10">
        <v>27.096699999999998</v>
      </c>
      <c r="H275">
        <v>264</v>
      </c>
      <c r="I275">
        <v>1990</v>
      </c>
      <c r="J275">
        <v>66</v>
      </c>
      <c r="K275" s="8">
        <v>0.154416</v>
      </c>
      <c r="L275" t="s">
        <v>174</v>
      </c>
      <c r="M275" t="s">
        <v>174</v>
      </c>
      <c r="N275">
        <v>107.343</v>
      </c>
      <c r="O275">
        <v>1073.43</v>
      </c>
      <c r="P275" t="s">
        <v>174</v>
      </c>
      <c r="Q275">
        <v>0.62</v>
      </c>
      <c r="R275" t="s">
        <v>174</v>
      </c>
      <c r="S275" t="s">
        <v>174</v>
      </c>
      <c r="U275" t="s">
        <v>174</v>
      </c>
      <c r="V275" t="s">
        <v>174</v>
      </c>
      <c r="X275">
        <v>0.30971300000000002</v>
      </c>
      <c r="Y275">
        <v>0.302564</v>
      </c>
      <c r="Z275">
        <v>0.28034999999999999</v>
      </c>
      <c r="AA275">
        <v>0.254521</v>
      </c>
      <c r="AB275">
        <v>0.22568100000000002</v>
      </c>
      <c r="AC275">
        <v>0.20527200000000001</v>
      </c>
      <c r="AD275">
        <v>0.20414200000000002</v>
      </c>
      <c r="AE275">
        <v>0.12771100000000002</v>
      </c>
      <c r="AF275">
        <v>54.54</v>
      </c>
      <c r="AH275">
        <f>X275/100</f>
        <v>3.09713E-3</v>
      </c>
      <c r="AI275">
        <f t="shared" ref="AI275:AO275" si="21">Y275/100</f>
        <v>3.02564E-3</v>
      </c>
      <c r="AJ275">
        <f t="shared" si="21"/>
        <v>2.8035E-3</v>
      </c>
      <c r="AK275">
        <f t="shared" si="21"/>
        <v>2.54521E-3</v>
      </c>
      <c r="AL275">
        <f t="shared" si="21"/>
        <v>2.2568100000000002E-3</v>
      </c>
      <c r="AM275">
        <f t="shared" si="21"/>
        <v>2.0527200000000001E-3</v>
      </c>
      <c r="AN275">
        <f t="shared" si="21"/>
        <v>2.0414200000000004E-3</v>
      </c>
      <c r="AO275">
        <f t="shared" si="21"/>
        <v>1.2771100000000001E-3</v>
      </c>
    </row>
    <row r="276" spans="1:41" hidden="1">
      <c r="A276" s="3" t="s">
        <v>291</v>
      </c>
      <c r="B276" s="9">
        <v>36141</v>
      </c>
      <c r="C276" t="s">
        <v>198</v>
      </c>
      <c r="D276" s="1">
        <v>33170</v>
      </c>
      <c r="E276" s="1">
        <v>33071</v>
      </c>
      <c r="F276">
        <v>198</v>
      </c>
      <c r="G276" s="10">
        <v>59.8142</v>
      </c>
      <c r="H276">
        <v>297</v>
      </c>
      <c r="I276">
        <v>1990</v>
      </c>
      <c r="J276">
        <v>99</v>
      </c>
      <c r="K276" s="8">
        <v>0.83463699999999996</v>
      </c>
      <c r="L276" t="s">
        <v>174</v>
      </c>
      <c r="M276" t="s">
        <v>174</v>
      </c>
      <c r="N276" t="s">
        <v>174</v>
      </c>
      <c r="O276" t="s">
        <v>174</v>
      </c>
      <c r="P276" t="s">
        <v>174</v>
      </c>
      <c r="Q276" t="s">
        <v>174</v>
      </c>
      <c r="R276" t="s">
        <v>174</v>
      </c>
      <c r="S276" t="s">
        <v>174</v>
      </c>
      <c r="U276" t="s">
        <v>174</v>
      </c>
      <c r="V276" t="s">
        <v>174</v>
      </c>
    </row>
    <row r="277" spans="1:41">
      <c r="A277" s="3" t="s">
        <v>291</v>
      </c>
      <c r="B277" s="9">
        <v>36102</v>
      </c>
      <c r="C277" t="s">
        <v>198</v>
      </c>
      <c r="D277" s="1">
        <v>33210</v>
      </c>
      <c r="E277" s="1">
        <v>33071</v>
      </c>
      <c r="F277">
        <v>198</v>
      </c>
      <c r="G277" s="10">
        <v>0</v>
      </c>
      <c r="H277">
        <v>337</v>
      </c>
      <c r="I277">
        <v>1990</v>
      </c>
      <c r="J277">
        <v>139</v>
      </c>
      <c r="K277" s="8">
        <v>0</v>
      </c>
      <c r="L277">
        <v>164.57499999999999</v>
      </c>
      <c r="M277">
        <v>1645.75</v>
      </c>
      <c r="N277" t="s">
        <v>174</v>
      </c>
      <c r="O277" t="s">
        <v>174</v>
      </c>
      <c r="P277" t="s">
        <v>174</v>
      </c>
      <c r="Q277" t="s">
        <v>174</v>
      </c>
      <c r="R277">
        <v>26.1</v>
      </c>
      <c r="S277" t="s">
        <v>174</v>
      </c>
      <c r="U277" t="s">
        <v>174</v>
      </c>
      <c r="V277" t="s">
        <v>174</v>
      </c>
      <c r="X277">
        <v>0.30963000000000002</v>
      </c>
      <c r="Y277">
        <v>0.301734</v>
      </c>
      <c r="Z277">
        <v>0.26136700000000002</v>
      </c>
      <c r="AA277">
        <v>0.23363199999999998</v>
      </c>
      <c r="AB277">
        <v>0.21190600000000001</v>
      </c>
      <c r="AC277">
        <v>0.20461600000000002</v>
      </c>
      <c r="AD277">
        <v>0.193717</v>
      </c>
      <c r="AE277">
        <v>0.12027599999999999</v>
      </c>
      <c r="AG277">
        <v>70.56</v>
      </c>
    </row>
    <row r="278" spans="1:41" hidden="1">
      <c r="A278" s="3" t="s">
        <v>291</v>
      </c>
      <c r="B278" s="9">
        <v>36130</v>
      </c>
      <c r="C278" t="s">
        <v>198</v>
      </c>
      <c r="D278" s="1">
        <v>33080</v>
      </c>
      <c r="E278" s="1">
        <v>33014</v>
      </c>
      <c r="F278">
        <v>141</v>
      </c>
      <c r="G278" s="10">
        <v>27.096699999999998</v>
      </c>
      <c r="H278">
        <v>207</v>
      </c>
      <c r="I278">
        <v>1990</v>
      </c>
      <c r="J278">
        <v>66</v>
      </c>
      <c r="K278" s="8">
        <v>0.154416</v>
      </c>
      <c r="L278" t="s">
        <v>174</v>
      </c>
      <c r="M278" t="s">
        <v>174</v>
      </c>
      <c r="N278">
        <v>27.646699999999999</v>
      </c>
      <c r="O278">
        <v>276.46699999999998</v>
      </c>
      <c r="P278" t="s">
        <v>174</v>
      </c>
      <c r="Q278">
        <v>0.27</v>
      </c>
      <c r="R278">
        <v>42.9</v>
      </c>
      <c r="S278" t="s">
        <v>174</v>
      </c>
      <c r="U278" t="s">
        <v>174</v>
      </c>
      <c r="V278" t="s">
        <v>174</v>
      </c>
    </row>
    <row r="279" spans="1:41" hidden="1">
      <c r="A279" s="3" t="s">
        <v>291</v>
      </c>
      <c r="B279" s="9">
        <v>36141</v>
      </c>
      <c r="C279" t="s">
        <v>198</v>
      </c>
      <c r="D279" s="1">
        <v>33092</v>
      </c>
      <c r="E279" s="1">
        <v>33014</v>
      </c>
      <c r="F279">
        <v>141</v>
      </c>
      <c r="G279" s="10">
        <v>59.8142</v>
      </c>
      <c r="H279">
        <v>219</v>
      </c>
      <c r="I279">
        <v>1990</v>
      </c>
      <c r="J279">
        <v>78</v>
      </c>
      <c r="K279" s="8">
        <v>0.83463699999999996</v>
      </c>
      <c r="L279" t="s">
        <v>174</v>
      </c>
      <c r="M279" t="s">
        <v>174</v>
      </c>
      <c r="N279">
        <v>64.111699999999999</v>
      </c>
      <c r="O279">
        <v>641.11699999999996</v>
      </c>
      <c r="P279" t="s">
        <v>174</v>
      </c>
      <c r="Q279">
        <v>0.47</v>
      </c>
      <c r="R279">
        <v>38.133299999999998</v>
      </c>
      <c r="S279" t="s">
        <v>174</v>
      </c>
      <c r="U279" t="s">
        <v>174</v>
      </c>
      <c r="V279" t="s">
        <v>174</v>
      </c>
    </row>
    <row r="280" spans="1:41" hidden="1">
      <c r="A280" s="3" t="s">
        <v>291</v>
      </c>
      <c r="B280" s="9">
        <v>36152</v>
      </c>
      <c r="C280" t="s">
        <v>198</v>
      </c>
      <c r="D280" s="1">
        <v>33106</v>
      </c>
      <c r="E280" s="1">
        <v>33014</v>
      </c>
      <c r="F280">
        <v>141</v>
      </c>
      <c r="G280" s="10">
        <v>130.99299999999999</v>
      </c>
      <c r="H280">
        <v>233</v>
      </c>
      <c r="I280" s="10">
        <v>260.84399999999999</v>
      </c>
      <c r="J280">
        <v>92</v>
      </c>
      <c r="K280" s="8">
        <v>1.3041700000000001</v>
      </c>
      <c r="L280" t="s">
        <v>174</v>
      </c>
      <c r="M280" t="s">
        <v>174</v>
      </c>
      <c r="N280">
        <v>102.197</v>
      </c>
      <c r="O280">
        <v>1021.97</v>
      </c>
      <c r="P280" t="s">
        <v>174</v>
      </c>
      <c r="Q280">
        <v>0.68</v>
      </c>
      <c r="R280" s="10">
        <v>32.390799999999999</v>
      </c>
      <c r="S280" t="s">
        <v>174</v>
      </c>
      <c r="U280" t="s">
        <v>174</v>
      </c>
      <c r="V280" t="s">
        <v>174</v>
      </c>
      <c r="X280">
        <v>0.30843100000000001</v>
      </c>
      <c r="Y280">
        <v>0.29932999999999998</v>
      </c>
      <c r="Z280">
        <v>0.26257200000000003</v>
      </c>
      <c r="AA280">
        <v>0.22039899999999998</v>
      </c>
      <c r="AB280">
        <v>0.19927800000000001</v>
      </c>
      <c r="AC280">
        <v>0.18717500000000001</v>
      </c>
      <c r="AD280">
        <v>0.17206700000000003</v>
      </c>
      <c r="AE280">
        <v>0.109449</v>
      </c>
      <c r="AH280">
        <v>84.81</v>
      </c>
      <c r="AI280">
        <f t="shared" ref="AI280:AO280" si="22">Y280/100</f>
        <v>2.9933E-3</v>
      </c>
      <c r="AJ280">
        <f t="shared" si="22"/>
        <v>2.6257200000000002E-3</v>
      </c>
      <c r="AK280">
        <f t="shared" si="22"/>
        <v>2.2039899999999999E-3</v>
      </c>
      <c r="AL280">
        <f t="shared" si="22"/>
        <v>1.99278E-3</v>
      </c>
      <c r="AM280">
        <f t="shared" si="22"/>
        <v>1.8717500000000001E-3</v>
      </c>
      <c r="AN280">
        <f t="shared" si="22"/>
        <v>1.7206700000000003E-3</v>
      </c>
      <c r="AO280">
        <f t="shared" si="22"/>
        <v>1.09449E-3</v>
      </c>
    </row>
    <row r="281" spans="1:41" hidden="1">
      <c r="A281" s="3" t="s">
        <v>291</v>
      </c>
      <c r="B281" s="9">
        <v>36156</v>
      </c>
      <c r="C281" t="s">
        <v>198</v>
      </c>
      <c r="D281" s="1">
        <v>33120</v>
      </c>
      <c r="E281" s="1">
        <v>33014</v>
      </c>
      <c r="F281">
        <v>141</v>
      </c>
      <c r="G281" s="10"/>
      <c r="H281">
        <v>247</v>
      </c>
      <c r="I281">
        <v>1990</v>
      </c>
      <c r="J281">
        <v>106</v>
      </c>
      <c r="K281" s="8"/>
      <c r="L281" t="s">
        <v>174</v>
      </c>
      <c r="M281" t="s">
        <v>174</v>
      </c>
      <c r="N281">
        <v>232.041</v>
      </c>
      <c r="O281">
        <v>2320.41</v>
      </c>
      <c r="P281" t="s">
        <v>174</v>
      </c>
      <c r="Q281">
        <v>2.85</v>
      </c>
      <c r="R281">
        <v>29.5533</v>
      </c>
      <c r="S281" t="s">
        <v>174</v>
      </c>
      <c r="U281" t="s">
        <v>174</v>
      </c>
      <c r="V281" t="s">
        <v>174</v>
      </c>
    </row>
    <row r="282" spans="1:41" hidden="1">
      <c r="A282" s="3" t="s">
        <v>291</v>
      </c>
      <c r="B282" s="9">
        <v>36162</v>
      </c>
      <c r="C282" t="s">
        <v>198</v>
      </c>
      <c r="D282" s="1">
        <v>33132</v>
      </c>
      <c r="E282" s="1">
        <v>33014</v>
      </c>
      <c r="F282">
        <v>141</v>
      </c>
      <c r="G282" s="10">
        <v>234.62299999999999</v>
      </c>
      <c r="H282">
        <v>259</v>
      </c>
      <c r="I282">
        <v>1990</v>
      </c>
      <c r="J282">
        <v>118</v>
      </c>
      <c r="K282" s="8">
        <v>2.4773700000000001</v>
      </c>
      <c r="L282" t="s">
        <v>174</v>
      </c>
      <c r="M282" t="s">
        <v>174</v>
      </c>
      <c r="N282">
        <v>382.334</v>
      </c>
      <c r="O282">
        <v>3823.34</v>
      </c>
      <c r="P282" t="s">
        <v>174</v>
      </c>
      <c r="Q282">
        <v>2.39</v>
      </c>
      <c r="R282">
        <v>26.216699999999999</v>
      </c>
      <c r="S282" t="s">
        <v>174</v>
      </c>
      <c r="U282" t="s">
        <v>174</v>
      </c>
      <c r="V282" t="s">
        <v>174</v>
      </c>
      <c r="X282" t="e">
        <v>#VALUE!</v>
      </c>
      <c r="Y282" t="e">
        <v>#VALUE!</v>
      </c>
      <c r="Z282" t="e">
        <v>#VALUE!</v>
      </c>
      <c r="AA282" t="e">
        <v>#VALUE!</v>
      </c>
      <c r="AB282" t="e">
        <v>#VALUE!</v>
      </c>
      <c r="AC282" t="e">
        <v>#VALUE!</v>
      </c>
      <c r="AD282" t="e">
        <v>#VALUE!</v>
      </c>
      <c r="AE282">
        <v>0</v>
      </c>
      <c r="AH282" t="e">
        <f>X282/100</f>
        <v>#VALUE!</v>
      </c>
      <c r="AI282" t="e">
        <f t="shared" ref="AI282:AO282" si="23">Y282/100</f>
        <v>#VALUE!</v>
      </c>
      <c r="AJ282" t="e">
        <f t="shared" si="23"/>
        <v>#VALUE!</v>
      </c>
      <c r="AK282" t="e">
        <f t="shared" si="23"/>
        <v>#VALUE!</v>
      </c>
      <c r="AL282" t="e">
        <f t="shared" si="23"/>
        <v>#VALUE!</v>
      </c>
      <c r="AM282" t="e">
        <f t="shared" si="23"/>
        <v>#VALUE!</v>
      </c>
      <c r="AN282" t="e">
        <f t="shared" si="23"/>
        <v>#VALUE!</v>
      </c>
      <c r="AO282">
        <f t="shared" si="23"/>
        <v>0</v>
      </c>
    </row>
    <row r="283" spans="1:41" hidden="1">
      <c r="A283" s="3" t="s">
        <v>292</v>
      </c>
      <c r="B283" s="9">
        <v>36172</v>
      </c>
      <c r="C283" t="s">
        <v>198</v>
      </c>
      <c r="D283" s="1">
        <v>33146</v>
      </c>
      <c r="E283" s="1">
        <v>33014</v>
      </c>
      <c r="F283">
        <v>141</v>
      </c>
      <c r="G283" s="10"/>
      <c r="H283">
        <v>273</v>
      </c>
      <c r="I283">
        <v>1990</v>
      </c>
      <c r="J283">
        <v>132</v>
      </c>
      <c r="K283" s="8"/>
      <c r="L283" t="s">
        <v>174</v>
      </c>
      <c r="M283" t="s">
        <v>174</v>
      </c>
      <c r="N283">
        <v>749.22500000000002</v>
      </c>
      <c r="O283">
        <v>7492.25</v>
      </c>
      <c r="P283" t="s">
        <v>174</v>
      </c>
      <c r="Q283">
        <v>3.82</v>
      </c>
      <c r="R283">
        <v>34.796700000000001</v>
      </c>
      <c r="S283" t="s">
        <v>174</v>
      </c>
      <c r="U283" t="s">
        <v>174</v>
      </c>
      <c r="V283" t="s">
        <v>174</v>
      </c>
    </row>
    <row r="284" spans="1:41">
      <c r="A284" s="3" t="s">
        <v>292</v>
      </c>
      <c r="B284" s="9">
        <v>36102</v>
      </c>
      <c r="C284" t="s">
        <v>198</v>
      </c>
      <c r="D284" s="1">
        <v>33161</v>
      </c>
      <c r="E284" s="1">
        <v>33014</v>
      </c>
      <c r="F284">
        <v>141</v>
      </c>
      <c r="G284" s="10">
        <v>0</v>
      </c>
      <c r="H284">
        <v>288</v>
      </c>
      <c r="I284">
        <v>1990</v>
      </c>
      <c r="J284">
        <v>147</v>
      </c>
      <c r="K284" s="8">
        <v>0</v>
      </c>
      <c r="L284">
        <v>359.1</v>
      </c>
      <c r="M284">
        <v>3591</v>
      </c>
      <c r="N284">
        <v>1114.07</v>
      </c>
      <c r="O284">
        <v>11140.7</v>
      </c>
      <c r="P284" t="s">
        <v>174</v>
      </c>
      <c r="Q284">
        <v>1.66</v>
      </c>
      <c r="R284">
        <v>36.703299999999999</v>
      </c>
      <c r="S284" t="s">
        <v>174</v>
      </c>
      <c r="U284" t="s">
        <v>174</v>
      </c>
      <c r="V284" t="s">
        <v>174</v>
      </c>
      <c r="X284">
        <v>0.306701</v>
      </c>
      <c r="Y284">
        <v>0.30790400000000001</v>
      </c>
      <c r="Z284">
        <v>0.29226800000000003</v>
      </c>
      <c r="AA284">
        <v>0.28444999999999998</v>
      </c>
      <c r="AB284">
        <v>0.27242300000000003</v>
      </c>
      <c r="AC284">
        <v>0.25979399999999997</v>
      </c>
      <c r="AD284">
        <v>0.25678699999999999</v>
      </c>
      <c r="AE284">
        <v>0.22491399999999998</v>
      </c>
    </row>
    <row r="285" spans="1:41" hidden="1">
      <c r="A285" s="3" t="s">
        <v>292</v>
      </c>
      <c r="B285" s="9">
        <v>36130</v>
      </c>
      <c r="C285" t="s">
        <v>198</v>
      </c>
      <c r="D285" s="1">
        <v>33132</v>
      </c>
      <c r="E285" s="1">
        <v>33092</v>
      </c>
      <c r="F285">
        <v>219</v>
      </c>
      <c r="G285" s="10">
        <v>25.384799999999998</v>
      </c>
      <c r="H285">
        <v>259</v>
      </c>
      <c r="I285">
        <v>1990</v>
      </c>
      <c r="J285">
        <v>40</v>
      </c>
      <c r="K285" s="8">
        <v>0.13320000000000001</v>
      </c>
      <c r="L285" t="s">
        <v>174</v>
      </c>
      <c r="M285" t="s">
        <v>174</v>
      </c>
      <c r="N285">
        <v>17.112300000000001</v>
      </c>
      <c r="O285">
        <v>171.12299999999999</v>
      </c>
      <c r="P285" t="s">
        <v>174</v>
      </c>
      <c r="Q285">
        <v>0.2</v>
      </c>
      <c r="R285">
        <v>40.04</v>
      </c>
      <c r="S285" t="s">
        <v>174</v>
      </c>
      <c r="U285" t="s">
        <v>174</v>
      </c>
      <c r="V285" t="s">
        <v>174</v>
      </c>
    </row>
    <row r="286" spans="1:41" hidden="1">
      <c r="A286" s="3" t="s">
        <v>292</v>
      </c>
      <c r="B286" s="9">
        <v>36141</v>
      </c>
      <c r="C286" t="s">
        <v>198</v>
      </c>
      <c r="D286" s="1">
        <v>33146</v>
      </c>
      <c r="E286" s="1">
        <v>33092</v>
      </c>
      <c r="F286">
        <v>219</v>
      </c>
      <c r="G286" s="10">
        <v>58.959600000000002</v>
      </c>
      <c r="H286">
        <v>273</v>
      </c>
      <c r="I286">
        <v>1990</v>
      </c>
      <c r="J286">
        <v>54</v>
      </c>
      <c r="K286" s="8">
        <v>0.85559799999999997</v>
      </c>
      <c r="L286" t="s">
        <v>174</v>
      </c>
      <c r="M286" t="s">
        <v>174</v>
      </c>
      <c r="N286">
        <v>106.916</v>
      </c>
      <c r="O286">
        <v>1069.1600000000001</v>
      </c>
      <c r="P286" t="s">
        <v>174</v>
      </c>
      <c r="Q286">
        <v>1.01</v>
      </c>
      <c r="R286">
        <v>42.423299999999998</v>
      </c>
      <c r="S286" t="s">
        <v>174</v>
      </c>
      <c r="U286" t="s">
        <v>174</v>
      </c>
      <c r="V286" t="s">
        <v>174</v>
      </c>
    </row>
    <row r="287" spans="1:41" hidden="1">
      <c r="A287" s="3" t="s">
        <v>292</v>
      </c>
      <c r="B287" s="9">
        <v>36152</v>
      </c>
      <c r="C287" t="s">
        <v>198</v>
      </c>
      <c r="D287" s="1">
        <v>33161</v>
      </c>
      <c r="E287" s="1">
        <v>33092</v>
      </c>
      <c r="F287">
        <v>219</v>
      </c>
      <c r="G287" s="10">
        <v>126.714</v>
      </c>
      <c r="H287">
        <v>288</v>
      </c>
      <c r="I287">
        <v>1990</v>
      </c>
      <c r="J287">
        <v>69</v>
      </c>
      <c r="K287" s="8">
        <v>1.2268399999999999</v>
      </c>
      <c r="L287" t="s">
        <v>174</v>
      </c>
      <c r="M287" t="s">
        <v>174</v>
      </c>
      <c r="N287">
        <v>317.98399999999998</v>
      </c>
      <c r="O287">
        <v>3179.84</v>
      </c>
      <c r="P287" t="s">
        <v>174</v>
      </c>
      <c r="Q287">
        <v>2.33</v>
      </c>
      <c r="R287">
        <v>51.48</v>
      </c>
      <c r="S287" t="s">
        <v>174</v>
      </c>
      <c r="U287" t="s">
        <v>174</v>
      </c>
      <c r="V287" t="s">
        <v>174</v>
      </c>
      <c r="X287">
        <v>0.30361399999999999</v>
      </c>
      <c r="Y287">
        <v>0.29819299999999999</v>
      </c>
      <c r="Z287">
        <v>0.21626500000000001</v>
      </c>
      <c r="AA287">
        <v>0.21204799999999999</v>
      </c>
      <c r="AB287">
        <v>0.19156600000000001</v>
      </c>
      <c r="AC287">
        <v>0.19397600000000001</v>
      </c>
      <c r="AD287">
        <v>0.192771</v>
      </c>
      <c r="AE287">
        <v>0.12168699999999999</v>
      </c>
      <c r="AF287">
        <v>54.49</v>
      </c>
      <c r="AH287">
        <f>X287/100</f>
        <v>3.0361400000000001E-3</v>
      </c>
      <c r="AI287">
        <f t="shared" ref="AI287:AO287" si="24">Y287/100</f>
        <v>2.9819299999999998E-3</v>
      </c>
      <c r="AJ287">
        <f t="shared" si="24"/>
        <v>2.1626500000000003E-3</v>
      </c>
      <c r="AK287">
        <f t="shared" si="24"/>
        <v>2.1204799999999997E-3</v>
      </c>
      <c r="AL287">
        <f t="shared" si="24"/>
        <v>1.9156600000000002E-3</v>
      </c>
      <c r="AM287">
        <f t="shared" si="24"/>
        <v>1.93976E-3</v>
      </c>
      <c r="AN287">
        <f t="shared" si="24"/>
        <v>1.92771E-3</v>
      </c>
      <c r="AO287">
        <f t="shared" si="24"/>
        <v>1.2168699999999999E-3</v>
      </c>
    </row>
    <row r="288" spans="1:41" hidden="1">
      <c r="A288" s="3" t="s">
        <v>292</v>
      </c>
      <c r="B288" s="9">
        <v>36156</v>
      </c>
      <c r="C288" t="s">
        <v>198</v>
      </c>
      <c r="D288" s="1">
        <v>33175</v>
      </c>
      <c r="E288" s="1">
        <v>33092</v>
      </c>
      <c r="F288">
        <v>219</v>
      </c>
      <c r="G288" s="10"/>
      <c r="H288">
        <v>302</v>
      </c>
      <c r="I288">
        <v>1990</v>
      </c>
      <c r="J288">
        <v>83</v>
      </c>
      <c r="K288" s="8"/>
      <c r="L288" t="s">
        <v>174</v>
      </c>
      <c r="M288" t="s">
        <v>174</v>
      </c>
      <c r="N288">
        <v>583.05899999999997</v>
      </c>
      <c r="O288">
        <v>5830.59</v>
      </c>
      <c r="P288" t="s">
        <v>174</v>
      </c>
      <c r="Q288">
        <v>2.5499999999999998</v>
      </c>
      <c r="R288">
        <v>40.04</v>
      </c>
      <c r="S288" t="s">
        <v>174</v>
      </c>
      <c r="U288" t="s">
        <v>174</v>
      </c>
      <c r="V288" t="s">
        <v>174</v>
      </c>
    </row>
    <row r="289" spans="1:41">
      <c r="A289" s="3" t="s">
        <v>292</v>
      </c>
      <c r="B289" s="9">
        <v>36102</v>
      </c>
      <c r="C289" t="s">
        <v>198</v>
      </c>
      <c r="D289" s="1">
        <v>33191</v>
      </c>
      <c r="E289" s="1">
        <v>33092</v>
      </c>
      <c r="F289">
        <v>219</v>
      </c>
      <c r="G289" s="10">
        <v>0</v>
      </c>
      <c r="H289">
        <v>318</v>
      </c>
      <c r="I289">
        <v>1990</v>
      </c>
      <c r="J289">
        <v>99</v>
      </c>
      <c r="K289" s="8">
        <v>0</v>
      </c>
      <c r="L289">
        <v>321.5</v>
      </c>
      <c r="M289">
        <v>3215</v>
      </c>
      <c r="N289">
        <v>720.48199999999997</v>
      </c>
      <c r="O289">
        <v>7204.82</v>
      </c>
      <c r="P289" t="s">
        <v>174</v>
      </c>
      <c r="Q289">
        <v>0.85</v>
      </c>
      <c r="R289">
        <v>41.47</v>
      </c>
      <c r="S289" t="s">
        <v>174</v>
      </c>
      <c r="U289" t="s">
        <v>174</v>
      </c>
      <c r="V289" t="s">
        <v>174</v>
      </c>
      <c r="X289" t="e">
        <v>#VALUE!</v>
      </c>
      <c r="Y289" t="e">
        <v>#VALUE!</v>
      </c>
      <c r="Z289" t="e">
        <v>#VALUE!</v>
      </c>
      <c r="AA289" t="e">
        <v>#VALUE!</v>
      </c>
      <c r="AB289" t="e">
        <v>#VALUE!</v>
      </c>
      <c r="AC289" t="e">
        <v>#VALUE!</v>
      </c>
      <c r="AD289" t="e">
        <v>#VALUE!</v>
      </c>
      <c r="AE289">
        <v>0</v>
      </c>
      <c r="AG289">
        <v>70.45</v>
      </c>
    </row>
    <row r="290" spans="1:41" hidden="1">
      <c r="A290" s="3" t="s">
        <v>292</v>
      </c>
      <c r="B290" s="9">
        <v>36130</v>
      </c>
      <c r="C290" t="s">
        <v>173</v>
      </c>
      <c r="D290" s="1">
        <v>34943</v>
      </c>
      <c r="E290" s="1">
        <v>34865</v>
      </c>
      <c r="F290">
        <v>166</v>
      </c>
      <c r="G290" s="10">
        <v>25.384799999999998</v>
      </c>
      <c r="H290">
        <v>244</v>
      </c>
      <c r="I290">
        <v>1995</v>
      </c>
      <c r="J290">
        <v>78</v>
      </c>
      <c r="K290" s="8">
        <v>0.13320000000000001</v>
      </c>
      <c r="L290" t="s">
        <v>174</v>
      </c>
      <c r="M290" t="s">
        <v>174</v>
      </c>
      <c r="N290">
        <v>166.6</v>
      </c>
      <c r="O290">
        <v>1666</v>
      </c>
      <c r="P290" t="s">
        <v>174</v>
      </c>
      <c r="Q290" t="s">
        <v>174</v>
      </c>
      <c r="R290">
        <v>38.5</v>
      </c>
      <c r="S290" t="s">
        <v>174</v>
      </c>
      <c r="U290" t="s">
        <v>174</v>
      </c>
      <c r="V290" t="s">
        <v>174</v>
      </c>
    </row>
    <row r="291" spans="1:41" hidden="1">
      <c r="A291" s="3" t="s">
        <v>292</v>
      </c>
      <c r="B291" s="9">
        <v>36141</v>
      </c>
      <c r="C291" t="s">
        <v>173</v>
      </c>
      <c r="D291" s="1">
        <v>34962</v>
      </c>
      <c r="E291" s="1">
        <v>34865</v>
      </c>
      <c r="F291">
        <v>166</v>
      </c>
      <c r="G291" s="10">
        <v>58.959600000000002</v>
      </c>
      <c r="H291">
        <v>263</v>
      </c>
      <c r="I291">
        <v>1995</v>
      </c>
      <c r="J291">
        <v>97</v>
      </c>
      <c r="K291" s="8">
        <v>0.85559799999999997</v>
      </c>
      <c r="L291" t="s">
        <v>174</v>
      </c>
      <c r="M291" t="s">
        <v>174</v>
      </c>
      <c r="N291">
        <v>311.3</v>
      </c>
      <c r="O291">
        <v>3113</v>
      </c>
      <c r="P291" t="s">
        <v>174</v>
      </c>
      <c r="Q291" t="s">
        <v>174</v>
      </c>
      <c r="R291">
        <v>35.5</v>
      </c>
      <c r="S291" t="s">
        <v>174</v>
      </c>
      <c r="U291" t="s">
        <v>174</v>
      </c>
      <c r="V291" t="s">
        <v>174</v>
      </c>
    </row>
    <row r="292" spans="1:41">
      <c r="A292" s="3" t="s">
        <v>292</v>
      </c>
      <c r="B292" s="9">
        <v>36102</v>
      </c>
      <c r="C292" t="s">
        <v>173</v>
      </c>
      <c r="D292" s="1">
        <v>35009</v>
      </c>
      <c r="E292" s="1">
        <v>34865</v>
      </c>
      <c r="F292">
        <v>166</v>
      </c>
      <c r="G292" s="10">
        <v>0</v>
      </c>
      <c r="H292">
        <v>310</v>
      </c>
      <c r="I292" s="10">
        <v>327.447</v>
      </c>
      <c r="J292">
        <v>144</v>
      </c>
      <c r="K292" s="8">
        <v>0</v>
      </c>
      <c r="L292">
        <v>291.2</v>
      </c>
      <c r="M292">
        <v>2912</v>
      </c>
      <c r="N292">
        <v>802.6</v>
      </c>
      <c r="O292">
        <v>8026</v>
      </c>
      <c r="P292" t="s">
        <v>174</v>
      </c>
      <c r="Q292" t="s">
        <v>174</v>
      </c>
      <c r="R292" s="10">
        <v>31.762799999999999</v>
      </c>
      <c r="S292" t="s">
        <v>174</v>
      </c>
      <c r="U292" t="s">
        <v>174</v>
      </c>
      <c r="V292" t="s">
        <v>174</v>
      </c>
      <c r="X292" t="e">
        <v>#VALUE!</v>
      </c>
      <c r="Y292">
        <v>2.37</v>
      </c>
      <c r="Z292" t="e">
        <v>#VALUE!</v>
      </c>
      <c r="AA292" t="e">
        <v>#VALUE!</v>
      </c>
      <c r="AB292" t="e">
        <v>#VALUE!</v>
      </c>
      <c r="AC292" t="e">
        <v>#VALUE!</v>
      </c>
      <c r="AD292" t="e">
        <v>#VALUE!</v>
      </c>
      <c r="AE292">
        <v>0</v>
      </c>
      <c r="AH292">
        <v>84.27</v>
      </c>
    </row>
    <row r="293" spans="1:41" hidden="1">
      <c r="A293" s="3" t="s">
        <v>292</v>
      </c>
      <c r="B293" s="9">
        <v>36130</v>
      </c>
      <c r="C293" t="s">
        <v>173</v>
      </c>
      <c r="D293" s="1">
        <v>34943</v>
      </c>
      <c r="E293" s="1">
        <v>34865</v>
      </c>
      <c r="F293">
        <v>166</v>
      </c>
      <c r="G293" s="10">
        <v>25.384799999999998</v>
      </c>
      <c r="H293">
        <v>244</v>
      </c>
      <c r="I293">
        <v>1995</v>
      </c>
      <c r="J293">
        <v>78</v>
      </c>
      <c r="K293" s="8">
        <v>0.13320000000000001</v>
      </c>
      <c r="L293" t="s">
        <v>174</v>
      </c>
      <c r="M293" t="s">
        <v>174</v>
      </c>
      <c r="N293">
        <v>112</v>
      </c>
      <c r="O293">
        <v>1120</v>
      </c>
      <c r="P293" t="s">
        <v>174</v>
      </c>
      <c r="Q293" t="s">
        <v>174</v>
      </c>
      <c r="R293">
        <v>45</v>
      </c>
      <c r="S293" t="s">
        <v>174</v>
      </c>
      <c r="U293" t="s">
        <v>174</v>
      </c>
      <c r="V293" t="s">
        <v>174</v>
      </c>
    </row>
    <row r="294" spans="1:41" hidden="1">
      <c r="A294" s="3" t="s">
        <v>292</v>
      </c>
      <c r="B294" s="9">
        <v>36141</v>
      </c>
      <c r="C294" t="s">
        <v>173</v>
      </c>
      <c r="D294" s="1">
        <v>34962</v>
      </c>
      <c r="E294" s="1">
        <v>34865</v>
      </c>
      <c r="F294">
        <v>166</v>
      </c>
      <c r="G294" s="10">
        <v>58.959600000000002</v>
      </c>
      <c r="H294">
        <v>263</v>
      </c>
      <c r="I294">
        <v>1995</v>
      </c>
      <c r="J294">
        <v>97</v>
      </c>
      <c r="K294" s="8">
        <v>0.85559799999999997</v>
      </c>
      <c r="L294" t="s">
        <v>174</v>
      </c>
      <c r="M294" t="s">
        <v>174</v>
      </c>
      <c r="N294">
        <v>241.7</v>
      </c>
      <c r="O294">
        <v>2417</v>
      </c>
      <c r="P294" t="s">
        <v>174</v>
      </c>
      <c r="Q294" t="s">
        <v>174</v>
      </c>
      <c r="R294">
        <v>35.833333330000002</v>
      </c>
      <c r="S294" t="s">
        <v>174</v>
      </c>
      <c r="U294" t="s">
        <v>174</v>
      </c>
      <c r="V294" t="s">
        <v>174</v>
      </c>
      <c r="X294" t="e">
        <v>#VALUE!</v>
      </c>
      <c r="Y294">
        <v>2.37</v>
      </c>
      <c r="Z294" t="e">
        <v>#VALUE!</v>
      </c>
      <c r="AA294" t="e">
        <v>#VALUE!</v>
      </c>
      <c r="AB294" t="e">
        <v>#VALUE!</v>
      </c>
      <c r="AC294" t="e">
        <v>#VALUE!</v>
      </c>
      <c r="AD294" t="e">
        <v>#VALUE!</v>
      </c>
      <c r="AE294">
        <v>0</v>
      </c>
      <c r="AH294" t="e">
        <f>X294/100</f>
        <v>#VALUE!</v>
      </c>
      <c r="AI294">
        <f t="shared" ref="AI294:AO294" si="25">Y294/100</f>
        <v>2.3700000000000002E-2</v>
      </c>
      <c r="AJ294" t="e">
        <f t="shared" si="25"/>
        <v>#VALUE!</v>
      </c>
      <c r="AK294" t="e">
        <f t="shared" si="25"/>
        <v>#VALUE!</v>
      </c>
      <c r="AL294" t="e">
        <f t="shared" si="25"/>
        <v>#VALUE!</v>
      </c>
      <c r="AM294" t="e">
        <f t="shared" si="25"/>
        <v>#VALUE!</v>
      </c>
      <c r="AN294" t="e">
        <f t="shared" si="25"/>
        <v>#VALUE!</v>
      </c>
      <c r="AO294">
        <f t="shared" si="25"/>
        <v>0</v>
      </c>
    </row>
    <row r="295" spans="1:41">
      <c r="A295" s="3" t="s">
        <v>293</v>
      </c>
      <c r="B295" s="9">
        <v>36152</v>
      </c>
      <c r="C295" t="s">
        <v>173</v>
      </c>
      <c r="D295" s="1">
        <v>34999</v>
      </c>
      <c r="E295" s="1">
        <v>34865</v>
      </c>
      <c r="F295">
        <v>166</v>
      </c>
      <c r="G295" s="10">
        <v>126.714</v>
      </c>
      <c r="H295">
        <v>300</v>
      </c>
      <c r="I295">
        <v>1995</v>
      </c>
      <c r="J295">
        <v>134</v>
      </c>
      <c r="K295" s="8">
        <v>1.2268399999999999</v>
      </c>
      <c r="L295">
        <v>204.5</v>
      </c>
      <c r="M295">
        <v>2045</v>
      </c>
      <c r="N295">
        <v>428</v>
      </c>
      <c r="O295">
        <v>4280</v>
      </c>
      <c r="P295" t="s">
        <v>174</v>
      </c>
      <c r="Q295" t="s">
        <v>174</v>
      </c>
      <c r="R295">
        <v>39.5</v>
      </c>
      <c r="S295" t="s">
        <v>174</v>
      </c>
      <c r="U295" t="s">
        <v>174</v>
      </c>
      <c r="V295" t="s">
        <v>174</v>
      </c>
    </row>
    <row r="296" spans="1:41" hidden="1">
      <c r="A296" s="3" t="s">
        <v>293</v>
      </c>
      <c r="B296" s="9">
        <v>36156</v>
      </c>
      <c r="C296" t="s">
        <v>174</v>
      </c>
      <c r="D296" s="1">
        <v>40221</v>
      </c>
      <c r="E296" t="s">
        <v>174</v>
      </c>
      <c r="F296">
        <v>131</v>
      </c>
      <c r="G296" s="10"/>
      <c r="H296" t="s">
        <v>174</v>
      </c>
      <c r="I296" t="s">
        <v>174</v>
      </c>
      <c r="J296" t="s">
        <v>174</v>
      </c>
      <c r="K296" s="8"/>
      <c r="L296" t="s">
        <v>174</v>
      </c>
      <c r="M296" t="s">
        <v>174</v>
      </c>
      <c r="N296">
        <v>495</v>
      </c>
      <c r="O296">
        <v>4950</v>
      </c>
      <c r="P296" t="s">
        <v>174</v>
      </c>
      <c r="Q296" t="s">
        <v>174</v>
      </c>
      <c r="R296" t="s">
        <v>174</v>
      </c>
      <c r="S296" t="s">
        <v>174</v>
      </c>
      <c r="U296" t="s">
        <v>174</v>
      </c>
      <c r="V296" t="s">
        <v>174</v>
      </c>
      <c r="X296">
        <v>0.31140499999999999</v>
      </c>
      <c r="Y296">
        <v>0.30540800000000001</v>
      </c>
      <c r="Z296">
        <v>0.29039199999999998</v>
      </c>
      <c r="AA296">
        <v>0.29348099999999999</v>
      </c>
      <c r="AB296">
        <v>0.28267300000000001</v>
      </c>
      <c r="AC296">
        <v>0.281532</v>
      </c>
      <c r="AD296">
        <v>0.27135100000000001</v>
      </c>
      <c r="AE296">
        <v>0.169271</v>
      </c>
      <c r="AH296">
        <f>X296/100</f>
        <v>3.1140499999999997E-3</v>
      </c>
      <c r="AI296">
        <f t="shared" ref="AI296:AO296" si="26">Y296/100</f>
        <v>3.0540800000000002E-3</v>
      </c>
      <c r="AJ296">
        <f t="shared" si="26"/>
        <v>2.9039199999999999E-3</v>
      </c>
      <c r="AK296">
        <f t="shared" si="26"/>
        <v>2.9348099999999999E-3</v>
      </c>
      <c r="AL296">
        <f t="shared" si="26"/>
        <v>2.82673E-3</v>
      </c>
      <c r="AM296">
        <f t="shared" si="26"/>
        <v>2.8153200000000001E-3</v>
      </c>
      <c r="AN296">
        <f t="shared" si="26"/>
        <v>2.7135100000000001E-3</v>
      </c>
      <c r="AO296">
        <f t="shared" si="26"/>
        <v>1.69271E-3</v>
      </c>
    </row>
    <row r="297" spans="1:41" hidden="1">
      <c r="A297" s="3" t="s">
        <v>293</v>
      </c>
      <c r="B297" s="9">
        <v>36162</v>
      </c>
      <c r="C297" t="s">
        <v>174</v>
      </c>
      <c r="D297" s="1">
        <v>40221</v>
      </c>
      <c r="E297" t="s">
        <v>174</v>
      </c>
      <c r="F297">
        <v>146</v>
      </c>
      <c r="G297" s="10">
        <v>232.06399999999999</v>
      </c>
      <c r="H297" t="s">
        <v>174</v>
      </c>
      <c r="I297" t="s">
        <v>174</v>
      </c>
      <c r="J297" t="s">
        <v>174</v>
      </c>
      <c r="K297" s="8">
        <v>2.21007</v>
      </c>
      <c r="L297" t="s">
        <v>174</v>
      </c>
      <c r="M297" t="s">
        <v>174</v>
      </c>
      <c r="N297">
        <v>417</v>
      </c>
      <c r="O297">
        <v>4170</v>
      </c>
      <c r="P297" t="s">
        <v>174</v>
      </c>
      <c r="Q297" t="s">
        <v>174</v>
      </c>
      <c r="R297" t="s">
        <v>174</v>
      </c>
      <c r="S297" t="s">
        <v>174</v>
      </c>
      <c r="U297" t="s">
        <v>174</v>
      </c>
      <c r="V297" t="s">
        <v>174</v>
      </c>
    </row>
    <row r="298" spans="1:41" hidden="1">
      <c r="A298" s="3" t="s">
        <v>293</v>
      </c>
      <c r="B298" s="9">
        <v>36172</v>
      </c>
      <c r="C298" t="s">
        <v>174</v>
      </c>
      <c r="D298" s="1">
        <v>40221</v>
      </c>
      <c r="E298" t="s">
        <v>174</v>
      </c>
      <c r="F298">
        <v>168</v>
      </c>
      <c r="G298" s="10"/>
      <c r="H298" t="s">
        <v>174</v>
      </c>
      <c r="I298" t="s">
        <v>174</v>
      </c>
      <c r="J298" t="s">
        <v>174</v>
      </c>
      <c r="K298" s="8"/>
      <c r="L298" t="s">
        <v>174</v>
      </c>
      <c r="M298" t="s">
        <v>174</v>
      </c>
      <c r="N298">
        <v>431</v>
      </c>
      <c r="O298">
        <v>4310</v>
      </c>
      <c r="P298" t="s">
        <v>174</v>
      </c>
      <c r="Q298" t="s">
        <v>174</v>
      </c>
      <c r="R298" t="s">
        <v>174</v>
      </c>
      <c r="S298" t="s">
        <v>174</v>
      </c>
      <c r="U298" t="s">
        <v>174</v>
      </c>
      <c r="V298" t="s">
        <v>174</v>
      </c>
    </row>
    <row r="299" spans="1:41" hidden="1">
      <c r="A299" s="3" t="s">
        <v>293</v>
      </c>
      <c r="B299" s="9">
        <v>36173</v>
      </c>
      <c r="C299" t="s">
        <v>174</v>
      </c>
      <c r="D299" s="1">
        <v>40221</v>
      </c>
      <c r="E299" t="s">
        <v>174</v>
      </c>
      <c r="F299">
        <v>181</v>
      </c>
      <c r="G299" s="10">
        <v>391.267</v>
      </c>
      <c r="H299" t="s">
        <v>174</v>
      </c>
      <c r="I299" t="s">
        <v>174</v>
      </c>
      <c r="J299" t="s">
        <v>174</v>
      </c>
      <c r="K299" s="8">
        <v>2.5955499999999998</v>
      </c>
      <c r="L299" t="s">
        <v>174</v>
      </c>
      <c r="M299" t="s">
        <v>174</v>
      </c>
      <c r="N299">
        <v>384</v>
      </c>
      <c r="O299">
        <v>3840</v>
      </c>
      <c r="P299" t="s">
        <v>174</v>
      </c>
      <c r="Q299" t="s">
        <v>174</v>
      </c>
      <c r="R299" t="s">
        <v>174</v>
      </c>
      <c r="S299" t="s">
        <v>174</v>
      </c>
      <c r="U299" t="s">
        <v>174</v>
      </c>
      <c r="V299" t="s">
        <v>174</v>
      </c>
      <c r="X299">
        <v>0.310778</v>
      </c>
      <c r="Y299">
        <v>0.30479200000000001</v>
      </c>
      <c r="Z299">
        <v>0.28855599999999998</v>
      </c>
      <c r="AA299">
        <v>0.28016400000000002</v>
      </c>
      <c r="AB299">
        <v>0.271179</v>
      </c>
      <c r="AC299">
        <v>0.25673299999999999</v>
      </c>
      <c r="AD299">
        <v>0.24776000000000001</v>
      </c>
      <c r="AE299">
        <v>0.22847999999999999</v>
      </c>
      <c r="AF299">
        <v>50.23</v>
      </c>
      <c r="AH299">
        <f>X299/100</f>
        <v>3.1077800000000001E-3</v>
      </c>
      <c r="AI299">
        <f t="shared" ref="AI299:AO299" si="27">Y299/100</f>
        <v>3.04792E-3</v>
      </c>
      <c r="AJ299">
        <f t="shared" si="27"/>
        <v>2.8855599999999997E-3</v>
      </c>
      <c r="AK299">
        <f t="shared" si="27"/>
        <v>2.8016400000000002E-3</v>
      </c>
      <c r="AL299">
        <f t="shared" si="27"/>
        <v>2.7117899999999999E-3</v>
      </c>
      <c r="AM299">
        <f t="shared" si="27"/>
        <v>2.56733E-3</v>
      </c>
      <c r="AN299">
        <f t="shared" si="27"/>
        <v>2.4775999999999999E-3</v>
      </c>
      <c r="AO299">
        <f t="shared" si="27"/>
        <v>2.2848E-3</v>
      </c>
    </row>
    <row r="300" spans="1:41" hidden="1">
      <c r="A300" s="3" t="s">
        <v>293</v>
      </c>
      <c r="B300" s="9">
        <v>36185</v>
      </c>
      <c r="C300" t="s">
        <v>174</v>
      </c>
      <c r="D300" s="1">
        <v>40221</v>
      </c>
      <c r="E300" t="s">
        <v>174</v>
      </c>
      <c r="F300">
        <v>137</v>
      </c>
      <c r="G300" s="10">
        <v>566.74</v>
      </c>
      <c r="H300" t="s">
        <v>174</v>
      </c>
      <c r="I300" t="s">
        <v>174</v>
      </c>
      <c r="J300" t="s">
        <v>174</v>
      </c>
      <c r="K300" s="8">
        <v>3.16987</v>
      </c>
      <c r="L300" t="s">
        <v>174</v>
      </c>
      <c r="M300" t="s">
        <v>174</v>
      </c>
      <c r="N300">
        <v>676</v>
      </c>
      <c r="O300">
        <v>6760</v>
      </c>
      <c r="P300" t="s">
        <v>174</v>
      </c>
      <c r="Q300" t="s">
        <v>174</v>
      </c>
      <c r="R300" t="s">
        <v>174</v>
      </c>
      <c r="S300" t="s">
        <v>174</v>
      </c>
      <c r="U300" t="s">
        <v>174</v>
      </c>
      <c r="V300" t="s">
        <v>174</v>
      </c>
    </row>
    <row r="301" spans="1:41" hidden="1">
      <c r="A301" s="3" t="s">
        <v>293</v>
      </c>
      <c r="B301" s="9">
        <v>36186</v>
      </c>
      <c r="C301" t="s">
        <v>174</v>
      </c>
      <c r="D301" s="1">
        <v>40221</v>
      </c>
      <c r="E301" t="s">
        <v>174</v>
      </c>
      <c r="F301">
        <v>151</v>
      </c>
      <c r="G301" s="10"/>
      <c r="H301" t="s">
        <v>174</v>
      </c>
      <c r="I301" t="s">
        <v>174</v>
      </c>
      <c r="J301" t="s">
        <v>174</v>
      </c>
      <c r="K301" s="8"/>
      <c r="L301" t="s">
        <v>174</v>
      </c>
      <c r="M301" t="s">
        <v>174</v>
      </c>
      <c r="N301">
        <v>534</v>
      </c>
      <c r="O301">
        <v>5340</v>
      </c>
      <c r="P301" t="s">
        <v>174</v>
      </c>
      <c r="Q301" t="s">
        <v>174</v>
      </c>
      <c r="R301" t="s">
        <v>174</v>
      </c>
      <c r="S301" t="s">
        <v>174</v>
      </c>
      <c r="U301" t="s">
        <v>174</v>
      </c>
      <c r="V301" t="s">
        <v>174</v>
      </c>
      <c r="X301">
        <v>0.31259100000000001</v>
      </c>
      <c r="Y301">
        <v>0.30480299999999999</v>
      </c>
      <c r="Z301">
        <v>0.28432600000000002</v>
      </c>
      <c r="AA301">
        <v>0.24632400000000002</v>
      </c>
      <c r="AB301">
        <v>0.20952999999999999</v>
      </c>
      <c r="AC301">
        <v>0.18965699999999999</v>
      </c>
      <c r="AD301">
        <v>0.187912</v>
      </c>
      <c r="AE301">
        <v>0.158359</v>
      </c>
      <c r="AG301">
        <v>67.400000000000006</v>
      </c>
      <c r="AH301">
        <f>X301/100</f>
        <v>3.12591E-3</v>
      </c>
      <c r="AI301">
        <f t="shared" ref="AI301:AO301" si="28">Y301/100</f>
        <v>3.0480299999999997E-3</v>
      </c>
      <c r="AJ301">
        <f t="shared" si="28"/>
        <v>2.8432600000000002E-3</v>
      </c>
      <c r="AK301">
        <f t="shared" si="28"/>
        <v>2.4632400000000002E-3</v>
      </c>
      <c r="AL301">
        <f t="shared" si="28"/>
        <v>2.0953E-3</v>
      </c>
      <c r="AM301">
        <f t="shared" si="28"/>
        <v>1.89657E-3</v>
      </c>
      <c r="AN301">
        <f t="shared" si="28"/>
        <v>1.87912E-3</v>
      </c>
      <c r="AO301">
        <f t="shared" si="28"/>
        <v>1.58359E-3</v>
      </c>
    </row>
    <row r="302" spans="1:41" hidden="1">
      <c r="A302" s="3" t="s">
        <v>293</v>
      </c>
      <c r="B302" s="9">
        <v>36196</v>
      </c>
      <c r="C302" t="s">
        <v>174</v>
      </c>
      <c r="D302" s="1">
        <v>40221</v>
      </c>
      <c r="E302" t="s">
        <v>174</v>
      </c>
      <c r="F302">
        <v>165</v>
      </c>
      <c r="G302" s="10">
        <v>674.66200000000003</v>
      </c>
      <c r="H302" t="s">
        <v>174</v>
      </c>
      <c r="I302" t="s">
        <v>174</v>
      </c>
      <c r="J302" t="s">
        <v>174</v>
      </c>
      <c r="K302" s="8">
        <v>3.3300200000000002</v>
      </c>
      <c r="L302" t="s">
        <v>174</v>
      </c>
      <c r="M302" t="s">
        <v>174</v>
      </c>
      <c r="N302">
        <v>484</v>
      </c>
      <c r="O302">
        <v>4840</v>
      </c>
      <c r="P302" t="s">
        <v>174</v>
      </c>
      <c r="Q302" t="s">
        <v>174</v>
      </c>
      <c r="R302" t="s">
        <v>174</v>
      </c>
      <c r="S302" t="s">
        <v>174</v>
      </c>
      <c r="U302" t="s">
        <v>174</v>
      </c>
      <c r="V302" t="s">
        <v>174</v>
      </c>
    </row>
    <row r="303" spans="1:41" hidden="1">
      <c r="A303" s="3" t="s">
        <v>293</v>
      </c>
      <c r="B303" s="9">
        <v>36208</v>
      </c>
      <c r="C303" t="s">
        <v>174</v>
      </c>
      <c r="D303" s="1">
        <v>40221</v>
      </c>
      <c r="E303" t="s">
        <v>174</v>
      </c>
      <c r="F303">
        <v>181</v>
      </c>
      <c r="G303" s="10">
        <v>736.45399999999995</v>
      </c>
      <c r="H303" t="s">
        <v>174</v>
      </c>
      <c r="I303" t="s">
        <v>174</v>
      </c>
      <c r="J303" t="s">
        <v>174</v>
      </c>
      <c r="K303" s="8">
        <v>2.7306900000000001</v>
      </c>
      <c r="L303" t="s">
        <v>174</v>
      </c>
      <c r="M303" t="s">
        <v>174</v>
      </c>
      <c r="N303">
        <v>398</v>
      </c>
      <c r="O303">
        <v>3980</v>
      </c>
      <c r="P303" t="s">
        <v>174</v>
      </c>
      <c r="Q303" t="s">
        <v>174</v>
      </c>
      <c r="R303" t="s">
        <v>174</v>
      </c>
      <c r="S303" t="s">
        <v>174</v>
      </c>
      <c r="U303" t="s">
        <v>174</v>
      </c>
      <c r="V303" t="s">
        <v>174</v>
      </c>
    </row>
    <row r="304" spans="1:41" hidden="1">
      <c r="A304" s="3" t="s">
        <v>293</v>
      </c>
      <c r="B304" t="s">
        <v>207</v>
      </c>
      <c r="C304" t="s">
        <v>174</v>
      </c>
      <c r="D304" s="1">
        <v>40221</v>
      </c>
      <c r="E304" t="s">
        <v>174</v>
      </c>
      <c r="F304">
        <v>201</v>
      </c>
      <c r="G304">
        <v>0</v>
      </c>
      <c r="H304" t="s">
        <v>174</v>
      </c>
      <c r="I304" t="s">
        <v>174</v>
      </c>
      <c r="J304" t="s">
        <v>174</v>
      </c>
      <c r="K304">
        <v>0</v>
      </c>
      <c r="L304" t="s">
        <v>174</v>
      </c>
      <c r="M304" t="s">
        <v>174</v>
      </c>
      <c r="N304">
        <v>323</v>
      </c>
      <c r="O304">
        <v>3230</v>
      </c>
      <c r="P304" t="s">
        <v>174</v>
      </c>
      <c r="Q304" t="s">
        <v>174</v>
      </c>
      <c r="R304" t="s">
        <v>174</v>
      </c>
      <c r="S304" t="s">
        <v>174</v>
      </c>
      <c r="U304" t="s">
        <v>174</v>
      </c>
      <c r="V304" t="s">
        <v>174</v>
      </c>
    </row>
    <row r="305" spans="1:34">
      <c r="A305" s="3" t="s">
        <v>293</v>
      </c>
      <c r="B305" t="s">
        <v>207</v>
      </c>
      <c r="C305" t="s">
        <v>174</v>
      </c>
      <c r="D305" s="1">
        <v>40221</v>
      </c>
      <c r="E305" t="s">
        <v>174</v>
      </c>
      <c r="F305">
        <v>106</v>
      </c>
      <c r="G305">
        <v>0</v>
      </c>
      <c r="H305" t="s">
        <v>174</v>
      </c>
      <c r="I305" t="s">
        <v>174</v>
      </c>
      <c r="J305" t="s">
        <v>174</v>
      </c>
      <c r="K305">
        <v>9</v>
      </c>
      <c r="L305">
        <v>194.82</v>
      </c>
      <c r="M305">
        <v>1948.2</v>
      </c>
      <c r="N305">
        <v>573</v>
      </c>
      <c r="O305">
        <v>5730</v>
      </c>
      <c r="P305" t="s">
        <v>174</v>
      </c>
      <c r="Q305" t="s">
        <v>174</v>
      </c>
      <c r="R305" t="s">
        <v>174</v>
      </c>
      <c r="S305" t="s">
        <v>174</v>
      </c>
      <c r="U305" t="s">
        <v>174</v>
      </c>
      <c r="V305" t="s">
        <v>174</v>
      </c>
    </row>
    <row r="306" spans="1:34">
      <c r="A306" s="3" t="s">
        <v>293</v>
      </c>
      <c r="B306" t="s">
        <v>207</v>
      </c>
      <c r="C306" t="s">
        <v>174</v>
      </c>
      <c r="D306" s="1">
        <v>40221</v>
      </c>
      <c r="E306" t="s">
        <v>174</v>
      </c>
      <c r="F306">
        <v>135</v>
      </c>
      <c r="G306">
        <v>0</v>
      </c>
      <c r="H306" t="s">
        <v>174</v>
      </c>
      <c r="I306" s="10">
        <v>329.12299999999999</v>
      </c>
      <c r="J306" t="s">
        <v>174</v>
      </c>
      <c r="K306">
        <v>9</v>
      </c>
      <c r="L306">
        <v>274.56</v>
      </c>
      <c r="M306">
        <v>2745.6</v>
      </c>
      <c r="N306">
        <v>624</v>
      </c>
      <c r="O306">
        <v>6240</v>
      </c>
      <c r="P306" t="s">
        <v>174</v>
      </c>
      <c r="Q306" t="s">
        <v>174</v>
      </c>
      <c r="R306" s="10">
        <v>25.40813</v>
      </c>
      <c r="S306" t="s">
        <v>174</v>
      </c>
      <c r="U306" t="s">
        <v>174</v>
      </c>
      <c r="V306" t="s">
        <v>174</v>
      </c>
      <c r="X306">
        <v>0.31138199999999999</v>
      </c>
      <c r="Y306">
        <v>0.30418699999999999</v>
      </c>
      <c r="Z306">
        <v>0.27707399999999999</v>
      </c>
      <c r="AA306">
        <v>0.20158300000000001</v>
      </c>
      <c r="AB306">
        <v>0.19079699999999999</v>
      </c>
      <c r="AC306">
        <v>0.17392199999999999</v>
      </c>
      <c r="AD306">
        <v>0.16131200000000001</v>
      </c>
      <c r="AE306">
        <v>0.164437</v>
      </c>
      <c r="AH306">
        <v>109.58</v>
      </c>
    </row>
    <row r="307" spans="1:34">
      <c r="A307" s="3" t="s">
        <v>293</v>
      </c>
      <c r="B307" s="1">
        <v>36255</v>
      </c>
      <c r="D307" s="1"/>
      <c r="I307" s="10"/>
      <c r="R307" s="10"/>
      <c r="X307">
        <v>0.31080099999999999</v>
      </c>
      <c r="Y307">
        <v>0.30540800000000001</v>
      </c>
      <c r="Z307">
        <v>0.27649299999999999</v>
      </c>
      <c r="AA307">
        <v>0.194936</v>
      </c>
      <c r="AB307">
        <v>0.184173</v>
      </c>
      <c r="AC307">
        <v>0.16186</v>
      </c>
      <c r="AD307">
        <v>0.15890599999999999</v>
      </c>
      <c r="AE307">
        <v>0.147505</v>
      </c>
    </row>
    <row r="308" spans="1:34">
      <c r="A308" s="3" t="s">
        <v>294</v>
      </c>
      <c r="B308" s="9">
        <v>36136</v>
      </c>
      <c r="C308" t="s">
        <v>174</v>
      </c>
      <c r="D308" s="1">
        <v>40221</v>
      </c>
      <c r="E308" t="s">
        <v>174</v>
      </c>
      <c r="F308">
        <v>168</v>
      </c>
      <c r="G308" s="10">
        <v>0</v>
      </c>
      <c r="H308" t="s">
        <v>174</v>
      </c>
      <c r="I308" t="s">
        <v>174</v>
      </c>
      <c r="J308" t="s">
        <v>174</v>
      </c>
      <c r="K308" s="8">
        <v>0</v>
      </c>
      <c r="L308">
        <v>161</v>
      </c>
      <c r="M308">
        <v>1610</v>
      </c>
      <c r="N308">
        <v>350</v>
      </c>
      <c r="O308">
        <v>3500</v>
      </c>
      <c r="P308" t="s">
        <v>174</v>
      </c>
      <c r="Q308" t="s">
        <v>174</v>
      </c>
      <c r="R308" t="s">
        <v>174</v>
      </c>
      <c r="S308" t="s">
        <v>174</v>
      </c>
      <c r="U308" t="s">
        <v>174</v>
      </c>
      <c r="V308" t="s">
        <v>174</v>
      </c>
    </row>
    <row r="309" spans="1:34">
      <c r="A309" s="3" t="s">
        <v>294</v>
      </c>
      <c r="B309" s="9">
        <v>36162</v>
      </c>
      <c r="C309" t="s">
        <v>174</v>
      </c>
      <c r="D309" s="1">
        <v>40221</v>
      </c>
      <c r="E309" t="s">
        <v>174</v>
      </c>
      <c r="F309">
        <v>186</v>
      </c>
      <c r="G309" s="10">
        <v>61.238999999999997</v>
      </c>
      <c r="H309" t="s">
        <v>174</v>
      </c>
      <c r="I309" t="s">
        <v>174</v>
      </c>
      <c r="J309" t="s">
        <v>174</v>
      </c>
      <c r="K309" s="8">
        <v>0.787717</v>
      </c>
      <c r="L309">
        <v>145.35</v>
      </c>
      <c r="M309">
        <v>1453.5</v>
      </c>
      <c r="N309">
        <v>285</v>
      </c>
      <c r="O309">
        <v>2850</v>
      </c>
      <c r="P309" t="s">
        <v>174</v>
      </c>
      <c r="Q309" t="s">
        <v>174</v>
      </c>
      <c r="R309" t="s">
        <v>174</v>
      </c>
      <c r="S309" t="s">
        <v>174</v>
      </c>
      <c r="U309" t="s">
        <v>174</v>
      </c>
      <c r="V309" t="s">
        <v>174</v>
      </c>
      <c r="X309">
        <v>0.31436700000000001</v>
      </c>
      <c r="Y309">
        <v>0.30662699999999998</v>
      </c>
      <c r="Z309">
        <v>0.302539</v>
      </c>
      <c r="AA309">
        <v>0.25172100000000003</v>
      </c>
      <c r="AB309">
        <v>0.24155599999999999</v>
      </c>
      <c r="AC309">
        <v>0.241118</v>
      </c>
      <c r="AD309">
        <v>0.25460199999999999</v>
      </c>
      <c r="AE309">
        <v>0.18198</v>
      </c>
    </row>
    <row r="310" spans="1:34">
      <c r="A310" s="3" t="s">
        <v>294</v>
      </c>
      <c r="B310" s="9">
        <v>36173</v>
      </c>
      <c r="C310" t="s">
        <v>174</v>
      </c>
      <c r="D310" s="1">
        <v>40221</v>
      </c>
      <c r="E310" t="s">
        <v>174</v>
      </c>
      <c r="F310">
        <v>84</v>
      </c>
      <c r="G310" s="10">
        <v>107.631</v>
      </c>
      <c r="H310" t="s">
        <v>174</v>
      </c>
      <c r="I310" t="s">
        <v>174</v>
      </c>
      <c r="J310" t="s">
        <v>174</v>
      </c>
      <c r="K310" s="8">
        <v>1.5865400000000001</v>
      </c>
      <c r="L310">
        <v>154.47</v>
      </c>
      <c r="M310">
        <v>1544.7</v>
      </c>
      <c r="N310">
        <v>813</v>
      </c>
      <c r="O310">
        <v>8130</v>
      </c>
      <c r="P310" t="s">
        <v>174</v>
      </c>
      <c r="Q310" t="s">
        <v>174</v>
      </c>
      <c r="R310" t="s">
        <v>174</v>
      </c>
      <c r="S310" t="s">
        <v>174</v>
      </c>
      <c r="U310" t="s">
        <v>174</v>
      </c>
      <c r="V310" t="s">
        <v>174</v>
      </c>
    </row>
    <row r="311" spans="1:34">
      <c r="A311" s="3" t="s">
        <v>294</v>
      </c>
      <c r="B311" s="9">
        <v>36182</v>
      </c>
      <c r="C311" t="s">
        <v>174</v>
      </c>
      <c r="D311" s="1">
        <v>40221</v>
      </c>
      <c r="E311" t="s">
        <v>174</v>
      </c>
      <c r="F311">
        <v>129</v>
      </c>
      <c r="G311" s="10"/>
      <c r="H311" t="s">
        <v>174</v>
      </c>
      <c r="I311" t="s">
        <v>174</v>
      </c>
      <c r="J311" t="s">
        <v>174</v>
      </c>
      <c r="K311" s="8"/>
      <c r="L311">
        <v>315.02</v>
      </c>
      <c r="M311">
        <v>3150.2</v>
      </c>
      <c r="N311">
        <v>829</v>
      </c>
      <c r="O311">
        <v>8290</v>
      </c>
      <c r="P311" t="s">
        <v>174</v>
      </c>
      <c r="Q311" t="s">
        <v>174</v>
      </c>
      <c r="R311" t="s">
        <v>174</v>
      </c>
      <c r="S311" t="s">
        <v>174</v>
      </c>
      <c r="U311" t="s">
        <v>174</v>
      </c>
      <c r="V311" t="s">
        <v>174</v>
      </c>
      <c r="X311">
        <v>0.308896</v>
      </c>
      <c r="Y311">
        <v>0.30297599999999997</v>
      </c>
      <c r="Z311">
        <v>0.28734100000000001</v>
      </c>
      <c r="AA311">
        <v>0.27838799999999997</v>
      </c>
      <c r="AB311">
        <v>0.26581100000000002</v>
      </c>
      <c r="AC311">
        <v>0.26355499999999998</v>
      </c>
      <c r="AD311">
        <v>0.26371099999999997</v>
      </c>
      <c r="AE311">
        <v>0.19894600000000001</v>
      </c>
      <c r="AF311">
        <v>46.92</v>
      </c>
    </row>
    <row r="312" spans="1:34">
      <c r="A312" s="3" t="s">
        <v>294</v>
      </c>
      <c r="B312" s="9">
        <v>36184</v>
      </c>
      <c r="C312" t="s">
        <v>174</v>
      </c>
      <c r="D312" s="1">
        <v>40221</v>
      </c>
      <c r="E312" t="s">
        <v>174</v>
      </c>
      <c r="F312">
        <v>151</v>
      </c>
      <c r="G312" s="10">
        <v>206.17099999999999</v>
      </c>
      <c r="H312" t="s">
        <v>174</v>
      </c>
      <c r="I312" t="s">
        <v>174</v>
      </c>
      <c r="J312" t="s">
        <v>174</v>
      </c>
      <c r="K312" s="8">
        <v>2.7570100000000002</v>
      </c>
      <c r="L312">
        <v>188.65</v>
      </c>
      <c r="M312">
        <v>1886.5</v>
      </c>
      <c r="N312">
        <v>385</v>
      </c>
      <c r="O312">
        <v>3850</v>
      </c>
      <c r="P312" t="s">
        <v>174</v>
      </c>
      <c r="Q312" t="s">
        <v>174</v>
      </c>
      <c r="R312" t="s">
        <v>174</v>
      </c>
      <c r="S312" t="s">
        <v>174</v>
      </c>
      <c r="U312" t="s">
        <v>174</v>
      </c>
      <c r="V312" t="s">
        <v>174</v>
      </c>
    </row>
    <row r="313" spans="1:34">
      <c r="A313" s="3" t="s">
        <v>294</v>
      </c>
      <c r="B313" s="9">
        <v>36196</v>
      </c>
      <c r="C313" t="s">
        <v>174</v>
      </c>
      <c r="D313" s="1">
        <v>40221</v>
      </c>
      <c r="E313" t="s">
        <v>174</v>
      </c>
      <c r="F313">
        <v>165</v>
      </c>
      <c r="G313" s="10">
        <v>336.327</v>
      </c>
      <c r="H313" t="s">
        <v>174</v>
      </c>
      <c r="I313" t="s">
        <v>174</v>
      </c>
      <c r="J313" t="s">
        <v>174</v>
      </c>
      <c r="K313" s="8">
        <v>3.54901</v>
      </c>
      <c r="L313">
        <v>141.12</v>
      </c>
      <c r="M313">
        <v>1411.2</v>
      </c>
      <c r="N313">
        <v>294</v>
      </c>
      <c r="O313">
        <v>2940</v>
      </c>
      <c r="P313" t="s">
        <v>174</v>
      </c>
      <c r="Q313" t="s">
        <v>174</v>
      </c>
      <c r="R313" t="s">
        <v>174</v>
      </c>
      <c r="S313" t="s">
        <v>174</v>
      </c>
      <c r="U313" t="s">
        <v>174</v>
      </c>
      <c r="V313" t="s">
        <v>174</v>
      </c>
    </row>
    <row r="314" spans="1:34">
      <c r="A314" s="3" t="s">
        <v>294</v>
      </c>
      <c r="B314" s="9">
        <v>36197</v>
      </c>
      <c r="C314" t="s">
        <v>174</v>
      </c>
      <c r="D314" s="1">
        <v>40221</v>
      </c>
      <c r="E314" t="s">
        <v>174</v>
      </c>
      <c r="F314">
        <v>98</v>
      </c>
      <c r="G314" s="10"/>
      <c r="H314" t="s">
        <v>174</v>
      </c>
      <c r="I314" t="s">
        <v>174</v>
      </c>
      <c r="J314" t="s">
        <v>174</v>
      </c>
      <c r="K314" s="8"/>
      <c r="L314">
        <v>297.16000000000003</v>
      </c>
      <c r="M314">
        <v>2971.6</v>
      </c>
      <c r="N314">
        <v>0</v>
      </c>
      <c r="O314">
        <v>0</v>
      </c>
      <c r="P314" t="s">
        <v>174</v>
      </c>
      <c r="Q314" t="s">
        <v>174</v>
      </c>
      <c r="R314" t="s">
        <v>174</v>
      </c>
      <c r="S314" t="s">
        <v>174</v>
      </c>
      <c r="U314" t="s">
        <v>174</v>
      </c>
      <c r="V314" t="s">
        <v>174</v>
      </c>
      <c r="X314">
        <v>0.30707699999999999</v>
      </c>
      <c r="Y314">
        <v>0.29994399999999999</v>
      </c>
      <c r="Z314">
        <v>0.25886700000000001</v>
      </c>
      <c r="AA314">
        <v>0.24141200000000002</v>
      </c>
      <c r="AB314">
        <v>0.219726</v>
      </c>
      <c r="AC314">
        <v>0.19864599999999999</v>
      </c>
      <c r="AD314">
        <v>0.19517700000000002</v>
      </c>
      <c r="AE314">
        <v>0.13586899999999999</v>
      </c>
      <c r="AG314">
        <v>61.11</v>
      </c>
    </row>
    <row r="315" spans="1:34">
      <c r="A315" s="3" t="s">
        <v>294</v>
      </c>
      <c r="B315" s="9">
        <v>36207</v>
      </c>
      <c r="C315" t="s">
        <v>174</v>
      </c>
      <c r="D315" s="1">
        <v>40221</v>
      </c>
      <c r="E315" t="s">
        <v>174</v>
      </c>
      <c r="F315">
        <v>140</v>
      </c>
      <c r="G315" s="10">
        <v>480.142</v>
      </c>
      <c r="H315" t="s">
        <v>174</v>
      </c>
      <c r="I315" t="s">
        <v>174</v>
      </c>
      <c r="J315" t="s">
        <v>174</v>
      </c>
      <c r="K315" s="8">
        <v>4.9588000000000001</v>
      </c>
      <c r="L315">
        <v>271.86</v>
      </c>
      <c r="M315">
        <v>2718.6</v>
      </c>
      <c r="N315">
        <v>0</v>
      </c>
      <c r="O315">
        <v>0</v>
      </c>
      <c r="P315" t="s">
        <v>174</v>
      </c>
      <c r="Q315" t="s">
        <v>174</v>
      </c>
      <c r="R315" t="s">
        <v>174</v>
      </c>
      <c r="S315" t="s">
        <v>174</v>
      </c>
      <c r="U315" t="s">
        <v>174</v>
      </c>
      <c r="V315" t="s">
        <v>174</v>
      </c>
    </row>
    <row r="316" spans="1:34">
      <c r="A316" s="3" t="s">
        <v>294</v>
      </c>
      <c r="B316" s="9">
        <v>36219</v>
      </c>
      <c r="C316" t="s">
        <v>174</v>
      </c>
      <c r="D316" s="1">
        <v>40221</v>
      </c>
      <c r="E316" t="s">
        <v>174</v>
      </c>
      <c r="F316">
        <v>154</v>
      </c>
      <c r="G316" s="10">
        <v>593.22</v>
      </c>
      <c r="H316" t="s">
        <v>174</v>
      </c>
      <c r="I316" t="s">
        <v>174</v>
      </c>
      <c r="J316" t="s">
        <v>174</v>
      </c>
      <c r="K316" s="8">
        <v>5.0706600000000002</v>
      </c>
      <c r="L316">
        <v>195.61</v>
      </c>
      <c r="M316">
        <v>1956.1</v>
      </c>
      <c r="N316">
        <v>0</v>
      </c>
      <c r="O316">
        <v>0</v>
      </c>
      <c r="P316" t="s">
        <v>174</v>
      </c>
      <c r="Q316" t="s">
        <v>174</v>
      </c>
      <c r="R316" t="s">
        <v>174</v>
      </c>
      <c r="S316" t="s">
        <v>174</v>
      </c>
      <c r="U316" t="s">
        <v>174</v>
      </c>
      <c r="V316" t="s">
        <v>174</v>
      </c>
    </row>
    <row r="317" spans="1:34">
      <c r="A317" s="3" t="s">
        <v>294</v>
      </c>
      <c r="B317" s="9">
        <v>36230</v>
      </c>
      <c r="C317" t="s">
        <v>174</v>
      </c>
      <c r="D317" s="1">
        <v>40221</v>
      </c>
      <c r="E317" t="s">
        <v>174</v>
      </c>
      <c r="F317">
        <v>167</v>
      </c>
      <c r="G317" s="10">
        <v>645.59699999999998</v>
      </c>
      <c r="H317" t="s">
        <v>174</v>
      </c>
      <c r="I317" t="s">
        <v>174</v>
      </c>
      <c r="J317" t="s">
        <v>174</v>
      </c>
      <c r="K317" s="8">
        <v>4.4148800000000001</v>
      </c>
      <c r="L317">
        <v>258</v>
      </c>
      <c r="M317">
        <v>2580</v>
      </c>
      <c r="N317">
        <v>0</v>
      </c>
      <c r="O317">
        <v>0</v>
      </c>
      <c r="P317" t="s">
        <v>174</v>
      </c>
      <c r="Q317" t="s">
        <v>174</v>
      </c>
      <c r="R317" t="s">
        <v>174</v>
      </c>
      <c r="S317" t="s">
        <v>174</v>
      </c>
      <c r="U317" t="s">
        <v>174</v>
      </c>
      <c r="V317" t="s">
        <v>174</v>
      </c>
    </row>
    <row r="318" spans="1:34">
      <c r="A318" s="3" t="s">
        <v>294</v>
      </c>
      <c r="B318" s="9">
        <v>36238</v>
      </c>
      <c r="G318" s="10"/>
      <c r="I318" s="10">
        <v>260.00799999999998</v>
      </c>
      <c r="K318" s="8"/>
      <c r="R318" s="10">
        <v>28.23959</v>
      </c>
      <c r="X318">
        <v>0.29919400000000002</v>
      </c>
      <c r="Y318">
        <v>0.28541699999999998</v>
      </c>
      <c r="Z318">
        <v>0.195157</v>
      </c>
      <c r="AA318">
        <v>0.17953499999999997</v>
      </c>
      <c r="AB318" s="7">
        <v>0.156029</v>
      </c>
      <c r="AC318">
        <v>0.15195400000000001</v>
      </c>
      <c r="AD318">
        <v>0.16604500000000003</v>
      </c>
      <c r="AE318">
        <v>0.15646000000000002</v>
      </c>
      <c r="AH318">
        <v>102.01</v>
      </c>
    </row>
    <row r="319" spans="1:34">
      <c r="A319" s="3" t="s">
        <v>294</v>
      </c>
      <c r="B319" s="9">
        <v>36242</v>
      </c>
      <c r="G319" s="10">
        <v>667.21600000000001</v>
      </c>
      <c r="K319" s="8">
        <v>3.6544400000000001</v>
      </c>
      <c r="X319">
        <v>0.29798200000000002</v>
      </c>
      <c r="Y319">
        <v>0.28722300000000001</v>
      </c>
      <c r="Z319">
        <v>0.18911899999999998</v>
      </c>
      <c r="AA319">
        <v>0.17228399999999999</v>
      </c>
      <c r="AB319">
        <v>0.152417</v>
      </c>
      <c r="AC319">
        <v>0.15556699999999998</v>
      </c>
      <c r="AD319">
        <v>0.15937400000000002</v>
      </c>
      <c r="AE319">
        <v>0.14315800000000001</v>
      </c>
    </row>
    <row r="320" spans="1:34">
      <c r="A320" s="3" t="s">
        <v>295</v>
      </c>
      <c r="B320" s="9">
        <v>36136</v>
      </c>
      <c r="G320" s="10">
        <v>0</v>
      </c>
      <c r="K320" s="8">
        <v>0</v>
      </c>
    </row>
    <row r="321" spans="1:34">
      <c r="A321" s="3" t="s">
        <v>295</v>
      </c>
      <c r="B321" s="9">
        <v>36162</v>
      </c>
      <c r="G321" s="10">
        <v>49.855200000000004</v>
      </c>
      <c r="K321" s="8">
        <v>0.91400099999999995</v>
      </c>
      <c r="X321">
        <v>0.30407499999999998</v>
      </c>
      <c r="Y321">
        <v>0.29924499999999998</v>
      </c>
      <c r="Z321">
        <v>0.27447199999999999</v>
      </c>
      <c r="AA321">
        <v>0.25330400000000003</v>
      </c>
      <c r="AB321">
        <v>0.24544299999999999</v>
      </c>
      <c r="AC321">
        <v>0.25207499999999999</v>
      </c>
      <c r="AD321">
        <v>0.24723500000000001</v>
      </c>
      <c r="AE321">
        <v>0.17831399999999997</v>
      </c>
    </row>
    <row r="322" spans="1:34">
      <c r="A322" s="3" t="s">
        <v>295</v>
      </c>
      <c r="B322" s="9">
        <v>36173</v>
      </c>
      <c r="G322" s="10">
        <v>91.821200000000005</v>
      </c>
      <c r="K322" s="8">
        <v>1.3830800000000001</v>
      </c>
    </row>
    <row r="323" spans="1:34">
      <c r="A323" s="3" t="s">
        <v>295</v>
      </c>
      <c r="B323" s="9">
        <v>36184</v>
      </c>
      <c r="G323" s="10">
        <v>174.75899999999999</v>
      </c>
      <c r="K323" s="8">
        <v>1.90771</v>
      </c>
      <c r="X323">
        <v>0.30648199999999998</v>
      </c>
      <c r="Y323">
        <v>0.30227699999999996</v>
      </c>
      <c r="Z323">
        <v>0.25389299999999998</v>
      </c>
      <c r="AA323">
        <v>0.21884599999999998</v>
      </c>
      <c r="AB323">
        <v>0.212787</v>
      </c>
      <c r="AC323">
        <v>0.22246200000000002</v>
      </c>
      <c r="AD323">
        <v>0.20250299999999999</v>
      </c>
      <c r="AE323">
        <v>0.13237299999999999</v>
      </c>
      <c r="AF323">
        <v>48.87</v>
      </c>
    </row>
    <row r="324" spans="1:34">
      <c r="A324" s="3" t="s">
        <v>295</v>
      </c>
      <c r="B324" s="9">
        <v>36196</v>
      </c>
      <c r="G324" s="10">
        <v>289.25</v>
      </c>
      <c r="K324" s="8">
        <v>3.0996100000000002</v>
      </c>
    </row>
    <row r="325" spans="1:34">
      <c r="A325" s="3" t="s">
        <v>295</v>
      </c>
      <c r="B325" s="9">
        <v>36198</v>
      </c>
      <c r="G325" s="10"/>
      <c r="K325" s="8"/>
      <c r="X325">
        <v>0.30468899999999999</v>
      </c>
      <c r="Y325">
        <v>0.29680700000000004</v>
      </c>
      <c r="Z325">
        <v>0.24061800000000003</v>
      </c>
      <c r="AA325">
        <v>0.22065899999999999</v>
      </c>
      <c r="AB325">
        <v>0.208567</v>
      </c>
      <c r="AC325">
        <v>0.21220900000000001</v>
      </c>
      <c r="AD325">
        <v>0.191</v>
      </c>
      <c r="AE325">
        <v>0.13964600000000002</v>
      </c>
      <c r="AG325">
        <v>62.6</v>
      </c>
    </row>
    <row r="326" spans="1:34">
      <c r="A326" s="3" t="s">
        <v>295</v>
      </c>
      <c r="B326" s="9">
        <v>36207</v>
      </c>
      <c r="G326" s="10">
        <v>439.57799999999997</v>
      </c>
      <c r="K326" s="8">
        <v>4.7834000000000003</v>
      </c>
    </row>
    <row r="327" spans="1:34">
      <c r="A327" s="3" t="s">
        <v>295</v>
      </c>
      <c r="B327" s="9">
        <v>36219</v>
      </c>
      <c r="G327" s="10">
        <v>608.68799999999999</v>
      </c>
      <c r="K327" s="8">
        <v>4.9020900000000003</v>
      </c>
    </row>
    <row r="328" spans="1:34">
      <c r="A328" s="3" t="s">
        <v>295</v>
      </c>
      <c r="B328" s="9">
        <v>36230</v>
      </c>
      <c r="G328" s="10">
        <v>731.71199999999999</v>
      </c>
      <c r="K328" s="8">
        <v>4.7307800000000002</v>
      </c>
    </row>
    <row r="329" spans="1:34">
      <c r="A329" s="3" t="s">
        <v>295</v>
      </c>
      <c r="B329" s="9">
        <v>36239</v>
      </c>
      <c r="G329" s="10"/>
      <c r="I329" s="10">
        <v>182.00800000000001</v>
      </c>
      <c r="K329" s="8"/>
      <c r="R329" s="10">
        <v>30.2669</v>
      </c>
      <c r="X329">
        <v>0.30468899999999999</v>
      </c>
      <c r="Y329">
        <v>0.28775200000000001</v>
      </c>
      <c r="Z329">
        <v>0.21039100000000002</v>
      </c>
      <c r="AA329">
        <v>0.18318999999999999</v>
      </c>
      <c r="AB329">
        <v>0.17107700000000001</v>
      </c>
      <c r="AC329">
        <v>0.17591699999999999</v>
      </c>
      <c r="AD329">
        <v>0.18376799999999999</v>
      </c>
      <c r="AE329">
        <v>0.15898500000000002</v>
      </c>
      <c r="AH329">
        <v>103.92</v>
      </c>
    </row>
    <row r="330" spans="1:34">
      <c r="A330" s="3" t="s">
        <v>295</v>
      </c>
      <c r="B330" s="9">
        <v>36242</v>
      </c>
      <c r="G330" s="10">
        <v>819.77</v>
      </c>
      <c r="K330" s="8">
        <v>3.0787599999999999</v>
      </c>
      <c r="X330">
        <v>0.30465800000000004</v>
      </c>
      <c r="Y330">
        <v>0.28231300000000004</v>
      </c>
      <c r="Z330">
        <v>0.21038000000000001</v>
      </c>
      <c r="AA330">
        <v>0.18501300000000001</v>
      </c>
      <c r="AB330">
        <v>0.165044</v>
      </c>
      <c r="AC330">
        <v>0.18015799999999998</v>
      </c>
      <c r="AD330">
        <v>0.17893300000000001</v>
      </c>
      <c r="AE330">
        <v>0.143876</v>
      </c>
    </row>
    <row r="331" spans="1:34">
      <c r="A331" s="3" t="s">
        <v>296</v>
      </c>
      <c r="B331" s="9">
        <v>36136</v>
      </c>
      <c r="G331" s="10">
        <v>0</v>
      </c>
      <c r="K331" s="8">
        <v>0</v>
      </c>
    </row>
    <row r="332" spans="1:34">
      <c r="A332" s="3" t="s">
        <v>296</v>
      </c>
      <c r="B332" s="9">
        <v>36162</v>
      </c>
      <c r="G332" s="10">
        <v>51.566699999999997</v>
      </c>
      <c r="K332" s="8">
        <v>1.1739299999999999</v>
      </c>
      <c r="X332">
        <v>0.30476799999999998</v>
      </c>
      <c r="Y332">
        <v>0.304838</v>
      </c>
      <c r="Z332">
        <v>0.291601</v>
      </c>
      <c r="AA332">
        <v>0.27899099999999999</v>
      </c>
      <c r="AB332">
        <v>0.26755499999999999</v>
      </c>
      <c r="AC332">
        <v>0.26344100000000004</v>
      </c>
      <c r="AD332">
        <v>0.26890399999999998</v>
      </c>
      <c r="AE332">
        <v>0.18978300000000001</v>
      </c>
    </row>
    <row r="333" spans="1:34">
      <c r="A333" s="3" t="s">
        <v>296</v>
      </c>
      <c r="B333" s="9">
        <v>36173</v>
      </c>
      <c r="G333" s="10">
        <v>87.555000000000007</v>
      </c>
      <c r="K333" s="8">
        <v>1.29182</v>
      </c>
    </row>
    <row r="334" spans="1:34">
      <c r="A334" s="3" t="s">
        <v>296</v>
      </c>
      <c r="B334" s="9">
        <v>36184</v>
      </c>
      <c r="G334" s="10">
        <v>155.98599999999999</v>
      </c>
      <c r="K334" s="8">
        <v>1.58432</v>
      </c>
      <c r="X334">
        <v>0.27632999999999996</v>
      </c>
      <c r="Y334">
        <v>0.25827</v>
      </c>
      <c r="Z334">
        <v>0.26198899999999997</v>
      </c>
      <c r="AA334">
        <v>0.26326699999999997</v>
      </c>
      <c r="AB334">
        <v>0.23854800000000001</v>
      </c>
      <c r="AC334">
        <v>0.22170799999999999</v>
      </c>
      <c r="AD334">
        <v>0.21029499999999998</v>
      </c>
      <c r="AE334">
        <v>0.12451499999999999</v>
      </c>
      <c r="AF334">
        <v>48.91</v>
      </c>
    </row>
    <row r="335" spans="1:34">
      <c r="A335" s="3" t="s">
        <v>296</v>
      </c>
      <c r="B335" s="9">
        <v>36196</v>
      </c>
      <c r="G335" s="10">
        <v>263.65300000000002</v>
      </c>
      <c r="K335" s="8">
        <v>2.6152299999999999</v>
      </c>
    </row>
    <row r="336" spans="1:34">
      <c r="A336" s="3" t="s">
        <v>296</v>
      </c>
      <c r="B336" s="9">
        <v>36199</v>
      </c>
      <c r="G336" s="10"/>
      <c r="K336" s="8"/>
      <c r="X336">
        <v>0.29024100000000003</v>
      </c>
      <c r="Y336">
        <v>0.28548800000000002</v>
      </c>
      <c r="Z336">
        <v>0.26078000000000001</v>
      </c>
      <c r="AA336">
        <v>0.23547899999999999</v>
      </c>
      <c r="AB336">
        <v>0.21621099999999999</v>
      </c>
      <c r="AC336">
        <v>0.21806999999999999</v>
      </c>
      <c r="AD336">
        <v>0.21331700000000001</v>
      </c>
      <c r="AE336">
        <v>0.15596399999999999</v>
      </c>
      <c r="AG336">
        <v>63.01</v>
      </c>
    </row>
    <row r="337" spans="1:34">
      <c r="A337" s="3" t="s">
        <v>296</v>
      </c>
      <c r="B337" s="9">
        <v>36207</v>
      </c>
      <c r="G337" s="10">
        <v>416.53699999999998</v>
      </c>
      <c r="K337" s="8">
        <v>4.4461399999999998</v>
      </c>
    </row>
    <row r="338" spans="1:34">
      <c r="A338" s="3" t="s">
        <v>296</v>
      </c>
      <c r="B338" s="9">
        <v>36219</v>
      </c>
      <c r="G338" s="10">
        <v>571.99900000000002</v>
      </c>
      <c r="K338" s="8">
        <v>4.2346700000000004</v>
      </c>
    </row>
    <row r="339" spans="1:34">
      <c r="A339" s="3" t="s">
        <v>296</v>
      </c>
      <c r="B339" s="9">
        <v>36230</v>
      </c>
      <c r="G339" s="10">
        <v>666.005</v>
      </c>
      <c r="K339" s="8">
        <v>4.3375500000000002</v>
      </c>
    </row>
    <row r="340" spans="1:34">
      <c r="A340" s="3" t="s">
        <v>296</v>
      </c>
      <c r="B340" s="9">
        <v>36240</v>
      </c>
      <c r="G340" s="10"/>
      <c r="I340" s="10">
        <v>196.602</v>
      </c>
      <c r="K340" s="8"/>
      <c r="R340" s="10">
        <v>26.884419999999999</v>
      </c>
      <c r="X340">
        <v>0.29385499999999998</v>
      </c>
      <c r="Y340">
        <v>0.27280799999999999</v>
      </c>
      <c r="Z340">
        <v>0.22389299999999998</v>
      </c>
      <c r="AA340">
        <v>0.22883199999999998</v>
      </c>
      <c r="AB340">
        <v>0.17569700000000002</v>
      </c>
      <c r="AC340">
        <v>0.188446</v>
      </c>
      <c r="AD340">
        <v>0.17462800000000001</v>
      </c>
      <c r="AE340">
        <v>0.17771899999999999</v>
      </c>
      <c r="AH340">
        <v>104.36</v>
      </c>
    </row>
    <row r="341" spans="1:34">
      <c r="A341" s="3" t="s">
        <v>296</v>
      </c>
      <c r="B341" s="9">
        <v>36242</v>
      </c>
      <c r="G341" s="10">
        <v>715.66499999999996</v>
      </c>
      <c r="K341" s="8">
        <v>2.95932</v>
      </c>
      <c r="X341">
        <v>0.29325099999999998</v>
      </c>
      <c r="Y341">
        <v>0.27520299999999998</v>
      </c>
      <c r="Z341">
        <v>0.21423500000000001</v>
      </c>
      <c r="AA341">
        <v>0.211283</v>
      </c>
      <c r="AB341">
        <v>0.17205999999999999</v>
      </c>
      <c r="AC341">
        <v>0.18002099999999999</v>
      </c>
      <c r="AD341">
        <v>0.17704500000000001</v>
      </c>
      <c r="AE341">
        <v>0.16504000000000002</v>
      </c>
    </row>
    <row r="342" spans="1:34">
      <c r="A342" s="3" t="s">
        <v>297</v>
      </c>
      <c r="B342" s="9">
        <v>36136</v>
      </c>
      <c r="G342" s="10">
        <v>0</v>
      </c>
      <c r="K342" s="8">
        <v>0</v>
      </c>
    </row>
    <row r="343" spans="1:34">
      <c r="A343" s="3" t="s">
        <v>297</v>
      </c>
      <c r="B343" s="9">
        <v>36162</v>
      </c>
      <c r="G343" s="10">
        <v>49.000300000000003</v>
      </c>
      <c r="K343" s="8">
        <v>1.1021399999999999</v>
      </c>
      <c r="X343">
        <v>0.309533</v>
      </c>
      <c r="Y343">
        <v>0.29933499999999996</v>
      </c>
      <c r="Z343">
        <v>0.27940399999999999</v>
      </c>
      <c r="AA343">
        <v>0.29585400000000001</v>
      </c>
      <c r="AB343">
        <v>0.29528300000000002</v>
      </c>
      <c r="AC343">
        <v>0.272978</v>
      </c>
      <c r="AD343">
        <v>0.27125499999999997</v>
      </c>
      <c r="AE343">
        <v>0.17502300000000001</v>
      </c>
    </row>
    <row r="344" spans="1:34">
      <c r="A344" s="3" t="s">
        <v>297</v>
      </c>
      <c r="B344" s="9">
        <v>36173</v>
      </c>
      <c r="G344" s="10">
        <v>85.8536</v>
      </c>
      <c r="K344" s="8">
        <v>1.31081</v>
      </c>
    </row>
    <row r="345" spans="1:34">
      <c r="A345" s="3" t="s">
        <v>297</v>
      </c>
      <c r="B345" s="9">
        <v>36184</v>
      </c>
      <c r="G345" s="10">
        <v>156.84</v>
      </c>
      <c r="K345" s="8">
        <v>1.5955999999999999</v>
      </c>
    </row>
    <row r="346" spans="1:34">
      <c r="A346" s="3" t="s">
        <v>297</v>
      </c>
      <c r="B346" s="9">
        <v>36185</v>
      </c>
      <c r="G346" s="10"/>
      <c r="K346" s="8"/>
      <c r="X346">
        <v>0.30952099999999999</v>
      </c>
      <c r="Y346">
        <v>0.30052200000000001</v>
      </c>
      <c r="Z346">
        <v>0.28304800000000002</v>
      </c>
      <c r="AA346">
        <v>0.26919399999999999</v>
      </c>
      <c r="AB346">
        <v>0.25109100000000001</v>
      </c>
      <c r="AC346">
        <v>0.21604900000000002</v>
      </c>
      <c r="AD346">
        <v>0.19369700000000001</v>
      </c>
      <c r="AE346">
        <v>0.13080800000000001</v>
      </c>
      <c r="AF346">
        <v>49.93</v>
      </c>
    </row>
    <row r="347" spans="1:34">
      <c r="A347" s="3" t="s">
        <v>297</v>
      </c>
      <c r="B347" s="9">
        <v>36196</v>
      </c>
      <c r="G347" s="10">
        <v>258.53500000000003</v>
      </c>
      <c r="K347" s="8">
        <v>3.2645599999999999</v>
      </c>
    </row>
    <row r="348" spans="1:34">
      <c r="A348" s="3" t="s">
        <v>297</v>
      </c>
      <c r="B348" s="9">
        <v>36199</v>
      </c>
      <c r="G348" s="10"/>
      <c r="K348" s="8"/>
      <c r="X348">
        <v>0.31074400000000002</v>
      </c>
      <c r="Y348">
        <v>0.28598199999999996</v>
      </c>
      <c r="Z348">
        <v>0.23642199999999999</v>
      </c>
      <c r="AA348">
        <v>0.240148</v>
      </c>
      <c r="AB348">
        <v>0.208121</v>
      </c>
      <c r="AC348">
        <v>0.17002900000000001</v>
      </c>
      <c r="AD348">
        <v>0.16828299999999999</v>
      </c>
      <c r="AE348">
        <v>0.115673</v>
      </c>
      <c r="AG348">
        <v>63.84</v>
      </c>
    </row>
    <row r="349" spans="1:34">
      <c r="A349" s="3" t="s">
        <v>297</v>
      </c>
      <c r="B349" s="9">
        <v>36207</v>
      </c>
      <c r="G349" s="10">
        <v>403.73899999999998</v>
      </c>
      <c r="K349" s="8">
        <v>3.5225499999999998</v>
      </c>
    </row>
    <row r="350" spans="1:34">
      <c r="A350" s="3" t="s">
        <v>297</v>
      </c>
      <c r="B350" s="9">
        <v>36219</v>
      </c>
      <c r="G350" s="10">
        <v>567.72900000000004</v>
      </c>
      <c r="K350" s="8">
        <v>4.7078499999999996</v>
      </c>
    </row>
    <row r="351" spans="1:34">
      <c r="A351" s="3" t="s">
        <v>297</v>
      </c>
      <c r="B351" s="9">
        <v>36230</v>
      </c>
      <c r="G351" s="10">
        <v>684.78300000000002</v>
      </c>
      <c r="K351" s="8">
        <v>3.5808300000000002</v>
      </c>
    </row>
    <row r="352" spans="1:34">
      <c r="A352" s="3" t="s">
        <v>297</v>
      </c>
      <c r="B352" s="9">
        <v>36240</v>
      </c>
      <c r="G352" s="10"/>
      <c r="I352" s="10">
        <v>246.714</v>
      </c>
      <c r="K352" s="8"/>
      <c r="R352" s="10">
        <v>26.336130000000001</v>
      </c>
      <c r="X352">
        <v>0.30952099999999999</v>
      </c>
      <c r="Y352">
        <v>0.27208100000000002</v>
      </c>
      <c r="Z352">
        <v>0.19583899999999999</v>
      </c>
      <c r="AA352">
        <v>0.18502400000000002</v>
      </c>
      <c r="AB352">
        <v>0.17600100000000002</v>
      </c>
      <c r="AC352">
        <v>0.18274200000000002</v>
      </c>
      <c r="AD352">
        <v>0.18885399999999999</v>
      </c>
      <c r="AE352">
        <v>0.175012</v>
      </c>
      <c r="AH352">
        <v>104.98</v>
      </c>
    </row>
    <row r="353" spans="1:34">
      <c r="A353" s="3" t="s">
        <v>297</v>
      </c>
      <c r="B353" s="9">
        <v>36242</v>
      </c>
      <c r="G353" s="10">
        <v>762.6</v>
      </c>
      <c r="K353" s="8">
        <v>3.3673000000000002</v>
      </c>
      <c r="X353">
        <v>0.30892800000000004</v>
      </c>
      <c r="Y353">
        <v>0.27512000000000003</v>
      </c>
      <c r="Z353">
        <v>0.18673500000000001</v>
      </c>
      <c r="AA353">
        <v>0.17955200000000002</v>
      </c>
      <c r="AB353">
        <v>0.17057600000000001</v>
      </c>
      <c r="AC353">
        <v>0.180926</v>
      </c>
      <c r="AD353">
        <v>0.17916799999999999</v>
      </c>
      <c r="AE353">
        <v>0.163521</v>
      </c>
    </row>
    <row r="354" spans="1:34">
      <c r="A354" s="3" t="s">
        <v>298</v>
      </c>
      <c r="B354" s="9">
        <v>36136</v>
      </c>
      <c r="G354" s="10">
        <v>0</v>
      </c>
      <c r="K354" s="8">
        <v>0</v>
      </c>
    </row>
    <row r="355" spans="1:34">
      <c r="A355" s="3" t="s">
        <v>298</v>
      </c>
      <c r="B355" s="9">
        <v>36162</v>
      </c>
      <c r="G355" s="10">
        <v>38.612900000000003</v>
      </c>
      <c r="K355" s="8">
        <v>0.98988799999999999</v>
      </c>
      <c r="X355">
        <v>0.30998000000000003</v>
      </c>
      <c r="Y355">
        <v>0.30271999999999999</v>
      </c>
      <c r="Z355">
        <v>0.288161</v>
      </c>
      <c r="AA355">
        <v>0.27542100000000003</v>
      </c>
      <c r="AB355">
        <v>0.256021</v>
      </c>
      <c r="AC355">
        <v>0.26934900000000001</v>
      </c>
      <c r="AD355">
        <v>0.24934200000000001</v>
      </c>
      <c r="AE355">
        <v>0.18624500000000002</v>
      </c>
    </row>
    <row r="356" spans="1:34">
      <c r="A356" s="3" t="s">
        <v>298</v>
      </c>
      <c r="B356" s="9">
        <v>36173</v>
      </c>
      <c r="G356" s="10">
        <v>75.412199999999999</v>
      </c>
      <c r="K356" s="8">
        <v>1.20557</v>
      </c>
    </row>
    <row r="357" spans="1:34">
      <c r="A357" s="3" t="s">
        <v>298</v>
      </c>
      <c r="B357" s="9">
        <v>36184</v>
      </c>
      <c r="G357" s="10">
        <v>150.649</v>
      </c>
      <c r="K357" s="8">
        <v>1.7080599999999999</v>
      </c>
      <c r="X357">
        <v>0.31604500000000002</v>
      </c>
      <c r="Y357">
        <v>0.30087900000000001</v>
      </c>
      <c r="Z357">
        <v>0.25539100000000003</v>
      </c>
      <c r="AA357">
        <v>0.22020199999999998</v>
      </c>
      <c r="AB357">
        <v>0.18865200000000001</v>
      </c>
      <c r="AC357">
        <v>0.19230699999999998</v>
      </c>
      <c r="AD357">
        <v>0.183813</v>
      </c>
      <c r="AE357">
        <v>0.11648199999999999</v>
      </c>
      <c r="AF357">
        <v>48.51</v>
      </c>
    </row>
    <row r="358" spans="1:34">
      <c r="A358" s="3" t="s">
        <v>298</v>
      </c>
      <c r="B358" s="9">
        <v>36196</v>
      </c>
      <c r="G358" s="10">
        <v>261.74200000000002</v>
      </c>
      <c r="K358" s="8">
        <v>3.2294800000000001</v>
      </c>
    </row>
    <row r="359" spans="1:34">
      <c r="A359" s="3" t="s">
        <v>298</v>
      </c>
      <c r="B359" s="9">
        <v>36198</v>
      </c>
      <c r="G359" s="10"/>
      <c r="K359" s="8"/>
      <c r="X359">
        <v>0.30999099999999996</v>
      </c>
      <c r="Y359">
        <v>0.29847400000000002</v>
      </c>
      <c r="Z359">
        <v>0.25053900000000001</v>
      </c>
      <c r="AA359">
        <v>0.23537400000000003</v>
      </c>
      <c r="AB359">
        <v>0.210505</v>
      </c>
      <c r="AC359">
        <v>0.18321100000000001</v>
      </c>
      <c r="AD359">
        <v>0.16924800000000001</v>
      </c>
      <c r="AE359">
        <v>0.126802</v>
      </c>
      <c r="AG359">
        <v>62.74</v>
      </c>
    </row>
    <row r="360" spans="1:34">
      <c r="A360" s="3" t="s">
        <v>298</v>
      </c>
      <c r="B360" s="9">
        <v>36207</v>
      </c>
      <c r="G360" s="10">
        <v>406.14100000000002</v>
      </c>
      <c r="K360" s="8">
        <v>4.0070399999999999</v>
      </c>
    </row>
    <row r="361" spans="1:34">
      <c r="A361" s="3" t="s">
        <v>298</v>
      </c>
      <c r="B361" s="9">
        <v>36219</v>
      </c>
      <c r="G361" s="10">
        <v>568.47900000000004</v>
      </c>
      <c r="K361" s="8">
        <v>3.8092299999999999</v>
      </c>
    </row>
    <row r="362" spans="1:34">
      <c r="A362" s="3" t="s">
        <v>298</v>
      </c>
      <c r="B362" s="9">
        <v>36230</v>
      </c>
      <c r="G362" s="10">
        <v>684.69899999999996</v>
      </c>
      <c r="K362" s="8">
        <v>3.5387400000000002</v>
      </c>
    </row>
    <row r="363" spans="1:34">
      <c r="A363" s="3" t="s">
        <v>298</v>
      </c>
      <c r="B363" s="9">
        <v>36239</v>
      </c>
      <c r="G363" s="10"/>
      <c r="I363" s="11">
        <v>205.5</v>
      </c>
      <c r="K363" s="8"/>
      <c r="R363" s="10">
        <v>27.533629999999999</v>
      </c>
      <c r="X363">
        <v>0.299064</v>
      </c>
      <c r="Y363">
        <v>0.28268599999999999</v>
      </c>
      <c r="Z363">
        <v>0.207481</v>
      </c>
      <c r="AA363">
        <v>0.18444199999999999</v>
      </c>
      <c r="AB363">
        <v>0.17956499999999997</v>
      </c>
      <c r="AC363">
        <v>0.17411399999999999</v>
      </c>
      <c r="AD363">
        <v>0.17774899999999999</v>
      </c>
      <c r="AE363">
        <v>0.168627</v>
      </c>
      <c r="AH363">
        <v>103.76</v>
      </c>
    </row>
    <row r="364" spans="1:34">
      <c r="A364" s="3" t="s">
        <v>298</v>
      </c>
      <c r="B364" s="9">
        <v>36242</v>
      </c>
      <c r="G364" s="10">
        <v>761.64300000000003</v>
      </c>
      <c r="K364" s="8">
        <v>3.4304399999999999</v>
      </c>
      <c r="X364">
        <v>0.29663799999999996</v>
      </c>
      <c r="Y364">
        <v>0.28573899999999997</v>
      </c>
      <c r="Z364">
        <v>0.20082</v>
      </c>
      <c r="AA364">
        <v>0.18806999999999999</v>
      </c>
      <c r="AB364">
        <v>0.184448</v>
      </c>
      <c r="AC364">
        <v>0.17352799999999999</v>
      </c>
      <c r="AD364">
        <v>0.17107700000000001</v>
      </c>
      <c r="AE364">
        <v>0.14561299999999999</v>
      </c>
    </row>
    <row r="365" spans="1:34">
      <c r="A365" s="3" t="s">
        <v>299</v>
      </c>
      <c r="B365" s="9">
        <v>36451</v>
      </c>
      <c r="G365" s="10">
        <v>0</v>
      </c>
    </row>
    <row r="366" spans="1:34">
      <c r="A366" s="3" t="s">
        <v>299</v>
      </c>
      <c r="B366" s="9">
        <v>36479</v>
      </c>
      <c r="G366" s="10">
        <v>12.0084</v>
      </c>
      <c r="W366">
        <v>0.34531799999999996</v>
      </c>
      <c r="X366">
        <v>0.34810699999999994</v>
      </c>
      <c r="Y366">
        <v>0.33862100000000001</v>
      </c>
      <c r="Z366">
        <v>0.297655</v>
      </c>
      <c r="AA366">
        <v>0.26843</v>
      </c>
      <c r="AB366">
        <v>0.28348899999999999</v>
      </c>
      <c r="AC366">
        <v>0.30068100000000003</v>
      </c>
      <c r="AD366">
        <v>0.31787399999999999</v>
      </c>
      <c r="AE366">
        <v>0.261434</v>
      </c>
    </row>
    <row r="367" spans="1:34">
      <c r="A367" s="3" t="s">
        <v>299</v>
      </c>
      <c r="B367" s="9">
        <v>36489</v>
      </c>
      <c r="G367" s="10">
        <v>27.666499999999999</v>
      </c>
    </row>
    <row r="368" spans="1:34">
      <c r="A368" s="3" t="s">
        <v>299</v>
      </c>
      <c r="B368" s="9">
        <v>36499</v>
      </c>
      <c r="G368" s="10">
        <v>48.457000000000001</v>
      </c>
    </row>
    <row r="369" spans="1:34">
      <c r="A369" s="3" t="s">
        <v>299</v>
      </c>
      <c r="B369" s="9">
        <v>36509</v>
      </c>
      <c r="G369" s="10">
        <v>73.357699999999994</v>
      </c>
    </row>
    <row r="370" spans="1:34">
      <c r="A370" s="3" t="s">
        <v>299</v>
      </c>
      <c r="B370" s="9">
        <v>36512</v>
      </c>
      <c r="G370" s="10"/>
      <c r="W370">
        <v>0.346385</v>
      </c>
      <c r="X370">
        <v>0.34063699999999997</v>
      </c>
      <c r="Y370">
        <v>0.33221499999999998</v>
      </c>
      <c r="Z370">
        <v>0.315799</v>
      </c>
      <c r="AA370">
        <v>0.303643</v>
      </c>
      <c r="AB370">
        <v>0.29202400000000001</v>
      </c>
      <c r="AC370">
        <v>0.28467400000000004</v>
      </c>
      <c r="AD370">
        <v>0.24370999999999998</v>
      </c>
      <c r="AE370">
        <v>8.7499099999999996E-2</v>
      </c>
      <c r="AF370">
        <v>61.12</v>
      </c>
    </row>
    <row r="371" spans="1:34">
      <c r="A371" s="3" t="s">
        <v>299</v>
      </c>
      <c r="B371" s="9">
        <v>36520</v>
      </c>
      <c r="G371" s="10">
        <v>133.17500000000001</v>
      </c>
    </row>
    <row r="372" spans="1:34">
      <c r="A372" s="3" t="s">
        <v>299</v>
      </c>
      <c r="B372" s="9">
        <v>36531</v>
      </c>
      <c r="G372" s="10">
        <v>233.035</v>
      </c>
    </row>
    <row r="373" spans="1:34">
      <c r="A373" s="3" t="s">
        <v>299</v>
      </c>
      <c r="B373" s="9">
        <v>36532</v>
      </c>
      <c r="G373" s="10"/>
      <c r="W373">
        <v>0.349051</v>
      </c>
      <c r="X373">
        <v>0.34436999999999995</v>
      </c>
      <c r="Y373">
        <v>0.342889</v>
      </c>
      <c r="Z373">
        <v>0.3206</v>
      </c>
      <c r="AA373">
        <v>0.29724299999999998</v>
      </c>
      <c r="AB373">
        <v>0.29789399999999999</v>
      </c>
      <c r="AC373">
        <v>0.30441600000000002</v>
      </c>
      <c r="AD373">
        <v>0.278389</v>
      </c>
      <c r="AE373">
        <v>0.190472</v>
      </c>
      <c r="AG373">
        <v>81.290000000000006</v>
      </c>
    </row>
    <row r="374" spans="1:34">
      <c r="A374" s="3" t="s">
        <v>299</v>
      </c>
      <c r="B374" s="9">
        <v>36541</v>
      </c>
      <c r="G374" s="10">
        <v>359.52499999999998</v>
      </c>
    </row>
    <row r="375" spans="1:34">
      <c r="A375" s="3" t="s">
        <v>299</v>
      </c>
      <c r="B375" s="9">
        <v>36553</v>
      </c>
      <c r="G375" s="10">
        <v>502.53800000000001</v>
      </c>
    </row>
    <row r="376" spans="1:34">
      <c r="A376" s="3" t="s">
        <v>299</v>
      </c>
      <c r="B376" s="9">
        <v>36564</v>
      </c>
      <c r="G376" s="10">
        <v>574.67399999999998</v>
      </c>
    </row>
    <row r="377" spans="1:34">
      <c r="A377" s="3" t="s">
        <v>299</v>
      </c>
      <c r="B377" s="9">
        <v>36573</v>
      </c>
      <c r="G377" s="10"/>
      <c r="I377" s="10">
        <v>427.79500000000002</v>
      </c>
      <c r="R377" s="10">
        <v>41.108699999999999</v>
      </c>
      <c r="W377">
        <v>0.349051</v>
      </c>
      <c r="X377">
        <v>0.34436999999999995</v>
      </c>
      <c r="Y377">
        <v>0.342889</v>
      </c>
      <c r="Z377">
        <v>0.3206</v>
      </c>
      <c r="AA377">
        <v>0.29724299999999998</v>
      </c>
      <c r="AB377">
        <v>0.29789399999999999</v>
      </c>
      <c r="AC377">
        <v>0.30441600000000002</v>
      </c>
      <c r="AD377">
        <v>0.278389</v>
      </c>
      <c r="AE377">
        <v>0.190472</v>
      </c>
      <c r="AH377">
        <v>122.41</v>
      </c>
    </row>
    <row r="378" spans="1:34">
      <c r="A378" s="3" t="s">
        <v>299</v>
      </c>
      <c r="B378" s="9">
        <v>36575</v>
      </c>
      <c r="G378" s="10">
        <v>606.78</v>
      </c>
    </row>
    <row r="379" spans="1:34">
      <c r="A379" s="3" t="s">
        <v>299</v>
      </c>
      <c r="B379" s="9">
        <v>36585</v>
      </c>
      <c r="G379" s="10">
        <v>613.19200000000001</v>
      </c>
    </row>
    <row r="380" spans="1:34">
      <c r="A380" s="3" t="s">
        <v>299</v>
      </c>
      <c r="B380" s="9">
        <v>36593</v>
      </c>
      <c r="G380" s="10">
        <v>617.50099999999998</v>
      </c>
    </row>
    <row r="381" spans="1:34">
      <c r="A381" s="3" t="s">
        <v>299</v>
      </c>
      <c r="B381" s="9">
        <v>36601</v>
      </c>
      <c r="G381" s="10">
        <v>618.73599999999999</v>
      </c>
      <c r="W381">
        <v>0.34105099999999999</v>
      </c>
      <c r="X381">
        <v>0.33690399999999998</v>
      </c>
      <c r="Y381">
        <v>0.29914099999999999</v>
      </c>
      <c r="Z381">
        <v>0.25551100000000004</v>
      </c>
      <c r="AA381">
        <v>0.227352</v>
      </c>
      <c r="AB381">
        <v>0.199187</v>
      </c>
      <c r="AC381">
        <v>0.196106</v>
      </c>
      <c r="AD381">
        <v>0.18501899999999999</v>
      </c>
      <c r="AE381">
        <v>0.161662</v>
      </c>
    </row>
    <row r="382" spans="1:34">
      <c r="A382" s="3" t="s">
        <v>300</v>
      </c>
      <c r="B382" s="9">
        <v>36451</v>
      </c>
      <c r="G382" s="10">
        <v>0</v>
      </c>
    </row>
    <row r="383" spans="1:34">
      <c r="A383" s="3" t="s">
        <v>300</v>
      </c>
      <c r="B383" s="9">
        <v>36479</v>
      </c>
      <c r="G383" s="10">
        <v>14.0654</v>
      </c>
      <c r="W383">
        <v>0.34318399999999999</v>
      </c>
      <c r="X383">
        <v>0.34223700000000001</v>
      </c>
      <c r="Y383">
        <v>0.34662599999999999</v>
      </c>
      <c r="Z383">
        <v>0.33927499999999999</v>
      </c>
      <c r="AA383">
        <v>0.311116</v>
      </c>
      <c r="AB383">
        <v>0.28829399999999999</v>
      </c>
      <c r="AC383">
        <v>0.29268</v>
      </c>
      <c r="AD383">
        <v>0.30773700000000004</v>
      </c>
      <c r="AE383">
        <v>0.27050400000000002</v>
      </c>
    </row>
    <row r="384" spans="1:34">
      <c r="A384" s="3" t="s">
        <v>300</v>
      </c>
      <c r="B384" s="9">
        <v>36489</v>
      </c>
      <c r="G384" s="10">
        <v>26.64</v>
      </c>
    </row>
    <row r="385" spans="1:34">
      <c r="A385" s="3" t="s">
        <v>300</v>
      </c>
      <c r="B385" s="9">
        <v>36499</v>
      </c>
      <c r="G385" s="10">
        <v>43.332700000000003</v>
      </c>
    </row>
    <row r="386" spans="1:34">
      <c r="A386" s="3" t="s">
        <v>300</v>
      </c>
      <c r="B386" s="9">
        <v>36509</v>
      </c>
      <c r="G386" s="10">
        <v>82.591999999999999</v>
      </c>
      <c r="W386">
        <v>0.33838200000000002</v>
      </c>
      <c r="X386">
        <v>0.33370199999999994</v>
      </c>
      <c r="Y386">
        <v>0.33061999999999997</v>
      </c>
      <c r="Z386">
        <v>0.32220199999999999</v>
      </c>
      <c r="AA386">
        <v>0.29564299999999999</v>
      </c>
      <c r="AB386">
        <v>0.26801400000000003</v>
      </c>
      <c r="AC386">
        <v>0.261735</v>
      </c>
      <c r="AD386">
        <v>0.24157499999999998</v>
      </c>
      <c r="AE386">
        <v>0.112579</v>
      </c>
      <c r="AF386">
        <v>58.66</v>
      </c>
    </row>
    <row r="387" spans="1:34">
      <c r="A387" s="3" t="s">
        <v>300</v>
      </c>
      <c r="B387" s="9">
        <v>36520</v>
      </c>
      <c r="G387" s="10">
        <v>140.36099999999999</v>
      </c>
    </row>
    <row r="388" spans="1:34">
      <c r="A388" s="3" t="s">
        <v>300</v>
      </c>
      <c r="B388" s="9">
        <v>36531</v>
      </c>
      <c r="G388" s="10">
        <v>225.84100000000001</v>
      </c>
    </row>
    <row r="389" spans="1:34">
      <c r="A389" s="3" t="s">
        <v>300</v>
      </c>
      <c r="B389" s="9">
        <v>36532</v>
      </c>
      <c r="G389" s="10"/>
      <c r="W389">
        <v>0.33251700000000001</v>
      </c>
      <c r="X389">
        <v>0.33370199999999994</v>
      </c>
      <c r="Y389">
        <v>0.32741900000000002</v>
      </c>
      <c r="Z389">
        <v>0.32860200000000001</v>
      </c>
      <c r="AA389">
        <v>0.30257699999999998</v>
      </c>
      <c r="AB389">
        <v>0.27975699999999998</v>
      </c>
      <c r="AC389">
        <v>0.27507000000000004</v>
      </c>
      <c r="AD389">
        <v>0.26985399999999998</v>
      </c>
      <c r="AE389">
        <v>0.18140400000000001</v>
      </c>
      <c r="AG389">
        <v>81.95</v>
      </c>
    </row>
    <row r="390" spans="1:34">
      <c r="A390" s="3" t="s">
        <v>300</v>
      </c>
      <c r="B390" s="9">
        <v>36541</v>
      </c>
      <c r="G390" s="10">
        <v>319.50799999999998</v>
      </c>
    </row>
    <row r="391" spans="1:34">
      <c r="A391" s="3" t="s">
        <v>300</v>
      </c>
      <c r="B391" s="9">
        <v>36553</v>
      </c>
      <c r="G391" s="10">
        <v>449.15199999999999</v>
      </c>
    </row>
    <row r="392" spans="1:34">
      <c r="A392" s="3" t="s">
        <v>300</v>
      </c>
      <c r="B392" s="9">
        <v>36564</v>
      </c>
      <c r="G392" s="10">
        <v>541.83000000000004</v>
      </c>
    </row>
    <row r="393" spans="1:34">
      <c r="A393" s="3" t="s">
        <v>300</v>
      </c>
      <c r="B393" s="9">
        <v>36575</v>
      </c>
      <c r="G393" s="10">
        <v>599.60299999999995</v>
      </c>
      <c r="I393" s="10">
        <v>350.63900000000001</v>
      </c>
      <c r="R393" s="10">
        <v>49.211100000000002</v>
      </c>
      <c r="W393">
        <v>0.33198</v>
      </c>
      <c r="X393">
        <v>0.329428</v>
      </c>
      <c r="Y393">
        <v>0.30447600000000002</v>
      </c>
      <c r="Z393">
        <v>0.24643899999999999</v>
      </c>
      <c r="AA393">
        <v>0.179865</v>
      </c>
      <c r="AB393">
        <v>0.15864</v>
      </c>
      <c r="AC393">
        <v>0.158225</v>
      </c>
      <c r="AD393">
        <v>0.16527799999999998</v>
      </c>
      <c r="AE393">
        <v>9.2300900000000005E-2</v>
      </c>
      <c r="AH393">
        <v>124.19</v>
      </c>
    </row>
    <row r="394" spans="1:34">
      <c r="A394" s="3" t="s">
        <v>300</v>
      </c>
      <c r="B394" s="9">
        <v>36585</v>
      </c>
      <c r="G394" s="10">
        <v>634.75199999999995</v>
      </c>
    </row>
    <row r="395" spans="1:34">
      <c r="A395" s="3" t="s">
        <v>300</v>
      </c>
      <c r="B395" s="9">
        <v>36593</v>
      </c>
      <c r="G395" s="10">
        <v>651.38</v>
      </c>
    </row>
    <row r="396" spans="1:34">
      <c r="A396" s="3" t="s">
        <v>300</v>
      </c>
      <c r="B396" s="9">
        <v>36601</v>
      </c>
      <c r="G396" s="10">
        <v>660.81799999999998</v>
      </c>
      <c r="W396">
        <v>0.331978</v>
      </c>
      <c r="X396">
        <v>0.33103199999999999</v>
      </c>
      <c r="Y396">
        <v>0.30181000000000002</v>
      </c>
      <c r="Z396">
        <v>0.251772</v>
      </c>
      <c r="AA396">
        <v>0.20707500000000001</v>
      </c>
      <c r="AB396">
        <v>0.19225400000000001</v>
      </c>
      <c r="AC396">
        <v>0.19237400000000002</v>
      </c>
      <c r="AD396">
        <v>0.192492</v>
      </c>
      <c r="AE396">
        <v>0.17019999999999999</v>
      </c>
    </row>
    <row r="397" spans="1:34">
      <c r="A397" s="3" t="s">
        <v>301</v>
      </c>
      <c r="B397" s="9">
        <v>36486</v>
      </c>
      <c r="G397" s="10">
        <v>0</v>
      </c>
    </row>
    <row r="398" spans="1:34">
      <c r="A398" s="3" t="s">
        <v>301</v>
      </c>
      <c r="B398" s="9">
        <v>36510</v>
      </c>
      <c r="G398" s="10">
        <v>7.6333000000000002</v>
      </c>
      <c r="W398">
        <v>0.343945</v>
      </c>
      <c r="X398">
        <v>0.33467399999999997</v>
      </c>
      <c r="Y398">
        <v>0.30671300000000001</v>
      </c>
      <c r="Z398">
        <v>0.27340399999999998</v>
      </c>
      <c r="AA398">
        <v>0.27750399999999997</v>
      </c>
      <c r="AB398">
        <v>0.29976999999999998</v>
      </c>
      <c r="AC398">
        <v>0.30119599999999996</v>
      </c>
      <c r="AD398">
        <v>0.288192</v>
      </c>
      <c r="AE398">
        <v>0.17954499999999998</v>
      </c>
    </row>
    <row r="399" spans="1:34">
      <c r="A399" s="3" t="s">
        <v>301</v>
      </c>
      <c r="B399" s="9">
        <v>36521</v>
      </c>
      <c r="G399" s="10">
        <v>28.3446</v>
      </c>
    </row>
    <row r="400" spans="1:34">
      <c r="A400" s="3" t="s">
        <v>301</v>
      </c>
      <c r="B400" s="9">
        <v>36532</v>
      </c>
      <c r="G400" s="10">
        <v>48.021900000000002</v>
      </c>
    </row>
    <row r="401" spans="1:34">
      <c r="A401" s="3" t="s">
        <v>301</v>
      </c>
      <c r="B401" s="9">
        <v>36542</v>
      </c>
      <c r="G401" s="10">
        <v>102.532</v>
      </c>
    </row>
    <row r="402" spans="1:34">
      <c r="A402" s="3" t="s">
        <v>301</v>
      </c>
      <c r="B402" s="9">
        <v>36552</v>
      </c>
      <c r="G402" s="10"/>
      <c r="W402">
        <v>0.34394799999999998</v>
      </c>
      <c r="X402">
        <v>0.33467599999999997</v>
      </c>
      <c r="Y402">
        <v>0.32702100000000001</v>
      </c>
      <c r="Z402">
        <v>0.29852400000000001</v>
      </c>
      <c r="AA402">
        <v>0.28872800000000004</v>
      </c>
      <c r="AB402">
        <v>0.28961999999999999</v>
      </c>
      <c r="AC402">
        <v>0.30653999999999998</v>
      </c>
      <c r="AD402">
        <v>0.27804200000000001</v>
      </c>
      <c r="AE402">
        <v>0.15656800000000001</v>
      </c>
      <c r="AF402">
        <v>66.13</v>
      </c>
    </row>
    <row r="403" spans="1:34">
      <c r="A403" s="3" t="s">
        <v>301</v>
      </c>
      <c r="B403" s="9">
        <v>36554</v>
      </c>
      <c r="G403" s="10">
        <v>202.167</v>
      </c>
    </row>
    <row r="404" spans="1:34">
      <c r="A404" s="3" t="s">
        <v>301</v>
      </c>
      <c r="B404" s="9">
        <v>36570</v>
      </c>
      <c r="G404" s="10"/>
      <c r="W404">
        <v>0.34020699999999998</v>
      </c>
      <c r="X404">
        <v>0.33361600000000002</v>
      </c>
      <c r="Y404">
        <v>0.31847200000000003</v>
      </c>
      <c r="Z404">
        <v>0.30867600000000001</v>
      </c>
      <c r="AA404">
        <v>0.29994700000000002</v>
      </c>
      <c r="AB404">
        <v>0.30030699999999999</v>
      </c>
      <c r="AC404">
        <v>0.286771</v>
      </c>
      <c r="AD404">
        <v>0.24063999999999999</v>
      </c>
      <c r="AE404">
        <v>0.145346</v>
      </c>
      <c r="AG404">
        <v>84.52</v>
      </c>
    </row>
    <row r="405" spans="1:34">
      <c r="A405" s="3" t="s">
        <v>301</v>
      </c>
      <c r="B405" s="9">
        <v>36576</v>
      </c>
      <c r="G405" s="10">
        <v>448.52600000000001</v>
      </c>
    </row>
    <row r="406" spans="1:34">
      <c r="A406" s="3" t="s">
        <v>301</v>
      </c>
      <c r="B406" s="9">
        <v>36586</v>
      </c>
      <c r="G406" s="10">
        <v>560.40700000000004</v>
      </c>
    </row>
    <row r="407" spans="1:34">
      <c r="A407" s="3" t="s">
        <v>301</v>
      </c>
      <c r="B407" s="9">
        <v>36594</v>
      </c>
      <c r="G407" s="10">
        <v>617.95699999999999</v>
      </c>
    </row>
    <row r="408" spans="1:34">
      <c r="A408" s="3" t="s">
        <v>301</v>
      </c>
      <c r="B408" s="9">
        <v>36602</v>
      </c>
      <c r="G408" s="10">
        <v>656.02499999999998</v>
      </c>
    </row>
    <row r="409" spans="1:34">
      <c r="A409" s="3" t="s">
        <v>301</v>
      </c>
      <c r="B409" s="9">
        <v>36607</v>
      </c>
      <c r="G409" s="10"/>
      <c r="I409" s="10">
        <v>406.87299999999999</v>
      </c>
      <c r="R409" s="10">
        <v>39.722799999999999</v>
      </c>
      <c r="W409">
        <v>0.33966999999999997</v>
      </c>
      <c r="X409">
        <v>0.32827199999999995</v>
      </c>
      <c r="Y409">
        <v>0.29816900000000002</v>
      </c>
      <c r="Z409">
        <v>0.24027899999999999</v>
      </c>
      <c r="AA409">
        <v>0.201629</v>
      </c>
      <c r="AB409">
        <v>0.18862500000000001</v>
      </c>
      <c r="AC409">
        <v>0.18470800000000001</v>
      </c>
      <c r="AD409">
        <v>0.17330699999999999</v>
      </c>
      <c r="AE409">
        <v>9.618320000000001E-2</v>
      </c>
      <c r="AH409">
        <v>121.92</v>
      </c>
    </row>
    <row r="410" spans="1:34">
      <c r="A410" s="3" t="s">
        <v>301</v>
      </c>
      <c r="B410" s="9">
        <v>36612</v>
      </c>
      <c r="G410" s="10">
        <v>680.81100000000004</v>
      </c>
    </row>
    <row r="411" spans="1:34">
      <c r="A411" s="3" t="s">
        <v>301</v>
      </c>
      <c r="B411" s="9">
        <v>36621</v>
      </c>
      <c r="G411" s="10">
        <v>691.22900000000004</v>
      </c>
    </row>
    <row r="412" spans="1:34">
      <c r="A412" s="3" t="s">
        <v>301</v>
      </c>
      <c r="B412" s="9">
        <v>36627</v>
      </c>
      <c r="G412" s="10">
        <v>696.46799999999996</v>
      </c>
      <c r="W412">
        <v>0.33913899999999997</v>
      </c>
      <c r="X412">
        <v>0.31705100000000003</v>
      </c>
      <c r="Y412">
        <v>0.28160099999999999</v>
      </c>
      <c r="Z412">
        <v>0.23332699999999998</v>
      </c>
      <c r="AA412">
        <v>0.19414600000000001</v>
      </c>
      <c r="AB412">
        <v>0.174729</v>
      </c>
      <c r="AC412">
        <v>0.16600500000000001</v>
      </c>
      <c r="AD412">
        <v>0.157276</v>
      </c>
      <c r="AE412">
        <v>7.3743100000000006E-2</v>
      </c>
    </row>
    <row r="413" spans="1:34">
      <c r="A413" s="3" t="s">
        <v>302</v>
      </c>
      <c r="B413" s="9">
        <v>36486</v>
      </c>
      <c r="G413" s="10">
        <v>0</v>
      </c>
    </row>
    <row r="414" spans="1:34">
      <c r="A414" s="3" t="s">
        <v>302</v>
      </c>
      <c r="B414" s="9">
        <v>36510</v>
      </c>
      <c r="G414" s="10">
        <v>11.729200000000001</v>
      </c>
      <c r="W414">
        <v>0.34406100000000001</v>
      </c>
      <c r="X414">
        <v>0.341331</v>
      </c>
      <c r="Y414">
        <v>0.34020299999999998</v>
      </c>
      <c r="Z414">
        <v>0.31823400000000002</v>
      </c>
      <c r="AA414">
        <v>0.295734</v>
      </c>
      <c r="AB414">
        <v>0.28979500000000002</v>
      </c>
      <c r="AC414">
        <v>0.285997</v>
      </c>
      <c r="AD414">
        <v>0.28914200000000001</v>
      </c>
      <c r="AE414">
        <v>0.179008</v>
      </c>
    </row>
    <row r="415" spans="1:34">
      <c r="A415" s="3" t="s">
        <v>302</v>
      </c>
      <c r="B415" s="9">
        <v>36521</v>
      </c>
      <c r="G415" s="10">
        <v>25.267299999999999</v>
      </c>
    </row>
    <row r="416" spans="1:34">
      <c r="A416" s="3" t="s">
        <v>302</v>
      </c>
      <c r="B416" s="9">
        <v>36532</v>
      </c>
      <c r="G416" s="10">
        <v>44.956800000000001</v>
      </c>
    </row>
    <row r="417" spans="1:34">
      <c r="A417" s="3" t="s">
        <v>302</v>
      </c>
      <c r="B417" s="9">
        <v>36542</v>
      </c>
      <c r="G417" s="10">
        <v>79.987099999999998</v>
      </c>
    </row>
    <row r="418" spans="1:34">
      <c r="A418" s="3" t="s">
        <v>302</v>
      </c>
      <c r="B418" s="9">
        <v>36550</v>
      </c>
      <c r="G418" s="10"/>
      <c r="W418">
        <v>0.34406500000000001</v>
      </c>
      <c r="X418">
        <v>0.34026299999999998</v>
      </c>
      <c r="Y418">
        <v>0.33646199999999998</v>
      </c>
      <c r="Z418">
        <v>0.32518200000000003</v>
      </c>
      <c r="AA418">
        <v>0.30802299999999999</v>
      </c>
      <c r="AB418">
        <v>0.30262100000000003</v>
      </c>
      <c r="AC418">
        <v>0.29508000000000001</v>
      </c>
      <c r="AD418">
        <v>0.28967999999999999</v>
      </c>
      <c r="AE418">
        <v>0.17420000000000002</v>
      </c>
      <c r="AF418">
        <v>64.38</v>
      </c>
    </row>
    <row r="419" spans="1:34">
      <c r="A419" s="3" t="s">
        <v>302</v>
      </c>
      <c r="B419" s="9">
        <v>36554</v>
      </c>
      <c r="G419" s="10">
        <v>135.55199999999999</v>
      </c>
    </row>
    <row r="420" spans="1:34">
      <c r="A420" s="3" t="s">
        <v>302</v>
      </c>
      <c r="B420" s="9">
        <v>36565</v>
      </c>
      <c r="G420" s="10">
        <v>213.64</v>
      </c>
    </row>
    <row r="421" spans="1:34">
      <c r="A421" s="3" t="s">
        <v>302</v>
      </c>
      <c r="B421" s="9">
        <v>36568</v>
      </c>
      <c r="G421" s="10"/>
      <c r="W421">
        <v>0.34344799999999998</v>
      </c>
      <c r="X421">
        <v>0.34011200000000003</v>
      </c>
      <c r="Y421">
        <v>0.33248800000000001</v>
      </c>
      <c r="Z421">
        <v>0.32164799999999999</v>
      </c>
      <c r="AA421">
        <v>0.31134400000000001</v>
      </c>
      <c r="AB421">
        <v>0.28764600000000001</v>
      </c>
      <c r="AC421">
        <v>0.271982</v>
      </c>
      <c r="AD421">
        <v>0.25364199999999998</v>
      </c>
      <c r="AE421">
        <v>0.14686399999999999</v>
      </c>
      <c r="AG421">
        <v>82.58</v>
      </c>
    </row>
    <row r="422" spans="1:34">
      <c r="A422" s="3" t="s">
        <v>302</v>
      </c>
      <c r="B422" s="9">
        <v>36576</v>
      </c>
      <c r="G422" s="10">
        <v>337.85399999999998</v>
      </c>
    </row>
    <row r="423" spans="1:34">
      <c r="A423" s="3" t="s">
        <v>302</v>
      </c>
      <c r="B423" s="9">
        <v>36586</v>
      </c>
      <c r="G423" s="10">
        <v>447.69099999999997</v>
      </c>
    </row>
    <row r="424" spans="1:34">
      <c r="A424" s="3" t="s">
        <v>302</v>
      </c>
      <c r="B424" s="9">
        <v>36594</v>
      </c>
      <c r="G424" s="10">
        <v>522.65200000000004</v>
      </c>
    </row>
    <row r="425" spans="1:34">
      <c r="A425" s="3" t="s">
        <v>302</v>
      </c>
      <c r="B425" s="9">
        <v>36602</v>
      </c>
      <c r="G425" s="10">
        <v>593.51800000000003</v>
      </c>
    </row>
    <row r="426" spans="1:34">
      <c r="A426" s="3" t="s">
        <v>302</v>
      </c>
      <c r="B426" s="9">
        <v>36607</v>
      </c>
      <c r="G426" s="10"/>
      <c r="I426" s="10">
        <v>379.34800000000001</v>
      </c>
      <c r="R426" s="10">
        <v>56.6738</v>
      </c>
      <c r="W426">
        <v>0.34344799999999998</v>
      </c>
      <c r="X426">
        <v>0.33904200000000001</v>
      </c>
      <c r="Y426">
        <v>0.31587300000000001</v>
      </c>
      <c r="Z426">
        <v>0.24715000000000001</v>
      </c>
      <c r="AA426">
        <v>0.17896100000000001</v>
      </c>
      <c r="AB426">
        <v>0.15793699999999999</v>
      </c>
      <c r="AC426">
        <v>0.18140200000000001</v>
      </c>
      <c r="AD426">
        <v>0.17538799999999999</v>
      </c>
      <c r="AE426">
        <v>0.10237500000000001</v>
      </c>
      <c r="AH426">
        <v>121.87</v>
      </c>
    </row>
    <row r="427" spans="1:34">
      <c r="A427" s="3" t="s">
        <v>302</v>
      </c>
      <c r="B427" s="9">
        <v>36612</v>
      </c>
      <c r="G427" s="10">
        <v>638.79600000000005</v>
      </c>
    </row>
    <row r="428" spans="1:34">
      <c r="A428" s="3" t="s">
        <v>302</v>
      </c>
      <c r="B428" s="9">
        <v>36621</v>
      </c>
      <c r="G428" s="10">
        <v>666.63800000000003</v>
      </c>
    </row>
    <row r="429" spans="1:34">
      <c r="A429" s="3" t="s">
        <v>302</v>
      </c>
      <c r="B429" s="9">
        <v>36627</v>
      </c>
      <c r="G429" s="10">
        <v>677.00099999999998</v>
      </c>
      <c r="W429">
        <v>0.34344999999999998</v>
      </c>
      <c r="X429">
        <v>0.33904400000000001</v>
      </c>
      <c r="Y429">
        <v>0.28639500000000001</v>
      </c>
      <c r="Z429">
        <v>0.22195499999999999</v>
      </c>
      <c r="AA429">
        <v>0.16930900000000002</v>
      </c>
      <c r="AB429">
        <v>0.170265</v>
      </c>
      <c r="AC429">
        <v>0.16263900000000001</v>
      </c>
      <c r="AD429">
        <v>0.155553</v>
      </c>
      <c r="AE429">
        <v>7.5577800000000001E-2</v>
      </c>
    </row>
  </sheetData>
  <autoFilter ref="A4:AD317">
    <filterColumn colId="10">
      <filters>
        <filter val="9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observed</vt:lpstr>
      <vt:lpstr>ReOrgnising</vt:lpstr>
      <vt:lpstr>Melted Data</vt:lpstr>
      <vt:lpstr>ObservedHarvestData</vt:lpstr>
      <vt:lpstr>ObservedTimeseriesData</vt:lpstr>
      <vt:lpstr>APSIM7.7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Mariana</cp:lastModifiedBy>
  <cp:lastPrinted>2016-04-04T23:22:07Z</cp:lastPrinted>
  <dcterms:created xsi:type="dcterms:W3CDTF">2015-01-12T00:07:30Z</dcterms:created>
  <dcterms:modified xsi:type="dcterms:W3CDTF">2016-06-10T04:38:02Z</dcterms:modified>
</cp:coreProperties>
</file>