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D7D1BC4C-4F16-4075-95F8-AB9C103D600B}" xr6:coauthVersionLast="41" xr6:coauthVersionMax="41" xr10:uidLastSave="{00000000-0000-0000-0000-000000000000}"/>
  <bookViews>
    <workbookView xWindow="-120" yWindow="-120" windowWidth="29040" windowHeight="16440" tabRatio="625" xr2:uid="{00000000-000D-0000-FFFF-FFFF00000000}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Observed!$C$1:$C$4694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524" i="1" l="1"/>
  <c r="V1114" i="1" l="1"/>
  <c r="V1107" i="1"/>
  <c r="V1108" i="1"/>
  <c r="V1109" i="1"/>
  <c r="V1106" i="1"/>
  <c r="V42" i="1" l="1"/>
  <c r="AA4164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AP1798" i="1"/>
  <c r="AP1793" i="1"/>
  <c r="AP1787" i="1"/>
  <c r="AP1783" i="1"/>
  <c r="AP1780" i="1"/>
  <c r="AP1768" i="1"/>
  <c r="AP1758" i="1"/>
  <c r="AP1730" i="1"/>
  <c r="AP1725" i="1"/>
  <c r="AP1719" i="1"/>
  <c r="AP1715" i="1"/>
  <c r="AP1712" i="1"/>
  <c r="AP1700" i="1"/>
  <c r="AP1690" i="1"/>
  <c r="AP1662" i="1"/>
  <c r="AP1657" i="1"/>
  <c r="AP1651" i="1"/>
  <c r="AP1647" i="1"/>
  <c r="AP1644" i="1"/>
  <c r="AP1632" i="1"/>
  <c r="AP1622" i="1"/>
  <c r="AP1594" i="1"/>
  <c r="AP1589" i="1"/>
  <c r="AP1583" i="1"/>
  <c r="AP1579" i="1"/>
  <c r="AP1576" i="1"/>
  <c r="AP1564" i="1"/>
  <c r="AP1554" i="1"/>
  <c r="AP1526" i="1"/>
  <c r="AP1521" i="1"/>
  <c r="AP1515" i="1"/>
  <c r="AP1511" i="1"/>
  <c r="AP1508" i="1"/>
  <c r="AP1496" i="1"/>
  <c r="AP1486" i="1"/>
  <c r="AP1458" i="1"/>
  <c r="AP1453" i="1"/>
  <c r="AP1447" i="1"/>
  <c r="AP1443" i="1"/>
  <c r="AP1440" i="1"/>
  <c r="AP1428" i="1"/>
  <c r="AP1418" i="1"/>
  <c r="BE107" i="1"/>
  <c r="BE105" i="1"/>
  <c r="BE104" i="1"/>
  <c r="BE101" i="1"/>
  <c r="BE98" i="1"/>
  <c r="BE97" i="1"/>
  <c r="BE96" i="1"/>
  <c r="BE95" i="1"/>
  <c r="BE93" i="1"/>
  <c r="BE91" i="1"/>
</calcChain>
</file>

<file path=xl/sharedStrings.xml><?xml version="1.0" encoding="utf-8"?>
<sst xmlns="http://schemas.openxmlformats.org/spreadsheetml/2006/main" count="10021" uniqueCount="1032">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</sst>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Y5468"/>
  <sheetViews>
    <sheetView tabSelected="1" zoomScaleNormal="100" workbookViewId="0">
      <pane xSplit="7365" ySplit="570" topLeftCell="BO3269" activePane="bottomRight"/>
      <selection pane="topRight" activeCell="BG1" sqref="BG1:BG1048576"/>
      <selection pane="bottomLeft" activeCell="B108" sqref="B108"/>
      <selection pane="bottomRight" activeCell="BH3285" sqref="BH3285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10.5703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21" style="47" bestFit="1" customWidth="1"/>
    <col min="23" max="23" width="20" bestFit="1" customWidth="1"/>
    <col min="24" max="24" width="20.85546875" customWidth="1"/>
    <col min="25" max="25" width="19.28515625" customWidth="1"/>
    <col min="26" max="26" width="18.42578125" bestFit="1" customWidth="1"/>
    <col min="27" max="27" width="18.5703125" bestFit="1" customWidth="1"/>
    <col min="28" max="28" width="31.140625" bestFit="1" customWidth="1"/>
    <col min="29" max="30" width="20.5703125" customWidth="1"/>
    <col min="31" max="31" width="21.7109375" customWidth="1"/>
    <col min="32" max="32" width="17.7109375" customWidth="1"/>
    <col min="33" max="33" width="18.7109375" customWidth="1"/>
    <col min="34" max="34" width="24.140625" bestFit="1" customWidth="1"/>
    <col min="35" max="35" width="28.28515625" customWidth="1"/>
    <col min="36" max="36" width="19.85546875" customWidth="1"/>
    <col min="37" max="37" width="20.7109375" bestFit="1" customWidth="1"/>
    <col min="38" max="38" width="26.140625" customWidth="1"/>
    <col min="39" max="39" width="23.5703125" customWidth="1"/>
    <col min="40" max="41" width="17.7109375" customWidth="1"/>
    <col min="42" max="42" width="21.85546875" bestFit="1" customWidth="1"/>
    <col min="43" max="43" width="33.28515625" customWidth="1"/>
    <col min="44" max="44" width="32.85546875" bestFit="1" customWidth="1"/>
    <col min="45" max="45" width="34.28515625" customWidth="1"/>
    <col min="46" max="46" width="40.42578125" bestFit="1" customWidth="1"/>
    <col min="47" max="47" width="27.5703125" bestFit="1" customWidth="1"/>
    <col min="48" max="48" width="16.42578125" bestFit="1" customWidth="1"/>
    <col min="49" max="49" width="13.7109375" bestFit="1" customWidth="1"/>
    <col min="50" max="50" width="13.7109375" customWidth="1"/>
    <col min="51" max="51" width="14.7109375" bestFit="1" customWidth="1"/>
    <col min="52" max="52" width="14.7109375" customWidth="1"/>
    <col min="53" max="53" width="17.5703125" bestFit="1" customWidth="1"/>
    <col min="54" max="54" width="13.42578125" bestFit="1" customWidth="1"/>
    <col min="55" max="55" width="13.42578125" customWidth="1"/>
    <col min="56" max="56" width="14.5703125" bestFit="1" customWidth="1"/>
    <col min="57" max="57" width="28.85546875" bestFit="1" customWidth="1"/>
    <col min="58" max="58" width="30.425781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25">
      <c r="A1" s="2" t="s">
        <v>0</v>
      </c>
      <c r="B1" s="31" t="s">
        <v>1</v>
      </c>
      <c r="C1" s="5" t="s">
        <v>866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924</v>
      </c>
      <c r="U1" s="1" t="s">
        <v>925</v>
      </c>
      <c r="V1" s="46" t="s">
        <v>1025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825</v>
      </c>
      <c r="AC1" s="1" t="s">
        <v>273</v>
      </c>
      <c r="AD1" s="1" t="s">
        <v>1021</v>
      </c>
      <c r="AE1" s="1" t="s">
        <v>1026</v>
      </c>
      <c r="AF1" s="1" t="s">
        <v>17</v>
      </c>
      <c r="AG1" s="1" t="s">
        <v>15</v>
      </c>
      <c r="AH1" s="1" t="s">
        <v>272</v>
      </c>
      <c r="AI1" s="1" t="s">
        <v>149</v>
      </c>
      <c r="AJ1" s="1" t="s">
        <v>96</v>
      </c>
      <c r="AK1" s="1" t="s">
        <v>1022</v>
      </c>
      <c r="AL1" s="1" t="s">
        <v>16</v>
      </c>
      <c r="AM1" s="1" t="s">
        <v>14</v>
      </c>
      <c r="AN1" s="1" t="s">
        <v>946</v>
      </c>
      <c r="AO1" s="1" t="s">
        <v>935</v>
      </c>
      <c r="AP1" s="1" t="s">
        <v>274</v>
      </c>
      <c r="AQ1" s="1" t="s">
        <v>141</v>
      </c>
      <c r="AR1" s="1" t="s">
        <v>963</v>
      </c>
      <c r="AS1" s="1" t="s">
        <v>964</v>
      </c>
      <c r="AT1" s="1" t="s">
        <v>965</v>
      </c>
      <c r="AU1" s="1" t="s">
        <v>209</v>
      </c>
      <c r="AV1" s="1" t="s">
        <v>760</v>
      </c>
      <c r="AW1" s="1" t="s">
        <v>761</v>
      </c>
      <c r="AX1" s="1" t="s">
        <v>945</v>
      </c>
      <c r="AY1" s="1" t="s">
        <v>762</v>
      </c>
      <c r="AZ1" s="1" t="s">
        <v>1024</v>
      </c>
      <c r="BA1" s="1" t="s">
        <v>1023</v>
      </c>
      <c r="BB1" s="1" t="s">
        <v>763</v>
      </c>
      <c r="BC1" s="1" t="s">
        <v>944</v>
      </c>
      <c r="BD1" s="1" t="s">
        <v>764</v>
      </c>
      <c r="BE1" s="1" t="s">
        <v>148</v>
      </c>
      <c r="BF1" s="9" t="s">
        <v>966</v>
      </c>
      <c r="BG1" t="s">
        <v>867</v>
      </c>
      <c r="BH1" t="s">
        <v>868</v>
      </c>
      <c r="BI1" t="s">
        <v>869</v>
      </c>
      <c r="BJ1" t="s">
        <v>870</v>
      </c>
      <c r="BK1" t="s">
        <v>871</v>
      </c>
      <c r="BL1" t="s">
        <v>872</v>
      </c>
      <c r="BM1" t="s">
        <v>873</v>
      </c>
      <c r="BN1" t="s">
        <v>874</v>
      </c>
      <c r="BO1" t="s">
        <v>875</v>
      </c>
      <c r="BP1" t="s">
        <v>876</v>
      </c>
      <c r="BQ1" t="s">
        <v>877</v>
      </c>
      <c r="BR1" t="s">
        <v>878</v>
      </c>
      <c r="BS1" t="s">
        <v>879</v>
      </c>
      <c r="BT1" t="s">
        <v>880</v>
      </c>
      <c r="BU1" t="s">
        <v>881</v>
      </c>
      <c r="BV1" t="s">
        <v>882</v>
      </c>
      <c r="BW1" t="s">
        <v>883</v>
      </c>
      <c r="BX1" t="s">
        <v>884</v>
      </c>
      <c r="BY1" t="s">
        <v>955</v>
      </c>
    </row>
    <row r="2" spans="1:77" x14ac:dyDescent="0.25">
      <c r="A2" s="2" t="s">
        <v>50</v>
      </c>
      <c r="B2" s="31"/>
      <c r="C2" s="11"/>
      <c r="V2"/>
      <c r="AA2">
        <v>830</v>
      </c>
      <c r="AQ2" t="s">
        <v>926</v>
      </c>
      <c r="AU2">
        <v>90</v>
      </c>
    </row>
    <row r="3" spans="1:77" x14ac:dyDescent="0.25">
      <c r="A3" s="2" t="s">
        <v>49</v>
      </c>
      <c r="B3" s="31"/>
      <c r="C3" s="11"/>
      <c r="V3"/>
      <c r="AA3">
        <v>1000</v>
      </c>
      <c r="AQ3" t="s">
        <v>926</v>
      </c>
      <c r="AU3">
        <v>90</v>
      </c>
    </row>
    <row r="4" spans="1:77" x14ac:dyDescent="0.25">
      <c r="A4" s="2" t="s">
        <v>48</v>
      </c>
      <c r="B4" s="31"/>
      <c r="C4" s="11"/>
      <c r="V4"/>
      <c r="AA4">
        <v>797.5</v>
      </c>
      <c r="AQ4" t="s">
        <v>926</v>
      </c>
      <c r="AU4">
        <v>90</v>
      </c>
    </row>
    <row r="5" spans="1:77" x14ac:dyDescent="0.25">
      <c r="A5" s="2" t="s">
        <v>51</v>
      </c>
      <c r="B5" s="31"/>
      <c r="C5" s="11"/>
      <c r="V5"/>
      <c r="AA5">
        <v>904.2</v>
      </c>
      <c r="AQ5" t="s">
        <v>926</v>
      </c>
      <c r="AU5">
        <v>90</v>
      </c>
    </row>
    <row r="6" spans="1:77" x14ac:dyDescent="0.25">
      <c r="A6" s="2" t="s">
        <v>47</v>
      </c>
      <c r="B6" s="31"/>
      <c r="C6" s="11"/>
      <c r="V6"/>
      <c r="AA6">
        <v>820.8</v>
      </c>
      <c r="AQ6" t="s">
        <v>926</v>
      </c>
      <c r="AU6">
        <v>90</v>
      </c>
    </row>
    <row r="7" spans="1:77" x14ac:dyDescent="0.25">
      <c r="A7" s="2" t="s">
        <v>54</v>
      </c>
      <c r="B7" s="31"/>
      <c r="C7" s="11"/>
      <c r="V7"/>
      <c r="AA7">
        <v>760.3</v>
      </c>
      <c r="AQ7" t="s">
        <v>926</v>
      </c>
      <c r="AU7">
        <v>90</v>
      </c>
    </row>
    <row r="8" spans="1:77" x14ac:dyDescent="0.25">
      <c r="A8" s="2" t="s">
        <v>53</v>
      </c>
      <c r="B8" s="31"/>
      <c r="C8" s="11"/>
      <c r="V8"/>
      <c r="AA8">
        <v>690.1</v>
      </c>
      <c r="AQ8" t="s">
        <v>926</v>
      </c>
      <c r="AU8">
        <v>90</v>
      </c>
    </row>
    <row r="9" spans="1:77" x14ac:dyDescent="0.25">
      <c r="A9" s="2" t="s">
        <v>55</v>
      </c>
      <c r="B9" s="31"/>
      <c r="C9" s="11"/>
      <c r="V9"/>
      <c r="AA9">
        <v>810.5</v>
      </c>
      <c r="AQ9" t="s">
        <v>926</v>
      </c>
      <c r="AU9">
        <v>90</v>
      </c>
    </row>
    <row r="10" spans="1:77" x14ac:dyDescent="0.25">
      <c r="A10" s="2" t="s">
        <v>52</v>
      </c>
      <c r="B10" s="31"/>
      <c r="C10" s="11"/>
      <c r="V10"/>
      <c r="AA10">
        <v>635.20000000000005</v>
      </c>
      <c r="AQ10" t="s">
        <v>926</v>
      </c>
      <c r="AU10">
        <v>90</v>
      </c>
    </row>
    <row r="11" spans="1:77" x14ac:dyDescent="0.25">
      <c r="A11" s="2" t="s">
        <v>59</v>
      </c>
      <c r="B11" s="31"/>
      <c r="C11" s="11"/>
      <c r="V11"/>
      <c r="AA11">
        <v>983.4</v>
      </c>
      <c r="AQ11" t="s">
        <v>926</v>
      </c>
      <c r="AU11">
        <v>90</v>
      </c>
    </row>
    <row r="12" spans="1:77" x14ac:dyDescent="0.25">
      <c r="A12" s="2" t="s">
        <v>58</v>
      </c>
      <c r="B12" s="31"/>
      <c r="C12" s="11"/>
      <c r="V12"/>
      <c r="AA12">
        <v>782.8</v>
      </c>
      <c r="AQ12" t="s">
        <v>926</v>
      </c>
      <c r="AU12">
        <v>90</v>
      </c>
    </row>
    <row r="13" spans="1:77" x14ac:dyDescent="0.25">
      <c r="A13" s="2" t="s">
        <v>57</v>
      </c>
      <c r="B13" s="31"/>
      <c r="C13" s="11"/>
      <c r="V13"/>
      <c r="AA13">
        <v>1085.8</v>
      </c>
      <c r="AQ13" t="s">
        <v>926</v>
      </c>
      <c r="AU13">
        <v>90</v>
      </c>
    </row>
    <row r="14" spans="1:77" x14ac:dyDescent="0.25">
      <c r="A14" s="2" t="s">
        <v>60</v>
      </c>
      <c r="B14" s="31"/>
      <c r="C14" s="11"/>
      <c r="V14"/>
      <c r="AA14">
        <v>1001.3</v>
      </c>
      <c r="AQ14" t="s">
        <v>926</v>
      </c>
      <c r="AU14">
        <v>90</v>
      </c>
    </row>
    <row r="15" spans="1:77" x14ac:dyDescent="0.25">
      <c r="A15" s="2" t="s">
        <v>56</v>
      </c>
      <c r="B15" s="31"/>
      <c r="C15" s="11"/>
      <c r="V15"/>
      <c r="AA15">
        <v>929.2</v>
      </c>
      <c r="AQ15" t="s">
        <v>926</v>
      </c>
      <c r="AU15">
        <v>90</v>
      </c>
    </row>
    <row r="16" spans="1:77" x14ac:dyDescent="0.25">
      <c r="A16" s="2" t="s">
        <v>64</v>
      </c>
      <c r="B16" s="31"/>
      <c r="C16" s="11"/>
      <c r="V16"/>
      <c r="AA16">
        <v>985.2</v>
      </c>
      <c r="AQ16" t="s">
        <v>926</v>
      </c>
      <c r="AU16">
        <v>90</v>
      </c>
    </row>
    <row r="17" spans="1:47" x14ac:dyDescent="0.25">
      <c r="A17" s="2" t="s">
        <v>63</v>
      </c>
      <c r="B17" s="31"/>
      <c r="C17" s="11"/>
      <c r="V17"/>
      <c r="AA17">
        <v>800.7</v>
      </c>
      <c r="AQ17" t="s">
        <v>926</v>
      </c>
      <c r="AU17">
        <v>90</v>
      </c>
    </row>
    <row r="18" spans="1:47" x14ac:dyDescent="0.25">
      <c r="A18" s="2" t="s">
        <v>62</v>
      </c>
      <c r="B18" s="31"/>
      <c r="C18" s="11"/>
      <c r="V18"/>
      <c r="AA18">
        <v>1019.6</v>
      </c>
      <c r="AQ18" t="s">
        <v>926</v>
      </c>
      <c r="AU18">
        <v>90</v>
      </c>
    </row>
    <row r="19" spans="1:47" x14ac:dyDescent="0.25">
      <c r="A19" s="2" t="s">
        <v>65</v>
      </c>
      <c r="B19" s="31"/>
      <c r="C19" s="11"/>
      <c r="V19"/>
      <c r="AA19">
        <v>1140.9000000000001</v>
      </c>
      <c r="AQ19" t="s">
        <v>926</v>
      </c>
      <c r="AU19">
        <v>90</v>
      </c>
    </row>
    <row r="20" spans="1:47" x14ac:dyDescent="0.25">
      <c r="A20" s="2" t="s">
        <v>61</v>
      </c>
      <c r="B20" s="31"/>
      <c r="C20" s="11"/>
      <c r="V20"/>
      <c r="AA20">
        <v>822.6</v>
      </c>
      <c r="AQ20" t="s">
        <v>926</v>
      </c>
      <c r="AU20">
        <v>90</v>
      </c>
    </row>
    <row r="21" spans="1:47" x14ac:dyDescent="0.25">
      <c r="A21" s="2" t="s">
        <v>69</v>
      </c>
      <c r="B21" s="31"/>
      <c r="C21" s="11"/>
      <c r="V21"/>
      <c r="AA21">
        <v>919.1</v>
      </c>
      <c r="AQ21" t="s">
        <v>926</v>
      </c>
      <c r="AU21">
        <v>90</v>
      </c>
    </row>
    <row r="22" spans="1:47" x14ac:dyDescent="0.25">
      <c r="A22" s="2" t="s">
        <v>68</v>
      </c>
      <c r="B22" s="31"/>
      <c r="C22" s="11"/>
      <c r="V22"/>
      <c r="AA22">
        <v>833.4</v>
      </c>
      <c r="AQ22" t="s">
        <v>926</v>
      </c>
      <c r="AU22">
        <v>90</v>
      </c>
    </row>
    <row r="23" spans="1:47" x14ac:dyDescent="0.25">
      <c r="A23" s="2" t="s">
        <v>67</v>
      </c>
      <c r="B23" s="31"/>
      <c r="C23" s="11"/>
      <c r="V23"/>
      <c r="AA23">
        <v>998.3</v>
      </c>
      <c r="AQ23" t="s">
        <v>926</v>
      </c>
      <c r="AU23">
        <v>90</v>
      </c>
    </row>
    <row r="24" spans="1:47" x14ac:dyDescent="0.25">
      <c r="A24" s="2" t="s">
        <v>70</v>
      </c>
      <c r="B24" s="31"/>
      <c r="C24" s="11"/>
      <c r="V24"/>
      <c r="AA24">
        <v>1052.5</v>
      </c>
      <c r="AQ24" t="s">
        <v>926</v>
      </c>
      <c r="AU24">
        <v>90</v>
      </c>
    </row>
    <row r="25" spans="1:47" x14ac:dyDescent="0.25">
      <c r="A25" s="2" t="s">
        <v>66</v>
      </c>
      <c r="B25" s="31"/>
      <c r="C25" s="11"/>
      <c r="V25"/>
      <c r="AA25">
        <v>862.8</v>
      </c>
      <c r="AQ25" t="s">
        <v>926</v>
      </c>
      <c r="AU25">
        <v>90</v>
      </c>
    </row>
    <row r="26" spans="1:47" x14ac:dyDescent="0.25">
      <c r="A26" s="2" t="s">
        <v>885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Q26" t="s">
        <v>926</v>
      </c>
      <c r="AU26">
        <v>90</v>
      </c>
    </row>
    <row r="27" spans="1:47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Q27" t="s">
        <v>926</v>
      </c>
      <c r="AU27">
        <v>90</v>
      </c>
    </row>
    <row r="28" spans="1:47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Q28" t="s">
        <v>926</v>
      </c>
      <c r="AU28">
        <v>90</v>
      </c>
    </row>
    <row r="29" spans="1:47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Q29" t="s">
        <v>926</v>
      </c>
      <c r="AU29">
        <v>90</v>
      </c>
    </row>
    <row r="30" spans="1:47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Q30" t="s">
        <v>926</v>
      </c>
      <c r="AU30">
        <v>90</v>
      </c>
    </row>
    <row r="31" spans="1:47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Q31" t="s">
        <v>926</v>
      </c>
      <c r="AU31">
        <v>90</v>
      </c>
    </row>
    <row r="32" spans="1:47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Q32" t="s">
        <v>926</v>
      </c>
      <c r="AU32">
        <v>90</v>
      </c>
    </row>
    <row r="33" spans="1:56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Q33" t="s">
        <v>926</v>
      </c>
      <c r="AU33">
        <v>90</v>
      </c>
    </row>
    <row r="34" spans="1:56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Q34" t="s">
        <v>926</v>
      </c>
      <c r="AU34">
        <v>90</v>
      </c>
    </row>
    <row r="35" spans="1:56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Q35" t="s">
        <v>926</v>
      </c>
      <c r="AU35">
        <v>90</v>
      </c>
    </row>
    <row r="36" spans="1:56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Q36" t="s">
        <v>926</v>
      </c>
      <c r="AU36">
        <v>90</v>
      </c>
    </row>
    <row r="37" spans="1:56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Q37" t="s">
        <v>926</v>
      </c>
      <c r="AU37">
        <v>90</v>
      </c>
    </row>
    <row r="38" spans="1:56" s="39" customFormat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F38" s="40">
        <v>0</v>
      </c>
      <c r="AG38" s="41">
        <v>0</v>
      </c>
      <c r="AJ38" s="39">
        <v>0.46</v>
      </c>
      <c r="AL38" s="41">
        <v>1.4686472940239417</v>
      </c>
      <c r="AM38" s="42">
        <v>35.300616112633826</v>
      </c>
      <c r="BB38" s="40">
        <v>0.50900917469018669</v>
      </c>
      <c r="BD38" s="41">
        <v>17.366050554032842</v>
      </c>
    </row>
    <row r="39" spans="1:56" s="39" customFormat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F39" s="43">
        <v>9.5479569885218288E-2</v>
      </c>
      <c r="AG39" s="44">
        <v>12.396649408572941</v>
      </c>
      <c r="AJ39" s="39">
        <v>0.81</v>
      </c>
      <c r="AL39" s="44">
        <v>0.93854187800729372</v>
      </c>
      <c r="AM39" s="45">
        <v>42.042412593910427</v>
      </c>
      <c r="BB39" s="43">
        <v>0.79487311724022014</v>
      </c>
      <c r="BD39" s="44">
        <v>132.7276046641833</v>
      </c>
    </row>
    <row r="40" spans="1:56" s="39" customFormat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F40" s="43">
        <v>7.8137798019801988E-2</v>
      </c>
      <c r="AG40" s="44">
        <v>22.515155115511547</v>
      </c>
      <c r="AJ40" s="39">
        <v>0.31</v>
      </c>
      <c r="AL40" s="44">
        <v>0.43029220839226778</v>
      </c>
      <c r="AM40" s="45">
        <v>27.516393210749644</v>
      </c>
      <c r="BB40" s="43">
        <v>0.59097306496935409</v>
      </c>
      <c r="BD40" s="44">
        <v>136.59324186704384</v>
      </c>
    </row>
    <row r="41" spans="1:56" s="39" customFormat="1" x14ac:dyDescent="0.25">
      <c r="A41" s="36" t="s">
        <v>22</v>
      </c>
      <c r="B41" s="37">
        <v>34964</v>
      </c>
      <c r="C41" s="38"/>
      <c r="E41" s="39">
        <v>443.23677883604302</v>
      </c>
    </row>
    <row r="42" spans="1:56" s="39" customFormat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4.07E-2</v>
      </c>
      <c r="X42" s="43">
        <v>2.2008866666666669</v>
      </c>
      <c r="Y42" s="39">
        <v>3468.9</v>
      </c>
      <c r="AA42" s="39">
        <v>141.30000000000001</v>
      </c>
      <c r="AJ42" s="39">
        <v>0</v>
      </c>
      <c r="AQ42" s="39" t="s">
        <v>926</v>
      </c>
      <c r="AS42" s="39">
        <v>88</v>
      </c>
      <c r="AT42" s="39">
        <v>120</v>
      </c>
      <c r="AU42" s="39">
        <v>90</v>
      </c>
    </row>
    <row r="43" spans="1:56" s="39" customFormat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F43" s="41">
        <v>0</v>
      </c>
      <c r="AG43" s="41">
        <v>0</v>
      </c>
      <c r="AJ43" s="39">
        <v>0.39</v>
      </c>
      <c r="AL43" s="41">
        <v>1.0992142191142189</v>
      </c>
      <c r="AM43" s="42">
        <v>23.63240093240093</v>
      </c>
      <c r="BB43" s="41">
        <v>0.36177869463869466</v>
      </c>
      <c r="BD43" s="41">
        <v>11.467599067599068</v>
      </c>
    </row>
    <row r="44" spans="1:56" s="39" customFormat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F44" s="44">
        <v>0.11299350741457126</v>
      </c>
      <c r="AG44" s="44">
        <v>14.031399097356543</v>
      </c>
      <c r="AJ44" s="39">
        <v>1</v>
      </c>
      <c r="AL44" s="44">
        <v>1.1474180526849038</v>
      </c>
      <c r="AM44" s="45">
        <v>51.967250621718712</v>
      </c>
      <c r="BB44" s="44">
        <v>0.49874572275951001</v>
      </c>
      <c r="BD44" s="44">
        <v>96.168016947591425</v>
      </c>
    </row>
    <row r="45" spans="1:56" s="39" customFormat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F45" s="44">
        <v>0.12783276165171317</v>
      </c>
      <c r="AG45" s="44">
        <v>24.980945234998952</v>
      </c>
      <c r="AJ45" s="39">
        <v>0.78</v>
      </c>
      <c r="AL45" s="44">
        <v>0.69750344513364571</v>
      </c>
      <c r="AM45" s="45">
        <v>37.364040778267388</v>
      </c>
      <c r="BB45" s="44">
        <v>0.74623844800583783</v>
      </c>
      <c r="BD45" s="44">
        <v>178.56374127193513</v>
      </c>
    </row>
    <row r="46" spans="1:56" s="39" customFormat="1" x14ac:dyDescent="0.25">
      <c r="A46" s="36" t="s">
        <v>18</v>
      </c>
      <c r="B46" s="37">
        <v>34964</v>
      </c>
      <c r="C46" s="38"/>
      <c r="E46" s="39">
        <v>566.214515678628</v>
      </c>
    </row>
    <row r="47" spans="1:56" s="39" customFormat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3.8100000000000002E-2</v>
      </c>
      <c r="X47" s="39">
        <v>3.9</v>
      </c>
      <c r="Y47" s="39">
        <v>5295.7</v>
      </c>
      <c r="AA47" s="39">
        <v>201.8</v>
      </c>
      <c r="AQ47" s="39" t="s">
        <v>926</v>
      </c>
      <c r="AS47" s="39">
        <v>90</v>
      </c>
      <c r="AT47" s="39">
        <v>126</v>
      </c>
      <c r="AU47" s="39">
        <v>90</v>
      </c>
    </row>
    <row r="48" spans="1:56" s="39" customFormat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6" s="39" customFormat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6" s="39" customFormat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6" s="39" customFormat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6" s="39" customFormat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6" s="39" customFormat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6" s="39" customFormat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F54" s="41">
        <v>0</v>
      </c>
      <c r="AG54" s="41">
        <v>0</v>
      </c>
      <c r="AJ54" s="39">
        <v>0.87</v>
      </c>
      <c r="AL54" s="41">
        <v>3.3747505472350228</v>
      </c>
      <c r="AM54" s="42">
        <v>60.298867127496159</v>
      </c>
      <c r="BB54" s="41">
        <v>1.2278411194316436</v>
      </c>
      <c r="BD54" s="41">
        <v>28.034466205837173</v>
      </c>
    </row>
    <row r="55" spans="1:56" s="39" customFormat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6" s="39" customFormat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6" s="39" customFormat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6" s="39" customFormat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6" s="39" customFormat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F59" s="44">
        <v>0.17438514232414395</v>
      </c>
      <c r="AG59" s="44">
        <v>14.988954464131821</v>
      </c>
      <c r="AJ59" s="39">
        <v>2.83</v>
      </c>
      <c r="AL59" s="44">
        <v>4.7530630432093597</v>
      </c>
      <c r="AM59" s="45">
        <v>141.96913013387766</v>
      </c>
      <c r="BB59" s="44">
        <v>2.4253300451824891</v>
      </c>
      <c r="BD59" s="44">
        <v>290.74191540199052</v>
      </c>
    </row>
    <row r="60" spans="1:56" s="39" customFormat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6" s="39" customFormat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6" s="39" customFormat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6" s="39" customFormat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F63" s="44">
        <v>0.36119436151766005</v>
      </c>
      <c r="AG63" s="44">
        <v>49.867126965731096</v>
      </c>
      <c r="AJ63" s="39">
        <v>1.74</v>
      </c>
      <c r="AL63" s="44">
        <v>3.4057704935745821</v>
      </c>
      <c r="AM63" s="45">
        <v>108.4650281522653</v>
      </c>
      <c r="BB63" s="44">
        <v>2.7445608816067484</v>
      </c>
      <c r="BD63" s="44">
        <v>343.96275730579208</v>
      </c>
    </row>
    <row r="64" spans="1:56" s="39" customFormat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6" s="39" customFormat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6" s="39" customFormat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6" s="39" customFormat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6" s="39" customFormat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3.8899999999999997E-2</v>
      </c>
      <c r="X68" s="39">
        <v>10.5</v>
      </c>
      <c r="Y68" s="39">
        <v>12634.6</v>
      </c>
      <c r="AA68" s="39">
        <v>491.1</v>
      </c>
      <c r="AQ68" s="39" t="s">
        <v>926</v>
      </c>
      <c r="AS68" s="39">
        <v>85</v>
      </c>
      <c r="AT68" s="39">
        <v>122</v>
      </c>
      <c r="AU68" s="39">
        <v>90</v>
      </c>
    </row>
    <row r="69" spans="1:56" s="39" customFormat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F69" s="41">
        <v>0</v>
      </c>
      <c r="AG69" s="41">
        <v>0</v>
      </c>
      <c r="AJ69" s="39">
        <v>0.76</v>
      </c>
      <c r="AL69" s="41">
        <v>2.960629557533061</v>
      </c>
      <c r="AM69" s="42">
        <v>47.837296584682569</v>
      </c>
      <c r="BB69" s="41">
        <v>1.3386125332674166</v>
      </c>
      <c r="BD69" s="41">
        <v>25.4293700819841</v>
      </c>
    </row>
    <row r="70" spans="1:56" s="39" customFormat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F70" s="44">
        <v>0.50386382670970975</v>
      </c>
      <c r="AG70" s="44">
        <v>26.340301197266971</v>
      </c>
      <c r="AJ70" s="39">
        <v>5.97</v>
      </c>
      <c r="AL70" s="44">
        <v>8.4400262135126098</v>
      </c>
      <c r="AM70" s="45">
        <v>220.62953101819929</v>
      </c>
      <c r="BB70" s="44">
        <v>2.7888138563279625</v>
      </c>
      <c r="BD70" s="44">
        <v>217.66350111786707</v>
      </c>
    </row>
    <row r="71" spans="1:56" s="39" customFormat="1" x14ac:dyDescent="0.25">
      <c r="A71" s="36" t="s">
        <v>21</v>
      </c>
      <c r="B71" s="37"/>
      <c r="C71" s="38"/>
      <c r="AQ71" s="39" t="s">
        <v>926</v>
      </c>
    </row>
    <row r="72" spans="1:56" s="39" customFormat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F72" s="44">
        <v>0.87112324587202306</v>
      </c>
      <c r="AG72" s="44">
        <v>76.968996966156197</v>
      </c>
      <c r="AJ72" s="39">
        <v>4.4000000000000004</v>
      </c>
      <c r="AL72" s="44">
        <v>5.8282870345528908</v>
      </c>
      <c r="AM72" s="45">
        <v>187.03513297674431</v>
      </c>
      <c r="BB72" s="44">
        <v>5.0244621979166162</v>
      </c>
      <c r="BD72" s="44">
        <v>416.09956102031447</v>
      </c>
    </row>
    <row r="73" spans="1:56" s="39" customFormat="1" x14ac:dyDescent="0.25">
      <c r="A73" s="36" t="s">
        <v>21</v>
      </c>
      <c r="B73" s="37">
        <v>34964</v>
      </c>
      <c r="C73" s="38"/>
    </row>
    <row r="74" spans="1:56" s="39" customFormat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4.0599999999999997E-2</v>
      </c>
      <c r="X74" s="39">
        <v>11.8</v>
      </c>
      <c r="Y74" s="39">
        <v>13360.7</v>
      </c>
      <c r="AA74" s="39">
        <v>542</v>
      </c>
      <c r="AQ74" s="39" t="s">
        <v>926</v>
      </c>
      <c r="AS74" s="39">
        <v>92</v>
      </c>
      <c r="AT74" s="39">
        <v>130</v>
      </c>
      <c r="AU74" s="39">
        <v>90</v>
      </c>
    </row>
    <row r="75" spans="1:56" s="39" customFormat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F75" s="41">
        <v>0</v>
      </c>
      <c r="AG75" s="41">
        <v>0</v>
      </c>
      <c r="AJ75" s="39">
        <v>0.64</v>
      </c>
      <c r="AL75" s="41">
        <v>1.3890651400862069</v>
      </c>
      <c r="AM75" s="42">
        <v>43.834638409961684</v>
      </c>
      <c r="BB75" s="41">
        <v>0.57257536637931039</v>
      </c>
      <c r="BD75" s="41">
        <v>23.065361590038311</v>
      </c>
    </row>
    <row r="76" spans="1:56" s="39" customFormat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F76" s="44">
        <v>0.1460527277623431</v>
      </c>
      <c r="AG76" s="44">
        <v>17.837918845081926</v>
      </c>
      <c r="AJ76" s="39">
        <v>1.46</v>
      </c>
      <c r="AL76" s="44">
        <v>1.856164973829002</v>
      </c>
      <c r="AM76" s="45">
        <v>74.089165026797545</v>
      </c>
      <c r="BB76" s="44">
        <v>1.3527659027609207</v>
      </c>
      <c r="BD76" s="44">
        <v>218.87291612812052</v>
      </c>
    </row>
    <row r="77" spans="1:56" s="39" customFormat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F77" s="44">
        <v>0.14745796851526516</v>
      </c>
      <c r="AG77" s="44">
        <v>33.01077668348109</v>
      </c>
      <c r="AJ77" s="39">
        <v>0.69</v>
      </c>
      <c r="AL77" s="44">
        <v>0.95245196315991365</v>
      </c>
      <c r="AM77" s="45">
        <v>45.875936707769966</v>
      </c>
      <c r="BB77" s="44">
        <v>1.253063132049766</v>
      </c>
      <c r="BD77" s="44">
        <v>241.030551903267</v>
      </c>
    </row>
    <row r="78" spans="1:56" s="39" customFormat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4.36E-2</v>
      </c>
      <c r="X78" s="39">
        <v>5.2</v>
      </c>
      <c r="Y78" s="39">
        <v>7412.1</v>
      </c>
      <c r="AA78" s="39">
        <v>323.2</v>
      </c>
      <c r="AF78" s="44"/>
      <c r="AG78" s="44"/>
      <c r="AL78" s="44"/>
      <c r="AM78" s="45"/>
      <c r="AQ78" s="39" t="s">
        <v>926</v>
      </c>
      <c r="AS78" s="39">
        <v>84</v>
      </c>
      <c r="AT78" s="39">
        <v>117</v>
      </c>
      <c r="AU78" s="39">
        <v>90</v>
      </c>
      <c r="BB78" s="44"/>
      <c r="BD78" s="44"/>
    </row>
    <row r="79" spans="1:56" s="39" customFormat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F79" s="41">
        <v>0</v>
      </c>
      <c r="AG79" s="41">
        <v>0</v>
      </c>
      <c r="AJ79" s="39">
        <v>0.51</v>
      </c>
      <c r="AL79" s="41">
        <v>1.827599763888889</v>
      </c>
      <c r="AM79" s="42">
        <v>33.552361111111111</v>
      </c>
      <c r="BB79" s="41">
        <v>0.63913538888888877</v>
      </c>
      <c r="BD79" s="41">
        <v>16.847638888888888</v>
      </c>
    </row>
    <row r="80" spans="1:56" s="39" customFormat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F80" s="44">
        <v>0.13428140482274745</v>
      </c>
      <c r="AG80" s="44">
        <v>19.98966028164244</v>
      </c>
      <c r="AJ80" s="39">
        <v>2.1</v>
      </c>
      <c r="AL80" s="44">
        <v>2.3513809878313894</v>
      </c>
      <c r="AM80" s="45">
        <v>99.012613002769612</v>
      </c>
      <c r="BB80" s="44">
        <v>1.1779822529940442</v>
      </c>
      <c r="BD80" s="44">
        <v>191.66439338225462</v>
      </c>
    </row>
    <row r="81" spans="1:57" s="39" customFormat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F81" s="44">
        <v>0.27351347620512684</v>
      </c>
      <c r="AG81" s="44">
        <v>61.908431109444962</v>
      </c>
      <c r="AJ81" s="39">
        <v>1.64</v>
      </c>
      <c r="AL81" s="44">
        <v>1.6661445524033589</v>
      </c>
      <c r="AM81" s="45">
        <v>88.655387463319414</v>
      </c>
      <c r="BB81" s="44">
        <v>1.5626995692663022</v>
      </c>
      <c r="BD81" s="44">
        <v>356.98248392948716</v>
      </c>
    </row>
    <row r="82" spans="1:57" s="39" customFormat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3.9399999999999998E-2</v>
      </c>
      <c r="X82" s="39">
        <v>7.1</v>
      </c>
      <c r="Y82" s="39">
        <v>10383.200000000001</v>
      </c>
      <c r="AA82" s="39">
        <v>409.1</v>
      </c>
      <c r="AF82" s="44"/>
      <c r="AG82" s="44"/>
      <c r="AL82" s="44"/>
      <c r="AM82" s="45"/>
      <c r="AQ82" s="39" t="s">
        <v>926</v>
      </c>
      <c r="AS82" s="39">
        <v>92</v>
      </c>
      <c r="AT82" s="39">
        <v>126</v>
      </c>
      <c r="AU82" s="39">
        <v>90</v>
      </c>
      <c r="BB82" s="44"/>
      <c r="BD82" s="44"/>
    </row>
    <row r="83" spans="1:57" s="39" customFormat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F83" s="41">
        <v>0</v>
      </c>
      <c r="AG83" s="41">
        <v>0</v>
      </c>
      <c r="AJ83" s="39">
        <v>0.57999999999999996</v>
      </c>
      <c r="AL83" s="41">
        <v>2.3510132656453244</v>
      </c>
      <c r="AM83" s="42">
        <v>45.610416566298916</v>
      </c>
      <c r="BB83" s="41">
        <v>0.96695577331342042</v>
      </c>
      <c r="BD83" s="41">
        <v>24.556250100367748</v>
      </c>
    </row>
    <row r="84" spans="1:57" s="39" customFormat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F84" s="44">
        <v>0.1485360618408916</v>
      </c>
      <c r="AG84" s="44">
        <v>16.006104639229374</v>
      </c>
      <c r="AJ84" s="39">
        <v>1.89</v>
      </c>
      <c r="AL84" s="44">
        <v>2.6159992558207881</v>
      </c>
      <c r="AM84" s="45">
        <v>98.189063173775935</v>
      </c>
      <c r="BB84" s="44">
        <v>2.0089032285571466</v>
      </c>
      <c r="BD84" s="44">
        <v>260.50483218699469</v>
      </c>
    </row>
    <row r="85" spans="1:57" s="39" customFormat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F85" s="44">
        <v>0.27903788674120444</v>
      </c>
      <c r="AG85" s="44">
        <v>48.71735482063638</v>
      </c>
      <c r="AJ85" s="39">
        <v>1.8</v>
      </c>
      <c r="AL85" s="44">
        <v>2.4336294896920112</v>
      </c>
      <c r="AM85" s="45">
        <v>93.874561644911367</v>
      </c>
      <c r="BB85" s="44">
        <v>2.5645340278739095</v>
      </c>
      <c r="BD85" s="44">
        <v>351.41965924779379</v>
      </c>
    </row>
    <row r="86" spans="1:57" s="39" customFormat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4.0899999999999999E-2</v>
      </c>
      <c r="X86" s="39">
        <v>7.6</v>
      </c>
      <c r="Y86" s="39">
        <v>9886.7000000000007</v>
      </c>
      <c r="AA86" s="39">
        <v>404.4</v>
      </c>
      <c r="AF86" s="44"/>
      <c r="AG86" s="44"/>
      <c r="AL86" s="44"/>
      <c r="AM86" s="45"/>
      <c r="AQ86" s="39" t="s">
        <v>926</v>
      </c>
      <c r="AS86" s="39">
        <v>85</v>
      </c>
      <c r="AT86" s="39">
        <v>124</v>
      </c>
      <c r="AU86" s="39">
        <v>90</v>
      </c>
      <c r="BB86" s="44"/>
      <c r="BD86" s="44"/>
    </row>
    <row r="87" spans="1:57" s="39" customFormat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F87" s="41">
        <v>0</v>
      </c>
      <c r="AG87" s="41">
        <v>0</v>
      </c>
      <c r="AJ87" s="39">
        <v>0.66</v>
      </c>
      <c r="AL87" s="41">
        <v>2.1410860237358098</v>
      </c>
      <c r="AM87" s="42">
        <v>35.582565437658317</v>
      </c>
      <c r="BB87" s="41">
        <v>0.79601701421334081</v>
      </c>
      <c r="BD87" s="41">
        <v>16.634101229008351</v>
      </c>
    </row>
    <row r="88" spans="1:57" s="39" customFormat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F88" s="44">
        <v>0.21725812925247859</v>
      </c>
      <c r="AG88" s="44">
        <v>23.035572525280553</v>
      </c>
      <c r="AJ88" s="39">
        <v>3.91</v>
      </c>
      <c r="AL88" s="44">
        <v>4.4670311482934295</v>
      </c>
      <c r="AM88" s="45">
        <v>151.58572847688447</v>
      </c>
      <c r="BB88" s="44">
        <v>1.9947933156425217</v>
      </c>
      <c r="BD88" s="44">
        <v>240.07869899783501</v>
      </c>
    </row>
    <row r="89" spans="1:57" s="39" customFormat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F89" s="44">
        <v>0.30763956315612256</v>
      </c>
      <c r="AG89" s="44">
        <v>52.022277459213534</v>
      </c>
      <c r="AJ89" s="39">
        <v>2.82</v>
      </c>
      <c r="AL89" s="44">
        <v>2.666393905454818</v>
      </c>
      <c r="AM89" s="45">
        <v>114.21220207328646</v>
      </c>
      <c r="BB89" s="44">
        <v>2.5660428426219171</v>
      </c>
      <c r="BD89" s="44">
        <v>418.47981486554636</v>
      </c>
    </row>
    <row r="90" spans="1:57" s="39" customFormat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4.2000000000000003E-2</v>
      </c>
      <c r="X90" s="39">
        <v>9.1999999999999993</v>
      </c>
      <c r="Y90" s="39">
        <v>11395.6</v>
      </c>
      <c r="AA90" s="39">
        <v>478.2</v>
      </c>
      <c r="AF90" s="44"/>
      <c r="AL90" s="44"/>
      <c r="AM90" s="45"/>
      <c r="AQ90" s="39" t="s">
        <v>926</v>
      </c>
      <c r="AS90" s="39">
        <v>95</v>
      </c>
      <c r="AT90" s="39">
        <v>128</v>
      </c>
      <c r="AU90" s="39">
        <v>90</v>
      </c>
      <c r="BB90" s="44"/>
      <c r="BD90" s="44"/>
    </row>
    <row r="91" spans="1:57" x14ac:dyDescent="0.25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H91">
        <v>0</v>
      </c>
      <c r="BE91">
        <f>60*P91</f>
        <v>367.99999999999983</v>
      </c>
    </row>
    <row r="92" spans="1:57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J92">
        <v>0.68653969189475805</v>
      </c>
    </row>
    <row r="93" spans="1:57" x14ac:dyDescent="0.25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H93">
        <v>1.6</v>
      </c>
      <c r="AI93">
        <v>6</v>
      </c>
      <c r="BE93">
        <f>60*P93</f>
        <v>676.00000000000193</v>
      </c>
    </row>
    <row r="94" spans="1:57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J94">
        <v>2.7445178577371498</v>
      </c>
    </row>
    <row r="95" spans="1:57" x14ac:dyDescent="0.25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H95">
        <v>3.2631578947368398</v>
      </c>
      <c r="AI95">
        <v>7.6315789473684204</v>
      </c>
      <c r="BE95">
        <f>60*P95</f>
        <v>642</v>
      </c>
    </row>
    <row r="96" spans="1:57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H96">
        <v>5.8</v>
      </c>
      <c r="AI96">
        <v>10.533333333333299</v>
      </c>
      <c r="AJ96">
        <v>5.5488860835139704</v>
      </c>
      <c r="BE96">
        <f>60*P96</f>
        <v>564</v>
      </c>
    </row>
    <row r="97" spans="1:57" x14ac:dyDescent="0.25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H97">
        <v>6.3333333333333304</v>
      </c>
      <c r="AI97">
        <v>10.6666666666667</v>
      </c>
      <c r="BE97">
        <f>60*P97</f>
        <v>403.99999999999977</v>
      </c>
    </row>
    <row r="98" spans="1:57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H98">
        <v>6.6666666666666696</v>
      </c>
      <c r="AI98">
        <v>10.6666666666667</v>
      </c>
      <c r="AJ98">
        <v>3.5856666666666701</v>
      </c>
      <c r="BE98">
        <f>60*P98</f>
        <v>300</v>
      </c>
    </row>
    <row r="99" spans="1:57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J99">
        <v>1.71</v>
      </c>
    </row>
    <row r="100" spans="1:57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4.0899999999999999E-2</v>
      </c>
      <c r="Y100">
        <v>17741.658403475802</v>
      </c>
      <c r="AA100">
        <v>725.23290576948204</v>
      </c>
      <c r="AJ100">
        <v>0</v>
      </c>
      <c r="AQ100" t="s">
        <v>926</v>
      </c>
      <c r="AU100">
        <v>90</v>
      </c>
    </row>
    <row r="101" spans="1:57" x14ac:dyDescent="0.25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H101">
        <v>2</v>
      </c>
      <c r="AI101">
        <v>4.21428571428571</v>
      </c>
      <c r="BE101">
        <f>60*P101</f>
        <v>336</v>
      </c>
    </row>
    <row r="102" spans="1:57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J102">
        <v>0.62</v>
      </c>
    </row>
    <row r="103" spans="1:57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J103">
        <v>3.7066666666666701</v>
      </c>
    </row>
    <row r="104" spans="1:57" x14ac:dyDescent="0.25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H104">
        <v>5</v>
      </c>
      <c r="AI104">
        <v>9</v>
      </c>
      <c r="BE104">
        <f>60*P104</f>
        <v>670.00000000000205</v>
      </c>
    </row>
    <row r="105" spans="1:57" x14ac:dyDescent="0.25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H105">
        <v>5.5</v>
      </c>
      <c r="AI105">
        <v>9.5</v>
      </c>
      <c r="BE105">
        <f>60*P105</f>
        <v>672</v>
      </c>
    </row>
    <row r="106" spans="1:57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J106">
        <v>3.9766666666666701</v>
      </c>
    </row>
    <row r="107" spans="1:57" x14ac:dyDescent="0.25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H107">
        <v>7.3</v>
      </c>
      <c r="AI107">
        <v>9.6999999999999993</v>
      </c>
      <c r="BE107">
        <f>60*P107</f>
        <v>353.33333333333343</v>
      </c>
    </row>
    <row r="108" spans="1:57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2.87E-2</v>
      </c>
      <c r="Y108">
        <v>16295.3319298855</v>
      </c>
      <c r="AA108">
        <v>468.44832234248503</v>
      </c>
      <c r="AJ108">
        <v>0</v>
      </c>
      <c r="AQ108" t="s">
        <v>926</v>
      </c>
      <c r="AU108">
        <v>90</v>
      </c>
    </row>
    <row r="109" spans="1:57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J109">
        <v>0.06</v>
      </c>
      <c r="AK109">
        <v>4.1935483870967703E-2</v>
      </c>
      <c r="AL109">
        <v>0.13</v>
      </c>
      <c r="AM109">
        <v>3.1</v>
      </c>
      <c r="AP109">
        <v>19354.838709677399</v>
      </c>
      <c r="BA109">
        <v>0.03</v>
      </c>
      <c r="BB109">
        <v>0.03</v>
      </c>
      <c r="BD109">
        <v>1</v>
      </c>
    </row>
    <row r="110" spans="1:57" x14ac:dyDescent="0.25">
      <c r="A110" s="2" t="s">
        <v>75</v>
      </c>
      <c r="B110" s="31">
        <v>33798</v>
      </c>
      <c r="C110" s="11"/>
      <c r="V110"/>
      <c r="BE110">
        <v>127.499996185303</v>
      </c>
    </row>
    <row r="111" spans="1:57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J111">
        <v>0.17</v>
      </c>
      <c r="AK111">
        <v>3.3333333333333298E-2</v>
      </c>
      <c r="AL111">
        <v>0.35</v>
      </c>
      <c r="AM111">
        <v>10.5</v>
      </c>
      <c r="AP111">
        <v>16190.4761904762</v>
      </c>
      <c r="BA111">
        <v>1.9565217391304301E-2</v>
      </c>
      <c r="BB111">
        <v>0.09</v>
      </c>
      <c r="BD111">
        <v>4.5999999999999996</v>
      </c>
    </row>
    <row r="112" spans="1:57" x14ac:dyDescent="0.25">
      <c r="A112" s="2" t="s">
        <v>75</v>
      </c>
      <c r="B112" s="31">
        <v>33813</v>
      </c>
      <c r="C112" s="11"/>
      <c r="V112"/>
      <c r="BE112">
        <v>106.666667938232</v>
      </c>
    </row>
    <row r="113" spans="1:57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E113">
        <v>6.1224489795918399E-3</v>
      </c>
      <c r="AF113">
        <v>0.03</v>
      </c>
      <c r="AG113">
        <v>4.9000000000000004</v>
      </c>
      <c r="AJ113">
        <v>0.35</v>
      </c>
      <c r="AK113">
        <v>1.9774011299434999E-2</v>
      </c>
      <c r="AL113">
        <v>0.35</v>
      </c>
      <c r="AM113">
        <v>17.7</v>
      </c>
      <c r="AP113">
        <v>19774.011299434998</v>
      </c>
      <c r="BA113">
        <v>8.1081081081081103E-3</v>
      </c>
      <c r="BB113">
        <v>0.21</v>
      </c>
      <c r="BD113">
        <v>25.9</v>
      </c>
      <c r="BE113">
        <v>243.58333587646499</v>
      </c>
    </row>
    <row r="114" spans="1:57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E114">
        <v>4.3859649122806998E-3</v>
      </c>
      <c r="AF114">
        <v>0.05</v>
      </c>
      <c r="AG114">
        <v>11.4</v>
      </c>
      <c r="AJ114">
        <v>0.22</v>
      </c>
      <c r="AK114">
        <v>1.7699115044247801E-2</v>
      </c>
      <c r="AL114">
        <v>0.2</v>
      </c>
      <c r="AM114">
        <v>11.3</v>
      </c>
      <c r="AP114">
        <v>19469.026548672598</v>
      </c>
      <c r="BA114">
        <v>6.3013698630136998E-3</v>
      </c>
      <c r="BB114">
        <v>0.23</v>
      </c>
      <c r="BD114">
        <v>36.5</v>
      </c>
      <c r="BE114">
        <v>161.875</v>
      </c>
    </row>
    <row r="115" spans="1:57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E115">
        <v>4.7999999999999996E-3</v>
      </c>
      <c r="AF115">
        <v>0.06</v>
      </c>
      <c r="AG115">
        <v>12.5</v>
      </c>
      <c r="AJ115">
        <v>0.11</v>
      </c>
      <c r="AK115">
        <v>1.6494845360824701E-2</v>
      </c>
      <c r="AL115">
        <v>0.16</v>
      </c>
      <c r="AM115">
        <v>9.6999999999999993</v>
      </c>
      <c r="AP115">
        <v>11340.206185567</v>
      </c>
      <c r="BA115">
        <v>5.8015267175572502E-3</v>
      </c>
      <c r="BB115">
        <v>0.38</v>
      </c>
      <c r="BD115">
        <v>65.5</v>
      </c>
      <c r="BE115">
        <v>130.902912139893</v>
      </c>
    </row>
    <row r="116" spans="1:57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E116">
        <v>4.5801526717557297E-3</v>
      </c>
      <c r="AF116">
        <v>0.06</v>
      </c>
      <c r="AG116">
        <v>13.1</v>
      </c>
      <c r="AJ116">
        <v>0.11</v>
      </c>
      <c r="AK116">
        <v>1.2987012987013E-2</v>
      </c>
      <c r="AL116">
        <v>0.1</v>
      </c>
      <c r="AM116">
        <v>7.7</v>
      </c>
      <c r="AP116">
        <v>14285.714285714301</v>
      </c>
      <c r="BA116">
        <v>4.6325878594249198E-3</v>
      </c>
      <c r="BB116">
        <v>0.28999999999999998</v>
      </c>
      <c r="BD116">
        <v>62.6</v>
      </c>
      <c r="BE116">
        <v>125.541667938232</v>
      </c>
    </row>
    <row r="117" spans="1:57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4.07E-2</v>
      </c>
      <c r="X117">
        <v>1.66</v>
      </c>
      <c r="Y117">
        <v>2102.69</v>
      </c>
      <c r="Z117">
        <v>11</v>
      </c>
      <c r="AA117">
        <v>85.93</v>
      </c>
      <c r="AQ117" t="s">
        <v>926</v>
      </c>
      <c r="AU117">
        <v>90</v>
      </c>
      <c r="BD117">
        <v>61</v>
      </c>
      <c r="BE117">
        <v>135</v>
      </c>
    </row>
    <row r="118" spans="1:57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J118">
        <v>0.13</v>
      </c>
      <c r="AK118">
        <v>6.30769230769231E-2</v>
      </c>
      <c r="AL118">
        <v>0.41</v>
      </c>
      <c r="AM118">
        <v>6.5</v>
      </c>
      <c r="AP118">
        <v>20000</v>
      </c>
      <c r="BA118">
        <v>0.05</v>
      </c>
      <c r="BB118">
        <v>0.12</v>
      </c>
      <c r="BD118">
        <v>2.4</v>
      </c>
    </row>
    <row r="119" spans="1:57" x14ac:dyDescent="0.25">
      <c r="A119" s="2" t="s">
        <v>78</v>
      </c>
      <c r="B119" s="31">
        <v>33798</v>
      </c>
      <c r="C119" s="11"/>
      <c r="V119"/>
      <c r="BE119">
        <v>118.75</v>
      </c>
    </row>
    <row r="120" spans="1:57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J120">
        <v>0.79</v>
      </c>
      <c r="AK120">
        <v>5.1862464183381099E-2</v>
      </c>
      <c r="AL120">
        <v>1.81</v>
      </c>
      <c r="AM120">
        <v>34.9</v>
      </c>
      <c r="AP120">
        <v>22636.103151862499</v>
      </c>
      <c r="BA120">
        <v>3.55932203389831E-2</v>
      </c>
      <c r="BB120">
        <v>0.63</v>
      </c>
      <c r="BD120">
        <v>17.7</v>
      </c>
    </row>
    <row r="121" spans="1:57" x14ac:dyDescent="0.25">
      <c r="A121" s="2" t="s">
        <v>78</v>
      </c>
      <c r="B121" s="31">
        <v>33813</v>
      </c>
      <c r="C121" s="11"/>
      <c r="V121"/>
      <c r="BE121">
        <v>112.5</v>
      </c>
    </row>
    <row r="122" spans="1:57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E122">
        <v>8.3333333333333297E-3</v>
      </c>
      <c r="AF122">
        <v>0.13</v>
      </c>
      <c r="AG122">
        <v>15.6</v>
      </c>
      <c r="AJ122">
        <v>3.27</v>
      </c>
      <c r="AK122">
        <v>3.1057764441110299E-2</v>
      </c>
      <c r="AL122">
        <v>4.1399999999999997</v>
      </c>
      <c r="AM122">
        <v>133.30000000000001</v>
      </c>
      <c r="AP122">
        <v>24531.132783195801</v>
      </c>
      <c r="BA122">
        <v>1.1006140765233799E-2</v>
      </c>
      <c r="BB122">
        <v>2.33</v>
      </c>
      <c r="BD122">
        <v>211.7</v>
      </c>
      <c r="BE122">
        <v>523.5</v>
      </c>
    </row>
    <row r="123" spans="1:57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E123">
        <v>5.9322033898305104E-3</v>
      </c>
      <c r="AF123">
        <v>0.21</v>
      </c>
      <c r="AG123">
        <v>35.4</v>
      </c>
      <c r="AJ123">
        <v>3.6</v>
      </c>
      <c r="AK123">
        <v>2.48627450980392E-2</v>
      </c>
      <c r="AL123">
        <v>3.17</v>
      </c>
      <c r="AM123">
        <v>127.5</v>
      </c>
      <c r="AP123">
        <v>28235.294117647099</v>
      </c>
      <c r="BA123">
        <v>6.18612157073695E-3</v>
      </c>
      <c r="BB123">
        <v>2.2999999999999998</v>
      </c>
      <c r="BD123">
        <v>371.8</v>
      </c>
      <c r="BE123">
        <v>501.52915954589798</v>
      </c>
    </row>
    <row r="124" spans="1:57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E124">
        <v>4.6742209631728104E-3</v>
      </c>
      <c r="AF124">
        <v>0.33</v>
      </c>
      <c r="AG124">
        <v>70.599999999999994</v>
      </c>
      <c r="AJ124">
        <v>2.2799999999999998</v>
      </c>
      <c r="AK124">
        <v>1.53434433541481E-2</v>
      </c>
      <c r="AL124">
        <v>1.72</v>
      </c>
      <c r="AM124">
        <v>112.1</v>
      </c>
      <c r="AP124">
        <v>20338.983050847499</v>
      </c>
      <c r="BA124">
        <v>3.7487828627069098E-3</v>
      </c>
      <c r="BB124">
        <v>2.31</v>
      </c>
      <c r="BD124">
        <v>616.20000000000005</v>
      </c>
      <c r="BE124">
        <v>369.16665649414102</v>
      </c>
    </row>
    <row r="125" spans="1:57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E125">
        <v>4.9836601307189504E-3</v>
      </c>
      <c r="AF125">
        <v>0.61</v>
      </c>
      <c r="AG125">
        <v>122.4</v>
      </c>
      <c r="AJ125">
        <v>1.06</v>
      </c>
      <c r="AK125">
        <v>9.7069597069597106E-3</v>
      </c>
      <c r="AL125">
        <v>0.53</v>
      </c>
      <c r="AM125">
        <v>54.6</v>
      </c>
      <c r="AP125">
        <v>19413.919413919401</v>
      </c>
      <c r="BA125">
        <v>2.8446033810143002E-3</v>
      </c>
      <c r="BB125">
        <v>1.75</v>
      </c>
      <c r="BD125">
        <v>615.20000000000005</v>
      </c>
      <c r="BE125">
        <v>351.59709167480497</v>
      </c>
    </row>
    <row r="126" spans="1:57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4.0800000000000003E-2</v>
      </c>
      <c r="X126">
        <v>6.89</v>
      </c>
      <c r="Y126">
        <v>11760.51</v>
      </c>
      <c r="Z126">
        <v>8.15</v>
      </c>
      <c r="AA126">
        <v>480.18</v>
      </c>
      <c r="AQ126" t="s">
        <v>926</v>
      </c>
      <c r="AU126">
        <v>90</v>
      </c>
      <c r="BD126">
        <v>407.6</v>
      </c>
      <c r="BE126">
        <v>297.5</v>
      </c>
    </row>
    <row r="127" spans="1:57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J127">
        <v>0.16</v>
      </c>
      <c r="AK127">
        <v>5.75342465753425E-2</v>
      </c>
      <c r="AL127">
        <v>0.42</v>
      </c>
      <c r="AM127">
        <v>7.3</v>
      </c>
      <c r="AP127">
        <v>21917.8082191781</v>
      </c>
      <c r="BA127">
        <v>4.4444444444444398E-2</v>
      </c>
      <c r="BB127">
        <v>0.08</v>
      </c>
      <c r="BD127">
        <v>1.8</v>
      </c>
    </row>
    <row r="128" spans="1:57" x14ac:dyDescent="0.25">
      <c r="A128" s="2" t="s">
        <v>79</v>
      </c>
      <c r="B128" s="31">
        <v>33798</v>
      </c>
      <c r="C128" s="11"/>
      <c r="V128"/>
      <c r="BE128">
        <v>135</v>
      </c>
    </row>
    <row r="129" spans="1:57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J129">
        <v>0.8</v>
      </c>
      <c r="AK129">
        <v>4.3076923076923103E-2</v>
      </c>
      <c r="AL129">
        <v>1.4</v>
      </c>
      <c r="AM129">
        <v>32.5</v>
      </c>
      <c r="AP129">
        <v>24615.384615384599</v>
      </c>
      <c r="BA129">
        <v>2.73885350318471E-2</v>
      </c>
      <c r="BB129">
        <v>0.43</v>
      </c>
      <c r="BD129">
        <v>15.7</v>
      </c>
    </row>
    <row r="130" spans="1:57" x14ac:dyDescent="0.25">
      <c r="A130" s="2" t="s">
        <v>79</v>
      </c>
      <c r="B130" s="31">
        <v>33813</v>
      </c>
      <c r="C130" s="11"/>
      <c r="V130"/>
      <c r="BE130">
        <v>112.083332061768</v>
      </c>
    </row>
    <row r="131" spans="1:57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E131">
        <v>1.05263157894737E-2</v>
      </c>
      <c r="AF131">
        <v>0.08</v>
      </c>
      <c r="AG131">
        <v>7.6</v>
      </c>
      <c r="AJ131">
        <v>3.72</v>
      </c>
      <c r="AK131">
        <v>3.6924167257264301E-2</v>
      </c>
      <c r="AL131">
        <v>5.21</v>
      </c>
      <c r="AM131">
        <v>141.1</v>
      </c>
      <c r="AP131">
        <v>26364.280652019799</v>
      </c>
      <c r="BA131">
        <v>1.5433161216293701E-2</v>
      </c>
      <c r="BB131">
        <v>2.69</v>
      </c>
      <c r="BD131">
        <v>174.3</v>
      </c>
      <c r="BE131">
        <v>518.87501525878895</v>
      </c>
    </row>
    <row r="132" spans="1:57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E132">
        <v>7.9710144927536194E-3</v>
      </c>
      <c r="AF132">
        <v>0.11</v>
      </c>
      <c r="AG132">
        <v>13.8</v>
      </c>
      <c r="AJ132">
        <v>5</v>
      </c>
      <c r="AK132">
        <v>3.2391930835734897E-2</v>
      </c>
      <c r="AL132">
        <v>5.62</v>
      </c>
      <c r="AM132">
        <v>173.5</v>
      </c>
      <c r="AP132">
        <v>28818.443804034599</v>
      </c>
      <c r="BA132">
        <v>9.5238095238095195E-3</v>
      </c>
      <c r="BB132">
        <v>3.4</v>
      </c>
      <c r="BD132">
        <v>357</v>
      </c>
      <c r="BE132">
        <v>534.09584045410202</v>
      </c>
    </row>
    <row r="133" spans="1:57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E133">
        <v>5.5655296229802503E-3</v>
      </c>
      <c r="AF133">
        <v>0.31</v>
      </c>
      <c r="AG133">
        <v>55.7</v>
      </c>
      <c r="AJ133">
        <v>3.64</v>
      </c>
      <c r="AK133">
        <v>2.1433182698515199E-2</v>
      </c>
      <c r="AL133">
        <v>3.32</v>
      </c>
      <c r="AM133">
        <v>154.9</v>
      </c>
      <c r="AP133">
        <v>23499.031633311799</v>
      </c>
      <c r="BA133">
        <v>5.0136590069098496E-3</v>
      </c>
      <c r="BB133">
        <v>3.12</v>
      </c>
      <c r="BD133">
        <v>622.29999999999995</v>
      </c>
      <c r="BE133">
        <v>389.58332824707003</v>
      </c>
    </row>
    <row r="134" spans="1:57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E134">
        <v>5.5722891566265097E-3</v>
      </c>
      <c r="AF134">
        <v>0.37</v>
      </c>
      <c r="AG134">
        <v>66.400000000000006</v>
      </c>
      <c r="AJ134">
        <v>2.58</v>
      </c>
      <c r="AK134">
        <v>1.7808219178082198E-2</v>
      </c>
      <c r="AL134">
        <v>2.34</v>
      </c>
      <c r="AM134">
        <v>131.4</v>
      </c>
      <c r="AP134">
        <v>19634.703196347</v>
      </c>
      <c r="BA134">
        <v>4.1370979918465998E-3</v>
      </c>
      <c r="BB134">
        <v>2.74</v>
      </c>
      <c r="BD134">
        <v>662.3</v>
      </c>
      <c r="BE134">
        <v>455</v>
      </c>
    </row>
    <row r="135" spans="1:57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4.36E-2</v>
      </c>
      <c r="X135">
        <v>11.06</v>
      </c>
      <c r="Y135">
        <v>15809.27</v>
      </c>
      <c r="Z135">
        <v>9.23</v>
      </c>
      <c r="AA135">
        <v>684.42</v>
      </c>
      <c r="AQ135" t="s">
        <v>926</v>
      </c>
      <c r="AU135">
        <v>90</v>
      </c>
      <c r="BD135">
        <v>556</v>
      </c>
      <c r="BE135">
        <v>373.61125183105497</v>
      </c>
    </row>
    <row r="136" spans="1:57" x14ac:dyDescent="0.25">
      <c r="A136" s="2" t="s">
        <v>80</v>
      </c>
      <c r="B136" s="31"/>
      <c r="C136" s="11"/>
      <c r="V136"/>
      <c r="AQ136" t="s">
        <v>926</v>
      </c>
      <c r="AS136">
        <v>91</v>
      </c>
      <c r="AT136">
        <v>129</v>
      </c>
    </row>
    <row r="137" spans="1:57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J137">
        <v>0.14000000000000001</v>
      </c>
      <c r="AK137">
        <v>6.5714285714285697E-2</v>
      </c>
      <c r="AL137">
        <v>0.46</v>
      </c>
      <c r="AM137">
        <v>7</v>
      </c>
      <c r="AP137">
        <v>20000</v>
      </c>
      <c r="BA137">
        <v>5.4545454545454501E-2</v>
      </c>
      <c r="BB137">
        <v>0.12</v>
      </c>
      <c r="BD137">
        <v>2.2000000000000002</v>
      </c>
    </row>
    <row r="138" spans="1:57" x14ac:dyDescent="0.25">
      <c r="A138" s="2" t="s">
        <v>80</v>
      </c>
      <c r="B138" s="31">
        <v>33798</v>
      </c>
      <c r="C138" s="11"/>
      <c r="V138"/>
      <c r="BE138">
        <v>121.249996185303</v>
      </c>
    </row>
    <row r="139" spans="1:57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J139">
        <v>1.03</v>
      </c>
      <c r="AK139">
        <v>5.8144796380090499E-2</v>
      </c>
      <c r="AL139">
        <v>2.57</v>
      </c>
      <c r="AM139">
        <v>44.2</v>
      </c>
      <c r="AP139">
        <v>23303.167420814501</v>
      </c>
      <c r="BA139">
        <v>4.2272727272727302E-2</v>
      </c>
      <c r="BB139">
        <v>0.93</v>
      </c>
      <c r="BD139">
        <v>22</v>
      </c>
    </row>
    <row r="140" spans="1:57" x14ac:dyDescent="0.25">
      <c r="A140" s="2" t="s">
        <v>80</v>
      </c>
      <c r="B140" s="31">
        <v>33813</v>
      </c>
      <c r="C140" s="11"/>
      <c r="V140"/>
      <c r="BE140">
        <v>115.833332061768</v>
      </c>
    </row>
    <row r="141" spans="1:57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E141">
        <v>1.37931034482759E-2</v>
      </c>
      <c r="AF141">
        <v>0.2</v>
      </c>
      <c r="AG141">
        <v>14.5</v>
      </c>
      <c r="AJ141">
        <v>6.27</v>
      </c>
      <c r="AK141">
        <v>4.2731092436974802E-2</v>
      </c>
      <c r="AL141">
        <v>10.17</v>
      </c>
      <c r="AM141">
        <v>238</v>
      </c>
      <c r="AP141">
        <v>26344.537815126099</v>
      </c>
      <c r="BA141">
        <v>2.4917724494593299E-2</v>
      </c>
      <c r="BB141">
        <v>5.3</v>
      </c>
      <c r="BD141">
        <v>212.7</v>
      </c>
      <c r="BE141">
        <v>786.08334350585903</v>
      </c>
    </row>
    <row r="142" spans="1:57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E142">
        <v>1.27768313458262E-2</v>
      </c>
      <c r="AF142">
        <v>0.75</v>
      </c>
      <c r="AG142">
        <v>58.7</v>
      </c>
      <c r="AJ142">
        <v>7.25</v>
      </c>
      <c r="AK142">
        <v>3.7963376507369397E-2</v>
      </c>
      <c r="AL142">
        <v>8.5</v>
      </c>
      <c r="AM142">
        <v>223.9</v>
      </c>
      <c r="AP142">
        <v>32380.5270209915</v>
      </c>
      <c r="BA142">
        <v>1.58826504805261E-2</v>
      </c>
      <c r="BB142">
        <v>6.28</v>
      </c>
      <c r="BD142">
        <v>395.4</v>
      </c>
      <c r="BE142">
        <v>836.48747253418003</v>
      </c>
    </row>
    <row r="143" spans="1:57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E143">
        <v>1.1265164644714E-2</v>
      </c>
      <c r="AF143">
        <v>0.65</v>
      </c>
      <c r="AG143">
        <v>57.7</v>
      </c>
      <c r="AJ143">
        <v>6.44</v>
      </c>
      <c r="AK143">
        <v>3.56317093311313E-2</v>
      </c>
      <c r="AL143">
        <v>8.6300000000000008</v>
      </c>
      <c r="AM143">
        <v>242.2</v>
      </c>
      <c r="AP143">
        <v>26589.5953757225</v>
      </c>
      <c r="BA143">
        <v>1.1982019946621699E-2</v>
      </c>
      <c r="BB143">
        <v>8.5299999999999994</v>
      </c>
      <c r="BD143">
        <v>711.9</v>
      </c>
      <c r="BE143">
        <v>450.20832824707003</v>
      </c>
    </row>
    <row r="144" spans="1:57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E144">
        <v>1.29177958446251E-2</v>
      </c>
      <c r="AF144">
        <v>1.43</v>
      </c>
      <c r="AG144">
        <v>110.7</v>
      </c>
      <c r="AJ144">
        <v>3.84</v>
      </c>
      <c r="AK144">
        <v>3.13946922642575E-2</v>
      </c>
      <c r="AL144">
        <v>5.56</v>
      </c>
      <c r="AM144">
        <v>177.1</v>
      </c>
      <c r="AP144">
        <v>21682.665160926001</v>
      </c>
      <c r="BA144">
        <v>1.23743016759777E-2</v>
      </c>
      <c r="BB144">
        <v>8.86</v>
      </c>
      <c r="BD144">
        <v>716</v>
      </c>
      <c r="BE144">
        <v>504.86123657226602</v>
      </c>
    </row>
    <row r="145" spans="1:57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3.44E-2</v>
      </c>
      <c r="X145">
        <v>16.7</v>
      </c>
      <c r="Y145">
        <v>20225.400000000001</v>
      </c>
      <c r="Z145">
        <v>13.8</v>
      </c>
      <c r="AA145">
        <v>689.52</v>
      </c>
      <c r="AQ145" t="s">
        <v>926</v>
      </c>
      <c r="AS145">
        <v>91</v>
      </c>
      <c r="AT145">
        <v>129</v>
      </c>
      <c r="AU145">
        <v>90</v>
      </c>
      <c r="BD145">
        <v>617.70000000000005</v>
      </c>
      <c r="BE145">
        <v>422.36125183105497</v>
      </c>
    </row>
    <row r="146" spans="1:57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J146">
        <v>0.11</v>
      </c>
      <c r="AK146">
        <v>6.14035087719298E-2</v>
      </c>
      <c r="AL146">
        <v>0.35</v>
      </c>
      <c r="AM146">
        <v>5.7</v>
      </c>
      <c r="AP146">
        <v>19298.245614035099</v>
      </c>
      <c r="BA146">
        <v>4.7058823529411799E-2</v>
      </c>
      <c r="BB146">
        <v>0.08</v>
      </c>
      <c r="BD146">
        <v>1.7</v>
      </c>
    </row>
    <row r="147" spans="1:57" x14ac:dyDescent="0.25">
      <c r="A147" s="2" t="s">
        <v>76</v>
      </c>
      <c r="B147" s="31">
        <v>33798</v>
      </c>
      <c r="C147" s="11"/>
      <c r="V147"/>
      <c r="BE147">
        <v>109.583332061768</v>
      </c>
    </row>
    <row r="148" spans="1:57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J148">
        <v>0.7</v>
      </c>
      <c r="AK148">
        <v>4.6735395189003402E-2</v>
      </c>
      <c r="AL148">
        <v>1.36</v>
      </c>
      <c r="AM148">
        <v>29.1</v>
      </c>
      <c r="AP148">
        <v>24054.982817869401</v>
      </c>
      <c r="BA148">
        <v>2.8358208955223899E-2</v>
      </c>
      <c r="BB148">
        <v>0.38</v>
      </c>
      <c r="BD148">
        <v>13.4</v>
      </c>
    </row>
    <row r="149" spans="1:57" x14ac:dyDescent="0.25">
      <c r="A149" s="2" t="s">
        <v>76</v>
      </c>
      <c r="B149" s="31">
        <v>33813</v>
      </c>
      <c r="C149" s="11"/>
      <c r="V149"/>
      <c r="BE149">
        <v>100.416667938232</v>
      </c>
    </row>
    <row r="150" spans="1:57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E150">
        <v>5.7692307692307704E-3</v>
      </c>
      <c r="AF150">
        <v>0.09</v>
      </c>
      <c r="AG150">
        <v>15.6</v>
      </c>
      <c r="AJ150">
        <v>1.72</v>
      </c>
      <c r="AK150">
        <v>1.9538834951456301E-2</v>
      </c>
      <c r="AL150">
        <v>1.61</v>
      </c>
      <c r="AM150">
        <v>82.4</v>
      </c>
      <c r="AP150">
        <v>20873.786407766998</v>
      </c>
      <c r="BA150">
        <v>6.6867017280240401E-3</v>
      </c>
      <c r="BB150">
        <v>0.89</v>
      </c>
      <c r="BD150">
        <v>133.1</v>
      </c>
      <c r="BE150">
        <v>468.5</v>
      </c>
    </row>
    <row r="151" spans="1:57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E151">
        <v>3.8585209003215398E-3</v>
      </c>
      <c r="AF151">
        <v>0.12</v>
      </c>
      <c r="AG151">
        <v>31.1</v>
      </c>
      <c r="AJ151">
        <v>1.5</v>
      </c>
      <c r="AK151">
        <v>1.6147859922179E-2</v>
      </c>
      <c r="AL151">
        <v>0.83</v>
      </c>
      <c r="AM151">
        <v>51.4</v>
      </c>
      <c r="AP151">
        <v>29182.879377431898</v>
      </c>
      <c r="BA151">
        <v>4.1489863272041504E-3</v>
      </c>
      <c r="BB151">
        <v>0.88</v>
      </c>
      <c r="BD151">
        <v>212.1</v>
      </c>
      <c r="BE151">
        <v>424.16667175292997</v>
      </c>
    </row>
    <row r="152" spans="1:57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E152">
        <v>3.2692307692307699E-3</v>
      </c>
      <c r="AF152">
        <v>0.17</v>
      </c>
      <c r="AG152">
        <v>52</v>
      </c>
      <c r="AJ152">
        <v>0.47</v>
      </c>
      <c r="AK152">
        <v>1.1598746081504701E-2</v>
      </c>
      <c r="AL152">
        <v>0.37</v>
      </c>
      <c r="AM152">
        <v>31.9</v>
      </c>
      <c r="AP152">
        <v>14733.5423197492</v>
      </c>
      <c r="BA152">
        <v>2.6483405967147201E-3</v>
      </c>
      <c r="BB152">
        <v>0.79</v>
      </c>
      <c r="BD152">
        <v>298.3</v>
      </c>
      <c r="BE152">
        <v>167.77791595458999</v>
      </c>
    </row>
    <row r="153" spans="1:57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E153">
        <v>3.2397408207343399E-3</v>
      </c>
      <c r="AF153">
        <v>0.3</v>
      </c>
      <c r="AG153">
        <v>92.6</v>
      </c>
      <c r="BA153">
        <v>2.2318214542836599E-3</v>
      </c>
      <c r="BB153">
        <v>0.62</v>
      </c>
      <c r="BD153">
        <v>277.8</v>
      </c>
      <c r="BE153">
        <v>177.08332824707</v>
      </c>
    </row>
    <row r="154" spans="1:57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4.0500000000000001E-2</v>
      </c>
      <c r="X154">
        <v>3.62</v>
      </c>
      <c r="Y154">
        <v>6192.93</v>
      </c>
      <c r="Z154">
        <v>8.27</v>
      </c>
      <c r="AA154">
        <v>249.96</v>
      </c>
      <c r="AQ154" t="s">
        <v>926</v>
      </c>
      <c r="AU154">
        <v>90</v>
      </c>
      <c r="BD154">
        <v>220.1</v>
      </c>
      <c r="BE154">
        <v>214.99999745686799</v>
      </c>
    </row>
    <row r="155" spans="1:57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J155">
        <v>0.14000000000000001</v>
      </c>
      <c r="AK155">
        <v>6.1111111111111102E-2</v>
      </c>
      <c r="AL155">
        <v>0.44</v>
      </c>
      <c r="AM155">
        <v>7.2</v>
      </c>
      <c r="AP155">
        <v>19444.444444444402</v>
      </c>
      <c r="BA155">
        <v>5.8823529411764698E-2</v>
      </c>
      <c r="BB155">
        <v>0.1</v>
      </c>
      <c r="BD155">
        <v>1.7</v>
      </c>
    </row>
    <row r="156" spans="1:57" x14ac:dyDescent="0.25">
      <c r="A156" s="2" t="s">
        <v>77</v>
      </c>
      <c r="B156" s="31">
        <v>33798</v>
      </c>
      <c r="C156" s="11"/>
      <c r="V156"/>
      <c r="BE156">
        <v>117.5</v>
      </c>
    </row>
    <row r="157" spans="1:57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J157">
        <v>0.83</v>
      </c>
      <c r="AK157">
        <v>5.2525252525252503E-2</v>
      </c>
      <c r="AL157">
        <v>2.08</v>
      </c>
      <c r="AM157">
        <v>39.6</v>
      </c>
      <c r="AP157">
        <v>20959.595959596001</v>
      </c>
      <c r="BA157">
        <v>3.6923076923076899E-2</v>
      </c>
      <c r="BB157">
        <v>0.72</v>
      </c>
      <c r="BD157">
        <v>19.5</v>
      </c>
    </row>
    <row r="158" spans="1:57" x14ac:dyDescent="0.25">
      <c r="A158" s="2" t="s">
        <v>77</v>
      </c>
      <c r="B158" s="31">
        <v>33813</v>
      </c>
      <c r="C158" s="11"/>
      <c r="V158"/>
      <c r="BE158">
        <v>108.333335876465</v>
      </c>
    </row>
    <row r="159" spans="1:57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E159">
        <v>7.9439252336448597E-3</v>
      </c>
      <c r="AF159">
        <v>0.17</v>
      </c>
      <c r="AG159">
        <v>21.4</v>
      </c>
      <c r="AJ159">
        <v>2.93</v>
      </c>
      <c r="AK159">
        <v>2.4354561101549099E-2</v>
      </c>
      <c r="AL159">
        <v>2.83</v>
      </c>
      <c r="AM159">
        <v>116.2</v>
      </c>
      <c r="AP159">
        <v>25215.1462994836</v>
      </c>
      <c r="BA159">
        <v>7.3033707865168499E-3</v>
      </c>
      <c r="BB159">
        <v>1.43</v>
      </c>
      <c r="BD159">
        <v>195.8</v>
      </c>
      <c r="BE159">
        <v>522.66665649414097</v>
      </c>
    </row>
    <row r="160" spans="1:57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E160">
        <v>4.6961325966850802E-3</v>
      </c>
      <c r="AF160">
        <v>0.17</v>
      </c>
      <c r="AG160">
        <v>36.200000000000003</v>
      </c>
      <c r="AJ160">
        <v>2.14</v>
      </c>
      <c r="AK160">
        <v>1.8013856812933E-2</v>
      </c>
      <c r="AL160">
        <v>1.56</v>
      </c>
      <c r="AM160">
        <v>86.6</v>
      </c>
      <c r="AP160">
        <v>24711.316397228598</v>
      </c>
      <c r="BA160">
        <v>4.5226130653266304E-3</v>
      </c>
      <c r="BB160">
        <v>1.35</v>
      </c>
      <c r="BD160">
        <v>298.5</v>
      </c>
      <c r="BE160">
        <v>344.69166564941401</v>
      </c>
    </row>
    <row r="161" spans="1:57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E161">
        <v>4.2328042328042296E-3</v>
      </c>
      <c r="AF161">
        <v>0.32</v>
      </c>
      <c r="AG161">
        <v>75.599999999999994</v>
      </c>
      <c r="AJ161">
        <v>1.57</v>
      </c>
      <c r="AK161">
        <v>1.2739571589628001E-2</v>
      </c>
      <c r="AL161">
        <v>1.1299999999999999</v>
      </c>
      <c r="AM161">
        <v>88.7</v>
      </c>
      <c r="AP161">
        <v>17700.112739571599</v>
      </c>
      <c r="BA161">
        <v>2.9475799698542998E-3</v>
      </c>
      <c r="BB161">
        <v>1.76</v>
      </c>
      <c r="BD161">
        <v>597.1</v>
      </c>
      <c r="BE161">
        <v>493.055419921875</v>
      </c>
    </row>
    <row r="162" spans="1:57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E162">
        <v>4.3026706231453996E-3</v>
      </c>
      <c r="AF162">
        <v>0.57999999999999996</v>
      </c>
      <c r="AG162">
        <v>134.80000000000001</v>
      </c>
      <c r="AJ162">
        <v>0.72</v>
      </c>
      <c r="AK162">
        <v>8.8607594936708899E-3</v>
      </c>
      <c r="AL162">
        <v>0.42</v>
      </c>
      <c r="AM162">
        <v>47.4</v>
      </c>
      <c r="AP162">
        <v>15189.873417721499</v>
      </c>
      <c r="BA162">
        <v>2.4185746533376298E-3</v>
      </c>
      <c r="BB162">
        <v>1.5</v>
      </c>
      <c r="BD162">
        <v>620.20000000000005</v>
      </c>
      <c r="BE162">
        <v>287.569580078125</v>
      </c>
    </row>
    <row r="163" spans="1:57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4.0099999999999997E-2</v>
      </c>
      <c r="X163">
        <v>5.76</v>
      </c>
      <c r="Y163">
        <v>10299.34</v>
      </c>
      <c r="Z163">
        <v>7.92</v>
      </c>
      <c r="AA163">
        <v>412.91</v>
      </c>
      <c r="AQ163" t="s">
        <v>926</v>
      </c>
      <c r="AU163">
        <v>90</v>
      </c>
      <c r="BD163">
        <v>431.7</v>
      </c>
      <c r="BE163">
        <v>304.72207641601602</v>
      </c>
    </row>
    <row r="164" spans="1:57" x14ac:dyDescent="0.25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J164">
        <v>6.8699999999999997E-2</v>
      </c>
      <c r="AU164">
        <v>12.57</v>
      </c>
    </row>
    <row r="165" spans="1:57" x14ac:dyDescent="0.25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J165">
        <v>0.23719999999999999</v>
      </c>
      <c r="AU165">
        <v>22.27</v>
      </c>
    </row>
    <row r="166" spans="1:57" x14ac:dyDescent="0.25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J166">
        <v>0.86950000000000005</v>
      </c>
      <c r="AU166">
        <v>25.47</v>
      </c>
    </row>
    <row r="167" spans="1:57" x14ac:dyDescent="0.25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J167">
        <v>2.0950000000000002</v>
      </c>
      <c r="AU167">
        <v>28.9</v>
      </c>
    </row>
    <row r="168" spans="1:57" x14ac:dyDescent="0.25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J168">
        <v>3.5640000000000001</v>
      </c>
      <c r="AU168">
        <v>30.87</v>
      </c>
    </row>
    <row r="169" spans="1:57" x14ac:dyDescent="0.25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J169">
        <v>4.8310000000000004</v>
      </c>
      <c r="AU169">
        <v>32.020000000000003</v>
      </c>
    </row>
    <row r="170" spans="1:57" x14ac:dyDescent="0.25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J170">
        <v>6.13</v>
      </c>
      <c r="AU170">
        <v>32.17</v>
      </c>
    </row>
    <row r="171" spans="1:57" x14ac:dyDescent="0.25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J171">
        <v>5.8120000000000003</v>
      </c>
      <c r="AU171">
        <v>40.07</v>
      </c>
    </row>
    <row r="172" spans="1:57" x14ac:dyDescent="0.25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U172">
        <v>53.07</v>
      </c>
    </row>
    <row r="173" spans="1:57" x14ac:dyDescent="0.25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U173">
        <v>65.27</v>
      </c>
    </row>
    <row r="174" spans="1:57" x14ac:dyDescent="0.25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J174">
        <v>4.7279999999999998</v>
      </c>
      <c r="AU174">
        <v>72.900000000000006</v>
      </c>
    </row>
    <row r="175" spans="1:57" x14ac:dyDescent="0.25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J175">
        <v>4.6239999999999997</v>
      </c>
      <c r="AU175">
        <v>82.45</v>
      </c>
    </row>
    <row r="176" spans="1:57" x14ac:dyDescent="0.25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J176">
        <v>4.5910000000000002</v>
      </c>
      <c r="AU176">
        <v>85.3</v>
      </c>
    </row>
    <row r="177" spans="1:47" x14ac:dyDescent="0.25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J177">
        <v>3.9249999999999998</v>
      </c>
      <c r="AU177">
        <v>86.85</v>
      </c>
    </row>
    <row r="178" spans="1:47" x14ac:dyDescent="0.25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J178">
        <v>1.7829999999999999</v>
      </c>
      <c r="AU178">
        <v>88.45</v>
      </c>
    </row>
    <row r="179" spans="1:47" x14ac:dyDescent="0.25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J179">
        <v>0.20250000000000001</v>
      </c>
      <c r="AU179">
        <v>89.92</v>
      </c>
    </row>
    <row r="180" spans="1:47" x14ac:dyDescent="0.25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J180">
        <v>8.9999999999999993E-3</v>
      </c>
      <c r="AU180">
        <v>93</v>
      </c>
    </row>
    <row r="181" spans="1:47" x14ac:dyDescent="0.25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J181">
        <v>0</v>
      </c>
      <c r="AQ181" t="s">
        <v>926</v>
      </c>
      <c r="AU181">
        <v>93</v>
      </c>
    </row>
    <row r="182" spans="1:47" x14ac:dyDescent="0.25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J182">
        <v>7.2700000000000001E-2</v>
      </c>
      <c r="AU182">
        <v>12.42</v>
      </c>
    </row>
    <row r="183" spans="1:47" x14ac:dyDescent="0.25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J183">
        <v>0.2712</v>
      </c>
      <c r="AU183">
        <v>22.37</v>
      </c>
    </row>
    <row r="184" spans="1:47" x14ac:dyDescent="0.25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J184">
        <v>0.92249999999999999</v>
      </c>
      <c r="AU184">
        <v>25.57</v>
      </c>
    </row>
    <row r="185" spans="1:47" x14ac:dyDescent="0.25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J185">
        <v>1.946</v>
      </c>
      <c r="AU185">
        <v>28.17</v>
      </c>
    </row>
    <row r="186" spans="1:47" x14ac:dyDescent="0.25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J186">
        <v>3.48</v>
      </c>
      <c r="AU186">
        <v>30.8</v>
      </c>
    </row>
    <row r="187" spans="1:47" x14ac:dyDescent="0.25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J187">
        <v>5.3129999999999997</v>
      </c>
      <c r="AU187">
        <v>31.92</v>
      </c>
    </row>
    <row r="188" spans="1:47" x14ac:dyDescent="0.25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J188">
        <v>5.9569999999999999</v>
      </c>
      <c r="AU188">
        <v>32.32</v>
      </c>
    </row>
    <row r="189" spans="1:47" x14ac:dyDescent="0.25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J189">
        <v>6.7050000000000001</v>
      </c>
      <c r="AU189">
        <v>40</v>
      </c>
    </row>
    <row r="190" spans="1:47" x14ac:dyDescent="0.25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U190">
        <v>52.57</v>
      </c>
    </row>
    <row r="191" spans="1:47" x14ac:dyDescent="0.25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U191">
        <v>62.22</v>
      </c>
    </row>
    <row r="192" spans="1:47" x14ac:dyDescent="0.25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J192">
        <v>6.4290000000000003</v>
      </c>
      <c r="AU192">
        <v>72.7</v>
      </c>
    </row>
    <row r="193" spans="1:47" x14ac:dyDescent="0.25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J193">
        <v>5.7450000000000001</v>
      </c>
      <c r="AU193">
        <v>82.97</v>
      </c>
    </row>
    <row r="194" spans="1:47" x14ac:dyDescent="0.25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J194">
        <v>5.6529999999999996</v>
      </c>
      <c r="AU194">
        <v>85.15</v>
      </c>
    </row>
    <row r="195" spans="1:47" x14ac:dyDescent="0.25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J195">
        <v>5.8819999999999997</v>
      </c>
      <c r="AU195">
        <v>86.92</v>
      </c>
    </row>
    <row r="196" spans="1:47" x14ac:dyDescent="0.25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J196">
        <v>4.2859999999999996</v>
      </c>
      <c r="AU196">
        <v>88.39</v>
      </c>
    </row>
    <row r="197" spans="1:47" x14ac:dyDescent="0.25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J197">
        <v>2.5920000000000001</v>
      </c>
      <c r="AU197">
        <v>88.97</v>
      </c>
    </row>
    <row r="198" spans="1:47" x14ac:dyDescent="0.25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J198">
        <v>0.23269999999999999</v>
      </c>
      <c r="AU198">
        <v>92.52</v>
      </c>
    </row>
    <row r="199" spans="1:47" x14ac:dyDescent="0.25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J199">
        <v>2.1700000000000001E-2</v>
      </c>
      <c r="AQ199" t="s">
        <v>926</v>
      </c>
      <c r="AU199">
        <v>93</v>
      </c>
    </row>
    <row r="200" spans="1:47" x14ac:dyDescent="0.25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J200">
        <v>7.6200000000000004E-2</v>
      </c>
      <c r="AU200">
        <v>12.72</v>
      </c>
    </row>
    <row r="201" spans="1:47" x14ac:dyDescent="0.25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J201">
        <v>0.26369999999999999</v>
      </c>
      <c r="AU201">
        <v>22.45</v>
      </c>
    </row>
    <row r="202" spans="1:47" x14ac:dyDescent="0.25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J202">
        <v>0.85219999999999996</v>
      </c>
      <c r="AU202">
        <v>25.02</v>
      </c>
    </row>
    <row r="203" spans="1:47" x14ac:dyDescent="0.25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J203">
        <v>1.823</v>
      </c>
      <c r="AU203">
        <v>27.72</v>
      </c>
    </row>
    <row r="204" spans="1:47" x14ac:dyDescent="0.25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J204">
        <v>3.3210000000000002</v>
      </c>
      <c r="AU204">
        <v>31.17</v>
      </c>
    </row>
    <row r="205" spans="1:47" x14ac:dyDescent="0.25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J205">
        <v>4.9450000000000003</v>
      </c>
      <c r="AU205">
        <v>32.049999999999997</v>
      </c>
    </row>
    <row r="206" spans="1:47" x14ac:dyDescent="0.25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J206">
        <v>5.3760000000000003</v>
      </c>
      <c r="AU206">
        <v>32.200000000000003</v>
      </c>
    </row>
    <row r="207" spans="1:47" x14ac:dyDescent="0.25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J207">
        <v>5.5259999999999998</v>
      </c>
      <c r="AU207">
        <v>38.57</v>
      </c>
    </row>
    <row r="208" spans="1:47" x14ac:dyDescent="0.25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J208">
        <v>8.0739999999999998</v>
      </c>
      <c r="AU208">
        <v>49.77</v>
      </c>
    </row>
    <row r="209" spans="1:47" x14ac:dyDescent="0.25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U209">
        <v>61.4</v>
      </c>
    </row>
    <row r="210" spans="1:47" x14ac:dyDescent="0.25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J210">
        <v>5.2939999999999996</v>
      </c>
      <c r="AU210">
        <v>71.819999999999993</v>
      </c>
    </row>
    <row r="211" spans="1:47" x14ac:dyDescent="0.25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J211">
        <v>5.1580000000000004</v>
      </c>
      <c r="AU211">
        <v>82.32</v>
      </c>
    </row>
    <row r="212" spans="1:47" x14ac:dyDescent="0.25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J212">
        <v>4.1230000000000002</v>
      </c>
      <c r="AU212">
        <v>84.07</v>
      </c>
    </row>
    <row r="213" spans="1:47" x14ac:dyDescent="0.25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J213">
        <v>3.403</v>
      </c>
      <c r="AU213">
        <v>86.25</v>
      </c>
    </row>
    <row r="214" spans="1:47" x14ac:dyDescent="0.25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J214">
        <v>2.2160000000000002</v>
      </c>
      <c r="AU214">
        <v>87.07</v>
      </c>
    </row>
    <row r="215" spans="1:47" x14ac:dyDescent="0.25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J215">
        <v>0.6552</v>
      </c>
      <c r="AU215">
        <v>88.62</v>
      </c>
    </row>
    <row r="216" spans="1:47" x14ac:dyDescent="0.25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J216">
        <v>5.7000000000000002E-2</v>
      </c>
      <c r="AU216">
        <v>92.95</v>
      </c>
    </row>
    <row r="217" spans="1:47" x14ac:dyDescent="0.25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J217">
        <v>6.9999999999999999E-4</v>
      </c>
      <c r="AQ217" t="s">
        <v>926</v>
      </c>
      <c r="AU217">
        <v>93</v>
      </c>
    </row>
    <row r="218" spans="1:47" x14ac:dyDescent="0.25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J218">
        <v>7.0499999999999993E-2</v>
      </c>
      <c r="AU218">
        <v>12.77</v>
      </c>
    </row>
    <row r="219" spans="1:47" x14ac:dyDescent="0.25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J219">
        <v>0.25750000000000001</v>
      </c>
      <c r="AU219">
        <v>22.25</v>
      </c>
    </row>
    <row r="220" spans="1:47" x14ac:dyDescent="0.25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J220">
        <v>0.83499999999999996</v>
      </c>
      <c r="AU220">
        <v>24.97</v>
      </c>
    </row>
    <row r="221" spans="1:47" x14ac:dyDescent="0.25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J221">
        <v>1.7170000000000001</v>
      </c>
      <c r="AU221">
        <v>28.02</v>
      </c>
    </row>
    <row r="222" spans="1:47" x14ac:dyDescent="0.25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J222">
        <v>3.4830000000000001</v>
      </c>
      <c r="AU222">
        <v>30.92</v>
      </c>
    </row>
    <row r="223" spans="1:47" x14ac:dyDescent="0.25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J223">
        <v>4.9390000000000001</v>
      </c>
      <c r="AU223">
        <v>32</v>
      </c>
    </row>
    <row r="224" spans="1:47" x14ac:dyDescent="0.25">
      <c r="A224" s="2" t="s">
        <v>305</v>
      </c>
      <c r="B224" s="31">
        <v>34030</v>
      </c>
      <c r="C224" s="11"/>
      <c r="R224">
        <v>321</v>
      </c>
      <c r="V224"/>
      <c r="AA224">
        <v>0</v>
      </c>
      <c r="AJ224">
        <v>5.42</v>
      </c>
      <c r="AU224">
        <v>32.119999999999997</v>
      </c>
    </row>
    <row r="225" spans="1:47" x14ac:dyDescent="0.25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J225">
        <v>5.7080000000000002</v>
      </c>
      <c r="AU225">
        <v>38.299999999999997</v>
      </c>
    </row>
    <row r="226" spans="1:47" x14ac:dyDescent="0.25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J226">
        <v>6.9489999999999998</v>
      </c>
      <c r="AU226">
        <v>47.72</v>
      </c>
    </row>
    <row r="227" spans="1:47" x14ac:dyDescent="0.25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U227">
        <v>58.52</v>
      </c>
    </row>
    <row r="228" spans="1:47" x14ac:dyDescent="0.25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J228">
        <v>6.2</v>
      </c>
      <c r="AU228">
        <v>71.22</v>
      </c>
    </row>
    <row r="229" spans="1:47" x14ac:dyDescent="0.25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J229">
        <v>5.9829999999999997</v>
      </c>
      <c r="AU229">
        <v>79.97</v>
      </c>
    </row>
    <row r="230" spans="1:47" x14ac:dyDescent="0.25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J230">
        <v>6</v>
      </c>
      <c r="AU230">
        <v>83.95</v>
      </c>
    </row>
    <row r="231" spans="1:47" x14ac:dyDescent="0.25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J231">
        <v>5.7519999999999998</v>
      </c>
      <c r="AU231">
        <v>85.89</v>
      </c>
    </row>
    <row r="232" spans="1:47" x14ac:dyDescent="0.25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J232">
        <v>5.1920000000000002</v>
      </c>
      <c r="AU232">
        <v>87.24</v>
      </c>
    </row>
    <row r="233" spans="1:47" x14ac:dyDescent="0.25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J233">
        <v>4.53</v>
      </c>
      <c r="AU233">
        <v>87.15</v>
      </c>
    </row>
    <row r="234" spans="1:47" x14ac:dyDescent="0.25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J234">
        <v>2.14</v>
      </c>
      <c r="AU234">
        <v>88.82</v>
      </c>
    </row>
    <row r="235" spans="1:47" x14ac:dyDescent="0.25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J235">
        <v>0.23369999999999999</v>
      </c>
      <c r="AQ235" t="s">
        <v>926</v>
      </c>
      <c r="AU235">
        <v>92.97</v>
      </c>
    </row>
    <row r="236" spans="1:47" x14ac:dyDescent="0.25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J236">
        <v>3.1699999999999999E-2</v>
      </c>
      <c r="AU236">
        <v>10.62</v>
      </c>
    </row>
    <row r="237" spans="1:47" x14ac:dyDescent="0.25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J237">
        <v>6.1699999999999998E-2</v>
      </c>
      <c r="AU237">
        <v>11.45</v>
      </c>
    </row>
    <row r="238" spans="1:47" x14ac:dyDescent="0.25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J238">
        <v>0.10349999999999999</v>
      </c>
      <c r="AU238">
        <v>15.42</v>
      </c>
    </row>
    <row r="239" spans="1:47" x14ac:dyDescent="0.25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J239">
        <v>0.22470000000000001</v>
      </c>
      <c r="AU239">
        <v>21.6</v>
      </c>
    </row>
    <row r="240" spans="1:47" x14ac:dyDescent="0.25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J240">
        <v>0.41099999999999998</v>
      </c>
      <c r="AU240">
        <v>23.02</v>
      </c>
    </row>
    <row r="241" spans="1:47" x14ac:dyDescent="0.25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J241">
        <v>0.79520000000000002</v>
      </c>
      <c r="AU241">
        <v>23.82</v>
      </c>
    </row>
    <row r="242" spans="1:47" x14ac:dyDescent="0.25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J242">
        <v>1.45</v>
      </c>
      <c r="AU242">
        <v>26.12</v>
      </c>
    </row>
    <row r="243" spans="1:47" x14ac:dyDescent="0.25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J243">
        <v>2.423</v>
      </c>
      <c r="AU243">
        <v>29.6</v>
      </c>
    </row>
    <row r="244" spans="1:47" x14ac:dyDescent="0.25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J244">
        <v>3.9409999999999998</v>
      </c>
      <c r="AU244">
        <v>31.22</v>
      </c>
    </row>
    <row r="245" spans="1:47" x14ac:dyDescent="0.25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J245">
        <v>5.1539999999999999</v>
      </c>
      <c r="AU245">
        <v>31.97</v>
      </c>
    </row>
    <row r="246" spans="1:47" x14ac:dyDescent="0.25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J246">
        <v>5.1349999999999998</v>
      </c>
      <c r="AU246">
        <v>38.75</v>
      </c>
    </row>
    <row r="247" spans="1:47" x14ac:dyDescent="0.25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J247">
        <v>4.6539999999999999</v>
      </c>
      <c r="AU247">
        <v>52.52</v>
      </c>
    </row>
    <row r="248" spans="1:47" x14ac:dyDescent="0.25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J248">
        <v>4.9169999999999998</v>
      </c>
      <c r="AU248">
        <v>57.85</v>
      </c>
    </row>
    <row r="249" spans="1:47" x14ac:dyDescent="0.25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J249">
        <v>3.9180000000000001</v>
      </c>
      <c r="AU249">
        <v>70.900000000000006</v>
      </c>
    </row>
    <row r="250" spans="1:47" x14ac:dyDescent="0.25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J250">
        <v>3.3010000000000002</v>
      </c>
      <c r="AU250">
        <v>74.099999999999994</v>
      </c>
    </row>
    <row r="251" spans="1:47" x14ac:dyDescent="0.25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J251">
        <v>2.5489999999999999</v>
      </c>
      <c r="AU251">
        <v>78.77</v>
      </c>
    </row>
    <row r="252" spans="1:47" x14ac:dyDescent="0.25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J252">
        <v>1.637</v>
      </c>
      <c r="AU252">
        <v>82.62</v>
      </c>
    </row>
    <row r="253" spans="1:47" x14ac:dyDescent="0.25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J253">
        <v>0.30449999999999999</v>
      </c>
      <c r="AU253">
        <v>85.77</v>
      </c>
    </row>
    <row r="254" spans="1:47" x14ac:dyDescent="0.25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J254">
        <v>1.0200000000000001E-2</v>
      </c>
      <c r="AU254">
        <v>89.85</v>
      </c>
    </row>
    <row r="255" spans="1:47" x14ac:dyDescent="0.25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J255">
        <v>0</v>
      </c>
      <c r="AU255">
        <v>92.85</v>
      </c>
    </row>
    <row r="256" spans="1:47" x14ac:dyDescent="0.25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J256">
        <v>0</v>
      </c>
      <c r="AQ256" t="s">
        <v>926</v>
      </c>
      <c r="AU256">
        <v>92.9</v>
      </c>
    </row>
    <row r="257" spans="1:47" x14ac:dyDescent="0.25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J257">
        <v>0.03</v>
      </c>
      <c r="AU257">
        <v>10.65</v>
      </c>
    </row>
    <row r="258" spans="1:47" x14ac:dyDescent="0.25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J258">
        <v>6.4500000000000002E-2</v>
      </c>
      <c r="AU258">
        <v>11.35</v>
      </c>
    </row>
    <row r="259" spans="1:47" x14ac:dyDescent="0.25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J259">
        <v>9.0200000000000002E-2</v>
      </c>
      <c r="AU259">
        <v>15.37</v>
      </c>
    </row>
    <row r="260" spans="1:47" x14ac:dyDescent="0.25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J260">
        <v>0.23949999999999999</v>
      </c>
      <c r="AU260">
        <v>21.95</v>
      </c>
    </row>
    <row r="261" spans="1:47" x14ac:dyDescent="0.25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J261">
        <v>0.35020000000000001</v>
      </c>
      <c r="AU261">
        <v>22.92</v>
      </c>
    </row>
    <row r="262" spans="1:47" x14ac:dyDescent="0.25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J262">
        <v>0.78749999999999998</v>
      </c>
      <c r="AU262">
        <v>24.5</v>
      </c>
    </row>
    <row r="263" spans="1:47" x14ac:dyDescent="0.25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J263">
        <v>1.6919999999999999</v>
      </c>
      <c r="AU263">
        <v>26.02</v>
      </c>
    </row>
    <row r="264" spans="1:47" x14ac:dyDescent="0.25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J264">
        <v>2.7240000000000002</v>
      </c>
      <c r="AU264">
        <v>30.4</v>
      </c>
    </row>
    <row r="265" spans="1:47" x14ac:dyDescent="0.25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J265">
        <v>3.9039999999999999</v>
      </c>
      <c r="AU265">
        <v>31.27</v>
      </c>
    </row>
    <row r="266" spans="1:47" x14ac:dyDescent="0.25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J266">
        <v>5.7050000000000001</v>
      </c>
      <c r="AU266">
        <v>31.82</v>
      </c>
    </row>
    <row r="267" spans="1:47" x14ac:dyDescent="0.25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J267">
        <v>6.7759999999999998</v>
      </c>
      <c r="AU267">
        <v>37.57</v>
      </c>
    </row>
    <row r="268" spans="1:47" x14ac:dyDescent="0.25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J268">
        <v>5.8250000000000002</v>
      </c>
      <c r="AU268">
        <v>48.05</v>
      </c>
    </row>
    <row r="269" spans="1:47" x14ac:dyDescent="0.25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J269">
        <v>6.8819999999999997</v>
      </c>
      <c r="AU269">
        <v>56</v>
      </c>
    </row>
    <row r="270" spans="1:47" x14ac:dyDescent="0.25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J270">
        <v>6.45</v>
      </c>
      <c r="AU270">
        <v>69.67</v>
      </c>
    </row>
    <row r="271" spans="1:47" x14ac:dyDescent="0.25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J271">
        <v>5.1989999999999998</v>
      </c>
      <c r="AU271">
        <v>73.319999999999993</v>
      </c>
    </row>
    <row r="272" spans="1:47" x14ac:dyDescent="0.25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J272">
        <v>5.3159999999999998</v>
      </c>
      <c r="AU272">
        <v>78.25</v>
      </c>
    </row>
    <row r="273" spans="1:47" x14ac:dyDescent="0.25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J273">
        <v>5.1109999999999998</v>
      </c>
      <c r="AU273">
        <v>83.07</v>
      </c>
    </row>
    <row r="274" spans="1:47" x14ac:dyDescent="0.25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J274">
        <v>3.5390000000000001</v>
      </c>
      <c r="AU274">
        <v>84.3</v>
      </c>
    </row>
    <row r="275" spans="1:47" x14ac:dyDescent="0.25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J275">
        <v>1.581</v>
      </c>
      <c r="AU275">
        <v>85.67</v>
      </c>
    </row>
    <row r="276" spans="1:47" x14ac:dyDescent="0.25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J276">
        <v>9.2700000000000005E-2</v>
      </c>
      <c r="AU276">
        <v>90.32</v>
      </c>
    </row>
    <row r="277" spans="1:47" x14ac:dyDescent="0.25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J277">
        <v>4.4999999999999997E-3</v>
      </c>
      <c r="AU277">
        <v>92.8</v>
      </c>
    </row>
    <row r="278" spans="1:47" x14ac:dyDescent="0.25">
      <c r="A278" s="2" t="s">
        <v>310</v>
      </c>
      <c r="B278" s="31">
        <v>34484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J278">
        <v>0</v>
      </c>
      <c r="AQ278" t="s">
        <v>926</v>
      </c>
      <c r="AU278">
        <v>93</v>
      </c>
    </row>
    <row r="279" spans="1:47" x14ac:dyDescent="0.25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J279">
        <v>3.6499999999999998E-2</v>
      </c>
      <c r="AU279">
        <v>10.82</v>
      </c>
    </row>
    <row r="280" spans="1:47" x14ac:dyDescent="0.25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J280">
        <v>5.9499999999999997E-2</v>
      </c>
      <c r="AU280">
        <v>11.47</v>
      </c>
    </row>
    <row r="281" spans="1:47" x14ac:dyDescent="0.25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J281">
        <v>9.64E-2</v>
      </c>
      <c r="AU281">
        <v>15.07</v>
      </c>
    </row>
    <row r="282" spans="1:47" x14ac:dyDescent="0.25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J282">
        <v>0.19170000000000001</v>
      </c>
      <c r="AU282">
        <v>21.75</v>
      </c>
    </row>
    <row r="283" spans="1:47" x14ac:dyDescent="0.25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J283">
        <v>0.30669999999999997</v>
      </c>
      <c r="AU283">
        <v>22.4</v>
      </c>
    </row>
    <row r="284" spans="1:47" x14ac:dyDescent="0.25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J284">
        <v>0.59819999999999995</v>
      </c>
      <c r="AU284">
        <v>22.9</v>
      </c>
    </row>
    <row r="285" spans="1:47" x14ac:dyDescent="0.25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J285">
        <v>1.0429999999999999</v>
      </c>
      <c r="AU285">
        <v>24.55</v>
      </c>
    </row>
    <row r="286" spans="1:47" x14ac:dyDescent="0.25">
      <c r="A286" s="2" t="s">
        <v>307</v>
      </c>
      <c r="B286" s="31">
        <v>34387</v>
      </c>
      <c r="C286" s="11"/>
      <c r="R286">
        <v>115</v>
      </c>
      <c r="V286"/>
      <c r="AA286">
        <v>0</v>
      </c>
      <c r="AJ286">
        <v>1.927</v>
      </c>
      <c r="AU286">
        <v>29.45</v>
      </c>
    </row>
    <row r="287" spans="1:47" x14ac:dyDescent="0.25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J287">
        <v>2.9039999999999999</v>
      </c>
      <c r="AU287">
        <v>31.2</v>
      </c>
    </row>
    <row r="288" spans="1:47" x14ac:dyDescent="0.25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J288">
        <v>4.1159999999999997</v>
      </c>
      <c r="AU288">
        <v>31.87</v>
      </c>
    </row>
    <row r="289" spans="1:47" x14ac:dyDescent="0.25">
      <c r="A289" s="2" t="s">
        <v>307</v>
      </c>
      <c r="B289" s="31">
        <v>34408</v>
      </c>
      <c r="C289" s="11"/>
      <c r="R289">
        <v>348</v>
      </c>
      <c r="V289"/>
      <c r="AA289">
        <v>0</v>
      </c>
      <c r="AJ289">
        <v>4.0069999999999997</v>
      </c>
      <c r="AU289">
        <v>35.770000000000003</v>
      </c>
    </row>
    <row r="290" spans="1:47" x14ac:dyDescent="0.25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J290">
        <v>4.0830000000000002</v>
      </c>
      <c r="AU290">
        <v>47.77</v>
      </c>
    </row>
    <row r="291" spans="1:47" x14ac:dyDescent="0.25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J291">
        <v>3.9209999999999998</v>
      </c>
      <c r="AU291">
        <v>55.02</v>
      </c>
    </row>
    <row r="292" spans="1:47" x14ac:dyDescent="0.25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J292">
        <v>3.649</v>
      </c>
      <c r="AU292">
        <v>67.849999999999994</v>
      </c>
    </row>
    <row r="293" spans="1:47" x14ac:dyDescent="0.25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J293">
        <v>3.524</v>
      </c>
      <c r="AU293">
        <v>72.47</v>
      </c>
    </row>
    <row r="294" spans="1:47" x14ac:dyDescent="0.25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J294">
        <v>2.4700000000000002</v>
      </c>
      <c r="AU294">
        <v>78.27</v>
      </c>
    </row>
    <row r="295" spans="1:47" x14ac:dyDescent="0.25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J295">
        <v>2.1150000000000002</v>
      </c>
      <c r="AU295">
        <v>82.02</v>
      </c>
    </row>
    <row r="296" spans="1:47" x14ac:dyDescent="0.25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J296">
        <v>0.76300000000000001</v>
      </c>
      <c r="AU296">
        <v>84.5</v>
      </c>
    </row>
    <row r="297" spans="1:47" x14ac:dyDescent="0.25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J297">
        <v>0.17399999999999999</v>
      </c>
      <c r="AU297">
        <v>87.75</v>
      </c>
    </row>
    <row r="298" spans="1:47" x14ac:dyDescent="0.25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J298">
        <v>0</v>
      </c>
      <c r="AU298">
        <v>92.52</v>
      </c>
    </row>
    <row r="299" spans="1:47" x14ac:dyDescent="0.25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J299">
        <v>0</v>
      </c>
      <c r="AQ299" t="s">
        <v>926</v>
      </c>
      <c r="AU299">
        <v>92.72</v>
      </c>
    </row>
    <row r="300" spans="1:47" x14ac:dyDescent="0.25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J300">
        <v>3.0700000000000002E-2</v>
      </c>
      <c r="AU300">
        <v>10.52</v>
      </c>
    </row>
    <row r="301" spans="1:47" x14ac:dyDescent="0.25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J301">
        <v>5.3499999999999999E-2</v>
      </c>
      <c r="AU301">
        <v>11.02</v>
      </c>
    </row>
    <row r="302" spans="1:47" x14ac:dyDescent="0.25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J302">
        <v>9.7699999999999995E-2</v>
      </c>
      <c r="AU302">
        <v>14.77</v>
      </c>
    </row>
    <row r="303" spans="1:47" x14ac:dyDescent="0.25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J303">
        <v>0.1837</v>
      </c>
      <c r="AU303">
        <v>21.32</v>
      </c>
    </row>
    <row r="304" spans="1:47" x14ac:dyDescent="0.25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J304">
        <v>0.33250000000000002</v>
      </c>
      <c r="AU304">
        <v>22.5</v>
      </c>
    </row>
    <row r="305" spans="1:47" x14ac:dyDescent="0.25">
      <c r="A305" s="2" t="s">
        <v>309</v>
      </c>
      <c r="B305" s="31">
        <v>34373</v>
      </c>
      <c r="C305" s="11"/>
      <c r="R305">
        <v>38</v>
      </c>
      <c r="V305"/>
      <c r="AA305">
        <v>0</v>
      </c>
      <c r="AJ305">
        <v>0.65200000000000002</v>
      </c>
      <c r="AU305">
        <v>23.8</v>
      </c>
    </row>
    <row r="306" spans="1:47" x14ac:dyDescent="0.25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J306">
        <v>1.147</v>
      </c>
      <c r="AU306">
        <v>25.47</v>
      </c>
    </row>
    <row r="307" spans="1:47" x14ac:dyDescent="0.25">
      <c r="A307" s="2" t="s">
        <v>309</v>
      </c>
      <c r="B307" s="31">
        <v>34387</v>
      </c>
      <c r="C307" s="11"/>
      <c r="R307">
        <v>137</v>
      </c>
      <c r="V307"/>
      <c r="AA307">
        <v>0</v>
      </c>
      <c r="AJ307">
        <v>2.246</v>
      </c>
      <c r="AU307">
        <v>29.37</v>
      </c>
    </row>
    <row r="308" spans="1:47" x14ac:dyDescent="0.25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J308">
        <v>3.419</v>
      </c>
      <c r="AU308">
        <v>30.97</v>
      </c>
    </row>
    <row r="309" spans="1:47" x14ac:dyDescent="0.25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J309">
        <v>5.3369999999999997</v>
      </c>
      <c r="AU309">
        <v>32</v>
      </c>
    </row>
    <row r="310" spans="1:47" x14ac:dyDescent="0.25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J310">
        <v>6.3929999999999998</v>
      </c>
      <c r="AU310">
        <v>35.6</v>
      </c>
    </row>
    <row r="311" spans="1:47" x14ac:dyDescent="0.25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J311">
        <v>6.6550000000000002</v>
      </c>
      <c r="AU311">
        <v>42.52</v>
      </c>
    </row>
    <row r="312" spans="1:47" x14ac:dyDescent="0.25">
      <c r="A312" s="2" t="s">
        <v>309</v>
      </c>
      <c r="B312" s="31">
        <v>34422</v>
      </c>
      <c r="C312" s="11"/>
      <c r="R312">
        <v>732</v>
      </c>
      <c r="V312"/>
      <c r="AA312">
        <v>0</v>
      </c>
      <c r="AJ312">
        <v>7.1440000000000001</v>
      </c>
      <c r="AU312">
        <v>50.87</v>
      </c>
    </row>
    <row r="313" spans="1:47" x14ac:dyDescent="0.25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J313">
        <v>5.9459999999999997</v>
      </c>
      <c r="AU313">
        <v>62.52</v>
      </c>
    </row>
    <row r="314" spans="1:47" x14ac:dyDescent="0.25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J314">
        <v>5.569</v>
      </c>
      <c r="AU314">
        <v>71.42</v>
      </c>
    </row>
    <row r="315" spans="1:47" x14ac:dyDescent="0.25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J315">
        <v>6.36</v>
      </c>
      <c r="AU315">
        <v>76.72</v>
      </c>
    </row>
    <row r="316" spans="1:47" x14ac:dyDescent="0.25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J316">
        <v>5.3609999999999998</v>
      </c>
      <c r="AU316">
        <v>79.75</v>
      </c>
    </row>
    <row r="317" spans="1:47" x14ac:dyDescent="0.25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J317">
        <v>4.1239999999999997</v>
      </c>
      <c r="AU317">
        <v>83.22</v>
      </c>
    </row>
    <row r="318" spans="1:47" x14ac:dyDescent="0.25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J318">
        <v>3.056</v>
      </c>
      <c r="AU318">
        <v>84.4</v>
      </c>
    </row>
    <row r="319" spans="1:47" x14ac:dyDescent="0.25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J319">
        <v>1.0049999999999999</v>
      </c>
      <c r="AU319">
        <v>86.62</v>
      </c>
    </row>
    <row r="320" spans="1:47" x14ac:dyDescent="0.25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J320">
        <v>4.4999999999999998E-2</v>
      </c>
      <c r="AU320">
        <v>92.1</v>
      </c>
    </row>
    <row r="321" spans="1:47" x14ac:dyDescent="0.25">
      <c r="A321" s="2" t="s">
        <v>309</v>
      </c>
      <c r="B321" s="31">
        <v>34484</v>
      </c>
      <c r="C321" s="11"/>
      <c r="R321">
        <v>1800</v>
      </c>
      <c r="V321"/>
      <c r="AA321">
        <v>768.1</v>
      </c>
      <c r="AJ321">
        <v>0</v>
      </c>
      <c r="AQ321" t="s">
        <v>926</v>
      </c>
      <c r="AU321">
        <v>92.97</v>
      </c>
    </row>
    <row r="322" spans="1:47" x14ac:dyDescent="0.25">
      <c r="A322" s="2" t="s">
        <v>372</v>
      </c>
      <c r="B322" s="31"/>
      <c r="C322" s="11" t="s">
        <v>831</v>
      </c>
      <c r="V322"/>
      <c r="AQ322" t="s">
        <v>926</v>
      </c>
      <c r="AR322">
        <v>166</v>
      </c>
      <c r="AS322">
        <v>193</v>
      </c>
    </row>
    <row r="323" spans="1:47" x14ac:dyDescent="0.25">
      <c r="A323" s="2" t="s">
        <v>377</v>
      </c>
      <c r="B323" s="31"/>
      <c r="C323" s="11" t="s">
        <v>831</v>
      </c>
      <c r="V323"/>
      <c r="AQ323" t="s">
        <v>926</v>
      </c>
      <c r="AR323">
        <v>89</v>
      </c>
      <c r="AS323">
        <v>106</v>
      </c>
    </row>
    <row r="324" spans="1:47" x14ac:dyDescent="0.25">
      <c r="A324" s="2" t="s">
        <v>389</v>
      </c>
      <c r="B324" s="31"/>
      <c r="C324" s="11" t="s">
        <v>831</v>
      </c>
      <c r="V324"/>
      <c r="AQ324" t="s">
        <v>926</v>
      </c>
      <c r="AR324">
        <v>201</v>
      </c>
      <c r="AS324">
        <v>230</v>
      </c>
    </row>
    <row r="325" spans="1:47" x14ac:dyDescent="0.25">
      <c r="A325" s="2" t="s">
        <v>401</v>
      </c>
      <c r="B325" s="31"/>
      <c r="C325" s="11" t="s">
        <v>831</v>
      </c>
      <c r="V325"/>
      <c r="AQ325" t="s">
        <v>926</v>
      </c>
      <c r="AR325">
        <v>163</v>
      </c>
      <c r="AS325">
        <v>182</v>
      </c>
    </row>
    <row r="326" spans="1:47" x14ac:dyDescent="0.25">
      <c r="A326" s="2" t="s">
        <v>408</v>
      </c>
      <c r="B326" s="31"/>
      <c r="C326" s="11" t="s">
        <v>831</v>
      </c>
      <c r="V326"/>
      <c r="AQ326" t="s">
        <v>926</v>
      </c>
      <c r="AR326">
        <v>87</v>
      </c>
      <c r="AS326">
        <v>104</v>
      </c>
    </row>
    <row r="327" spans="1:47" x14ac:dyDescent="0.25">
      <c r="A327" s="2" t="s">
        <v>419</v>
      </c>
      <c r="B327" s="31"/>
      <c r="C327" s="11" t="s">
        <v>831</v>
      </c>
      <c r="V327"/>
      <c r="AQ327" t="s">
        <v>926</v>
      </c>
      <c r="AR327">
        <v>199</v>
      </c>
      <c r="AS327">
        <v>227</v>
      </c>
    </row>
    <row r="328" spans="1:47" x14ac:dyDescent="0.25">
      <c r="A328" s="2" t="s">
        <v>432</v>
      </c>
      <c r="B328" s="31"/>
      <c r="C328" s="11" t="s">
        <v>831</v>
      </c>
      <c r="V328"/>
      <c r="AQ328" t="s">
        <v>926</v>
      </c>
      <c r="AR328">
        <v>159</v>
      </c>
      <c r="AS328">
        <v>175</v>
      </c>
    </row>
    <row r="329" spans="1:47" x14ac:dyDescent="0.25">
      <c r="A329" s="2" t="s">
        <v>441</v>
      </c>
      <c r="B329" s="31"/>
      <c r="C329" s="11" t="s">
        <v>831</v>
      </c>
      <c r="V329"/>
      <c r="AQ329" t="s">
        <v>926</v>
      </c>
      <c r="AR329">
        <v>85</v>
      </c>
      <c r="AS329">
        <v>109</v>
      </c>
    </row>
    <row r="330" spans="1:47" x14ac:dyDescent="0.25">
      <c r="A330" s="2" t="s">
        <v>450</v>
      </c>
      <c r="B330" s="31"/>
      <c r="C330" s="11" t="s">
        <v>831</v>
      </c>
      <c r="V330"/>
      <c r="AQ330" t="s">
        <v>926</v>
      </c>
      <c r="AR330">
        <v>186</v>
      </c>
      <c r="AS330">
        <v>215</v>
      </c>
    </row>
    <row r="331" spans="1:47" x14ac:dyDescent="0.25">
      <c r="A331" s="2" t="s">
        <v>460</v>
      </c>
      <c r="B331" s="31"/>
      <c r="C331" s="11" t="s">
        <v>831</v>
      </c>
      <c r="V331"/>
      <c r="AQ331" t="s">
        <v>926</v>
      </c>
      <c r="AR331">
        <v>155</v>
      </c>
      <c r="AS331">
        <v>173</v>
      </c>
    </row>
    <row r="332" spans="1:47" x14ac:dyDescent="0.25">
      <c r="A332" s="2" t="s">
        <v>472</v>
      </c>
      <c r="B332" s="31"/>
      <c r="C332" s="11" t="s">
        <v>831</v>
      </c>
      <c r="V332"/>
      <c r="AQ332" t="s">
        <v>926</v>
      </c>
      <c r="AR332">
        <v>82</v>
      </c>
      <c r="AS332">
        <v>101</v>
      </c>
    </row>
    <row r="333" spans="1:47" x14ac:dyDescent="0.25">
      <c r="A333" s="2" t="s">
        <v>333</v>
      </c>
      <c r="B333" s="31"/>
      <c r="C333" s="11" t="s">
        <v>832</v>
      </c>
      <c r="V333"/>
      <c r="AQ333" t="s">
        <v>926</v>
      </c>
      <c r="AR333">
        <v>180</v>
      </c>
      <c r="AS333">
        <v>205</v>
      </c>
    </row>
    <row r="334" spans="1:47" x14ac:dyDescent="0.25">
      <c r="A334" s="2" t="s">
        <v>342</v>
      </c>
      <c r="B334" s="31"/>
      <c r="C334" s="11" t="s">
        <v>832</v>
      </c>
      <c r="V334"/>
      <c r="AQ334" t="s">
        <v>926</v>
      </c>
      <c r="AR334">
        <v>136</v>
      </c>
      <c r="AS334">
        <v>152</v>
      </c>
    </row>
    <row r="335" spans="1:47" x14ac:dyDescent="0.25">
      <c r="A335" s="2" t="s">
        <v>353</v>
      </c>
      <c r="B335" s="31"/>
      <c r="C335" s="11" t="s">
        <v>832</v>
      </c>
      <c r="V335"/>
      <c r="AQ335" t="s">
        <v>926</v>
      </c>
      <c r="AR335">
        <v>200</v>
      </c>
      <c r="AS335">
        <v>229</v>
      </c>
    </row>
    <row r="336" spans="1:47" x14ac:dyDescent="0.25">
      <c r="A336" s="2" t="s">
        <v>362</v>
      </c>
      <c r="B336" s="31"/>
      <c r="C336" s="11" t="s">
        <v>832</v>
      </c>
      <c r="V336"/>
      <c r="AQ336" t="s">
        <v>926</v>
      </c>
      <c r="AR336">
        <v>157</v>
      </c>
      <c r="AS336">
        <v>181</v>
      </c>
    </row>
    <row r="337" spans="1:45" x14ac:dyDescent="0.25">
      <c r="A337" s="2" t="s">
        <v>380</v>
      </c>
      <c r="B337" s="31"/>
      <c r="C337" s="11" t="s">
        <v>832</v>
      </c>
      <c r="V337"/>
      <c r="AQ337" t="s">
        <v>926</v>
      </c>
      <c r="AR337">
        <v>198</v>
      </c>
      <c r="AS337">
        <v>224</v>
      </c>
    </row>
    <row r="338" spans="1:45" x14ac:dyDescent="0.25">
      <c r="A338" s="2" t="s">
        <v>391</v>
      </c>
      <c r="B338" s="31"/>
      <c r="C338" s="11" t="s">
        <v>832</v>
      </c>
      <c r="V338"/>
      <c r="AQ338" t="s">
        <v>926</v>
      </c>
      <c r="AR338">
        <v>150</v>
      </c>
      <c r="AS338">
        <v>174</v>
      </c>
    </row>
    <row r="339" spans="1:45" x14ac:dyDescent="0.25">
      <c r="A339" s="2" t="s">
        <v>411</v>
      </c>
      <c r="B339" s="31"/>
      <c r="C339" s="11" t="s">
        <v>832</v>
      </c>
      <c r="V339"/>
      <c r="AQ339" t="s">
        <v>926</v>
      </c>
      <c r="AR339">
        <v>193</v>
      </c>
      <c r="AS339">
        <v>225</v>
      </c>
    </row>
    <row r="340" spans="1:45" x14ac:dyDescent="0.25">
      <c r="A340" s="2" t="s">
        <v>424</v>
      </c>
      <c r="B340" s="31"/>
      <c r="C340" s="11" t="s">
        <v>832</v>
      </c>
      <c r="V340"/>
      <c r="AQ340" t="s">
        <v>926</v>
      </c>
      <c r="AR340">
        <v>153</v>
      </c>
      <c r="AS340">
        <v>169</v>
      </c>
    </row>
    <row r="341" spans="1:45" x14ac:dyDescent="0.25">
      <c r="A341" s="2" t="s">
        <v>446</v>
      </c>
      <c r="B341" s="31"/>
      <c r="C341" s="11" t="s">
        <v>832</v>
      </c>
      <c r="V341"/>
      <c r="AQ341" t="s">
        <v>926</v>
      </c>
      <c r="AR341">
        <v>163</v>
      </c>
      <c r="AS341">
        <v>199</v>
      </c>
    </row>
    <row r="342" spans="1:45" x14ac:dyDescent="0.25">
      <c r="A342" s="2" t="s">
        <v>456</v>
      </c>
      <c r="B342" s="31"/>
      <c r="C342" s="11" t="s">
        <v>832</v>
      </c>
      <c r="V342"/>
      <c r="AQ342" t="s">
        <v>926</v>
      </c>
      <c r="AR342">
        <v>143</v>
      </c>
      <c r="AS342">
        <v>165</v>
      </c>
    </row>
    <row r="343" spans="1:45" x14ac:dyDescent="0.25">
      <c r="A343" s="2" t="s">
        <v>475</v>
      </c>
      <c r="B343" s="31"/>
      <c r="C343" s="11" t="s">
        <v>832</v>
      </c>
      <c r="V343"/>
      <c r="AQ343" t="s">
        <v>926</v>
      </c>
      <c r="AR343">
        <v>182</v>
      </c>
      <c r="AS343">
        <v>214</v>
      </c>
    </row>
    <row r="344" spans="1:45" x14ac:dyDescent="0.25">
      <c r="A344" s="2" t="s">
        <v>483</v>
      </c>
      <c r="B344" s="31"/>
      <c r="C344" s="11" t="s">
        <v>832</v>
      </c>
      <c r="V344"/>
      <c r="AQ344" t="s">
        <v>926</v>
      </c>
      <c r="AR344">
        <v>157</v>
      </c>
      <c r="AS344">
        <v>182</v>
      </c>
    </row>
    <row r="345" spans="1:45" x14ac:dyDescent="0.25">
      <c r="A345" s="2" t="s">
        <v>496</v>
      </c>
      <c r="B345" s="31"/>
      <c r="C345" s="11" t="s">
        <v>832</v>
      </c>
      <c r="V345"/>
      <c r="AQ345" t="s">
        <v>926</v>
      </c>
      <c r="AR345">
        <v>165</v>
      </c>
      <c r="AS345">
        <v>196</v>
      </c>
    </row>
    <row r="346" spans="1:45" x14ac:dyDescent="0.25">
      <c r="A346" s="2" t="s">
        <v>504</v>
      </c>
      <c r="B346" s="31"/>
      <c r="C346" s="11" t="s">
        <v>832</v>
      </c>
      <c r="V346"/>
      <c r="AQ346" t="s">
        <v>926</v>
      </c>
      <c r="AR346">
        <v>124</v>
      </c>
      <c r="AS346">
        <v>145</v>
      </c>
    </row>
    <row r="347" spans="1:45" x14ac:dyDescent="0.25">
      <c r="A347" s="2" t="s">
        <v>517</v>
      </c>
      <c r="B347" s="31"/>
      <c r="C347" s="11" t="s">
        <v>832</v>
      </c>
      <c r="V347"/>
      <c r="AQ347" t="s">
        <v>926</v>
      </c>
      <c r="AR347">
        <v>178</v>
      </c>
      <c r="AS347">
        <v>205</v>
      </c>
    </row>
    <row r="348" spans="1:45" x14ac:dyDescent="0.25">
      <c r="A348" s="2" t="s">
        <v>526</v>
      </c>
      <c r="B348" s="31"/>
      <c r="C348" s="11" t="s">
        <v>832</v>
      </c>
      <c r="V348"/>
      <c r="AQ348" t="s">
        <v>926</v>
      </c>
      <c r="AR348">
        <v>141</v>
      </c>
      <c r="AS348">
        <v>166</v>
      </c>
    </row>
    <row r="349" spans="1:45" x14ac:dyDescent="0.25">
      <c r="A349" s="2" t="s">
        <v>540</v>
      </c>
      <c r="B349" s="31"/>
      <c r="C349" s="11" t="s">
        <v>832</v>
      </c>
      <c r="V349"/>
      <c r="AQ349" t="s">
        <v>926</v>
      </c>
      <c r="AR349">
        <v>177</v>
      </c>
      <c r="AS349">
        <v>218</v>
      </c>
    </row>
    <row r="350" spans="1:45" x14ac:dyDescent="0.25">
      <c r="A350" s="2" t="s">
        <v>540</v>
      </c>
      <c r="B350" s="31"/>
      <c r="C350" s="11" t="s">
        <v>832</v>
      </c>
      <c r="V350"/>
      <c r="AQ350" t="s">
        <v>926</v>
      </c>
      <c r="AR350">
        <v>179</v>
      </c>
      <c r="AS350">
        <v>222</v>
      </c>
    </row>
    <row r="351" spans="1:45" x14ac:dyDescent="0.25">
      <c r="A351" s="2" t="s">
        <v>558</v>
      </c>
      <c r="B351" s="31"/>
      <c r="C351" s="11" t="s">
        <v>832</v>
      </c>
      <c r="V351"/>
      <c r="AQ351" t="s">
        <v>926</v>
      </c>
      <c r="AR351">
        <v>145</v>
      </c>
      <c r="AS351">
        <v>173</v>
      </c>
    </row>
    <row r="352" spans="1:45" x14ac:dyDescent="0.25">
      <c r="A352" s="2" t="s">
        <v>558</v>
      </c>
      <c r="B352" s="31"/>
      <c r="C352" s="11" t="s">
        <v>832</v>
      </c>
      <c r="V352"/>
      <c r="AQ352" t="s">
        <v>926</v>
      </c>
      <c r="AR352">
        <v>145</v>
      </c>
      <c r="AS352">
        <v>170</v>
      </c>
    </row>
    <row r="353" spans="1:45" x14ac:dyDescent="0.25">
      <c r="A353" s="2" t="s">
        <v>576</v>
      </c>
      <c r="B353" s="31"/>
      <c r="C353" s="11" t="s">
        <v>832</v>
      </c>
      <c r="V353"/>
      <c r="AQ353" t="s">
        <v>926</v>
      </c>
      <c r="AR353">
        <v>99</v>
      </c>
      <c r="AS353">
        <v>119</v>
      </c>
    </row>
    <row r="354" spans="1:45" x14ac:dyDescent="0.25">
      <c r="A354" s="2" t="s">
        <v>576</v>
      </c>
      <c r="B354" s="31"/>
      <c r="C354" s="11" t="s">
        <v>832</v>
      </c>
      <c r="V354"/>
      <c r="AQ354" t="s">
        <v>926</v>
      </c>
      <c r="AR354">
        <v>99</v>
      </c>
      <c r="AS354">
        <v>119</v>
      </c>
    </row>
    <row r="355" spans="1:45" x14ac:dyDescent="0.25">
      <c r="A355" s="2" t="s">
        <v>593</v>
      </c>
      <c r="B355" s="31"/>
      <c r="C355" s="11" t="s">
        <v>832</v>
      </c>
      <c r="V355"/>
      <c r="AQ355" t="s">
        <v>926</v>
      </c>
      <c r="AR355">
        <v>189</v>
      </c>
      <c r="AS355">
        <v>215</v>
      </c>
    </row>
    <row r="356" spans="1:45" x14ac:dyDescent="0.25">
      <c r="A356" s="2" t="s">
        <v>593</v>
      </c>
      <c r="B356" s="31"/>
      <c r="C356" s="11" t="s">
        <v>832</v>
      </c>
      <c r="V356"/>
      <c r="AQ356" t="s">
        <v>926</v>
      </c>
      <c r="AR356">
        <v>189</v>
      </c>
      <c r="AS356">
        <v>215</v>
      </c>
    </row>
    <row r="357" spans="1:45" x14ac:dyDescent="0.25">
      <c r="A357" s="2" t="s">
        <v>610</v>
      </c>
      <c r="B357" s="31"/>
      <c r="C357" s="11" t="s">
        <v>832</v>
      </c>
      <c r="V357"/>
      <c r="AQ357" t="s">
        <v>926</v>
      </c>
      <c r="AR357">
        <v>120</v>
      </c>
      <c r="AS357">
        <v>139</v>
      </c>
    </row>
    <row r="358" spans="1:45" x14ac:dyDescent="0.25">
      <c r="A358" s="2" t="s">
        <v>610</v>
      </c>
      <c r="B358" s="31"/>
      <c r="C358" s="11" t="s">
        <v>832</v>
      </c>
      <c r="V358"/>
      <c r="AQ358" t="s">
        <v>926</v>
      </c>
      <c r="AR358">
        <v>121</v>
      </c>
      <c r="AS358">
        <v>139</v>
      </c>
    </row>
    <row r="359" spans="1:45" x14ac:dyDescent="0.25">
      <c r="A359" s="2" t="s">
        <v>653</v>
      </c>
      <c r="B359" s="31"/>
      <c r="C359" s="11" t="s">
        <v>832</v>
      </c>
      <c r="V359"/>
      <c r="AQ359" t="s">
        <v>926</v>
      </c>
      <c r="AR359">
        <v>193</v>
      </c>
      <c r="AS359">
        <v>221</v>
      </c>
    </row>
    <row r="360" spans="1:45" x14ac:dyDescent="0.25">
      <c r="A360" s="2" t="s">
        <v>653</v>
      </c>
      <c r="B360" s="31"/>
      <c r="C360" s="11" t="s">
        <v>832</v>
      </c>
      <c r="V360"/>
      <c r="AQ360" t="s">
        <v>926</v>
      </c>
      <c r="AR360">
        <v>191</v>
      </c>
      <c r="AS360">
        <v>220</v>
      </c>
    </row>
    <row r="361" spans="1:45" x14ac:dyDescent="0.25">
      <c r="A361" s="2" t="s">
        <v>669</v>
      </c>
      <c r="B361" s="31"/>
      <c r="C361" s="11" t="s">
        <v>832</v>
      </c>
      <c r="V361"/>
      <c r="AQ361" t="s">
        <v>926</v>
      </c>
      <c r="AR361">
        <v>171</v>
      </c>
      <c r="AS361">
        <v>195</v>
      </c>
    </row>
    <row r="362" spans="1:45" x14ac:dyDescent="0.25">
      <c r="A362" s="2" t="s">
        <v>669</v>
      </c>
      <c r="B362" s="31"/>
      <c r="C362" s="11" t="s">
        <v>832</v>
      </c>
      <c r="V362"/>
      <c r="AQ362" t="s">
        <v>926</v>
      </c>
      <c r="AR362">
        <v>169</v>
      </c>
      <c r="AS362">
        <v>194</v>
      </c>
    </row>
    <row r="363" spans="1:45" x14ac:dyDescent="0.25">
      <c r="A363" s="2" t="s">
        <v>699</v>
      </c>
      <c r="B363" s="31"/>
      <c r="C363" s="11" t="s">
        <v>832</v>
      </c>
      <c r="V363"/>
      <c r="AQ363" t="s">
        <v>926</v>
      </c>
      <c r="AR363">
        <v>179</v>
      </c>
      <c r="AS363">
        <v>208</v>
      </c>
    </row>
    <row r="364" spans="1:45" x14ac:dyDescent="0.25">
      <c r="A364" s="2" t="s">
        <v>699</v>
      </c>
      <c r="B364" s="31"/>
      <c r="C364" s="11" t="s">
        <v>832</v>
      </c>
      <c r="V364"/>
      <c r="AQ364" t="s">
        <v>926</v>
      </c>
      <c r="AR364">
        <v>182</v>
      </c>
      <c r="AS364">
        <v>210</v>
      </c>
    </row>
    <row r="365" spans="1:45" x14ac:dyDescent="0.25">
      <c r="A365" s="2" t="s">
        <v>713</v>
      </c>
      <c r="B365" s="31"/>
      <c r="C365" s="11" t="s">
        <v>832</v>
      </c>
      <c r="V365"/>
      <c r="AQ365" t="s">
        <v>926</v>
      </c>
      <c r="AR365">
        <v>127</v>
      </c>
      <c r="AS365">
        <v>151</v>
      </c>
    </row>
    <row r="366" spans="1:45" x14ac:dyDescent="0.25">
      <c r="A366" s="2" t="s">
        <v>713</v>
      </c>
      <c r="B366" s="31"/>
      <c r="C366" s="11" t="s">
        <v>832</v>
      </c>
      <c r="V366"/>
      <c r="AQ366" t="s">
        <v>926</v>
      </c>
      <c r="AR366">
        <v>128</v>
      </c>
      <c r="AS366">
        <v>151</v>
      </c>
    </row>
    <row r="367" spans="1:45" x14ac:dyDescent="0.25">
      <c r="A367" s="2" t="s">
        <v>467</v>
      </c>
      <c r="B367" s="31"/>
      <c r="C367" s="11" t="s">
        <v>833</v>
      </c>
      <c r="V367"/>
      <c r="AQ367" t="s">
        <v>926</v>
      </c>
      <c r="AR367">
        <v>153</v>
      </c>
      <c r="AS367">
        <v>174</v>
      </c>
    </row>
    <row r="368" spans="1:45" x14ac:dyDescent="0.25">
      <c r="A368" s="2" t="s">
        <v>479</v>
      </c>
      <c r="B368" s="31"/>
      <c r="C368" s="11" t="s">
        <v>833</v>
      </c>
      <c r="V368"/>
      <c r="AQ368" t="s">
        <v>926</v>
      </c>
      <c r="AR368">
        <v>192</v>
      </c>
      <c r="AS368">
        <v>224</v>
      </c>
    </row>
    <row r="369" spans="1:45" x14ac:dyDescent="0.25">
      <c r="A369" s="2" t="s">
        <v>488</v>
      </c>
      <c r="B369" s="31"/>
      <c r="C369" s="11" t="s">
        <v>833</v>
      </c>
      <c r="V369"/>
      <c r="AQ369" t="s">
        <v>926</v>
      </c>
      <c r="AR369">
        <v>166</v>
      </c>
      <c r="AS369">
        <v>192</v>
      </c>
    </row>
    <row r="370" spans="1:45" x14ac:dyDescent="0.25">
      <c r="A370" s="2" t="s">
        <v>503</v>
      </c>
      <c r="B370" s="31"/>
      <c r="C370" s="11" t="s">
        <v>833</v>
      </c>
      <c r="V370"/>
      <c r="AQ370" t="s">
        <v>926</v>
      </c>
      <c r="AR370">
        <v>179</v>
      </c>
      <c r="AS370">
        <v>212</v>
      </c>
    </row>
    <row r="371" spans="1:45" x14ac:dyDescent="0.25">
      <c r="A371" s="2" t="s">
        <v>511</v>
      </c>
      <c r="B371" s="31"/>
      <c r="C371" s="11" t="s">
        <v>833</v>
      </c>
      <c r="V371"/>
      <c r="AQ371" t="s">
        <v>926</v>
      </c>
      <c r="AR371">
        <v>130</v>
      </c>
      <c r="AS371">
        <v>151</v>
      </c>
    </row>
    <row r="372" spans="1:45" x14ac:dyDescent="0.25">
      <c r="A372" s="2" t="s">
        <v>522</v>
      </c>
      <c r="B372" s="31"/>
      <c r="C372" s="11" t="s">
        <v>833</v>
      </c>
      <c r="V372"/>
      <c r="AQ372" t="s">
        <v>926</v>
      </c>
      <c r="AR372">
        <v>185</v>
      </c>
      <c r="AS372">
        <v>211</v>
      </c>
    </row>
    <row r="373" spans="1:45" x14ac:dyDescent="0.25">
      <c r="A373" s="2" t="s">
        <v>531</v>
      </c>
      <c r="B373" s="31"/>
      <c r="C373" s="11" t="s">
        <v>833</v>
      </c>
      <c r="V373"/>
      <c r="AQ373" t="s">
        <v>926</v>
      </c>
      <c r="AR373">
        <v>148</v>
      </c>
      <c r="AS373">
        <v>171</v>
      </c>
    </row>
    <row r="374" spans="1:45" x14ac:dyDescent="0.25">
      <c r="A374" s="2" t="s">
        <v>557</v>
      </c>
      <c r="B374" s="31"/>
      <c r="C374" s="11" t="s">
        <v>834</v>
      </c>
      <c r="V374"/>
      <c r="AQ374" t="s">
        <v>926</v>
      </c>
      <c r="AR374">
        <v>183</v>
      </c>
      <c r="AS374">
        <v>226</v>
      </c>
    </row>
    <row r="375" spans="1:45" x14ac:dyDescent="0.25">
      <c r="A375" s="2" t="s">
        <v>575</v>
      </c>
      <c r="B375" s="31"/>
      <c r="C375" s="11" t="s">
        <v>834</v>
      </c>
      <c r="V375"/>
      <c r="AQ375" t="s">
        <v>926</v>
      </c>
      <c r="AR375">
        <v>151</v>
      </c>
      <c r="AS375">
        <v>174</v>
      </c>
    </row>
    <row r="376" spans="1:45" x14ac:dyDescent="0.25">
      <c r="A376" s="2" t="s">
        <v>592</v>
      </c>
      <c r="B376" s="31"/>
      <c r="C376" s="11" t="s">
        <v>834</v>
      </c>
      <c r="V376"/>
      <c r="AQ376" t="s">
        <v>926</v>
      </c>
      <c r="AR376">
        <v>87</v>
      </c>
      <c r="AS376">
        <v>109</v>
      </c>
    </row>
    <row r="377" spans="1:45" x14ac:dyDescent="0.25">
      <c r="A377" s="2" t="s">
        <v>609</v>
      </c>
      <c r="B377" s="31"/>
      <c r="C377" s="11" t="s">
        <v>834</v>
      </c>
      <c r="V377"/>
      <c r="AQ377" t="s">
        <v>926</v>
      </c>
      <c r="AR377">
        <v>193</v>
      </c>
      <c r="AS377">
        <v>222</v>
      </c>
    </row>
    <row r="378" spans="1:45" x14ac:dyDescent="0.25">
      <c r="A378" s="2" t="s">
        <v>626</v>
      </c>
      <c r="B378" s="31"/>
      <c r="C378" s="11" t="s">
        <v>834</v>
      </c>
      <c r="V378"/>
      <c r="AQ378" t="s">
        <v>926</v>
      </c>
      <c r="AR378">
        <v>124</v>
      </c>
      <c r="AS378">
        <v>142</v>
      </c>
    </row>
    <row r="379" spans="1:45" x14ac:dyDescent="0.25">
      <c r="A379" s="2" t="s">
        <v>639</v>
      </c>
      <c r="B379" s="31"/>
      <c r="C379" s="11" t="s">
        <v>834</v>
      </c>
      <c r="V379"/>
      <c r="AQ379" t="s">
        <v>926</v>
      </c>
      <c r="AR379">
        <v>60</v>
      </c>
      <c r="AS379">
        <v>75</v>
      </c>
    </row>
    <row r="380" spans="1:45" x14ac:dyDescent="0.25">
      <c r="A380" s="2" t="s">
        <v>652</v>
      </c>
      <c r="B380" s="31"/>
      <c r="C380" s="11" t="s">
        <v>834</v>
      </c>
      <c r="V380"/>
      <c r="AQ380" t="s">
        <v>926</v>
      </c>
      <c r="AR380">
        <v>49</v>
      </c>
      <c r="AS380">
        <v>59</v>
      </c>
    </row>
    <row r="381" spans="1:45" x14ac:dyDescent="0.25">
      <c r="A381" s="2" t="s">
        <v>668</v>
      </c>
      <c r="B381" s="31"/>
      <c r="C381" s="11" t="s">
        <v>834</v>
      </c>
      <c r="V381"/>
      <c r="AQ381" t="s">
        <v>926</v>
      </c>
      <c r="AR381">
        <v>186</v>
      </c>
      <c r="AS381">
        <v>219</v>
      </c>
    </row>
    <row r="382" spans="1:45" x14ac:dyDescent="0.25">
      <c r="A382" s="2" t="s">
        <v>684</v>
      </c>
      <c r="B382" s="31"/>
      <c r="C382" s="11" t="s">
        <v>834</v>
      </c>
      <c r="V382"/>
      <c r="AQ382" t="s">
        <v>926</v>
      </c>
      <c r="AR382">
        <v>172</v>
      </c>
      <c r="AS382">
        <v>196</v>
      </c>
    </row>
    <row r="383" spans="1:45" x14ac:dyDescent="0.25">
      <c r="A383" s="2" t="s">
        <v>698</v>
      </c>
      <c r="B383" s="31"/>
      <c r="C383" s="11" t="s">
        <v>834</v>
      </c>
      <c r="V383"/>
      <c r="AQ383" t="s">
        <v>926</v>
      </c>
      <c r="AR383">
        <v>76</v>
      </c>
      <c r="AS383">
        <v>95</v>
      </c>
    </row>
    <row r="384" spans="1:45" x14ac:dyDescent="0.25">
      <c r="A384" s="2" t="s">
        <v>712</v>
      </c>
      <c r="B384" s="31"/>
      <c r="C384" s="11" t="s">
        <v>834</v>
      </c>
      <c r="V384"/>
      <c r="AQ384" t="s">
        <v>926</v>
      </c>
      <c r="AR384">
        <v>187</v>
      </c>
      <c r="AS384">
        <v>218</v>
      </c>
    </row>
    <row r="385" spans="1:45" x14ac:dyDescent="0.25">
      <c r="A385" s="2" t="s">
        <v>726</v>
      </c>
      <c r="B385" s="31"/>
      <c r="C385" s="11" t="s">
        <v>834</v>
      </c>
      <c r="V385"/>
      <c r="AQ385" t="s">
        <v>926</v>
      </c>
      <c r="AR385">
        <v>133</v>
      </c>
      <c r="AS385">
        <v>157</v>
      </c>
    </row>
    <row r="386" spans="1:45" x14ac:dyDescent="0.25">
      <c r="A386" s="2" t="s">
        <v>737</v>
      </c>
      <c r="B386" s="31"/>
      <c r="C386" s="11" t="s">
        <v>834</v>
      </c>
      <c r="V386"/>
      <c r="AQ386" t="s">
        <v>926</v>
      </c>
      <c r="AR386">
        <v>70</v>
      </c>
      <c r="AS386">
        <v>85</v>
      </c>
    </row>
    <row r="387" spans="1:45" x14ac:dyDescent="0.25">
      <c r="A387" s="2" t="s">
        <v>556</v>
      </c>
      <c r="B387" s="31"/>
      <c r="C387" s="11" t="s">
        <v>835</v>
      </c>
      <c r="V387"/>
      <c r="AQ387" t="s">
        <v>926</v>
      </c>
      <c r="AR387">
        <v>198</v>
      </c>
      <c r="AS387">
        <v>236</v>
      </c>
    </row>
    <row r="388" spans="1:45" x14ac:dyDescent="0.25">
      <c r="A388" s="2" t="s">
        <v>574</v>
      </c>
      <c r="B388" s="31"/>
      <c r="C388" s="11" t="s">
        <v>835</v>
      </c>
      <c r="V388"/>
      <c r="AQ388" t="s">
        <v>926</v>
      </c>
      <c r="AR388">
        <v>152</v>
      </c>
      <c r="AS388">
        <v>174</v>
      </c>
    </row>
    <row r="389" spans="1:45" x14ac:dyDescent="0.25">
      <c r="A389" s="2" t="s">
        <v>591</v>
      </c>
      <c r="B389" s="31"/>
      <c r="C389" s="11" t="s">
        <v>835</v>
      </c>
      <c r="V389"/>
      <c r="AQ389" t="s">
        <v>926</v>
      </c>
      <c r="AR389">
        <v>92</v>
      </c>
      <c r="AS389">
        <v>113</v>
      </c>
    </row>
    <row r="390" spans="1:45" x14ac:dyDescent="0.25">
      <c r="A390" s="2" t="s">
        <v>608</v>
      </c>
      <c r="B390" s="31"/>
      <c r="C390" s="11" t="s">
        <v>835</v>
      </c>
      <c r="V390"/>
      <c r="AQ390" t="s">
        <v>926</v>
      </c>
      <c r="AR390">
        <v>202</v>
      </c>
      <c r="AS390">
        <v>227</v>
      </c>
    </row>
    <row r="391" spans="1:45" x14ac:dyDescent="0.25">
      <c r="A391" s="2" t="s">
        <v>625</v>
      </c>
      <c r="B391" s="31"/>
      <c r="C391" s="11" t="s">
        <v>835</v>
      </c>
      <c r="V391"/>
      <c r="AQ391" t="s">
        <v>926</v>
      </c>
      <c r="AR391">
        <v>124</v>
      </c>
      <c r="AS391">
        <v>142</v>
      </c>
    </row>
    <row r="392" spans="1:45" x14ac:dyDescent="0.25">
      <c r="A392" s="2" t="s">
        <v>667</v>
      </c>
      <c r="B392" s="31"/>
      <c r="C392" s="11" t="s">
        <v>835</v>
      </c>
      <c r="V392"/>
      <c r="AQ392" t="s">
        <v>926</v>
      </c>
      <c r="AR392">
        <v>195</v>
      </c>
      <c r="AS392">
        <v>224</v>
      </c>
    </row>
    <row r="393" spans="1:45" x14ac:dyDescent="0.25">
      <c r="A393" s="2" t="s">
        <v>683</v>
      </c>
      <c r="B393" s="31"/>
      <c r="C393" s="11" t="s">
        <v>835</v>
      </c>
      <c r="V393"/>
      <c r="AQ393" t="s">
        <v>926</v>
      </c>
      <c r="AR393">
        <v>174</v>
      </c>
      <c r="AS393">
        <v>197</v>
      </c>
    </row>
    <row r="394" spans="1:45" x14ac:dyDescent="0.25">
      <c r="A394" s="2" t="s">
        <v>697</v>
      </c>
      <c r="B394" s="31"/>
      <c r="C394" s="11" t="s">
        <v>835</v>
      </c>
      <c r="V394"/>
      <c r="AQ394" t="s">
        <v>926</v>
      </c>
      <c r="AR394">
        <v>84</v>
      </c>
      <c r="AS394">
        <v>102</v>
      </c>
    </row>
    <row r="395" spans="1:45" x14ac:dyDescent="0.25">
      <c r="A395" s="2" t="s">
        <v>711</v>
      </c>
      <c r="B395" s="31"/>
      <c r="C395" s="11" t="s">
        <v>835</v>
      </c>
      <c r="V395"/>
      <c r="AQ395" t="s">
        <v>926</v>
      </c>
      <c r="AR395">
        <v>196</v>
      </c>
      <c r="AS395">
        <v>225</v>
      </c>
    </row>
    <row r="396" spans="1:45" x14ac:dyDescent="0.25">
      <c r="A396" s="2" t="s">
        <v>725</v>
      </c>
      <c r="B396" s="31"/>
      <c r="C396" s="11" t="s">
        <v>835</v>
      </c>
      <c r="V396"/>
      <c r="AQ396" t="s">
        <v>926</v>
      </c>
      <c r="AR396">
        <v>135</v>
      </c>
      <c r="AS396">
        <v>158</v>
      </c>
    </row>
    <row r="397" spans="1:45" x14ac:dyDescent="0.25">
      <c r="A397" s="2" t="s">
        <v>736</v>
      </c>
      <c r="B397" s="31"/>
      <c r="C397" s="11" t="s">
        <v>835</v>
      </c>
      <c r="V397"/>
      <c r="AQ397" t="s">
        <v>926</v>
      </c>
      <c r="AR397">
        <v>81</v>
      </c>
    </row>
    <row r="398" spans="1:45" x14ac:dyDescent="0.25">
      <c r="A398" s="2" t="s">
        <v>320</v>
      </c>
      <c r="B398" s="31"/>
      <c r="C398" s="11" t="s">
        <v>836</v>
      </c>
      <c r="V398"/>
      <c r="AQ398" t="s">
        <v>926</v>
      </c>
      <c r="AR398">
        <v>220</v>
      </c>
      <c r="AS398">
        <v>253</v>
      </c>
    </row>
    <row r="399" spans="1:45" x14ac:dyDescent="0.25">
      <c r="A399" s="2" t="s">
        <v>323</v>
      </c>
      <c r="B399" s="31"/>
      <c r="C399" s="11" t="s">
        <v>836</v>
      </c>
      <c r="V399"/>
      <c r="AQ399" t="s">
        <v>926</v>
      </c>
      <c r="AR399">
        <v>175</v>
      </c>
      <c r="AS399">
        <v>203</v>
      </c>
    </row>
    <row r="400" spans="1:45" x14ac:dyDescent="0.25">
      <c r="A400" s="2" t="s">
        <v>336</v>
      </c>
      <c r="B400" s="31"/>
      <c r="C400" s="11" t="s">
        <v>836</v>
      </c>
      <c r="V400"/>
      <c r="AQ400" t="s">
        <v>926</v>
      </c>
      <c r="AR400">
        <v>194</v>
      </c>
      <c r="AS400">
        <v>220</v>
      </c>
    </row>
    <row r="401" spans="1:45" x14ac:dyDescent="0.25">
      <c r="A401" s="2" t="s">
        <v>345</v>
      </c>
      <c r="B401" s="31"/>
      <c r="C401" s="11" t="s">
        <v>836</v>
      </c>
      <c r="V401"/>
      <c r="AQ401" t="s">
        <v>926</v>
      </c>
      <c r="AR401">
        <v>147</v>
      </c>
      <c r="AS401">
        <v>169</v>
      </c>
    </row>
    <row r="402" spans="1:45" x14ac:dyDescent="0.25">
      <c r="A402" s="2" t="s">
        <v>356</v>
      </c>
      <c r="B402" s="31"/>
      <c r="C402" s="11" t="s">
        <v>836</v>
      </c>
      <c r="V402"/>
      <c r="AQ402" t="s">
        <v>926</v>
      </c>
      <c r="AR402">
        <v>218</v>
      </c>
      <c r="AS402">
        <v>248</v>
      </c>
    </row>
    <row r="403" spans="1:45" x14ac:dyDescent="0.25">
      <c r="A403" s="2" t="s">
        <v>365</v>
      </c>
      <c r="B403" s="31"/>
      <c r="C403" s="11" t="s">
        <v>836</v>
      </c>
      <c r="V403"/>
      <c r="AQ403" t="s">
        <v>926</v>
      </c>
      <c r="AR403">
        <v>173</v>
      </c>
      <c r="AS403">
        <v>197</v>
      </c>
    </row>
    <row r="404" spans="1:45" x14ac:dyDescent="0.25">
      <c r="A404" s="2" t="s">
        <v>383</v>
      </c>
      <c r="B404" s="31"/>
      <c r="C404" s="11" t="s">
        <v>836</v>
      </c>
      <c r="V404"/>
      <c r="AQ404" t="s">
        <v>926</v>
      </c>
      <c r="AR404">
        <v>214</v>
      </c>
      <c r="AS404">
        <v>240</v>
      </c>
    </row>
    <row r="405" spans="1:45" x14ac:dyDescent="0.25">
      <c r="A405" s="2" t="s">
        <v>394</v>
      </c>
      <c r="B405" s="31"/>
      <c r="C405" s="11" t="s">
        <v>836</v>
      </c>
      <c r="V405"/>
      <c r="AQ405" t="s">
        <v>926</v>
      </c>
      <c r="AR405">
        <v>170</v>
      </c>
      <c r="AS405">
        <v>191</v>
      </c>
    </row>
    <row r="406" spans="1:45" x14ac:dyDescent="0.25">
      <c r="A406" s="2" t="s">
        <v>414</v>
      </c>
      <c r="B406" s="31"/>
      <c r="C406" s="11" t="s">
        <v>836</v>
      </c>
      <c r="V406"/>
      <c r="AQ406" t="s">
        <v>926</v>
      </c>
      <c r="AR406">
        <v>213</v>
      </c>
      <c r="AS406">
        <v>233</v>
      </c>
    </row>
    <row r="407" spans="1:45" x14ac:dyDescent="0.25">
      <c r="A407" s="2" t="s">
        <v>427</v>
      </c>
      <c r="B407" s="31"/>
      <c r="C407" s="11" t="s">
        <v>836</v>
      </c>
      <c r="V407"/>
      <c r="AQ407" t="s">
        <v>926</v>
      </c>
      <c r="AR407">
        <v>163</v>
      </c>
      <c r="AS407">
        <v>181</v>
      </c>
    </row>
    <row r="408" spans="1:45" x14ac:dyDescent="0.25">
      <c r="A408" s="2" t="s">
        <v>322</v>
      </c>
      <c r="B408" s="31"/>
      <c r="C408" s="11" t="s">
        <v>837</v>
      </c>
      <c r="V408"/>
      <c r="AQ408" t="s">
        <v>926</v>
      </c>
      <c r="AR408">
        <v>221</v>
      </c>
      <c r="AS408">
        <v>256</v>
      </c>
    </row>
    <row r="409" spans="1:45" x14ac:dyDescent="0.25">
      <c r="A409" s="2" t="s">
        <v>325</v>
      </c>
      <c r="B409" s="31"/>
      <c r="C409" s="11" t="s">
        <v>837</v>
      </c>
      <c r="V409"/>
      <c r="AQ409" t="s">
        <v>926</v>
      </c>
      <c r="AR409">
        <v>177</v>
      </c>
      <c r="AS409">
        <v>204</v>
      </c>
    </row>
    <row r="410" spans="1:45" x14ac:dyDescent="0.25">
      <c r="A410" s="2" t="s">
        <v>334</v>
      </c>
      <c r="B410" s="31"/>
      <c r="C410" s="11" t="s">
        <v>837</v>
      </c>
      <c r="V410"/>
      <c r="AQ410" t="s">
        <v>926</v>
      </c>
      <c r="AR410">
        <v>194</v>
      </c>
      <c r="AS410">
        <v>221</v>
      </c>
    </row>
    <row r="411" spans="1:45" x14ac:dyDescent="0.25">
      <c r="A411" s="2" t="s">
        <v>343</v>
      </c>
      <c r="B411" s="31"/>
      <c r="C411" s="11" t="s">
        <v>837</v>
      </c>
      <c r="V411"/>
      <c r="AQ411" t="s">
        <v>926</v>
      </c>
      <c r="AR411">
        <v>147</v>
      </c>
      <c r="AS411">
        <v>169</v>
      </c>
    </row>
    <row r="412" spans="1:45" x14ac:dyDescent="0.25">
      <c r="A412" s="2" t="s">
        <v>351</v>
      </c>
      <c r="B412" s="31"/>
      <c r="C412" s="11" t="s">
        <v>837</v>
      </c>
      <c r="V412"/>
      <c r="AQ412" t="s">
        <v>926</v>
      </c>
      <c r="AR412">
        <v>103</v>
      </c>
      <c r="AS412">
        <v>122</v>
      </c>
    </row>
    <row r="413" spans="1:45" x14ac:dyDescent="0.25">
      <c r="A413" s="2" t="s">
        <v>354</v>
      </c>
      <c r="B413" s="31"/>
      <c r="C413" s="11" t="s">
        <v>837</v>
      </c>
      <c r="V413"/>
      <c r="AQ413" t="s">
        <v>926</v>
      </c>
      <c r="AR413">
        <v>212</v>
      </c>
      <c r="AS413">
        <v>243</v>
      </c>
    </row>
    <row r="414" spans="1:45" x14ac:dyDescent="0.25">
      <c r="A414" s="2" t="s">
        <v>363</v>
      </c>
      <c r="B414" s="31"/>
      <c r="C414" s="11" t="s">
        <v>837</v>
      </c>
      <c r="V414"/>
      <c r="AQ414" t="s">
        <v>926</v>
      </c>
      <c r="AR414">
        <v>175</v>
      </c>
      <c r="AS414">
        <v>199</v>
      </c>
    </row>
    <row r="415" spans="1:45" x14ac:dyDescent="0.25">
      <c r="A415" s="2" t="s">
        <v>375</v>
      </c>
      <c r="B415" s="31"/>
      <c r="C415" s="11" t="s">
        <v>837</v>
      </c>
      <c r="V415"/>
      <c r="AQ415" t="s">
        <v>926</v>
      </c>
      <c r="AR415">
        <v>93</v>
      </c>
      <c r="AS415">
        <v>110</v>
      </c>
    </row>
    <row r="416" spans="1:45" x14ac:dyDescent="0.25">
      <c r="A416" s="2" t="s">
        <v>381</v>
      </c>
      <c r="B416" s="31"/>
      <c r="C416" s="11" t="s">
        <v>837</v>
      </c>
      <c r="V416"/>
      <c r="AQ416" t="s">
        <v>926</v>
      </c>
      <c r="AR416">
        <v>214</v>
      </c>
      <c r="AS416">
        <v>241</v>
      </c>
    </row>
    <row r="417" spans="1:45" x14ac:dyDescent="0.25">
      <c r="A417" s="2" t="s">
        <v>392</v>
      </c>
      <c r="B417" s="31"/>
      <c r="C417" s="11" t="s">
        <v>837</v>
      </c>
      <c r="V417"/>
      <c r="AQ417" t="s">
        <v>926</v>
      </c>
      <c r="AR417">
        <v>171</v>
      </c>
      <c r="AS417">
        <v>192</v>
      </c>
    </row>
    <row r="418" spans="1:45" x14ac:dyDescent="0.25">
      <c r="A418" s="2" t="s">
        <v>406</v>
      </c>
      <c r="B418" s="31"/>
      <c r="C418" s="11" t="s">
        <v>837</v>
      </c>
      <c r="V418"/>
      <c r="AQ418" t="s">
        <v>926</v>
      </c>
      <c r="AR418">
        <v>95</v>
      </c>
      <c r="AS418">
        <v>113</v>
      </c>
    </row>
    <row r="419" spans="1:45" x14ac:dyDescent="0.25">
      <c r="A419" s="2" t="s">
        <v>412</v>
      </c>
      <c r="B419" s="31"/>
      <c r="C419" s="11" t="s">
        <v>837</v>
      </c>
      <c r="V419"/>
      <c r="AQ419" t="s">
        <v>926</v>
      </c>
      <c r="AR419">
        <v>212</v>
      </c>
      <c r="AS419">
        <v>233</v>
      </c>
    </row>
    <row r="420" spans="1:45" x14ac:dyDescent="0.25">
      <c r="A420" s="2" t="s">
        <v>425</v>
      </c>
      <c r="B420" s="31"/>
      <c r="C420" s="11" t="s">
        <v>837</v>
      </c>
      <c r="V420"/>
      <c r="AQ420" t="s">
        <v>926</v>
      </c>
      <c r="AR420">
        <v>163</v>
      </c>
      <c r="AS420">
        <v>183</v>
      </c>
    </row>
    <row r="421" spans="1:45" x14ac:dyDescent="0.25">
      <c r="A421" s="2" t="s">
        <v>440</v>
      </c>
      <c r="B421" s="31"/>
      <c r="C421" s="11" t="s">
        <v>837</v>
      </c>
      <c r="V421"/>
      <c r="AQ421" t="s">
        <v>926</v>
      </c>
      <c r="AR421">
        <v>92</v>
      </c>
      <c r="AS421">
        <v>115</v>
      </c>
    </row>
    <row r="422" spans="1:45" x14ac:dyDescent="0.25">
      <c r="A422" s="2" t="s">
        <v>447</v>
      </c>
      <c r="B422" s="31"/>
      <c r="C422" s="11" t="s">
        <v>837</v>
      </c>
      <c r="V422"/>
      <c r="AQ422" t="s">
        <v>926</v>
      </c>
      <c r="AR422">
        <v>207</v>
      </c>
      <c r="AS422">
        <v>226</v>
      </c>
    </row>
    <row r="423" spans="1:45" x14ac:dyDescent="0.25">
      <c r="A423" s="2" t="s">
        <v>457</v>
      </c>
      <c r="B423" s="31"/>
      <c r="C423" s="11" t="s">
        <v>837</v>
      </c>
      <c r="V423"/>
      <c r="AQ423" t="s">
        <v>926</v>
      </c>
      <c r="AR423">
        <v>160</v>
      </c>
      <c r="AS423">
        <v>179</v>
      </c>
    </row>
    <row r="424" spans="1:45" x14ac:dyDescent="0.25">
      <c r="A424" s="2" t="s">
        <v>469</v>
      </c>
      <c r="B424" s="31"/>
      <c r="C424" s="11" t="s">
        <v>837</v>
      </c>
      <c r="V424"/>
      <c r="AQ424" t="s">
        <v>926</v>
      </c>
      <c r="AR424">
        <v>92</v>
      </c>
      <c r="AS424">
        <v>108</v>
      </c>
    </row>
    <row r="425" spans="1:45" x14ac:dyDescent="0.25">
      <c r="A425" s="2" t="s">
        <v>476</v>
      </c>
      <c r="B425" s="31"/>
      <c r="C425" s="11" t="s">
        <v>837</v>
      </c>
      <c r="V425"/>
      <c r="AQ425" t="s">
        <v>926</v>
      </c>
      <c r="AR425">
        <v>210</v>
      </c>
      <c r="AS425">
        <v>241</v>
      </c>
    </row>
    <row r="426" spans="1:45" x14ac:dyDescent="0.25">
      <c r="A426" s="2" t="s">
        <v>484</v>
      </c>
      <c r="B426" s="31"/>
      <c r="C426" s="11" t="s">
        <v>837</v>
      </c>
      <c r="V426"/>
      <c r="AQ426" t="s">
        <v>926</v>
      </c>
      <c r="AR426">
        <v>179</v>
      </c>
      <c r="AS426">
        <v>201</v>
      </c>
    </row>
    <row r="427" spans="1:45" x14ac:dyDescent="0.25">
      <c r="A427" s="2" t="s">
        <v>497</v>
      </c>
      <c r="B427" s="31"/>
      <c r="C427" s="11" t="s">
        <v>837</v>
      </c>
      <c r="V427"/>
      <c r="AQ427" t="s">
        <v>926</v>
      </c>
      <c r="AR427">
        <v>191</v>
      </c>
      <c r="AS427">
        <v>216</v>
      </c>
    </row>
    <row r="428" spans="1:45" x14ac:dyDescent="0.25">
      <c r="A428" s="2" t="s">
        <v>505</v>
      </c>
      <c r="B428" s="31"/>
      <c r="C428" s="11" t="s">
        <v>837</v>
      </c>
      <c r="V428"/>
      <c r="AQ428" t="s">
        <v>926</v>
      </c>
      <c r="AR428">
        <v>135</v>
      </c>
      <c r="AS428">
        <v>155</v>
      </c>
    </row>
    <row r="429" spans="1:45" x14ac:dyDescent="0.25">
      <c r="A429" s="2" t="s">
        <v>512</v>
      </c>
      <c r="B429" s="31"/>
      <c r="C429" s="11" t="s">
        <v>837</v>
      </c>
      <c r="V429"/>
      <c r="AQ429" t="s">
        <v>926</v>
      </c>
      <c r="AR429">
        <v>82</v>
      </c>
      <c r="AS429">
        <v>99</v>
      </c>
    </row>
    <row r="430" spans="1:45" x14ac:dyDescent="0.25">
      <c r="A430" s="2" t="s">
        <v>518</v>
      </c>
      <c r="B430" s="31"/>
      <c r="C430" s="11" t="s">
        <v>837</v>
      </c>
      <c r="V430"/>
      <c r="AQ430" t="s">
        <v>926</v>
      </c>
      <c r="AR430">
        <v>197</v>
      </c>
      <c r="AS430">
        <v>220</v>
      </c>
    </row>
    <row r="431" spans="1:45" x14ac:dyDescent="0.25">
      <c r="A431" s="2" t="s">
        <v>527</v>
      </c>
      <c r="B431" s="31"/>
      <c r="C431" s="11" t="s">
        <v>837</v>
      </c>
      <c r="V431"/>
      <c r="AQ431" t="s">
        <v>926</v>
      </c>
      <c r="AR431">
        <v>156</v>
      </c>
      <c r="AS431">
        <v>174</v>
      </c>
    </row>
    <row r="432" spans="1:45" x14ac:dyDescent="0.25">
      <c r="A432" s="2" t="s">
        <v>535</v>
      </c>
      <c r="B432" s="31"/>
      <c r="C432" s="11" t="s">
        <v>837</v>
      </c>
      <c r="V432"/>
      <c r="AQ432" t="s">
        <v>926</v>
      </c>
      <c r="AR432">
        <v>80</v>
      </c>
      <c r="AS432">
        <v>98</v>
      </c>
    </row>
    <row r="433" spans="1:45" x14ac:dyDescent="0.25">
      <c r="A433" s="2" t="s">
        <v>541</v>
      </c>
      <c r="B433" s="31"/>
      <c r="C433" s="11" t="s">
        <v>837</v>
      </c>
      <c r="V433"/>
      <c r="AQ433" t="s">
        <v>926</v>
      </c>
      <c r="AR433">
        <v>209</v>
      </c>
      <c r="AS433">
        <v>240</v>
      </c>
    </row>
    <row r="434" spans="1:45" x14ac:dyDescent="0.25">
      <c r="A434" s="2" t="s">
        <v>559</v>
      </c>
      <c r="B434" s="31"/>
      <c r="C434" s="11" t="s">
        <v>837</v>
      </c>
      <c r="V434"/>
      <c r="AQ434" t="s">
        <v>926</v>
      </c>
      <c r="AR434">
        <v>164</v>
      </c>
      <c r="AS434">
        <v>187</v>
      </c>
    </row>
    <row r="435" spans="1:45" x14ac:dyDescent="0.25">
      <c r="A435" s="2" t="s">
        <v>577</v>
      </c>
      <c r="B435" s="31"/>
      <c r="C435" s="11" t="s">
        <v>837</v>
      </c>
      <c r="V435"/>
      <c r="AQ435" t="s">
        <v>926</v>
      </c>
      <c r="AR435">
        <v>101</v>
      </c>
      <c r="AS435">
        <v>121</v>
      </c>
    </row>
    <row r="436" spans="1:45" x14ac:dyDescent="0.25">
      <c r="A436" s="2" t="s">
        <v>594</v>
      </c>
      <c r="B436" s="31"/>
      <c r="C436" s="11" t="s">
        <v>837</v>
      </c>
      <c r="V436"/>
      <c r="AQ436" t="s">
        <v>926</v>
      </c>
      <c r="AR436">
        <v>206</v>
      </c>
      <c r="AS436">
        <v>231</v>
      </c>
    </row>
    <row r="437" spans="1:45" x14ac:dyDescent="0.25">
      <c r="A437" s="2" t="s">
        <v>594</v>
      </c>
      <c r="B437" s="31"/>
      <c r="C437" s="11" t="s">
        <v>837</v>
      </c>
      <c r="V437"/>
      <c r="AQ437" t="s">
        <v>926</v>
      </c>
      <c r="AR437">
        <v>208</v>
      </c>
      <c r="AS437">
        <v>229</v>
      </c>
    </row>
    <row r="438" spans="1:45" x14ac:dyDescent="0.25">
      <c r="A438" s="2" t="s">
        <v>611</v>
      </c>
      <c r="B438" s="31"/>
      <c r="C438" s="11" t="s">
        <v>837</v>
      </c>
      <c r="V438"/>
      <c r="AQ438" t="s">
        <v>926</v>
      </c>
      <c r="AR438">
        <v>131</v>
      </c>
      <c r="AS438">
        <v>148</v>
      </c>
    </row>
    <row r="439" spans="1:45" x14ac:dyDescent="0.25">
      <c r="A439" s="2" t="s">
        <v>611</v>
      </c>
      <c r="B439" s="31"/>
      <c r="C439" s="11" t="s">
        <v>837</v>
      </c>
      <c r="V439"/>
      <c r="AQ439" t="s">
        <v>926</v>
      </c>
      <c r="AR439">
        <v>131</v>
      </c>
      <c r="AS439">
        <v>148</v>
      </c>
    </row>
    <row r="440" spans="1:45" x14ac:dyDescent="0.25">
      <c r="A440" s="2" t="s">
        <v>654</v>
      </c>
      <c r="B440" s="31"/>
      <c r="C440" s="11" t="s">
        <v>837</v>
      </c>
      <c r="V440"/>
      <c r="AQ440" t="s">
        <v>926</v>
      </c>
      <c r="AR440">
        <v>207</v>
      </c>
      <c r="AS440">
        <v>234</v>
      </c>
    </row>
    <row r="441" spans="1:45" x14ac:dyDescent="0.25">
      <c r="A441" s="2" t="s">
        <v>670</v>
      </c>
      <c r="B441" s="31"/>
      <c r="C441" s="11" t="s">
        <v>837</v>
      </c>
      <c r="V441"/>
      <c r="AQ441" t="s">
        <v>926</v>
      </c>
      <c r="AR441">
        <v>183</v>
      </c>
      <c r="AS441">
        <v>203</v>
      </c>
    </row>
    <row r="442" spans="1:45" x14ac:dyDescent="0.25">
      <c r="A442" s="2" t="s">
        <v>685</v>
      </c>
      <c r="B442" s="31"/>
      <c r="C442" s="11" t="s">
        <v>837</v>
      </c>
      <c r="V442"/>
      <c r="AQ442" t="s">
        <v>926</v>
      </c>
      <c r="AR442">
        <v>88</v>
      </c>
      <c r="AS442">
        <v>108</v>
      </c>
    </row>
    <row r="443" spans="1:45" x14ac:dyDescent="0.25">
      <c r="A443" s="2" t="s">
        <v>700</v>
      </c>
      <c r="B443" s="31"/>
      <c r="C443" s="11" t="s">
        <v>837</v>
      </c>
      <c r="V443"/>
      <c r="AQ443" t="s">
        <v>926</v>
      </c>
      <c r="AR443">
        <v>204</v>
      </c>
      <c r="AS443">
        <v>232</v>
      </c>
    </row>
    <row r="444" spans="1:45" x14ac:dyDescent="0.25">
      <c r="A444" s="2" t="s">
        <v>714</v>
      </c>
      <c r="B444" s="31"/>
      <c r="C444" s="11" t="s">
        <v>837</v>
      </c>
      <c r="V444"/>
      <c r="AQ444" t="s">
        <v>926</v>
      </c>
      <c r="AR444">
        <v>142</v>
      </c>
      <c r="AS444">
        <v>163</v>
      </c>
    </row>
    <row r="445" spans="1:45" x14ac:dyDescent="0.25">
      <c r="A445" s="2" t="s">
        <v>439</v>
      </c>
      <c r="B445" s="31"/>
      <c r="C445" s="11" t="s">
        <v>838</v>
      </c>
      <c r="V445"/>
      <c r="AQ445" t="s">
        <v>926</v>
      </c>
      <c r="AR445">
        <v>158</v>
      </c>
      <c r="AS445">
        <v>174</v>
      </c>
    </row>
    <row r="446" spans="1:45" x14ac:dyDescent="0.25">
      <c r="A446" s="2" t="s">
        <v>445</v>
      </c>
      <c r="B446" s="31"/>
      <c r="C446" s="11" t="s">
        <v>838</v>
      </c>
      <c r="V446"/>
      <c r="AQ446" t="s">
        <v>926</v>
      </c>
      <c r="AR446">
        <v>72</v>
      </c>
      <c r="AS446">
        <v>92</v>
      </c>
    </row>
    <row r="447" spans="1:45" x14ac:dyDescent="0.25">
      <c r="A447" s="2" t="s">
        <v>466</v>
      </c>
      <c r="B447" s="31"/>
      <c r="C447" s="11" t="s">
        <v>838</v>
      </c>
      <c r="V447"/>
      <c r="AQ447" t="s">
        <v>926</v>
      </c>
      <c r="AR447">
        <v>154</v>
      </c>
      <c r="AS447">
        <v>175</v>
      </c>
    </row>
    <row r="448" spans="1:45" x14ac:dyDescent="0.25">
      <c r="A448" s="2" t="s">
        <v>473</v>
      </c>
      <c r="B448" s="31"/>
      <c r="C448" s="11" t="s">
        <v>838</v>
      </c>
      <c r="V448"/>
      <c r="AQ448" t="s">
        <v>926</v>
      </c>
      <c r="AR448">
        <v>72</v>
      </c>
      <c r="AS448">
        <v>93</v>
      </c>
    </row>
    <row r="449" spans="1:45" x14ac:dyDescent="0.25">
      <c r="A449" s="2" t="s">
        <v>492</v>
      </c>
      <c r="B449" s="31"/>
      <c r="C449" s="11" t="s">
        <v>838</v>
      </c>
      <c r="V449"/>
      <c r="AQ449" t="s">
        <v>926</v>
      </c>
      <c r="AR449">
        <v>165</v>
      </c>
      <c r="AS449">
        <v>190</v>
      </c>
    </row>
    <row r="450" spans="1:45" x14ac:dyDescent="0.25">
      <c r="A450" s="2" t="s">
        <v>494</v>
      </c>
      <c r="B450" s="31"/>
      <c r="C450" s="11" t="s">
        <v>838</v>
      </c>
      <c r="V450"/>
      <c r="AQ450" t="s">
        <v>926</v>
      </c>
      <c r="AR450">
        <v>57</v>
      </c>
      <c r="AS450">
        <v>80</v>
      </c>
    </row>
    <row r="451" spans="1:45" x14ac:dyDescent="0.25">
      <c r="A451" s="2" t="s">
        <v>502</v>
      </c>
      <c r="B451" s="31"/>
      <c r="C451" s="11" t="s">
        <v>838</v>
      </c>
      <c r="V451"/>
      <c r="AQ451" t="s">
        <v>926</v>
      </c>
      <c r="AR451">
        <v>177</v>
      </c>
      <c r="AS451">
        <v>207</v>
      </c>
    </row>
    <row r="452" spans="1:45" x14ac:dyDescent="0.25">
      <c r="A452" s="2" t="s">
        <v>510</v>
      </c>
      <c r="B452" s="31"/>
      <c r="C452" s="11" t="s">
        <v>838</v>
      </c>
      <c r="V452"/>
      <c r="AQ452" t="s">
        <v>926</v>
      </c>
      <c r="AR452">
        <v>128</v>
      </c>
      <c r="AS452">
        <v>148</v>
      </c>
    </row>
    <row r="453" spans="1:45" x14ac:dyDescent="0.25">
      <c r="A453" s="2" t="s">
        <v>515</v>
      </c>
      <c r="B453" s="31"/>
      <c r="C453" s="11" t="s">
        <v>838</v>
      </c>
      <c r="V453"/>
      <c r="AQ453" t="s">
        <v>926</v>
      </c>
      <c r="AR453">
        <v>70</v>
      </c>
      <c r="AS453">
        <v>89</v>
      </c>
    </row>
    <row r="454" spans="1:45" x14ac:dyDescent="0.25">
      <c r="A454" s="2" t="s">
        <v>523</v>
      </c>
      <c r="B454" s="31"/>
      <c r="C454" s="11" t="s">
        <v>838</v>
      </c>
      <c r="V454"/>
      <c r="AQ454" t="s">
        <v>926</v>
      </c>
      <c r="AR454">
        <v>186</v>
      </c>
      <c r="AS454">
        <v>213</v>
      </c>
    </row>
    <row r="455" spans="1:45" x14ac:dyDescent="0.25">
      <c r="A455" s="2" t="s">
        <v>532</v>
      </c>
      <c r="B455" s="31"/>
      <c r="C455" s="11" t="s">
        <v>838</v>
      </c>
      <c r="V455"/>
      <c r="AQ455" t="s">
        <v>926</v>
      </c>
      <c r="AR455">
        <v>147</v>
      </c>
      <c r="AS455">
        <v>169</v>
      </c>
    </row>
    <row r="456" spans="1:45" x14ac:dyDescent="0.25">
      <c r="A456" s="2" t="s">
        <v>538</v>
      </c>
      <c r="B456" s="31"/>
      <c r="C456" s="11" t="s">
        <v>838</v>
      </c>
      <c r="V456"/>
      <c r="AQ456" t="s">
        <v>926</v>
      </c>
      <c r="AR456">
        <v>68</v>
      </c>
      <c r="AS456">
        <v>84</v>
      </c>
    </row>
    <row r="457" spans="1:45" x14ac:dyDescent="0.25">
      <c r="A457" s="2" t="s">
        <v>328</v>
      </c>
      <c r="B457" s="31"/>
      <c r="C457" s="11" t="s">
        <v>839</v>
      </c>
      <c r="V457"/>
      <c r="AQ457" t="s">
        <v>926</v>
      </c>
      <c r="AR457">
        <v>175</v>
      </c>
      <c r="AS457">
        <v>204</v>
      </c>
    </row>
    <row r="458" spans="1:45" x14ac:dyDescent="0.25">
      <c r="A458" s="2" t="s">
        <v>341</v>
      </c>
      <c r="B458" s="31"/>
      <c r="C458" s="11" t="s">
        <v>839</v>
      </c>
      <c r="V458"/>
      <c r="AQ458" t="s">
        <v>926</v>
      </c>
      <c r="AR458">
        <v>198</v>
      </c>
      <c r="AS458">
        <v>223</v>
      </c>
    </row>
    <row r="459" spans="1:45" x14ac:dyDescent="0.25">
      <c r="A459" s="2" t="s">
        <v>350</v>
      </c>
      <c r="B459" s="31"/>
      <c r="C459" s="11" t="s">
        <v>839</v>
      </c>
      <c r="V459"/>
      <c r="AQ459" t="s">
        <v>926</v>
      </c>
      <c r="AR459">
        <v>150</v>
      </c>
      <c r="AS459">
        <v>170</v>
      </c>
    </row>
    <row r="460" spans="1:45" x14ac:dyDescent="0.25">
      <c r="A460" s="2" t="s">
        <v>361</v>
      </c>
      <c r="B460" s="31"/>
      <c r="C460" s="11" t="s">
        <v>839</v>
      </c>
      <c r="V460"/>
      <c r="AQ460" t="s">
        <v>926</v>
      </c>
      <c r="AR460">
        <v>225</v>
      </c>
      <c r="AS460">
        <v>251</v>
      </c>
    </row>
    <row r="461" spans="1:45" x14ac:dyDescent="0.25">
      <c r="A461" s="2" t="s">
        <v>370</v>
      </c>
      <c r="B461" s="31"/>
      <c r="C461" s="11" t="s">
        <v>839</v>
      </c>
      <c r="V461"/>
      <c r="AQ461" t="s">
        <v>926</v>
      </c>
      <c r="AR461">
        <v>178</v>
      </c>
      <c r="AS461">
        <v>200</v>
      </c>
    </row>
    <row r="462" spans="1:45" x14ac:dyDescent="0.25">
      <c r="A462" s="2" t="s">
        <v>388</v>
      </c>
      <c r="B462" s="31"/>
      <c r="C462" s="11" t="s">
        <v>839</v>
      </c>
      <c r="V462"/>
      <c r="AQ462" t="s">
        <v>926</v>
      </c>
      <c r="AR462">
        <v>218</v>
      </c>
      <c r="AS462">
        <v>243</v>
      </c>
    </row>
    <row r="463" spans="1:45" x14ac:dyDescent="0.25">
      <c r="A463" s="2" t="s">
        <v>399</v>
      </c>
      <c r="B463" s="31"/>
      <c r="C463" s="11" t="s">
        <v>839</v>
      </c>
      <c r="V463"/>
      <c r="AQ463" t="s">
        <v>926</v>
      </c>
      <c r="AR463">
        <v>174</v>
      </c>
      <c r="AS463">
        <v>193</v>
      </c>
    </row>
    <row r="464" spans="1:45" x14ac:dyDescent="0.25">
      <c r="A464" s="2" t="s">
        <v>423</v>
      </c>
      <c r="B464" s="31"/>
      <c r="C464" s="11" t="s">
        <v>840</v>
      </c>
      <c r="V464"/>
      <c r="AQ464" t="s">
        <v>926</v>
      </c>
      <c r="AR464">
        <v>203</v>
      </c>
      <c r="AS464">
        <v>228</v>
      </c>
    </row>
    <row r="465" spans="1:45" x14ac:dyDescent="0.25">
      <c r="A465" s="2" t="s">
        <v>437</v>
      </c>
      <c r="B465" s="31"/>
      <c r="C465" s="11" t="s">
        <v>840</v>
      </c>
      <c r="V465"/>
      <c r="AQ465" t="s">
        <v>926</v>
      </c>
      <c r="AR465">
        <v>162</v>
      </c>
      <c r="AS465">
        <v>178</v>
      </c>
    </row>
    <row r="466" spans="1:45" x14ac:dyDescent="0.25">
      <c r="A466" s="2" t="s">
        <v>453</v>
      </c>
      <c r="B466" s="31"/>
      <c r="C466" s="11" t="s">
        <v>840</v>
      </c>
      <c r="V466"/>
      <c r="AQ466" t="s">
        <v>926</v>
      </c>
      <c r="AR466">
        <v>194</v>
      </c>
      <c r="AS466">
        <v>218</v>
      </c>
    </row>
    <row r="467" spans="1:45" x14ac:dyDescent="0.25">
      <c r="A467" s="2" t="s">
        <v>463</v>
      </c>
      <c r="B467" s="31"/>
      <c r="C467" s="11" t="s">
        <v>840</v>
      </c>
      <c r="V467"/>
      <c r="AQ467" t="s">
        <v>926</v>
      </c>
      <c r="AR467">
        <v>160</v>
      </c>
      <c r="AS467">
        <v>178</v>
      </c>
    </row>
    <row r="468" spans="1:45" x14ac:dyDescent="0.25">
      <c r="A468" s="2" t="s">
        <v>480</v>
      </c>
      <c r="B468" s="31"/>
      <c r="C468" s="11" t="s">
        <v>840</v>
      </c>
      <c r="V468"/>
      <c r="AQ468" t="s">
        <v>926</v>
      </c>
      <c r="AR468">
        <v>207</v>
      </c>
      <c r="AS468">
        <v>232</v>
      </c>
    </row>
    <row r="469" spans="1:45" x14ac:dyDescent="0.25">
      <c r="A469" s="2" t="s">
        <v>489</v>
      </c>
      <c r="B469" s="31"/>
      <c r="C469" s="11" t="s">
        <v>840</v>
      </c>
      <c r="V469"/>
      <c r="AQ469" t="s">
        <v>926</v>
      </c>
      <c r="AR469">
        <v>177</v>
      </c>
      <c r="AS469">
        <v>197</v>
      </c>
    </row>
    <row r="470" spans="1:45" x14ac:dyDescent="0.25">
      <c r="A470" s="2" t="s">
        <v>329</v>
      </c>
      <c r="B470" s="31"/>
      <c r="C470" s="11" t="s">
        <v>841</v>
      </c>
      <c r="V470"/>
      <c r="AQ470" t="s">
        <v>926</v>
      </c>
      <c r="AR470">
        <v>175</v>
      </c>
      <c r="AS470">
        <v>204</v>
      </c>
    </row>
    <row r="471" spans="1:45" x14ac:dyDescent="0.25">
      <c r="A471" s="2" t="s">
        <v>340</v>
      </c>
      <c r="B471" s="31"/>
      <c r="C471" s="11" t="s">
        <v>841</v>
      </c>
      <c r="V471"/>
      <c r="AQ471" t="s">
        <v>926</v>
      </c>
      <c r="AR471">
        <v>195</v>
      </c>
      <c r="AS471">
        <v>220</v>
      </c>
    </row>
    <row r="472" spans="1:45" x14ac:dyDescent="0.25">
      <c r="A472" s="2" t="s">
        <v>349</v>
      </c>
      <c r="B472" s="31"/>
      <c r="C472" s="11" t="s">
        <v>841</v>
      </c>
      <c r="V472"/>
      <c r="AQ472" t="s">
        <v>926</v>
      </c>
      <c r="AR472">
        <v>148</v>
      </c>
      <c r="AS472">
        <v>169</v>
      </c>
    </row>
    <row r="473" spans="1:45" x14ac:dyDescent="0.25">
      <c r="A473" s="2" t="s">
        <v>360</v>
      </c>
      <c r="B473" s="31"/>
      <c r="C473" s="11" t="s">
        <v>841</v>
      </c>
      <c r="V473"/>
      <c r="AQ473" t="s">
        <v>926</v>
      </c>
      <c r="AR473">
        <v>218</v>
      </c>
      <c r="AS473">
        <v>246</v>
      </c>
    </row>
    <row r="474" spans="1:45" x14ac:dyDescent="0.25">
      <c r="A474" s="2" t="s">
        <v>369</v>
      </c>
      <c r="B474" s="31"/>
      <c r="C474" s="11" t="s">
        <v>841</v>
      </c>
      <c r="V474"/>
      <c r="AQ474" t="s">
        <v>926</v>
      </c>
      <c r="AR474">
        <v>174</v>
      </c>
      <c r="AS474">
        <v>198</v>
      </c>
    </row>
    <row r="475" spans="1:45" x14ac:dyDescent="0.25">
      <c r="A475" s="2" t="s">
        <v>387</v>
      </c>
      <c r="B475" s="31"/>
      <c r="C475" s="11" t="s">
        <v>841</v>
      </c>
      <c r="V475"/>
      <c r="AQ475" t="s">
        <v>926</v>
      </c>
      <c r="AR475">
        <v>213</v>
      </c>
      <c r="AS475">
        <v>239</v>
      </c>
    </row>
    <row r="476" spans="1:45" x14ac:dyDescent="0.25">
      <c r="A476" s="2" t="s">
        <v>398</v>
      </c>
      <c r="B476" s="31"/>
      <c r="C476" s="11" t="s">
        <v>841</v>
      </c>
      <c r="V476"/>
      <c r="AQ476" t="s">
        <v>926</v>
      </c>
      <c r="AR476">
        <v>171</v>
      </c>
      <c r="AS476">
        <v>192</v>
      </c>
    </row>
    <row r="477" spans="1:45" x14ac:dyDescent="0.25">
      <c r="A477" s="2" t="s">
        <v>418</v>
      </c>
      <c r="B477" s="31"/>
      <c r="C477" s="11" t="s">
        <v>841</v>
      </c>
      <c r="V477"/>
      <c r="AQ477" t="s">
        <v>926</v>
      </c>
      <c r="AR477">
        <v>209</v>
      </c>
      <c r="AS477">
        <v>231</v>
      </c>
    </row>
    <row r="478" spans="1:45" x14ac:dyDescent="0.25">
      <c r="A478" s="2" t="s">
        <v>431</v>
      </c>
      <c r="B478" s="31"/>
      <c r="C478" s="11" t="s">
        <v>841</v>
      </c>
      <c r="V478"/>
      <c r="AQ478" t="s">
        <v>926</v>
      </c>
      <c r="AR478">
        <v>163</v>
      </c>
      <c r="AS478">
        <v>181</v>
      </c>
    </row>
    <row r="479" spans="1:45" x14ac:dyDescent="0.25">
      <c r="A479" s="2" t="s">
        <v>455</v>
      </c>
      <c r="B479" s="31"/>
      <c r="C479" s="11" t="s">
        <v>842</v>
      </c>
      <c r="V479"/>
      <c r="AQ479" t="s">
        <v>926</v>
      </c>
      <c r="AR479">
        <v>194</v>
      </c>
      <c r="AS479">
        <v>218</v>
      </c>
    </row>
    <row r="480" spans="1:45" x14ac:dyDescent="0.25">
      <c r="A480" s="2" t="s">
        <v>465</v>
      </c>
      <c r="B480" s="31"/>
      <c r="C480" s="11" t="s">
        <v>842</v>
      </c>
      <c r="V480"/>
      <c r="AQ480" t="s">
        <v>926</v>
      </c>
      <c r="AR480">
        <v>157</v>
      </c>
      <c r="AS480">
        <v>175</v>
      </c>
    </row>
    <row r="481" spans="1:45" x14ac:dyDescent="0.25">
      <c r="A481" s="2" t="s">
        <v>482</v>
      </c>
      <c r="B481" s="31"/>
      <c r="C481" s="11" t="s">
        <v>842</v>
      </c>
      <c r="V481"/>
      <c r="AQ481" t="s">
        <v>926</v>
      </c>
      <c r="AR481">
        <v>208</v>
      </c>
      <c r="AS481">
        <v>234</v>
      </c>
    </row>
    <row r="482" spans="1:45" x14ac:dyDescent="0.25">
      <c r="A482" s="2" t="s">
        <v>491</v>
      </c>
      <c r="B482" s="31"/>
      <c r="C482" s="11" t="s">
        <v>842</v>
      </c>
      <c r="V482"/>
      <c r="AQ482" t="s">
        <v>926</v>
      </c>
      <c r="AR482">
        <v>173</v>
      </c>
      <c r="AS482">
        <v>196</v>
      </c>
    </row>
    <row r="483" spans="1:45" x14ac:dyDescent="0.25">
      <c r="A483" s="2" t="s">
        <v>499</v>
      </c>
      <c r="B483" s="31"/>
      <c r="C483" s="11" t="s">
        <v>842</v>
      </c>
      <c r="V483"/>
      <c r="AQ483" t="s">
        <v>926</v>
      </c>
      <c r="AR483">
        <v>182</v>
      </c>
      <c r="AS483">
        <v>212</v>
      </c>
    </row>
    <row r="484" spans="1:45" x14ac:dyDescent="0.25">
      <c r="A484" s="2" t="s">
        <v>507</v>
      </c>
      <c r="B484" s="31"/>
      <c r="C484" s="11" t="s">
        <v>842</v>
      </c>
      <c r="V484"/>
      <c r="AQ484" t="s">
        <v>926</v>
      </c>
      <c r="AR484">
        <v>134</v>
      </c>
      <c r="AS484">
        <v>153</v>
      </c>
    </row>
    <row r="485" spans="1:45" x14ac:dyDescent="0.25">
      <c r="A485" s="2" t="s">
        <v>554</v>
      </c>
      <c r="B485" s="31"/>
      <c r="C485" s="11" t="s">
        <v>843</v>
      </c>
      <c r="V485"/>
      <c r="AQ485" t="s">
        <v>926</v>
      </c>
      <c r="AR485">
        <v>154</v>
      </c>
      <c r="AS485">
        <v>200</v>
      </c>
    </row>
    <row r="486" spans="1:45" x14ac:dyDescent="0.25">
      <c r="A486" s="2" t="s">
        <v>572</v>
      </c>
      <c r="B486" s="31"/>
      <c r="C486" s="11" t="s">
        <v>843</v>
      </c>
      <c r="V486"/>
      <c r="AQ486" t="s">
        <v>926</v>
      </c>
      <c r="AR486">
        <v>134</v>
      </c>
      <c r="AS486">
        <v>165</v>
      </c>
    </row>
    <row r="487" spans="1:45" x14ac:dyDescent="0.25">
      <c r="A487" s="2" t="s">
        <v>589</v>
      </c>
      <c r="B487" s="31"/>
      <c r="C487" s="11" t="s">
        <v>843</v>
      </c>
      <c r="V487"/>
      <c r="AQ487" t="s">
        <v>926</v>
      </c>
      <c r="AR487">
        <v>79</v>
      </c>
      <c r="AS487">
        <v>102</v>
      </c>
    </row>
    <row r="488" spans="1:45" x14ac:dyDescent="0.25">
      <c r="A488" s="2" t="s">
        <v>606</v>
      </c>
      <c r="B488" s="31"/>
      <c r="C488" s="11" t="s">
        <v>843</v>
      </c>
      <c r="V488"/>
      <c r="AQ488" t="s">
        <v>926</v>
      </c>
      <c r="AR488">
        <v>133</v>
      </c>
      <c r="AS488">
        <v>205</v>
      </c>
    </row>
    <row r="489" spans="1:45" x14ac:dyDescent="0.25">
      <c r="A489" s="2" t="s">
        <v>623</v>
      </c>
      <c r="B489" s="31"/>
      <c r="C489" s="11" t="s">
        <v>843</v>
      </c>
      <c r="V489"/>
      <c r="AQ489" t="s">
        <v>926</v>
      </c>
      <c r="AR489">
        <v>106</v>
      </c>
      <c r="AS489">
        <v>131</v>
      </c>
    </row>
    <row r="490" spans="1:45" x14ac:dyDescent="0.25">
      <c r="A490" s="2" t="s">
        <v>637</v>
      </c>
      <c r="B490" s="31"/>
      <c r="C490" s="11" t="s">
        <v>843</v>
      </c>
      <c r="V490"/>
      <c r="AQ490" t="s">
        <v>926</v>
      </c>
      <c r="AR490">
        <v>50</v>
      </c>
      <c r="AS490">
        <v>68</v>
      </c>
    </row>
    <row r="491" spans="1:45" x14ac:dyDescent="0.25">
      <c r="A491" s="2" t="s">
        <v>650</v>
      </c>
      <c r="B491" s="31"/>
      <c r="C491" s="11" t="s">
        <v>843</v>
      </c>
      <c r="V491"/>
      <c r="AQ491" t="s">
        <v>926</v>
      </c>
      <c r="AR491">
        <v>49</v>
      </c>
      <c r="AS491">
        <v>59</v>
      </c>
    </row>
    <row r="492" spans="1:45" x14ac:dyDescent="0.25">
      <c r="A492" s="2" t="s">
        <v>665</v>
      </c>
      <c r="B492" s="31"/>
      <c r="C492" s="11" t="s">
        <v>843</v>
      </c>
      <c r="V492"/>
      <c r="AQ492" t="s">
        <v>926</v>
      </c>
      <c r="AR492">
        <v>119</v>
      </c>
    </row>
    <row r="493" spans="1:45" x14ac:dyDescent="0.25">
      <c r="A493" s="2" t="s">
        <v>681</v>
      </c>
      <c r="B493" s="31"/>
      <c r="C493" s="11" t="s">
        <v>843</v>
      </c>
      <c r="V493"/>
      <c r="AQ493" t="s">
        <v>926</v>
      </c>
      <c r="AR493">
        <v>146</v>
      </c>
      <c r="AS493">
        <v>177</v>
      </c>
    </row>
    <row r="494" spans="1:45" x14ac:dyDescent="0.25">
      <c r="A494" s="2" t="s">
        <v>695</v>
      </c>
      <c r="B494" s="31"/>
      <c r="C494" s="11" t="s">
        <v>843</v>
      </c>
      <c r="V494"/>
      <c r="AQ494" t="s">
        <v>926</v>
      </c>
      <c r="AR494">
        <v>64</v>
      </c>
      <c r="AS494">
        <v>85</v>
      </c>
    </row>
    <row r="495" spans="1:45" x14ac:dyDescent="0.25">
      <c r="A495" s="2" t="s">
        <v>709</v>
      </c>
      <c r="B495" s="31"/>
      <c r="C495" s="11" t="s">
        <v>843</v>
      </c>
      <c r="V495"/>
      <c r="AQ495" t="s">
        <v>926</v>
      </c>
      <c r="AR495">
        <v>148</v>
      </c>
      <c r="AS495">
        <v>189</v>
      </c>
    </row>
    <row r="496" spans="1:45" x14ac:dyDescent="0.25">
      <c r="A496" s="2" t="s">
        <v>723</v>
      </c>
      <c r="B496" s="31"/>
      <c r="C496" s="11" t="s">
        <v>843</v>
      </c>
      <c r="V496"/>
      <c r="AQ496" t="s">
        <v>926</v>
      </c>
      <c r="AR496">
        <v>109</v>
      </c>
      <c r="AS496">
        <v>137</v>
      </c>
    </row>
    <row r="497" spans="1:45" x14ac:dyDescent="0.25">
      <c r="A497" s="2" t="s">
        <v>734</v>
      </c>
      <c r="B497" s="31"/>
      <c r="C497" s="11" t="s">
        <v>843</v>
      </c>
      <c r="V497"/>
      <c r="AQ497" t="s">
        <v>926</v>
      </c>
      <c r="AR497">
        <v>58</v>
      </c>
      <c r="AS497">
        <v>78</v>
      </c>
    </row>
    <row r="498" spans="1:45" x14ac:dyDescent="0.25">
      <c r="A498" s="2" t="s">
        <v>551</v>
      </c>
      <c r="B498" s="31"/>
      <c r="C498" s="11" t="s">
        <v>844</v>
      </c>
      <c r="V498"/>
      <c r="AQ498" t="s">
        <v>926</v>
      </c>
      <c r="AR498">
        <v>154</v>
      </c>
      <c r="AS498">
        <v>200</v>
      </c>
    </row>
    <row r="499" spans="1:45" x14ac:dyDescent="0.25">
      <c r="A499" s="2" t="s">
        <v>569</v>
      </c>
      <c r="B499" s="31"/>
      <c r="C499" s="11" t="s">
        <v>844</v>
      </c>
      <c r="V499"/>
      <c r="AQ499" t="s">
        <v>926</v>
      </c>
      <c r="AR499">
        <v>135</v>
      </c>
      <c r="AS499">
        <v>165</v>
      </c>
    </row>
    <row r="500" spans="1:45" x14ac:dyDescent="0.25">
      <c r="A500" s="2" t="s">
        <v>586</v>
      </c>
      <c r="B500" s="31"/>
      <c r="C500" s="11" t="s">
        <v>844</v>
      </c>
      <c r="V500"/>
      <c r="AQ500" t="s">
        <v>926</v>
      </c>
      <c r="AR500">
        <v>79</v>
      </c>
      <c r="AS500">
        <v>103</v>
      </c>
    </row>
    <row r="501" spans="1:45" x14ac:dyDescent="0.25">
      <c r="A501" s="2" t="s">
        <v>603</v>
      </c>
      <c r="B501" s="31"/>
      <c r="C501" s="11" t="s">
        <v>844</v>
      </c>
      <c r="V501"/>
      <c r="AQ501" t="s">
        <v>926</v>
      </c>
      <c r="AR501">
        <v>135</v>
      </c>
      <c r="AS501">
        <v>192</v>
      </c>
    </row>
    <row r="502" spans="1:45" x14ac:dyDescent="0.25">
      <c r="A502" s="2" t="s">
        <v>620</v>
      </c>
      <c r="B502" s="31"/>
      <c r="C502" s="11" t="s">
        <v>844</v>
      </c>
      <c r="V502"/>
      <c r="AQ502" t="s">
        <v>926</v>
      </c>
      <c r="AR502">
        <v>108</v>
      </c>
      <c r="AS502">
        <v>131</v>
      </c>
    </row>
    <row r="503" spans="1:45" x14ac:dyDescent="0.25">
      <c r="A503" s="2" t="s">
        <v>634</v>
      </c>
      <c r="B503" s="31"/>
      <c r="C503" s="11" t="s">
        <v>844</v>
      </c>
      <c r="V503"/>
      <c r="AQ503" t="s">
        <v>926</v>
      </c>
      <c r="AR503">
        <v>52</v>
      </c>
      <c r="AS503">
        <v>70</v>
      </c>
    </row>
    <row r="504" spans="1:45" x14ac:dyDescent="0.25">
      <c r="A504" s="2" t="s">
        <v>647</v>
      </c>
      <c r="B504" s="31"/>
      <c r="C504" s="11" t="s">
        <v>844</v>
      </c>
      <c r="V504"/>
      <c r="AQ504" t="s">
        <v>926</v>
      </c>
      <c r="AR504">
        <v>49</v>
      </c>
      <c r="AS504">
        <v>59</v>
      </c>
    </row>
    <row r="505" spans="1:45" x14ac:dyDescent="0.25">
      <c r="A505" s="2" t="s">
        <v>662</v>
      </c>
      <c r="B505" s="31"/>
      <c r="C505" s="11" t="s">
        <v>844</v>
      </c>
      <c r="V505"/>
      <c r="AQ505" t="s">
        <v>926</v>
      </c>
      <c r="AR505">
        <v>124</v>
      </c>
    </row>
    <row r="506" spans="1:45" x14ac:dyDescent="0.25">
      <c r="A506" s="2" t="s">
        <v>678</v>
      </c>
      <c r="B506" s="31"/>
      <c r="C506" s="11" t="s">
        <v>844</v>
      </c>
      <c r="V506"/>
      <c r="AQ506" t="s">
        <v>926</v>
      </c>
      <c r="AR506">
        <v>155</v>
      </c>
      <c r="AS506">
        <v>180</v>
      </c>
    </row>
    <row r="507" spans="1:45" x14ac:dyDescent="0.25">
      <c r="A507" s="2" t="s">
        <v>692</v>
      </c>
      <c r="B507" s="31"/>
      <c r="C507" s="11" t="s">
        <v>844</v>
      </c>
      <c r="V507"/>
      <c r="AQ507" t="s">
        <v>926</v>
      </c>
      <c r="AR507">
        <v>67</v>
      </c>
      <c r="AS507">
        <v>85</v>
      </c>
    </row>
    <row r="508" spans="1:45" x14ac:dyDescent="0.25">
      <c r="A508" s="2" t="s">
        <v>706</v>
      </c>
      <c r="B508" s="31"/>
      <c r="C508" s="11" t="s">
        <v>844</v>
      </c>
      <c r="V508"/>
      <c r="AQ508" t="s">
        <v>926</v>
      </c>
      <c r="AR508">
        <v>151</v>
      </c>
      <c r="AS508">
        <v>188</v>
      </c>
    </row>
    <row r="509" spans="1:45" x14ac:dyDescent="0.25">
      <c r="A509" s="2" t="s">
        <v>720</v>
      </c>
      <c r="B509" s="31"/>
      <c r="C509" s="11" t="s">
        <v>844</v>
      </c>
      <c r="V509"/>
      <c r="AQ509" t="s">
        <v>926</v>
      </c>
      <c r="AR509">
        <v>112</v>
      </c>
      <c r="AS509">
        <v>139</v>
      </c>
    </row>
    <row r="510" spans="1:45" x14ac:dyDescent="0.25">
      <c r="A510" s="2" t="s">
        <v>731</v>
      </c>
      <c r="B510" s="31"/>
      <c r="C510" s="11" t="s">
        <v>844</v>
      </c>
      <c r="V510"/>
      <c r="AQ510" t="s">
        <v>926</v>
      </c>
      <c r="AR510">
        <v>63</v>
      </c>
      <c r="AS510">
        <v>81</v>
      </c>
    </row>
    <row r="511" spans="1:45" x14ac:dyDescent="0.25">
      <c r="A511" s="2" t="s">
        <v>555</v>
      </c>
      <c r="B511" s="31"/>
      <c r="C511" s="11" t="s">
        <v>845</v>
      </c>
      <c r="V511"/>
      <c r="AQ511" t="s">
        <v>926</v>
      </c>
      <c r="AR511">
        <v>152</v>
      </c>
      <c r="AS511">
        <v>195</v>
      </c>
    </row>
    <row r="512" spans="1:45" x14ac:dyDescent="0.25">
      <c r="A512" s="2" t="s">
        <v>573</v>
      </c>
      <c r="B512" s="31"/>
      <c r="C512" s="11" t="s">
        <v>845</v>
      </c>
      <c r="V512"/>
      <c r="AQ512" t="s">
        <v>926</v>
      </c>
      <c r="AR512">
        <v>141</v>
      </c>
      <c r="AS512">
        <v>167</v>
      </c>
    </row>
    <row r="513" spans="1:45" x14ac:dyDescent="0.25">
      <c r="A513" s="2" t="s">
        <v>590</v>
      </c>
      <c r="B513" s="31"/>
      <c r="C513" s="11" t="s">
        <v>845</v>
      </c>
      <c r="V513"/>
      <c r="AQ513" t="s">
        <v>926</v>
      </c>
      <c r="AR513">
        <v>81</v>
      </c>
      <c r="AS513">
        <v>104</v>
      </c>
    </row>
    <row r="514" spans="1:45" x14ac:dyDescent="0.25">
      <c r="A514" s="2" t="s">
        <v>607</v>
      </c>
      <c r="B514" s="31"/>
      <c r="C514" s="11" t="s">
        <v>845</v>
      </c>
      <c r="V514"/>
      <c r="AQ514" t="s">
        <v>926</v>
      </c>
      <c r="AR514">
        <v>143</v>
      </c>
      <c r="AS514">
        <v>198</v>
      </c>
    </row>
    <row r="515" spans="1:45" x14ac:dyDescent="0.25">
      <c r="A515" s="2" t="s">
        <v>624</v>
      </c>
      <c r="B515" s="31"/>
      <c r="C515" s="11" t="s">
        <v>845</v>
      </c>
      <c r="V515"/>
      <c r="AQ515" t="s">
        <v>926</v>
      </c>
      <c r="AR515">
        <v>111</v>
      </c>
      <c r="AS515">
        <v>134</v>
      </c>
    </row>
    <row r="516" spans="1:45" x14ac:dyDescent="0.25">
      <c r="A516" s="2" t="s">
        <v>638</v>
      </c>
      <c r="B516" s="31"/>
      <c r="C516" s="11" t="s">
        <v>845</v>
      </c>
      <c r="V516"/>
      <c r="AQ516" t="s">
        <v>926</v>
      </c>
      <c r="AR516">
        <v>55</v>
      </c>
      <c r="AS516">
        <v>72</v>
      </c>
    </row>
    <row r="517" spans="1:45" x14ac:dyDescent="0.25">
      <c r="A517" s="2" t="s">
        <v>651</v>
      </c>
      <c r="B517" s="31"/>
      <c r="C517" s="11" t="s">
        <v>845</v>
      </c>
      <c r="V517"/>
      <c r="AQ517" t="s">
        <v>926</v>
      </c>
      <c r="AR517">
        <v>49</v>
      </c>
      <c r="AS517">
        <v>59</v>
      </c>
    </row>
    <row r="518" spans="1:45" x14ac:dyDescent="0.25">
      <c r="A518" s="2" t="s">
        <v>666</v>
      </c>
      <c r="B518" s="31"/>
      <c r="C518" s="11" t="s">
        <v>845</v>
      </c>
      <c r="V518"/>
      <c r="AQ518" t="s">
        <v>926</v>
      </c>
      <c r="AR518">
        <v>140</v>
      </c>
    </row>
    <row r="519" spans="1:45" x14ac:dyDescent="0.25">
      <c r="A519" s="2" t="s">
        <v>682</v>
      </c>
      <c r="B519" s="31"/>
      <c r="C519" s="11" t="s">
        <v>845</v>
      </c>
      <c r="V519"/>
      <c r="AQ519" t="s">
        <v>926</v>
      </c>
      <c r="AR519">
        <v>163</v>
      </c>
      <c r="AS519">
        <v>184</v>
      </c>
    </row>
    <row r="520" spans="1:45" x14ac:dyDescent="0.25">
      <c r="A520" s="2" t="s">
        <v>696</v>
      </c>
      <c r="B520" s="31"/>
      <c r="C520" s="11" t="s">
        <v>845</v>
      </c>
      <c r="V520"/>
      <c r="AQ520" t="s">
        <v>926</v>
      </c>
      <c r="AR520">
        <v>71</v>
      </c>
      <c r="AS520">
        <v>88</v>
      </c>
    </row>
    <row r="521" spans="1:45" x14ac:dyDescent="0.25">
      <c r="A521" s="2" t="s">
        <v>710</v>
      </c>
      <c r="B521" s="31"/>
      <c r="C521" s="11" t="s">
        <v>845</v>
      </c>
      <c r="V521"/>
      <c r="AQ521" t="s">
        <v>926</v>
      </c>
      <c r="AR521">
        <v>155</v>
      </c>
      <c r="AS521">
        <v>191</v>
      </c>
    </row>
    <row r="522" spans="1:45" x14ac:dyDescent="0.25">
      <c r="A522" s="2" t="s">
        <v>724</v>
      </c>
      <c r="B522" s="31"/>
      <c r="C522" s="11" t="s">
        <v>845</v>
      </c>
      <c r="V522"/>
      <c r="AQ522" t="s">
        <v>926</v>
      </c>
      <c r="AR522">
        <v>116</v>
      </c>
      <c r="AS522">
        <v>141</v>
      </c>
    </row>
    <row r="523" spans="1:45" x14ac:dyDescent="0.25">
      <c r="A523" s="2" t="s">
        <v>735</v>
      </c>
      <c r="B523" s="31"/>
      <c r="C523" s="11" t="s">
        <v>845</v>
      </c>
      <c r="V523"/>
      <c r="AQ523" t="s">
        <v>926</v>
      </c>
      <c r="AR523">
        <v>67</v>
      </c>
      <c r="AS523">
        <v>84</v>
      </c>
    </row>
    <row r="524" spans="1:45" x14ac:dyDescent="0.25">
      <c r="A524" s="2" t="s">
        <v>547</v>
      </c>
      <c r="B524" s="31"/>
      <c r="C524" s="11" t="s">
        <v>846</v>
      </c>
      <c r="V524"/>
      <c r="AQ524" t="s">
        <v>926</v>
      </c>
      <c r="AR524">
        <v>180</v>
      </c>
      <c r="AS524">
        <v>222</v>
      </c>
    </row>
    <row r="525" spans="1:45" x14ac:dyDescent="0.25">
      <c r="A525" s="2" t="s">
        <v>565</v>
      </c>
      <c r="B525" s="31"/>
      <c r="C525" s="11" t="s">
        <v>846</v>
      </c>
      <c r="V525"/>
      <c r="AQ525" t="s">
        <v>926</v>
      </c>
      <c r="AR525">
        <v>143</v>
      </c>
      <c r="AS525">
        <v>169</v>
      </c>
    </row>
    <row r="526" spans="1:45" x14ac:dyDescent="0.25">
      <c r="A526" s="2" t="s">
        <v>582</v>
      </c>
      <c r="B526" s="31"/>
      <c r="C526" s="11" t="s">
        <v>846</v>
      </c>
      <c r="V526"/>
      <c r="AQ526" t="s">
        <v>926</v>
      </c>
      <c r="AR526">
        <v>106</v>
      </c>
      <c r="AS526">
        <v>125</v>
      </c>
    </row>
    <row r="527" spans="1:45" x14ac:dyDescent="0.25">
      <c r="A527" s="2" t="s">
        <v>599</v>
      </c>
      <c r="B527" s="31"/>
      <c r="C527" s="11" t="s">
        <v>846</v>
      </c>
      <c r="V527"/>
      <c r="AQ527" t="s">
        <v>926</v>
      </c>
      <c r="AR527">
        <v>194</v>
      </c>
      <c r="AS527">
        <v>223</v>
      </c>
    </row>
    <row r="528" spans="1:45" x14ac:dyDescent="0.25">
      <c r="A528" s="2" t="s">
        <v>616</v>
      </c>
      <c r="B528" s="31"/>
      <c r="C528" s="11" t="s">
        <v>846</v>
      </c>
      <c r="V528"/>
      <c r="AQ528" t="s">
        <v>926</v>
      </c>
      <c r="AR528">
        <v>120</v>
      </c>
      <c r="AS528">
        <v>139</v>
      </c>
    </row>
    <row r="529" spans="1:45" x14ac:dyDescent="0.25">
      <c r="A529" s="2" t="s">
        <v>658</v>
      </c>
      <c r="B529" s="31"/>
      <c r="C529" s="11" t="s">
        <v>846</v>
      </c>
      <c r="V529"/>
      <c r="AQ529" t="s">
        <v>926</v>
      </c>
      <c r="AR529">
        <v>188</v>
      </c>
      <c r="AS529">
        <v>220</v>
      </c>
    </row>
    <row r="530" spans="1:45" x14ac:dyDescent="0.25">
      <c r="A530" s="2" t="s">
        <v>674</v>
      </c>
      <c r="B530" s="31"/>
      <c r="C530" s="11" t="s">
        <v>846</v>
      </c>
      <c r="V530"/>
      <c r="AQ530" t="s">
        <v>926</v>
      </c>
      <c r="AR530">
        <v>166</v>
      </c>
      <c r="AS530">
        <v>192</v>
      </c>
    </row>
    <row r="531" spans="1:45" x14ac:dyDescent="0.25">
      <c r="A531" s="2" t="s">
        <v>702</v>
      </c>
      <c r="B531" s="31"/>
      <c r="C531" s="11" t="s">
        <v>846</v>
      </c>
      <c r="V531"/>
      <c r="AQ531" t="s">
        <v>926</v>
      </c>
      <c r="AR531">
        <v>176</v>
      </c>
      <c r="AS531">
        <v>209</v>
      </c>
    </row>
    <row r="532" spans="1:45" x14ac:dyDescent="0.25">
      <c r="A532" s="2" t="s">
        <v>716</v>
      </c>
      <c r="B532" s="31"/>
      <c r="C532" s="11" t="s">
        <v>846</v>
      </c>
      <c r="V532"/>
      <c r="AQ532" t="s">
        <v>926</v>
      </c>
      <c r="AR532">
        <v>126</v>
      </c>
      <c r="AS532">
        <v>153</v>
      </c>
    </row>
    <row r="533" spans="1:45" x14ac:dyDescent="0.25">
      <c r="A533" s="2" t="s">
        <v>546</v>
      </c>
      <c r="B533" s="31"/>
      <c r="C533" s="11" t="s">
        <v>847</v>
      </c>
      <c r="V533"/>
      <c r="AQ533" t="s">
        <v>926</v>
      </c>
      <c r="AR533">
        <v>213</v>
      </c>
      <c r="AS533">
        <v>245</v>
      </c>
    </row>
    <row r="534" spans="1:45" x14ac:dyDescent="0.25">
      <c r="A534" s="2" t="s">
        <v>564</v>
      </c>
      <c r="B534" s="31"/>
      <c r="C534" s="11" t="s">
        <v>847</v>
      </c>
      <c r="V534"/>
      <c r="AQ534" t="s">
        <v>926</v>
      </c>
      <c r="AR534">
        <v>162</v>
      </c>
      <c r="AS534">
        <v>183</v>
      </c>
    </row>
    <row r="535" spans="1:45" x14ac:dyDescent="0.25">
      <c r="A535" s="2" t="s">
        <v>581</v>
      </c>
      <c r="B535" s="31"/>
      <c r="C535" s="11" t="s">
        <v>847</v>
      </c>
      <c r="V535"/>
      <c r="AQ535" t="s">
        <v>926</v>
      </c>
      <c r="AR535">
        <v>93</v>
      </c>
      <c r="AS535">
        <v>113</v>
      </c>
    </row>
    <row r="536" spans="1:45" x14ac:dyDescent="0.25">
      <c r="A536" s="2" t="s">
        <v>598</v>
      </c>
      <c r="B536" s="31"/>
      <c r="C536" s="11" t="s">
        <v>847</v>
      </c>
      <c r="V536"/>
      <c r="AQ536" t="s">
        <v>926</v>
      </c>
      <c r="AR536">
        <v>207</v>
      </c>
      <c r="AS536">
        <v>229</v>
      </c>
    </row>
    <row r="537" spans="1:45" x14ac:dyDescent="0.25">
      <c r="A537" s="2" t="s">
        <v>615</v>
      </c>
      <c r="B537" s="31"/>
      <c r="C537" s="11" t="s">
        <v>847</v>
      </c>
      <c r="V537"/>
      <c r="AQ537" t="s">
        <v>926</v>
      </c>
      <c r="AR537">
        <v>129</v>
      </c>
      <c r="AS537">
        <v>145</v>
      </c>
    </row>
    <row r="538" spans="1:45" x14ac:dyDescent="0.25">
      <c r="A538" s="2" t="s">
        <v>630</v>
      </c>
      <c r="B538" s="31"/>
      <c r="C538" s="11" t="s">
        <v>847</v>
      </c>
      <c r="V538"/>
      <c r="AQ538" t="s">
        <v>926</v>
      </c>
      <c r="AR538">
        <v>67</v>
      </c>
      <c r="AS538">
        <v>81</v>
      </c>
    </row>
    <row r="539" spans="1:45" x14ac:dyDescent="0.25">
      <c r="A539" s="2" t="s">
        <v>643</v>
      </c>
      <c r="B539" s="31"/>
      <c r="C539" s="11" t="s">
        <v>847</v>
      </c>
      <c r="V539"/>
      <c r="AQ539" t="s">
        <v>926</v>
      </c>
      <c r="AR539">
        <v>46</v>
      </c>
      <c r="AS539">
        <v>56</v>
      </c>
    </row>
    <row r="540" spans="1:45" x14ac:dyDescent="0.25">
      <c r="A540" s="2" t="s">
        <v>657</v>
      </c>
      <c r="B540" s="31"/>
      <c r="C540" s="11" t="s">
        <v>847</v>
      </c>
      <c r="V540"/>
      <c r="AQ540" t="s">
        <v>926</v>
      </c>
      <c r="AR540">
        <v>207</v>
      </c>
      <c r="AS540">
        <v>231</v>
      </c>
    </row>
    <row r="541" spans="1:45" x14ac:dyDescent="0.25">
      <c r="A541" s="2" t="s">
        <v>673</v>
      </c>
      <c r="B541" s="31"/>
      <c r="C541" s="11" t="s">
        <v>847</v>
      </c>
      <c r="V541"/>
      <c r="AQ541" t="s">
        <v>926</v>
      </c>
      <c r="AR541">
        <v>179</v>
      </c>
      <c r="AS541">
        <v>200</v>
      </c>
    </row>
    <row r="542" spans="1:45" x14ac:dyDescent="0.25">
      <c r="A542" s="2" t="s">
        <v>688</v>
      </c>
      <c r="B542" s="31"/>
      <c r="C542" s="11" t="s">
        <v>847</v>
      </c>
      <c r="V542"/>
      <c r="AQ542" t="s">
        <v>926</v>
      </c>
      <c r="AR542">
        <v>83</v>
      </c>
      <c r="AS542">
        <v>101</v>
      </c>
    </row>
    <row r="543" spans="1:45" x14ac:dyDescent="0.25">
      <c r="A543" s="2" t="s">
        <v>548</v>
      </c>
      <c r="B543" s="31"/>
      <c r="C543" s="11" t="s">
        <v>848</v>
      </c>
      <c r="V543"/>
      <c r="AQ543" t="s">
        <v>926</v>
      </c>
      <c r="AR543">
        <v>178</v>
      </c>
      <c r="AS543">
        <v>220</v>
      </c>
    </row>
    <row r="544" spans="1:45" x14ac:dyDescent="0.25">
      <c r="A544" s="2" t="s">
        <v>566</v>
      </c>
      <c r="B544" s="31"/>
      <c r="C544" s="11" t="s">
        <v>848</v>
      </c>
      <c r="V544"/>
      <c r="AQ544" t="s">
        <v>926</v>
      </c>
      <c r="AR544">
        <v>147</v>
      </c>
      <c r="AS544">
        <v>172</v>
      </c>
    </row>
    <row r="545" spans="1:45" x14ac:dyDescent="0.25">
      <c r="A545" s="2" t="s">
        <v>583</v>
      </c>
      <c r="B545" s="31"/>
      <c r="C545" s="11" t="s">
        <v>848</v>
      </c>
      <c r="V545"/>
      <c r="AQ545" t="s">
        <v>926</v>
      </c>
      <c r="AR545">
        <v>84</v>
      </c>
      <c r="AS545">
        <v>107</v>
      </c>
    </row>
    <row r="546" spans="1:45" x14ac:dyDescent="0.25">
      <c r="A546" s="2" t="s">
        <v>600</v>
      </c>
      <c r="B546" s="31"/>
      <c r="C546" s="11" t="s">
        <v>848</v>
      </c>
      <c r="V546"/>
      <c r="AQ546" t="s">
        <v>926</v>
      </c>
      <c r="AR546">
        <v>183</v>
      </c>
      <c r="AS546">
        <v>214</v>
      </c>
    </row>
    <row r="547" spans="1:45" x14ac:dyDescent="0.25">
      <c r="A547" s="2" t="s">
        <v>617</v>
      </c>
      <c r="B547" s="31"/>
      <c r="C547" s="11" t="s">
        <v>848</v>
      </c>
      <c r="V547"/>
      <c r="AQ547" t="s">
        <v>926</v>
      </c>
      <c r="AR547">
        <v>118</v>
      </c>
      <c r="AS547">
        <v>138</v>
      </c>
    </row>
    <row r="548" spans="1:45" x14ac:dyDescent="0.25">
      <c r="A548" s="2" t="s">
        <v>631</v>
      </c>
      <c r="B548" s="31"/>
      <c r="C548" s="11" t="s">
        <v>848</v>
      </c>
      <c r="V548"/>
      <c r="AQ548" t="s">
        <v>926</v>
      </c>
      <c r="AR548">
        <v>55</v>
      </c>
      <c r="AS548">
        <v>73</v>
      </c>
    </row>
    <row r="549" spans="1:45" x14ac:dyDescent="0.25">
      <c r="A549" s="2" t="s">
        <v>644</v>
      </c>
      <c r="B549" s="31"/>
      <c r="C549" s="11" t="s">
        <v>848</v>
      </c>
      <c r="V549"/>
      <c r="AQ549" t="s">
        <v>926</v>
      </c>
      <c r="AR549">
        <v>49</v>
      </c>
      <c r="AS549">
        <v>59</v>
      </c>
    </row>
    <row r="550" spans="1:45" x14ac:dyDescent="0.25">
      <c r="A550" s="2" t="s">
        <v>659</v>
      </c>
      <c r="B550" s="31"/>
      <c r="C550" s="11" t="s">
        <v>848</v>
      </c>
      <c r="V550"/>
      <c r="AQ550" t="s">
        <v>926</v>
      </c>
      <c r="AR550">
        <v>187</v>
      </c>
      <c r="AS550">
        <v>216</v>
      </c>
    </row>
    <row r="551" spans="1:45" x14ac:dyDescent="0.25">
      <c r="A551" s="2" t="s">
        <v>675</v>
      </c>
      <c r="B551" s="31"/>
      <c r="C551" s="11" t="s">
        <v>848</v>
      </c>
      <c r="V551"/>
      <c r="AQ551" t="s">
        <v>926</v>
      </c>
      <c r="AR551">
        <v>164</v>
      </c>
      <c r="AS551">
        <v>186</v>
      </c>
    </row>
    <row r="552" spans="1:45" x14ac:dyDescent="0.25">
      <c r="A552" s="2" t="s">
        <v>689</v>
      </c>
      <c r="B552" s="31"/>
      <c r="C552" s="11" t="s">
        <v>848</v>
      </c>
      <c r="V552"/>
      <c r="AQ552" t="s">
        <v>926</v>
      </c>
      <c r="AR552">
        <v>74</v>
      </c>
      <c r="AS552">
        <v>92</v>
      </c>
    </row>
    <row r="553" spans="1:45" x14ac:dyDescent="0.25">
      <c r="A553" s="2" t="s">
        <v>703</v>
      </c>
      <c r="B553" s="31"/>
      <c r="C553" s="11" t="s">
        <v>848</v>
      </c>
      <c r="V553"/>
      <c r="AQ553" t="s">
        <v>926</v>
      </c>
      <c r="AR553">
        <v>176</v>
      </c>
      <c r="AS553">
        <v>209</v>
      </c>
    </row>
    <row r="554" spans="1:45" x14ac:dyDescent="0.25">
      <c r="A554" s="2" t="s">
        <v>717</v>
      </c>
      <c r="B554" s="31"/>
      <c r="C554" s="11" t="s">
        <v>848</v>
      </c>
      <c r="V554"/>
      <c r="AQ554" t="s">
        <v>926</v>
      </c>
      <c r="AR554">
        <v>129</v>
      </c>
      <c r="AS554">
        <v>154</v>
      </c>
    </row>
    <row r="555" spans="1:45" x14ac:dyDescent="0.25">
      <c r="A555" s="2" t="s">
        <v>728</v>
      </c>
      <c r="B555" s="31"/>
      <c r="C555" s="11" t="s">
        <v>848</v>
      </c>
      <c r="V555"/>
      <c r="AQ555" t="s">
        <v>926</v>
      </c>
      <c r="AR555">
        <v>71</v>
      </c>
      <c r="AS555">
        <v>86</v>
      </c>
    </row>
    <row r="556" spans="1:45" x14ac:dyDescent="0.25">
      <c r="A556" s="2" t="s">
        <v>373</v>
      </c>
      <c r="B556" s="31"/>
      <c r="C556" s="11" t="s">
        <v>849</v>
      </c>
      <c r="V556"/>
      <c r="AQ556" t="s">
        <v>926</v>
      </c>
      <c r="AR556">
        <v>171</v>
      </c>
      <c r="AS556">
        <v>196</v>
      </c>
    </row>
    <row r="557" spans="1:45" x14ac:dyDescent="0.25">
      <c r="A557" s="2" t="s">
        <v>378</v>
      </c>
      <c r="B557" s="31"/>
      <c r="C557" s="11" t="s">
        <v>849</v>
      </c>
      <c r="V557"/>
      <c r="AQ557" t="s">
        <v>926</v>
      </c>
      <c r="AR557">
        <v>92</v>
      </c>
      <c r="AS557">
        <v>108</v>
      </c>
    </row>
    <row r="558" spans="1:45" x14ac:dyDescent="0.25">
      <c r="A558" s="2" t="s">
        <v>390</v>
      </c>
      <c r="B558" s="31"/>
      <c r="C558" s="11" t="s">
        <v>849</v>
      </c>
      <c r="V558"/>
      <c r="AQ558" t="s">
        <v>926</v>
      </c>
      <c r="AR558">
        <v>209</v>
      </c>
      <c r="AS558">
        <v>238</v>
      </c>
    </row>
    <row r="559" spans="1:45" x14ac:dyDescent="0.25">
      <c r="A559" s="2" t="s">
        <v>402</v>
      </c>
      <c r="B559" s="31"/>
      <c r="C559" s="11" t="s">
        <v>849</v>
      </c>
      <c r="V559"/>
      <c r="AQ559" t="s">
        <v>926</v>
      </c>
      <c r="AR559">
        <v>170</v>
      </c>
      <c r="AS559">
        <v>191</v>
      </c>
    </row>
    <row r="560" spans="1:45" x14ac:dyDescent="0.25">
      <c r="A560" s="2" t="s">
        <v>409</v>
      </c>
      <c r="B560" s="31"/>
      <c r="C560" s="11" t="s">
        <v>849</v>
      </c>
      <c r="V560"/>
      <c r="AQ560" t="s">
        <v>926</v>
      </c>
      <c r="AR560">
        <v>93</v>
      </c>
      <c r="AS560">
        <v>113</v>
      </c>
    </row>
    <row r="561" spans="1:45" x14ac:dyDescent="0.25">
      <c r="A561" s="2" t="s">
        <v>420</v>
      </c>
      <c r="B561" s="31"/>
      <c r="C561" s="11" t="s">
        <v>849</v>
      </c>
      <c r="V561"/>
      <c r="AQ561" t="s">
        <v>926</v>
      </c>
      <c r="AR561">
        <v>203</v>
      </c>
      <c r="AS561">
        <v>228</v>
      </c>
    </row>
    <row r="562" spans="1:45" x14ac:dyDescent="0.25">
      <c r="A562" s="2" t="s">
        <v>433</v>
      </c>
      <c r="B562" s="31"/>
      <c r="C562" s="11" t="s">
        <v>849</v>
      </c>
      <c r="V562"/>
      <c r="AQ562" t="s">
        <v>926</v>
      </c>
      <c r="AR562">
        <v>163</v>
      </c>
      <c r="AS562">
        <v>180</v>
      </c>
    </row>
    <row r="563" spans="1:45" x14ac:dyDescent="0.25">
      <c r="A563" s="2" t="s">
        <v>442</v>
      </c>
      <c r="B563" s="31"/>
      <c r="C563" s="11" t="s">
        <v>849</v>
      </c>
      <c r="V563"/>
      <c r="AQ563" t="s">
        <v>926</v>
      </c>
      <c r="AR563">
        <v>92</v>
      </c>
      <c r="AS563">
        <v>115</v>
      </c>
    </row>
    <row r="564" spans="1:45" x14ac:dyDescent="0.25">
      <c r="A564" s="2" t="s">
        <v>449</v>
      </c>
      <c r="B564" s="31"/>
      <c r="C564" s="11" t="s">
        <v>849</v>
      </c>
      <c r="V564"/>
      <c r="AQ564" t="s">
        <v>926</v>
      </c>
      <c r="AR564">
        <v>196</v>
      </c>
      <c r="AS564">
        <v>222</v>
      </c>
    </row>
    <row r="565" spans="1:45" x14ac:dyDescent="0.25">
      <c r="A565" s="2" t="s">
        <v>459</v>
      </c>
      <c r="B565" s="31"/>
      <c r="C565" s="11" t="s">
        <v>849</v>
      </c>
      <c r="V565"/>
      <c r="AQ565" t="s">
        <v>926</v>
      </c>
      <c r="AR565">
        <v>159</v>
      </c>
      <c r="AS565">
        <v>178</v>
      </c>
    </row>
    <row r="566" spans="1:45" x14ac:dyDescent="0.25">
      <c r="A566" s="2" t="s">
        <v>471</v>
      </c>
      <c r="B566" s="31"/>
      <c r="C566" s="11" t="s">
        <v>849</v>
      </c>
      <c r="V566"/>
      <c r="AQ566" t="s">
        <v>926</v>
      </c>
      <c r="AR566">
        <v>87</v>
      </c>
      <c r="AS566">
        <v>104</v>
      </c>
    </row>
    <row r="567" spans="1:45" x14ac:dyDescent="0.25">
      <c r="A567" s="2" t="s">
        <v>331</v>
      </c>
      <c r="B567" s="31"/>
      <c r="C567" s="11" t="s">
        <v>850</v>
      </c>
      <c r="V567"/>
      <c r="AQ567" t="s">
        <v>926</v>
      </c>
      <c r="AR567">
        <v>147</v>
      </c>
      <c r="AS567">
        <v>169</v>
      </c>
    </row>
    <row r="568" spans="1:45" x14ac:dyDescent="0.25">
      <c r="A568" s="2" t="s">
        <v>332</v>
      </c>
      <c r="B568" s="31"/>
      <c r="C568" s="11" t="s">
        <v>850</v>
      </c>
      <c r="V568"/>
      <c r="AQ568" t="s">
        <v>926</v>
      </c>
      <c r="AR568">
        <v>62</v>
      </c>
      <c r="AS568">
        <v>80</v>
      </c>
    </row>
    <row r="569" spans="1:45" x14ac:dyDescent="0.25">
      <c r="A569" s="2" t="s">
        <v>371</v>
      </c>
      <c r="B569" s="31"/>
      <c r="C569" s="11" t="s">
        <v>850</v>
      </c>
      <c r="V569"/>
      <c r="AQ569" t="s">
        <v>926</v>
      </c>
      <c r="AR569">
        <v>140</v>
      </c>
      <c r="AS569">
        <v>170</v>
      </c>
    </row>
    <row r="570" spans="1:45" x14ac:dyDescent="0.25">
      <c r="A570" s="2" t="s">
        <v>376</v>
      </c>
      <c r="B570" s="31"/>
      <c r="C570" s="11" t="s">
        <v>850</v>
      </c>
      <c r="V570"/>
      <c r="AQ570" t="s">
        <v>926</v>
      </c>
      <c r="AR570">
        <v>71</v>
      </c>
      <c r="AS570">
        <v>89</v>
      </c>
    </row>
    <row r="571" spans="1:45" x14ac:dyDescent="0.25">
      <c r="A571" s="2" t="s">
        <v>400</v>
      </c>
      <c r="B571" s="31"/>
      <c r="C571" s="11" t="s">
        <v>850</v>
      </c>
      <c r="V571"/>
      <c r="AQ571" t="s">
        <v>926</v>
      </c>
      <c r="AR571">
        <v>144</v>
      </c>
      <c r="AS571">
        <v>166</v>
      </c>
    </row>
    <row r="572" spans="1:45" x14ac:dyDescent="0.25">
      <c r="A572" s="2" t="s">
        <v>407</v>
      </c>
      <c r="B572" s="31"/>
      <c r="C572" s="11" t="s">
        <v>850</v>
      </c>
      <c r="V572"/>
      <c r="AQ572" t="s">
        <v>926</v>
      </c>
      <c r="AR572">
        <v>70</v>
      </c>
      <c r="AS572">
        <v>93</v>
      </c>
    </row>
    <row r="573" spans="1:45" x14ac:dyDescent="0.25">
      <c r="A573" s="2" t="s">
        <v>436</v>
      </c>
      <c r="B573" s="31"/>
      <c r="C573" s="11" t="s">
        <v>850</v>
      </c>
      <c r="V573"/>
      <c r="AQ573" t="s">
        <v>926</v>
      </c>
      <c r="AR573">
        <v>145</v>
      </c>
      <c r="AS573">
        <v>165</v>
      </c>
    </row>
    <row r="574" spans="1:45" x14ac:dyDescent="0.25">
      <c r="A574" s="2" t="s">
        <v>443</v>
      </c>
      <c r="B574" s="31"/>
      <c r="C574" s="11" t="s">
        <v>850</v>
      </c>
      <c r="V574"/>
      <c r="AQ574" t="s">
        <v>926</v>
      </c>
      <c r="AR574">
        <v>67</v>
      </c>
      <c r="AS574">
        <v>86</v>
      </c>
    </row>
    <row r="575" spans="1:45" x14ac:dyDescent="0.25">
      <c r="A575" s="2" t="s">
        <v>448</v>
      </c>
      <c r="B575" s="31"/>
      <c r="C575" s="11" t="s">
        <v>850</v>
      </c>
      <c r="V575"/>
      <c r="AQ575" t="s">
        <v>926</v>
      </c>
      <c r="AR575">
        <v>141</v>
      </c>
      <c r="AS575">
        <v>180</v>
      </c>
    </row>
    <row r="576" spans="1:45" x14ac:dyDescent="0.25">
      <c r="A576" s="2" t="s">
        <v>458</v>
      </c>
      <c r="B576" s="31"/>
      <c r="C576" s="11" t="s">
        <v>850</v>
      </c>
      <c r="V576"/>
      <c r="AQ576" t="s">
        <v>926</v>
      </c>
      <c r="AR576">
        <v>132</v>
      </c>
      <c r="AS576">
        <v>161</v>
      </c>
    </row>
    <row r="577" spans="1:45" x14ac:dyDescent="0.25">
      <c r="A577" s="2" t="s">
        <v>470</v>
      </c>
      <c r="B577" s="31"/>
      <c r="C577" s="11" t="s">
        <v>850</v>
      </c>
      <c r="V577"/>
      <c r="AQ577" t="s">
        <v>926</v>
      </c>
      <c r="AR577">
        <v>65</v>
      </c>
      <c r="AS577">
        <v>88</v>
      </c>
    </row>
    <row r="578" spans="1:45" x14ac:dyDescent="0.25">
      <c r="A578" s="2" t="s">
        <v>485</v>
      </c>
      <c r="B578" s="31"/>
      <c r="C578" s="11" t="s">
        <v>850</v>
      </c>
      <c r="V578"/>
      <c r="AQ578" t="s">
        <v>926</v>
      </c>
      <c r="AR578">
        <v>145</v>
      </c>
      <c r="AS578">
        <v>172</v>
      </c>
    </row>
    <row r="579" spans="1:45" x14ac:dyDescent="0.25">
      <c r="A579" s="2" t="s">
        <v>493</v>
      </c>
      <c r="B579" s="31"/>
      <c r="C579" s="11" t="s">
        <v>850</v>
      </c>
      <c r="V579"/>
      <c r="AQ579" t="s">
        <v>926</v>
      </c>
      <c r="AR579">
        <v>55</v>
      </c>
      <c r="AS579">
        <v>77</v>
      </c>
    </row>
    <row r="580" spans="1:45" x14ac:dyDescent="0.25">
      <c r="A580" s="2" t="s">
        <v>498</v>
      </c>
      <c r="B580" s="31"/>
      <c r="C580" s="11" t="s">
        <v>850</v>
      </c>
      <c r="V580"/>
      <c r="AQ580" t="s">
        <v>926</v>
      </c>
      <c r="AR580">
        <v>145</v>
      </c>
      <c r="AS580">
        <v>187</v>
      </c>
    </row>
    <row r="581" spans="1:45" x14ac:dyDescent="0.25">
      <c r="A581" s="2" t="s">
        <v>506</v>
      </c>
      <c r="B581" s="31"/>
      <c r="C581" s="11" t="s">
        <v>850</v>
      </c>
      <c r="V581"/>
      <c r="AQ581" t="s">
        <v>926</v>
      </c>
      <c r="AR581">
        <v>112</v>
      </c>
      <c r="AS581">
        <v>138</v>
      </c>
    </row>
    <row r="582" spans="1:45" x14ac:dyDescent="0.25">
      <c r="A582" s="2" t="s">
        <v>513</v>
      </c>
      <c r="B582" s="31"/>
      <c r="C582" s="11" t="s">
        <v>850</v>
      </c>
      <c r="V582"/>
      <c r="AQ582" t="s">
        <v>926</v>
      </c>
      <c r="AR582">
        <v>64</v>
      </c>
      <c r="AS582">
        <v>83</v>
      </c>
    </row>
    <row r="583" spans="1:45" x14ac:dyDescent="0.25">
      <c r="A583" s="2" t="s">
        <v>519</v>
      </c>
      <c r="B583" s="31"/>
      <c r="C583" s="11" t="s">
        <v>850</v>
      </c>
      <c r="V583"/>
      <c r="AQ583" t="s">
        <v>926</v>
      </c>
      <c r="AR583">
        <v>159</v>
      </c>
      <c r="AS583">
        <v>192</v>
      </c>
    </row>
    <row r="584" spans="1:45" x14ac:dyDescent="0.25">
      <c r="A584" s="2" t="s">
        <v>528</v>
      </c>
      <c r="B584" s="31"/>
      <c r="C584" s="11" t="s">
        <v>850</v>
      </c>
      <c r="V584"/>
      <c r="AQ584" t="s">
        <v>926</v>
      </c>
      <c r="AR584">
        <v>130</v>
      </c>
      <c r="AS584">
        <v>159</v>
      </c>
    </row>
    <row r="585" spans="1:45" x14ac:dyDescent="0.25">
      <c r="A585" s="2" t="s">
        <v>536</v>
      </c>
      <c r="B585" s="31"/>
      <c r="C585" s="11" t="s">
        <v>850</v>
      </c>
      <c r="V585"/>
      <c r="AQ585" t="s">
        <v>926</v>
      </c>
      <c r="AR585">
        <v>64</v>
      </c>
      <c r="AS585">
        <v>81</v>
      </c>
    </row>
    <row r="586" spans="1:45" x14ac:dyDescent="0.25">
      <c r="A586" s="2" t="s">
        <v>542</v>
      </c>
      <c r="B586" s="31"/>
      <c r="C586" s="11" t="s">
        <v>850</v>
      </c>
      <c r="V586"/>
      <c r="AQ586" t="s">
        <v>926</v>
      </c>
      <c r="AR586">
        <v>153</v>
      </c>
      <c r="AS586">
        <v>196</v>
      </c>
    </row>
    <row r="587" spans="1:45" x14ac:dyDescent="0.25">
      <c r="A587" s="2" t="s">
        <v>560</v>
      </c>
      <c r="B587" s="31"/>
      <c r="C587" s="11" t="s">
        <v>850</v>
      </c>
      <c r="V587"/>
      <c r="AQ587" t="s">
        <v>926</v>
      </c>
      <c r="AR587">
        <v>140</v>
      </c>
      <c r="AS587">
        <v>168</v>
      </c>
    </row>
    <row r="588" spans="1:45" x14ac:dyDescent="0.25">
      <c r="A588" s="2" t="s">
        <v>578</v>
      </c>
      <c r="B588" s="31"/>
      <c r="C588" s="11" t="s">
        <v>850</v>
      </c>
      <c r="V588"/>
      <c r="AQ588" t="s">
        <v>926</v>
      </c>
      <c r="AR588">
        <v>80</v>
      </c>
      <c r="AS588">
        <v>104</v>
      </c>
    </row>
    <row r="589" spans="1:45" x14ac:dyDescent="0.25">
      <c r="A589" s="2" t="s">
        <v>595</v>
      </c>
      <c r="B589" s="31"/>
      <c r="C589" s="11" t="s">
        <v>850</v>
      </c>
      <c r="V589"/>
      <c r="AQ589" t="s">
        <v>926</v>
      </c>
      <c r="AR589">
        <v>135</v>
      </c>
      <c r="AS589">
        <v>192</v>
      </c>
    </row>
    <row r="590" spans="1:45" x14ac:dyDescent="0.25">
      <c r="A590" s="2" t="s">
        <v>612</v>
      </c>
      <c r="B590" s="31"/>
      <c r="C590" s="11" t="s">
        <v>850</v>
      </c>
      <c r="V590"/>
      <c r="AQ590" t="s">
        <v>926</v>
      </c>
      <c r="AR590">
        <v>108</v>
      </c>
      <c r="AS590">
        <v>131</v>
      </c>
    </row>
    <row r="591" spans="1:45" x14ac:dyDescent="0.25">
      <c r="A591" s="2" t="s">
        <v>627</v>
      </c>
      <c r="B591" s="31"/>
      <c r="C591" s="11" t="s">
        <v>850</v>
      </c>
      <c r="V591"/>
      <c r="AQ591" t="s">
        <v>926</v>
      </c>
      <c r="AR591">
        <v>52</v>
      </c>
      <c r="AS591">
        <v>70</v>
      </c>
    </row>
    <row r="592" spans="1:45" x14ac:dyDescent="0.25">
      <c r="A592" s="2" t="s">
        <v>640</v>
      </c>
      <c r="B592" s="31"/>
      <c r="C592" s="11" t="s">
        <v>850</v>
      </c>
      <c r="V592"/>
      <c r="AQ592" t="s">
        <v>926</v>
      </c>
      <c r="AR592">
        <v>49</v>
      </c>
      <c r="AS592">
        <v>59</v>
      </c>
    </row>
    <row r="593" spans="1:45" x14ac:dyDescent="0.25">
      <c r="A593" s="2" t="s">
        <v>655</v>
      </c>
      <c r="B593" s="31"/>
      <c r="C593" s="11" t="s">
        <v>850</v>
      </c>
      <c r="V593"/>
      <c r="AQ593" t="s">
        <v>926</v>
      </c>
      <c r="AR593">
        <v>152</v>
      </c>
      <c r="AS593">
        <v>209</v>
      </c>
    </row>
    <row r="594" spans="1:45" x14ac:dyDescent="0.25">
      <c r="A594" s="2" t="s">
        <v>671</v>
      </c>
      <c r="B594" s="31"/>
      <c r="C594" s="11" t="s">
        <v>850</v>
      </c>
      <c r="V594"/>
      <c r="AQ594" t="s">
        <v>926</v>
      </c>
      <c r="AR594">
        <v>159</v>
      </c>
      <c r="AS594">
        <v>185</v>
      </c>
    </row>
    <row r="595" spans="1:45" x14ac:dyDescent="0.25">
      <c r="A595" s="2" t="s">
        <v>686</v>
      </c>
      <c r="B595" s="31"/>
      <c r="C595" s="11" t="s">
        <v>850</v>
      </c>
      <c r="V595"/>
      <c r="AQ595" t="s">
        <v>926</v>
      </c>
      <c r="AR595">
        <v>70</v>
      </c>
      <c r="AS595">
        <v>87</v>
      </c>
    </row>
    <row r="596" spans="1:45" x14ac:dyDescent="0.25">
      <c r="A596" s="2" t="s">
        <v>701</v>
      </c>
      <c r="B596" s="31"/>
      <c r="C596" s="11" t="s">
        <v>850</v>
      </c>
      <c r="V596"/>
      <c r="AQ596" t="s">
        <v>926</v>
      </c>
      <c r="AR596">
        <v>148</v>
      </c>
      <c r="AS596">
        <v>188</v>
      </c>
    </row>
    <row r="597" spans="1:45" x14ac:dyDescent="0.25">
      <c r="A597" s="2" t="s">
        <v>715</v>
      </c>
      <c r="B597" s="31"/>
      <c r="C597" s="11" t="s">
        <v>850</v>
      </c>
      <c r="V597"/>
      <c r="AQ597" t="s">
        <v>926</v>
      </c>
      <c r="AR597">
        <v>115</v>
      </c>
      <c r="AS597">
        <v>140</v>
      </c>
    </row>
    <row r="598" spans="1:45" x14ac:dyDescent="0.25">
      <c r="A598" s="2" t="s">
        <v>727</v>
      </c>
      <c r="B598" s="31"/>
      <c r="C598" s="11" t="s">
        <v>850</v>
      </c>
      <c r="V598"/>
      <c r="AQ598" t="s">
        <v>926</v>
      </c>
      <c r="AR598">
        <v>66</v>
      </c>
      <c r="AS598">
        <v>83</v>
      </c>
    </row>
    <row r="599" spans="1:45" x14ac:dyDescent="0.25">
      <c r="A599" s="2" t="s">
        <v>404</v>
      </c>
      <c r="B599" s="31"/>
      <c r="C599" s="11" t="s">
        <v>851</v>
      </c>
      <c r="V599"/>
      <c r="AQ599" t="s">
        <v>926</v>
      </c>
      <c r="AR599">
        <v>168</v>
      </c>
      <c r="AS599">
        <v>186</v>
      </c>
    </row>
    <row r="600" spans="1:45" x14ac:dyDescent="0.25">
      <c r="A600" s="2" t="s">
        <v>421</v>
      </c>
      <c r="B600" s="31"/>
      <c r="C600" s="11" t="s">
        <v>851</v>
      </c>
      <c r="V600"/>
      <c r="AQ600" t="s">
        <v>926</v>
      </c>
      <c r="AR600">
        <v>207</v>
      </c>
      <c r="AS600">
        <v>231</v>
      </c>
    </row>
    <row r="601" spans="1:45" x14ac:dyDescent="0.25">
      <c r="A601" s="2" t="s">
        <v>434</v>
      </c>
      <c r="B601" s="31"/>
      <c r="C601" s="11" t="s">
        <v>851</v>
      </c>
      <c r="V601"/>
      <c r="AQ601" t="s">
        <v>926</v>
      </c>
      <c r="AR601">
        <v>162</v>
      </c>
      <c r="AS601">
        <v>180</v>
      </c>
    </row>
    <row r="602" spans="1:45" x14ac:dyDescent="0.25">
      <c r="A602" s="2" t="s">
        <v>451</v>
      </c>
      <c r="B602" s="31"/>
      <c r="C602" s="11" t="s">
        <v>851</v>
      </c>
      <c r="V602"/>
      <c r="AQ602" t="s">
        <v>926</v>
      </c>
      <c r="AR602">
        <v>202</v>
      </c>
      <c r="AS602">
        <v>224</v>
      </c>
    </row>
    <row r="603" spans="1:45" x14ac:dyDescent="0.25">
      <c r="A603" s="2" t="s">
        <v>461</v>
      </c>
      <c r="B603" s="31"/>
      <c r="C603" s="11" t="s">
        <v>851</v>
      </c>
      <c r="V603"/>
      <c r="AQ603" t="s">
        <v>926</v>
      </c>
      <c r="AR603">
        <v>159</v>
      </c>
      <c r="AS603">
        <v>178</v>
      </c>
    </row>
    <row r="604" spans="1:45" x14ac:dyDescent="0.25">
      <c r="A604" s="2" t="s">
        <v>477</v>
      </c>
      <c r="B604" s="31"/>
      <c r="C604" s="11" t="s">
        <v>851</v>
      </c>
      <c r="V604"/>
      <c r="AQ604" t="s">
        <v>926</v>
      </c>
      <c r="AR604">
        <v>206</v>
      </c>
      <c r="AS604">
        <v>235</v>
      </c>
    </row>
    <row r="605" spans="1:45" x14ac:dyDescent="0.25">
      <c r="A605" s="2" t="s">
        <v>486</v>
      </c>
      <c r="B605" s="31"/>
      <c r="C605" s="11" t="s">
        <v>851</v>
      </c>
      <c r="V605"/>
      <c r="AQ605" t="s">
        <v>926</v>
      </c>
      <c r="AR605">
        <v>178</v>
      </c>
      <c r="AS605">
        <v>199</v>
      </c>
    </row>
    <row r="606" spans="1:45" x14ac:dyDescent="0.25">
      <c r="A606" s="2" t="s">
        <v>324</v>
      </c>
      <c r="B606" s="31"/>
      <c r="C606" s="11" t="s">
        <v>852</v>
      </c>
      <c r="V606"/>
      <c r="AQ606" t="s">
        <v>926</v>
      </c>
      <c r="AR606">
        <v>171</v>
      </c>
      <c r="AS606">
        <v>199</v>
      </c>
    </row>
    <row r="607" spans="1:45" x14ac:dyDescent="0.25">
      <c r="A607" s="2" t="s">
        <v>337</v>
      </c>
      <c r="B607" s="31"/>
      <c r="C607" s="11" t="s">
        <v>852</v>
      </c>
      <c r="V607"/>
      <c r="AQ607" t="s">
        <v>926</v>
      </c>
      <c r="AR607">
        <v>191</v>
      </c>
      <c r="AS607">
        <v>218</v>
      </c>
    </row>
    <row r="608" spans="1:45" x14ac:dyDescent="0.25">
      <c r="A608" s="2" t="s">
        <v>346</v>
      </c>
      <c r="B608" s="31"/>
      <c r="C608" s="11" t="s">
        <v>852</v>
      </c>
      <c r="V608"/>
      <c r="AQ608" t="s">
        <v>926</v>
      </c>
      <c r="AR608">
        <v>144</v>
      </c>
      <c r="AS608">
        <v>166</v>
      </c>
    </row>
    <row r="609" spans="1:45" x14ac:dyDescent="0.25">
      <c r="A609" s="2" t="s">
        <v>352</v>
      </c>
      <c r="B609" s="31"/>
      <c r="C609" s="11" t="s">
        <v>852</v>
      </c>
      <c r="V609"/>
      <c r="AQ609" t="s">
        <v>926</v>
      </c>
      <c r="AR609">
        <v>108</v>
      </c>
      <c r="AS609">
        <v>125</v>
      </c>
    </row>
    <row r="610" spans="1:45" x14ac:dyDescent="0.25">
      <c r="A610" s="2" t="s">
        <v>357</v>
      </c>
      <c r="B610" s="31"/>
      <c r="C610" s="11" t="s">
        <v>852</v>
      </c>
      <c r="V610"/>
      <c r="AQ610" t="s">
        <v>926</v>
      </c>
      <c r="AR610">
        <v>218</v>
      </c>
      <c r="AS610">
        <v>248</v>
      </c>
    </row>
    <row r="611" spans="1:45" x14ac:dyDescent="0.25">
      <c r="A611" s="2" t="s">
        <v>366</v>
      </c>
      <c r="B611" s="31"/>
      <c r="C611" s="11" t="s">
        <v>852</v>
      </c>
      <c r="V611"/>
      <c r="AQ611" t="s">
        <v>926</v>
      </c>
      <c r="AR611">
        <v>169</v>
      </c>
      <c r="AS611">
        <v>196</v>
      </c>
    </row>
    <row r="612" spans="1:45" x14ac:dyDescent="0.25">
      <c r="A612" s="2" t="s">
        <v>384</v>
      </c>
      <c r="B612" s="31"/>
      <c r="C612" s="11" t="s">
        <v>852</v>
      </c>
      <c r="V612"/>
      <c r="AQ612" t="s">
        <v>926</v>
      </c>
      <c r="AR612">
        <v>209</v>
      </c>
      <c r="AS612">
        <v>239</v>
      </c>
    </row>
    <row r="613" spans="1:45" x14ac:dyDescent="0.25">
      <c r="A613" s="2" t="s">
        <v>395</v>
      </c>
      <c r="B613" s="31"/>
      <c r="C613" s="11" t="s">
        <v>852</v>
      </c>
      <c r="V613"/>
      <c r="AQ613" t="s">
        <v>926</v>
      </c>
      <c r="AR613">
        <v>168</v>
      </c>
      <c r="AS613">
        <v>186</v>
      </c>
    </row>
    <row r="614" spans="1:45" x14ac:dyDescent="0.25">
      <c r="A614" s="2" t="s">
        <v>415</v>
      </c>
      <c r="B614" s="31"/>
      <c r="C614" s="11" t="s">
        <v>852</v>
      </c>
      <c r="V614"/>
      <c r="AQ614" t="s">
        <v>926</v>
      </c>
      <c r="AR614">
        <v>212</v>
      </c>
      <c r="AS614">
        <v>233</v>
      </c>
    </row>
    <row r="615" spans="1:45" x14ac:dyDescent="0.25">
      <c r="A615" s="2" t="s">
        <v>428</v>
      </c>
      <c r="B615" s="31"/>
      <c r="C615" s="11" t="s">
        <v>852</v>
      </c>
      <c r="V615"/>
      <c r="AQ615" t="s">
        <v>926</v>
      </c>
      <c r="AR615">
        <v>161</v>
      </c>
      <c r="AS615">
        <v>179</v>
      </c>
    </row>
    <row r="616" spans="1:45" x14ac:dyDescent="0.25">
      <c r="A616" s="2" t="s">
        <v>319</v>
      </c>
      <c r="B616" s="31"/>
      <c r="C616" s="11" t="s">
        <v>852</v>
      </c>
      <c r="V616"/>
      <c r="AQ616" t="s">
        <v>926</v>
      </c>
      <c r="AR616">
        <v>220</v>
      </c>
      <c r="AS616">
        <v>253</v>
      </c>
    </row>
    <row r="617" spans="1:45" x14ac:dyDescent="0.25">
      <c r="A617" s="2" t="s">
        <v>501</v>
      </c>
      <c r="B617" s="31"/>
      <c r="C617" s="11" t="s">
        <v>853</v>
      </c>
      <c r="V617"/>
      <c r="AQ617" t="s">
        <v>926</v>
      </c>
      <c r="AR617">
        <v>192</v>
      </c>
      <c r="AS617">
        <v>220</v>
      </c>
    </row>
    <row r="618" spans="1:45" x14ac:dyDescent="0.25">
      <c r="A618" s="2" t="s">
        <v>509</v>
      </c>
      <c r="B618" s="31"/>
      <c r="C618" s="11" t="s">
        <v>853</v>
      </c>
      <c r="V618"/>
      <c r="AQ618" t="s">
        <v>926</v>
      </c>
      <c r="AR618">
        <v>140</v>
      </c>
      <c r="AS618">
        <v>160</v>
      </c>
    </row>
    <row r="619" spans="1:45" x14ac:dyDescent="0.25">
      <c r="A619" s="2" t="s">
        <v>521</v>
      </c>
      <c r="B619" s="31"/>
      <c r="C619" s="11" t="s">
        <v>853</v>
      </c>
      <c r="V619"/>
      <c r="AQ619" t="s">
        <v>926</v>
      </c>
      <c r="AR619">
        <v>198</v>
      </c>
      <c r="AS619">
        <v>221</v>
      </c>
    </row>
    <row r="620" spans="1:45" x14ac:dyDescent="0.25">
      <c r="A620" s="2" t="s">
        <v>530</v>
      </c>
      <c r="B620" s="31"/>
      <c r="C620" s="11" t="s">
        <v>853</v>
      </c>
      <c r="V620"/>
      <c r="AQ620" t="s">
        <v>926</v>
      </c>
      <c r="AR620">
        <v>158</v>
      </c>
      <c r="AS620">
        <v>176</v>
      </c>
    </row>
    <row r="621" spans="1:45" x14ac:dyDescent="0.25">
      <c r="A621" s="2" t="s">
        <v>544</v>
      </c>
      <c r="B621" s="31"/>
      <c r="C621" s="11" t="s">
        <v>853</v>
      </c>
      <c r="V621"/>
      <c r="AQ621" t="s">
        <v>926</v>
      </c>
      <c r="AR621">
        <v>208</v>
      </c>
      <c r="AS621">
        <v>242</v>
      </c>
    </row>
    <row r="622" spans="1:45" x14ac:dyDescent="0.25">
      <c r="A622" s="2" t="s">
        <v>562</v>
      </c>
      <c r="B622" s="31"/>
      <c r="C622" s="11" t="s">
        <v>853</v>
      </c>
      <c r="V622"/>
      <c r="AQ622" t="s">
        <v>926</v>
      </c>
      <c r="AR622">
        <v>166</v>
      </c>
      <c r="AS622">
        <v>189</v>
      </c>
    </row>
    <row r="623" spans="1:45" x14ac:dyDescent="0.25">
      <c r="A623" s="2" t="s">
        <v>500</v>
      </c>
      <c r="B623" s="31"/>
      <c r="C623" s="11" t="s">
        <v>854</v>
      </c>
      <c r="V623"/>
      <c r="AQ623" t="s">
        <v>926</v>
      </c>
      <c r="AR623">
        <v>193</v>
      </c>
      <c r="AS623">
        <v>219</v>
      </c>
    </row>
    <row r="624" spans="1:45" x14ac:dyDescent="0.25">
      <c r="A624" s="2" t="s">
        <v>508</v>
      </c>
      <c r="B624" s="31"/>
      <c r="C624" s="11" t="s">
        <v>854</v>
      </c>
      <c r="V624"/>
      <c r="AQ624" t="s">
        <v>926</v>
      </c>
      <c r="AR624">
        <v>136</v>
      </c>
      <c r="AS624">
        <v>156</v>
      </c>
    </row>
    <row r="625" spans="1:45" x14ac:dyDescent="0.25">
      <c r="A625" s="2" t="s">
        <v>514</v>
      </c>
      <c r="B625" s="31"/>
      <c r="C625" s="11" t="s">
        <v>854</v>
      </c>
      <c r="V625"/>
      <c r="AQ625" t="s">
        <v>926</v>
      </c>
      <c r="AR625">
        <v>84</v>
      </c>
      <c r="AS625">
        <v>102</v>
      </c>
    </row>
    <row r="626" spans="1:45" x14ac:dyDescent="0.25">
      <c r="A626" s="2" t="s">
        <v>520</v>
      </c>
      <c r="B626" s="31"/>
      <c r="C626" s="11" t="s">
        <v>854</v>
      </c>
      <c r="V626"/>
      <c r="AQ626" t="s">
        <v>926</v>
      </c>
      <c r="AR626">
        <v>198</v>
      </c>
      <c r="AS626">
        <v>221</v>
      </c>
    </row>
    <row r="627" spans="1:45" x14ac:dyDescent="0.25">
      <c r="A627" s="2" t="s">
        <v>529</v>
      </c>
      <c r="B627" s="31"/>
      <c r="C627" s="11" t="s">
        <v>854</v>
      </c>
      <c r="V627"/>
      <c r="AQ627" t="s">
        <v>926</v>
      </c>
      <c r="AR627">
        <v>157</v>
      </c>
      <c r="AS627">
        <v>175</v>
      </c>
    </row>
    <row r="628" spans="1:45" x14ac:dyDescent="0.25">
      <c r="A628" s="2" t="s">
        <v>537</v>
      </c>
      <c r="B628" s="31"/>
      <c r="C628" s="11" t="s">
        <v>854</v>
      </c>
      <c r="V628"/>
      <c r="AQ628" t="s">
        <v>926</v>
      </c>
      <c r="AR628">
        <v>82</v>
      </c>
      <c r="AS628">
        <v>100</v>
      </c>
    </row>
    <row r="629" spans="1:45" x14ac:dyDescent="0.25">
      <c r="A629" s="2" t="s">
        <v>543</v>
      </c>
      <c r="B629" s="31"/>
      <c r="C629" s="11" t="s">
        <v>854</v>
      </c>
      <c r="V629"/>
      <c r="AQ629" t="s">
        <v>926</v>
      </c>
      <c r="AR629">
        <v>210</v>
      </c>
      <c r="AS629">
        <v>243</v>
      </c>
    </row>
    <row r="630" spans="1:45" x14ac:dyDescent="0.25">
      <c r="A630" s="2" t="s">
        <v>561</v>
      </c>
      <c r="B630" s="31"/>
      <c r="C630" s="11" t="s">
        <v>854</v>
      </c>
      <c r="V630"/>
      <c r="AQ630" t="s">
        <v>926</v>
      </c>
      <c r="AR630">
        <v>164</v>
      </c>
      <c r="AS630">
        <v>188</v>
      </c>
    </row>
    <row r="631" spans="1:45" x14ac:dyDescent="0.25">
      <c r="A631" s="2" t="s">
        <v>579</v>
      </c>
      <c r="B631" s="31"/>
      <c r="C631" s="11" t="s">
        <v>854</v>
      </c>
      <c r="V631"/>
      <c r="AQ631" t="s">
        <v>926</v>
      </c>
      <c r="AR631">
        <v>100</v>
      </c>
      <c r="AS631">
        <v>121</v>
      </c>
    </row>
    <row r="632" spans="1:45" x14ac:dyDescent="0.25">
      <c r="A632" s="2" t="s">
        <v>550</v>
      </c>
      <c r="B632" s="31"/>
      <c r="C632" s="11" t="s">
        <v>855</v>
      </c>
      <c r="V632"/>
      <c r="AQ632" t="s">
        <v>926</v>
      </c>
      <c r="AR632">
        <v>161</v>
      </c>
      <c r="AS632">
        <v>208</v>
      </c>
    </row>
    <row r="633" spans="1:45" x14ac:dyDescent="0.25">
      <c r="A633" s="2" t="s">
        <v>568</v>
      </c>
      <c r="B633" s="31"/>
      <c r="C633" s="11" t="s">
        <v>855</v>
      </c>
      <c r="V633"/>
      <c r="AQ633" t="s">
        <v>926</v>
      </c>
      <c r="AR633">
        <v>139</v>
      </c>
      <c r="AS633">
        <v>167</v>
      </c>
    </row>
    <row r="634" spans="1:45" x14ac:dyDescent="0.25">
      <c r="A634" s="2" t="s">
        <v>585</v>
      </c>
      <c r="B634" s="31"/>
      <c r="C634" s="11" t="s">
        <v>855</v>
      </c>
      <c r="V634"/>
      <c r="AQ634" t="s">
        <v>926</v>
      </c>
      <c r="AR634">
        <v>80</v>
      </c>
      <c r="AS634">
        <v>104</v>
      </c>
    </row>
    <row r="635" spans="1:45" x14ac:dyDescent="0.25">
      <c r="A635" s="2" t="s">
        <v>602</v>
      </c>
      <c r="B635" s="31"/>
      <c r="C635" s="11" t="s">
        <v>855</v>
      </c>
      <c r="V635"/>
      <c r="AQ635" t="s">
        <v>926</v>
      </c>
      <c r="AR635">
        <v>129</v>
      </c>
      <c r="AS635">
        <v>186</v>
      </c>
    </row>
    <row r="636" spans="1:45" x14ac:dyDescent="0.25">
      <c r="A636" s="2" t="s">
        <v>619</v>
      </c>
      <c r="B636" s="31"/>
      <c r="C636" s="11" t="s">
        <v>855</v>
      </c>
      <c r="V636"/>
      <c r="AQ636" t="s">
        <v>926</v>
      </c>
      <c r="AR636">
        <v>108</v>
      </c>
      <c r="AS636">
        <v>131</v>
      </c>
    </row>
    <row r="637" spans="1:45" x14ac:dyDescent="0.25">
      <c r="A637" s="2" t="s">
        <v>633</v>
      </c>
      <c r="B637" s="31"/>
      <c r="C637" s="11" t="s">
        <v>855</v>
      </c>
      <c r="V637"/>
      <c r="AQ637" t="s">
        <v>926</v>
      </c>
      <c r="AR637">
        <v>52</v>
      </c>
      <c r="AS637">
        <v>69</v>
      </c>
    </row>
    <row r="638" spans="1:45" x14ac:dyDescent="0.25">
      <c r="A638" s="2" t="s">
        <v>646</v>
      </c>
      <c r="B638" s="31"/>
      <c r="C638" s="11" t="s">
        <v>855</v>
      </c>
      <c r="V638"/>
      <c r="AQ638" t="s">
        <v>926</v>
      </c>
      <c r="AR638">
        <v>49</v>
      </c>
      <c r="AS638">
        <v>59</v>
      </c>
    </row>
    <row r="639" spans="1:45" x14ac:dyDescent="0.25">
      <c r="A639" s="2" t="s">
        <v>661</v>
      </c>
      <c r="B639" s="31"/>
      <c r="C639" s="11" t="s">
        <v>855</v>
      </c>
      <c r="V639"/>
      <c r="AQ639" t="s">
        <v>926</v>
      </c>
      <c r="AR639">
        <v>132</v>
      </c>
    </row>
    <row r="640" spans="1:45" x14ac:dyDescent="0.25">
      <c r="A640" s="2" t="s">
        <v>677</v>
      </c>
      <c r="B640" s="31"/>
      <c r="C640" s="11" t="s">
        <v>855</v>
      </c>
      <c r="V640"/>
      <c r="AQ640" t="s">
        <v>926</v>
      </c>
      <c r="AR640">
        <v>154</v>
      </c>
      <c r="AS640">
        <v>179</v>
      </c>
    </row>
    <row r="641" spans="1:45" x14ac:dyDescent="0.25">
      <c r="A641" s="2" t="s">
        <v>691</v>
      </c>
      <c r="B641" s="31"/>
      <c r="C641" s="11" t="s">
        <v>855</v>
      </c>
      <c r="V641"/>
      <c r="AQ641" t="s">
        <v>926</v>
      </c>
      <c r="AR641">
        <v>69</v>
      </c>
      <c r="AS641">
        <v>86</v>
      </c>
    </row>
    <row r="642" spans="1:45" x14ac:dyDescent="0.25">
      <c r="A642" s="2" t="s">
        <v>705</v>
      </c>
      <c r="B642" s="31"/>
      <c r="C642" s="11" t="s">
        <v>855</v>
      </c>
      <c r="V642"/>
      <c r="AQ642" t="s">
        <v>926</v>
      </c>
      <c r="AR642">
        <v>147</v>
      </c>
      <c r="AS642">
        <v>183</v>
      </c>
    </row>
    <row r="643" spans="1:45" x14ac:dyDescent="0.25">
      <c r="A643" s="2" t="s">
        <v>719</v>
      </c>
      <c r="B643" s="31"/>
      <c r="C643" s="11" t="s">
        <v>855</v>
      </c>
      <c r="V643"/>
      <c r="AQ643" t="s">
        <v>926</v>
      </c>
      <c r="AR643">
        <v>115</v>
      </c>
      <c r="AS643">
        <v>140</v>
      </c>
    </row>
    <row r="644" spans="1:45" x14ac:dyDescent="0.25">
      <c r="A644" s="2" t="s">
        <v>730</v>
      </c>
      <c r="B644" s="31"/>
      <c r="C644" s="11" t="s">
        <v>855</v>
      </c>
      <c r="V644"/>
      <c r="AQ644" t="s">
        <v>926</v>
      </c>
      <c r="AR644">
        <v>64</v>
      </c>
      <c r="AS644">
        <v>82</v>
      </c>
    </row>
    <row r="645" spans="1:45" x14ac:dyDescent="0.25">
      <c r="A645" s="2" t="s">
        <v>468</v>
      </c>
      <c r="B645" s="31"/>
      <c r="C645" s="11" t="s">
        <v>856</v>
      </c>
      <c r="V645"/>
      <c r="AQ645" t="s">
        <v>926</v>
      </c>
      <c r="AR645">
        <v>158</v>
      </c>
      <c r="AS645">
        <v>177</v>
      </c>
    </row>
    <row r="646" spans="1:45" x14ac:dyDescent="0.25">
      <c r="A646" s="2" t="s">
        <v>474</v>
      </c>
      <c r="B646" s="31"/>
      <c r="C646" s="11" t="s">
        <v>856</v>
      </c>
      <c r="V646"/>
      <c r="AQ646" t="s">
        <v>926</v>
      </c>
      <c r="AR646">
        <v>75</v>
      </c>
      <c r="AS646">
        <v>94</v>
      </c>
    </row>
    <row r="647" spans="1:45" x14ac:dyDescent="0.25">
      <c r="A647" s="2" t="s">
        <v>495</v>
      </c>
      <c r="B647" s="31"/>
      <c r="C647" s="11" t="s">
        <v>856</v>
      </c>
      <c r="V647"/>
      <c r="AQ647" t="s">
        <v>926</v>
      </c>
      <c r="AR647">
        <v>62</v>
      </c>
      <c r="AS647">
        <v>85</v>
      </c>
    </row>
    <row r="648" spans="1:45" x14ac:dyDescent="0.25">
      <c r="A648" s="2" t="s">
        <v>516</v>
      </c>
      <c r="B648" s="31"/>
      <c r="C648" s="11" t="s">
        <v>856</v>
      </c>
      <c r="V648"/>
      <c r="AQ648" t="s">
        <v>926</v>
      </c>
      <c r="AR648">
        <v>73</v>
      </c>
      <c r="AS648">
        <v>91</v>
      </c>
    </row>
    <row r="649" spans="1:45" x14ac:dyDescent="0.25">
      <c r="A649" s="2" t="s">
        <v>596</v>
      </c>
      <c r="B649" s="31"/>
      <c r="C649" s="11" t="s">
        <v>856</v>
      </c>
      <c r="V649"/>
      <c r="AQ649" t="s">
        <v>926</v>
      </c>
      <c r="AR649">
        <v>201</v>
      </c>
      <c r="AS649">
        <v>225</v>
      </c>
    </row>
    <row r="650" spans="1:45" x14ac:dyDescent="0.25">
      <c r="A650" s="2" t="s">
        <v>613</v>
      </c>
      <c r="B650" s="31"/>
      <c r="C650" s="11" t="s">
        <v>856</v>
      </c>
      <c r="V650"/>
      <c r="AQ650" t="s">
        <v>926</v>
      </c>
      <c r="AR650">
        <v>126</v>
      </c>
      <c r="AS650">
        <v>144</v>
      </c>
    </row>
    <row r="651" spans="1:45" x14ac:dyDescent="0.25">
      <c r="A651" s="2" t="s">
        <v>628</v>
      </c>
      <c r="B651" s="31"/>
      <c r="C651" s="11" t="s">
        <v>856</v>
      </c>
      <c r="V651"/>
      <c r="AQ651" t="s">
        <v>926</v>
      </c>
      <c r="AR651">
        <v>62</v>
      </c>
      <c r="AS651">
        <v>78</v>
      </c>
    </row>
    <row r="652" spans="1:45" x14ac:dyDescent="0.25">
      <c r="A652" s="2" t="s">
        <v>641</v>
      </c>
      <c r="B652" s="31"/>
      <c r="C652" s="11" t="s">
        <v>856</v>
      </c>
      <c r="V652"/>
      <c r="AQ652" t="s">
        <v>926</v>
      </c>
      <c r="AR652">
        <v>49</v>
      </c>
      <c r="AS652">
        <v>59</v>
      </c>
    </row>
    <row r="653" spans="1:45" x14ac:dyDescent="0.25">
      <c r="A653" s="2" t="s">
        <v>656</v>
      </c>
      <c r="B653" s="31"/>
      <c r="C653" s="11" t="s">
        <v>856</v>
      </c>
      <c r="V653"/>
      <c r="AQ653" t="s">
        <v>926</v>
      </c>
      <c r="AR653">
        <v>199</v>
      </c>
      <c r="AS653">
        <v>225</v>
      </c>
    </row>
    <row r="654" spans="1:45" x14ac:dyDescent="0.25">
      <c r="A654" s="2" t="s">
        <v>672</v>
      </c>
      <c r="B654" s="31"/>
      <c r="C654" s="11" t="s">
        <v>856</v>
      </c>
      <c r="V654"/>
      <c r="AQ654" t="s">
        <v>926</v>
      </c>
      <c r="AR654">
        <v>174</v>
      </c>
      <c r="AS654">
        <v>199</v>
      </c>
    </row>
    <row r="655" spans="1:45" x14ac:dyDescent="0.25">
      <c r="A655" s="2" t="s">
        <v>687</v>
      </c>
      <c r="B655" s="31"/>
      <c r="C655" s="11" t="s">
        <v>856</v>
      </c>
      <c r="V655"/>
      <c r="AQ655" t="s">
        <v>926</v>
      </c>
      <c r="AR655">
        <v>82</v>
      </c>
      <c r="AS655">
        <v>99</v>
      </c>
    </row>
    <row r="656" spans="1:45" x14ac:dyDescent="0.25">
      <c r="A656" s="2" t="s">
        <v>524</v>
      </c>
      <c r="B656" s="31"/>
      <c r="C656" s="11" t="s">
        <v>857</v>
      </c>
      <c r="V656"/>
      <c r="AQ656" t="s">
        <v>926</v>
      </c>
      <c r="AR656">
        <v>189</v>
      </c>
      <c r="AS656">
        <v>216</v>
      </c>
    </row>
    <row r="657" spans="1:45" x14ac:dyDescent="0.25">
      <c r="A657" s="2" t="s">
        <v>533</v>
      </c>
      <c r="B657" s="31"/>
      <c r="C657" s="11" t="s">
        <v>857</v>
      </c>
      <c r="V657"/>
      <c r="AQ657" t="s">
        <v>926</v>
      </c>
      <c r="AR657">
        <v>153</v>
      </c>
      <c r="AS657">
        <v>170</v>
      </c>
    </row>
    <row r="658" spans="1:45" x14ac:dyDescent="0.25">
      <c r="A658" s="2" t="s">
        <v>539</v>
      </c>
      <c r="B658" s="31"/>
      <c r="C658" s="11" t="s">
        <v>857</v>
      </c>
      <c r="V658"/>
      <c r="AQ658" t="s">
        <v>926</v>
      </c>
      <c r="AR658">
        <v>74</v>
      </c>
      <c r="AS658">
        <v>87</v>
      </c>
    </row>
    <row r="659" spans="1:45" x14ac:dyDescent="0.25">
      <c r="A659" s="2" t="s">
        <v>545</v>
      </c>
      <c r="B659" s="31"/>
      <c r="C659" s="11" t="s">
        <v>857</v>
      </c>
      <c r="V659"/>
      <c r="AQ659" t="s">
        <v>926</v>
      </c>
      <c r="AR659">
        <v>188</v>
      </c>
      <c r="AS659">
        <v>225</v>
      </c>
    </row>
    <row r="660" spans="1:45" x14ac:dyDescent="0.25">
      <c r="A660" s="2" t="s">
        <v>563</v>
      </c>
      <c r="B660" s="31"/>
      <c r="C660" s="11" t="s">
        <v>857</v>
      </c>
      <c r="V660"/>
      <c r="AQ660" t="s">
        <v>926</v>
      </c>
      <c r="AR660">
        <v>159</v>
      </c>
      <c r="AS660">
        <v>182</v>
      </c>
    </row>
    <row r="661" spans="1:45" x14ac:dyDescent="0.25">
      <c r="A661" s="2" t="s">
        <v>580</v>
      </c>
      <c r="B661" s="31"/>
      <c r="C661" s="11" t="s">
        <v>857</v>
      </c>
      <c r="V661"/>
      <c r="AQ661" t="s">
        <v>926</v>
      </c>
      <c r="AR661">
        <v>94</v>
      </c>
      <c r="AS661">
        <v>115</v>
      </c>
    </row>
    <row r="662" spans="1:45" x14ac:dyDescent="0.25">
      <c r="A662" s="2" t="s">
        <v>597</v>
      </c>
      <c r="B662" s="31"/>
      <c r="C662" s="11" t="s">
        <v>857</v>
      </c>
      <c r="V662"/>
      <c r="AQ662" t="s">
        <v>926</v>
      </c>
      <c r="AR662">
        <v>199</v>
      </c>
      <c r="AS662">
        <v>224</v>
      </c>
    </row>
    <row r="663" spans="1:45" x14ac:dyDescent="0.25">
      <c r="A663" s="2" t="s">
        <v>614</v>
      </c>
      <c r="B663" s="31"/>
      <c r="C663" s="11" t="s">
        <v>857</v>
      </c>
      <c r="V663"/>
      <c r="AQ663" t="s">
        <v>926</v>
      </c>
      <c r="AR663">
        <v>129</v>
      </c>
      <c r="AS663">
        <v>145</v>
      </c>
    </row>
    <row r="664" spans="1:45" x14ac:dyDescent="0.25">
      <c r="A664" s="2" t="s">
        <v>629</v>
      </c>
      <c r="B664" s="31"/>
      <c r="C664" s="11" t="s">
        <v>857</v>
      </c>
      <c r="V664"/>
      <c r="AQ664" t="s">
        <v>926</v>
      </c>
      <c r="AR664">
        <v>71</v>
      </c>
      <c r="AS664">
        <v>85</v>
      </c>
    </row>
    <row r="665" spans="1:45" x14ac:dyDescent="0.25">
      <c r="A665" s="2" t="s">
        <v>642</v>
      </c>
      <c r="B665" s="31"/>
      <c r="C665" s="11" t="s">
        <v>857</v>
      </c>
      <c r="V665"/>
      <c r="AQ665" t="s">
        <v>926</v>
      </c>
      <c r="AR665">
        <v>73</v>
      </c>
      <c r="AS665">
        <v>83</v>
      </c>
    </row>
    <row r="666" spans="1:45" x14ac:dyDescent="0.25">
      <c r="A666" s="2" t="s">
        <v>330</v>
      </c>
      <c r="B666" s="31"/>
      <c r="C666" s="11" t="s">
        <v>858</v>
      </c>
      <c r="V666"/>
      <c r="AQ666" t="s">
        <v>926</v>
      </c>
      <c r="AR666">
        <v>176</v>
      </c>
      <c r="AS666">
        <v>203</v>
      </c>
    </row>
    <row r="667" spans="1:45" x14ac:dyDescent="0.25">
      <c r="A667" s="2" t="s">
        <v>339</v>
      </c>
      <c r="B667" s="31"/>
      <c r="C667" s="11" t="s">
        <v>858</v>
      </c>
      <c r="V667"/>
      <c r="AQ667" t="s">
        <v>926</v>
      </c>
      <c r="AR667">
        <v>196</v>
      </c>
      <c r="AS667">
        <v>220</v>
      </c>
    </row>
    <row r="668" spans="1:45" x14ac:dyDescent="0.25">
      <c r="A668" s="2" t="s">
        <v>348</v>
      </c>
      <c r="B668" s="31"/>
      <c r="C668" s="11" t="s">
        <v>858</v>
      </c>
      <c r="V668"/>
      <c r="AQ668" t="s">
        <v>926</v>
      </c>
      <c r="AR668">
        <v>149</v>
      </c>
      <c r="AS668">
        <v>169</v>
      </c>
    </row>
    <row r="669" spans="1:45" x14ac:dyDescent="0.25">
      <c r="A669" s="2" t="s">
        <v>359</v>
      </c>
      <c r="B669" s="31"/>
      <c r="C669" s="11" t="s">
        <v>858</v>
      </c>
      <c r="V669"/>
      <c r="AQ669" t="s">
        <v>926</v>
      </c>
      <c r="AR669">
        <v>218</v>
      </c>
      <c r="AS669">
        <v>247</v>
      </c>
    </row>
    <row r="670" spans="1:45" x14ac:dyDescent="0.25">
      <c r="A670" s="2" t="s">
        <v>368</v>
      </c>
      <c r="B670" s="31"/>
      <c r="C670" s="11" t="s">
        <v>858</v>
      </c>
      <c r="V670"/>
      <c r="AQ670" t="s">
        <v>926</v>
      </c>
      <c r="AR670">
        <v>178</v>
      </c>
      <c r="AS670">
        <v>200</v>
      </c>
    </row>
    <row r="671" spans="1:45" x14ac:dyDescent="0.25">
      <c r="A671" s="2" t="s">
        <v>386</v>
      </c>
      <c r="B671" s="31"/>
      <c r="C671" s="11" t="s">
        <v>858</v>
      </c>
      <c r="V671"/>
      <c r="AQ671" t="s">
        <v>926</v>
      </c>
      <c r="AR671">
        <v>216</v>
      </c>
      <c r="AS671">
        <v>242</v>
      </c>
    </row>
    <row r="672" spans="1:45" x14ac:dyDescent="0.25">
      <c r="A672" s="2" t="s">
        <v>397</v>
      </c>
      <c r="B672" s="31"/>
      <c r="C672" s="11" t="s">
        <v>858</v>
      </c>
      <c r="V672"/>
      <c r="AQ672" t="s">
        <v>926</v>
      </c>
      <c r="AR672">
        <v>171</v>
      </c>
      <c r="AS672">
        <v>192</v>
      </c>
    </row>
    <row r="673" spans="1:45" x14ac:dyDescent="0.25">
      <c r="A673" s="2" t="s">
        <v>417</v>
      </c>
      <c r="B673" s="31"/>
      <c r="C673" s="11" t="s">
        <v>858</v>
      </c>
      <c r="V673"/>
      <c r="AQ673" t="s">
        <v>926</v>
      </c>
      <c r="AR673">
        <v>212</v>
      </c>
      <c r="AS673">
        <v>232</v>
      </c>
    </row>
    <row r="674" spans="1:45" x14ac:dyDescent="0.25">
      <c r="A674" s="2" t="s">
        <v>430</v>
      </c>
      <c r="B674" s="31"/>
      <c r="C674" s="11" t="s">
        <v>858</v>
      </c>
      <c r="V674"/>
      <c r="AQ674" t="s">
        <v>926</v>
      </c>
      <c r="AR674">
        <v>163</v>
      </c>
      <c r="AS674">
        <v>183</v>
      </c>
    </row>
    <row r="675" spans="1:45" x14ac:dyDescent="0.25">
      <c r="A675" s="2" t="s">
        <v>403</v>
      </c>
      <c r="B675" s="31"/>
      <c r="C675" s="11" t="s">
        <v>859</v>
      </c>
      <c r="V675"/>
      <c r="AQ675" t="s">
        <v>926</v>
      </c>
      <c r="AR675">
        <v>168</v>
      </c>
      <c r="AS675">
        <v>186</v>
      </c>
    </row>
    <row r="676" spans="1:45" x14ac:dyDescent="0.25">
      <c r="A676" s="2" t="s">
        <v>422</v>
      </c>
      <c r="B676" s="31"/>
      <c r="C676" s="11" t="s">
        <v>859</v>
      </c>
      <c r="V676"/>
      <c r="AQ676" t="s">
        <v>926</v>
      </c>
      <c r="AR676">
        <v>207</v>
      </c>
      <c r="AS676">
        <v>229</v>
      </c>
    </row>
    <row r="677" spans="1:45" x14ac:dyDescent="0.25">
      <c r="A677" s="2" t="s">
        <v>435</v>
      </c>
      <c r="B677" s="31"/>
      <c r="C677" s="11" t="s">
        <v>859</v>
      </c>
      <c r="V677"/>
      <c r="AQ677" t="s">
        <v>926</v>
      </c>
      <c r="AR677">
        <v>163</v>
      </c>
      <c r="AS677">
        <v>181</v>
      </c>
    </row>
    <row r="678" spans="1:45" x14ac:dyDescent="0.25">
      <c r="A678" s="2" t="s">
        <v>452</v>
      </c>
      <c r="B678" s="31"/>
      <c r="C678" s="11" t="s">
        <v>859</v>
      </c>
      <c r="V678"/>
      <c r="AQ678" t="s">
        <v>926</v>
      </c>
      <c r="AR678">
        <v>195</v>
      </c>
      <c r="AS678">
        <v>222</v>
      </c>
    </row>
    <row r="679" spans="1:45" x14ac:dyDescent="0.25">
      <c r="A679" s="2" t="s">
        <v>462</v>
      </c>
      <c r="B679" s="31"/>
      <c r="C679" s="11" t="s">
        <v>859</v>
      </c>
      <c r="V679"/>
      <c r="AQ679" t="s">
        <v>926</v>
      </c>
      <c r="AR679">
        <v>159</v>
      </c>
      <c r="AS679">
        <v>177</v>
      </c>
    </row>
    <row r="680" spans="1:45" x14ac:dyDescent="0.25">
      <c r="A680" s="2" t="s">
        <v>478</v>
      </c>
      <c r="B680" s="31"/>
      <c r="C680" s="11" t="s">
        <v>859</v>
      </c>
      <c r="V680"/>
      <c r="AQ680" t="s">
        <v>926</v>
      </c>
      <c r="AR680">
        <v>200</v>
      </c>
      <c r="AS680">
        <v>229</v>
      </c>
    </row>
    <row r="681" spans="1:45" x14ac:dyDescent="0.25">
      <c r="A681" s="2" t="s">
        <v>487</v>
      </c>
      <c r="B681" s="31"/>
      <c r="C681" s="11" t="s">
        <v>859</v>
      </c>
      <c r="V681"/>
      <c r="AQ681" t="s">
        <v>926</v>
      </c>
      <c r="AR681">
        <v>177</v>
      </c>
      <c r="AS681">
        <v>198</v>
      </c>
    </row>
    <row r="682" spans="1:45" x14ac:dyDescent="0.25">
      <c r="A682" s="2" t="s">
        <v>553</v>
      </c>
      <c r="B682" s="31"/>
      <c r="C682" s="11" t="s">
        <v>860</v>
      </c>
      <c r="V682"/>
      <c r="AQ682" t="s">
        <v>926</v>
      </c>
      <c r="AR682">
        <v>154</v>
      </c>
      <c r="AS682">
        <v>200</v>
      </c>
    </row>
    <row r="683" spans="1:45" x14ac:dyDescent="0.25">
      <c r="A683" s="2" t="s">
        <v>571</v>
      </c>
      <c r="B683" s="31"/>
      <c r="C683" s="11" t="s">
        <v>860</v>
      </c>
      <c r="V683"/>
      <c r="AQ683" t="s">
        <v>926</v>
      </c>
      <c r="AR683">
        <v>140</v>
      </c>
      <c r="AS683">
        <v>167</v>
      </c>
    </row>
    <row r="684" spans="1:45" x14ac:dyDescent="0.25">
      <c r="A684" s="2" t="s">
        <v>588</v>
      </c>
      <c r="B684" s="31"/>
      <c r="C684" s="11" t="s">
        <v>860</v>
      </c>
      <c r="V684"/>
      <c r="AQ684" t="s">
        <v>926</v>
      </c>
      <c r="AR684">
        <v>81</v>
      </c>
      <c r="AS684">
        <v>104</v>
      </c>
    </row>
    <row r="685" spans="1:45" x14ac:dyDescent="0.25">
      <c r="A685" s="2" t="s">
        <v>605</v>
      </c>
      <c r="B685" s="31"/>
      <c r="C685" s="11" t="s">
        <v>860</v>
      </c>
      <c r="V685"/>
      <c r="AQ685" t="s">
        <v>926</v>
      </c>
      <c r="AR685">
        <v>146</v>
      </c>
      <c r="AS685">
        <v>196</v>
      </c>
    </row>
    <row r="686" spans="1:45" x14ac:dyDescent="0.25">
      <c r="A686" s="2" t="s">
        <v>622</v>
      </c>
      <c r="B686" s="31"/>
      <c r="C686" s="11" t="s">
        <v>860</v>
      </c>
      <c r="V686"/>
      <c r="AQ686" t="s">
        <v>926</v>
      </c>
      <c r="AR686">
        <v>109</v>
      </c>
      <c r="AS686">
        <v>132</v>
      </c>
    </row>
    <row r="687" spans="1:45" x14ac:dyDescent="0.25">
      <c r="A687" s="2" t="s">
        <v>636</v>
      </c>
      <c r="B687" s="31"/>
      <c r="C687" s="11" t="s">
        <v>860</v>
      </c>
      <c r="V687"/>
      <c r="AQ687" t="s">
        <v>926</v>
      </c>
      <c r="AR687">
        <v>54</v>
      </c>
      <c r="AS687">
        <v>72</v>
      </c>
    </row>
    <row r="688" spans="1:45" x14ac:dyDescent="0.25">
      <c r="A688" s="2" t="s">
        <v>649</v>
      </c>
      <c r="B688" s="31"/>
      <c r="C688" s="11" t="s">
        <v>860</v>
      </c>
      <c r="V688"/>
      <c r="AQ688" t="s">
        <v>926</v>
      </c>
      <c r="AR688">
        <v>49</v>
      </c>
      <c r="AS688">
        <v>59</v>
      </c>
    </row>
    <row r="689" spans="1:45" x14ac:dyDescent="0.25">
      <c r="A689" s="2" t="s">
        <v>664</v>
      </c>
      <c r="B689" s="31"/>
      <c r="C689" s="11" t="s">
        <v>860</v>
      </c>
      <c r="V689"/>
      <c r="AQ689" t="s">
        <v>926</v>
      </c>
      <c r="AR689">
        <v>124</v>
      </c>
    </row>
    <row r="690" spans="1:45" x14ac:dyDescent="0.25">
      <c r="A690" s="2" t="s">
        <v>680</v>
      </c>
      <c r="B690" s="31"/>
      <c r="C690" s="11" t="s">
        <v>860</v>
      </c>
      <c r="V690"/>
      <c r="AQ690" t="s">
        <v>926</v>
      </c>
      <c r="AR690">
        <v>158</v>
      </c>
      <c r="AS690">
        <v>183</v>
      </c>
    </row>
    <row r="691" spans="1:45" x14ac:dyDescent="0.25">
      <c r="A691" s="2" t="s">
        <v>694</v>
      </c>
      <c r="B691" s="31"/>
      <c r="C691" s="11" t="s">
        <v>860</v>
      </c>
      <c r="V691"/>
      <c r="AQ691" t="s">
        <v>926</v>
      </c>
      <c r="AR691">
        <v>69</v>
      </c>
      <c r="AS691">
        <v>86</v>
      </c>
    </row>
    <row r="692" spans="1:45" x14ac:dyDescent="0.25">
      <c r="A692" s="2" t="s">
        <v>708</v>
      </c>
      <c r="B692" s="31"/>
      <c r="C692" s="11" t="s">
        <v>860</v>
      </c>
      <c r="V692"/>
      <c r="AQ692" t="s">
        <v>926</v>
      </c>
      <c r="AR692">
        <v>152</v>
      </c>
      <c r="AS692">
        <v>189</v>
      </c>
    </row>
    <row r="693" spans="1:45" x14ac:dyDescent="0.25">
      <c r="A693" s="2" t="s">
        <v>722</v>
      </c>
      <c r="B693" s="31"/>
      <c r="C693" s="11" t="s">
        <v>860</v>
      </c>
      <c r="V693"/>
      <c r="AQ693" t="s">
        <v>926</v>
      </c>
      <c r="AR693">
        <v>111</v>
      </c>
      <c r="AS693">
        <v>138</v>
      </c>
    </row>
    <row r="694" spans="1:45" x14ac:dyDescent="0.25">
      <c r="A694" s="2" t="s">
        <v>733</v>
      </c>
      <c r="B694" s="31"/>
      <c r="C694" s="11" t="s">
        <v>860</v>
      </c>
      <c r="V694"/>
      <c r="AQ694" t="s">
        <v>926</v>
      </c>
      <c r="AR694">
        <v>66</v>
      </c>
      <c r="AS694">
        <v>83</v>
      </c>
    </row>
    <row r="695" spans="1:45" x14ac:dyDescent="0.25">
      <c r="A695" s="2" t="s">
        <v>326</v>
      </c>
      <c r="B695" s="31"/>
      <c r="C695" s="11" t="s">
        <v>861</v>
      </c>
      <c r="V695"/>
      <c r="AQ695" t="s">
        <v>926</v>
      </c>
      <c r="AR695">
        <v>174</v>
      </c>
      <c r="AS695">
        <v>201</v>
      </c>
    </row>
    <row r="696" spans="1:45" x14ac:dyDescent="0.25">
      <c r="A696" s="2" t="s">
        <v>335</v>
      </c>
      <c r="B696" s="31"/>
      <c r="C696" s="11" t="s">
        <v>861</v>
      </c>
      <c r="V696"/>
      <c r="AQ696" t="s">
        <v>926</v>
      </c>
      <c r="AR696">
        <v>195</v>
      </c>
      <c r="AS696">
        <v>220</v>
      </c>
    </row>
    <row r="697" spans="1:45" x14ac:dyDescent="0.25">
      <c r="A697" s="2" t="s">
        <v>344</v>
      </c>
      <c r="B697" s="31"/>
      <c r="C697" s="11" t="s">
        <v>861</v>
      </c>
      <c r="V697"/>
      <c r="AQ697" t="s">
        <v>926</v>
      </c>
      <c r="AR697">
        <v>147</v>
      </c>
      <c r="AS697">
        <v>168</v>
      </c>
    </row>
    <row r="698" spans="1:45" x14ac:dyDescent="0.25">
      <c r="A698" s="2" t="s">
        <v>355</v>
      </c>
      <c r="B698" s="31"/>
      <c r="C698" s="11" t="s">
        <v>861</v>
      </c>
      <c r="V698"/>
      <c r="AQ698" t="s">
        <v>926</v>
      </c>
      <c r="AR698">
        <v>222</v>
      </c>
      <c r="AS698">
        <v>250</v>
      </c>
    </row>
    <row r="699" spans="1:45" x14ac:dyDescent="0.25">
      <c r="A699" s="2" t="s">
        <v>364</v>
      </c>
      <c r="B699" s="31"/>
      <c r="C699" s="11" t="s">
        <v>861</v>
      </c>
      <c r="V699"/>
      <c r="AQ699" t="s">
        <v>926</v>
      </c>
      <c r="AR699">
        <v>177</v>
      </c>
      <c r="AS699">
        <v>199</v>
      </c>
    </row>
    <row r="700" spans="1:45" x14ac:dyDescent="0.25">
      <c r="A700" s="2" t="s">
        <v>382</v>
      </c>
      <c r="B700" s="31"/>
      <c r="C700" s="11" t="s">
        <v>861</v>
      </c>
      <c r="V700"/>
      <c r="AQ700" t="s">
        <v>926</v>
      </c>
      <c r="AR700">
        <v>215</v>
      </c>
      <c r="AS700">
        <v>241</v>
      </c>
    </row>
    <row r="701" spans="1:45" x14ac:dyDescent="0.25">
      <c r="A701" s="2" t="s">
        <v>393</v>
      </c>
      <c r="B701" s="31"/>
      <c r="C701" s="11" t="s">
        <v>861</v>
      </c>
      <c r="V701"/>
      <c r="AQ701" t="s">
        <v>926</v>
      </c>
      <c r="AR701">
        <v>171</v>
      </c>
      <c r="AS701">
        <v>193</v>
      </c>
    </row>
    <row r="702" spans="1:45" x14ac:dyDescent="0.25">
      <c r="A702" s="2" t="s">
        <v>413</v>
      </c>
      <c r="B702" s="31"/>
      <c r="C702" s="11" t="s">
        <v>861</v>
      </c>
      <c r="V702"/>
      <c r="AQ702" t="s">
        <v>926</v>
      </c>
      <c r="AR702">
        <v>212</v>
      </c>
      <c r="AS702">
        <v>233</v>
      </c>
    </row>
    <row r="703" spans="1:45" x14ac:dyDescent="0.25">
      <c r="A703" s="2" t="s">
        <v>426</v>
      </c>
      <c r="B703" s="31"/>
      <c r="C703" s="11" t="s">
        <v>861</v>
      </c>
      <c r="V703"/>
      <c r="AQ703" t="s">
        <v>926</v>
      </c>
      <c r="AR703">
        <v>164</v>
      </c>
      <c r="AS703">
        <v>183</v>
      </c>
    </row>
    <row r="704" spans="1:45" x14ac:dyDescent="0.25">
      <c r="A704" s="2" t="s">
        <v>374</v>
      </c>
      <c r="B704" s="31"/>
      <c r="C704" s="11" t="s">
        <v>862</v>
      </c>
      <c r="V704"/>
      <c r="AQ704" t="s">
        <v>926</v>
      </c>
      <c r="AR704">
        <v>159</v>
      </c>
      <c r="AS704">
        <v>184</v>
      </c>
    </row>
    <row r="705" spans="1:45" x14ac:dyDescent="0.25">
      <c r="A705" s="2" t="s">
        <v>379</v>
      </c>
      <c r="B705" s="31"/>
      <c r="C705" s="11" t="s">
        <v>862</v>
      </c>
      <c r="V705"/>
      <c r="AQ705" t="s">
        <v>926</v>
      </c>
      <c r="AR705">
        <v>79</v>
      </c>
      <c r="AS705">
        <v>97</v>
      </c>
    </row>
    <row r="706" spans="1:45" x14ac:dyDescent="0.25">
      <c r="A706" s="2" t="s">
        <v>405</v>
      </c>
      <c r="B706" s="31"/>
      <c r="C706" s="11" t="s">
        <v>862</v>
      </c>
      <c r="V706"/>
      <c r="AQ706" t="s">
        <v>926</v>
      </c>
      <c r="AR706">
        <v>154</v>
      </c>
      <c r="AS706">
        <v>176</v>
      </c>
    </row>
    <row r="707" spans="1:45" x14ac:dyDescent="0.25">
      <c r="A707" s="2" t="s">
        <v>410</v>
      </c>
      <c r="B707" s="31"/>
      <c r="C707" s="11" t="s">
        <v>862</v>
      </c>
      <c r="V707"/>
      <c r="AQ707" t="s">
        <v>926</v>
      </c>
      <c r="AR707">
        <v>76</v>
      </c>
      <c r="AS707">
        <v>99</v>
      </c>
    </row>
    <row r="708" spans="1:45" x14ac:dyDescent="0.25">
      <c r="A708" s="2" t="s">
        <v>438</v>
      </c>
      <c r="B708" s="31"/>
      <c r="C708" s="11" t="s">
        <v>862</v>
      </c>
      <c r="V708"/>
      <c r="AQ708" t="s">
        <v>926</v>
      </c>
      <c r="AR708">
        <v>156</v>
      </c>
      <c r="AS708">
        <v>172</v>
      </c>
    </row>
    <row r="709" spans="1:45" x14ac:dyDescent="0.25">
      <c r="A709" s="2" t="s">
        <v>444</v>
      </c>
      <c r="B709" s="31"/>
      <c r="C709" s="11" t="s">
        <v>862</v>
      </c>
      <c r="V709"/>
      <c r="AQ709" t="s">
        <v>926</v>
      </c>
      <c r="AR709">
        <v>71</v>
      </c>
      <c r="AS709">
        <v>92</v>
      </c>
    </row>
    <row r="710" spans="1:45" x14ac:dyDescent="0.25">
      <c r="A710" s="2" t="s">
        <v>549</v>
      </c>
      <c r="B710" s="31"/>
      <c r="C710" s="11" t="s">
        <v>862</v>
      </c>
      <c r="V710"/>
      <c r="AQ710" t="s">
        <v>926</v>
      </c>
      <c r="AR710">
        <v>168</v>
      </c>
      <c r="AS710">
        <v>211</v>
      </c>
    </row>
    <row r="711" spans="1:45" x14ac:dyDescent="0.25">
      <c r="A711" s="2" t="s">
        <v>567</v>
      </c>
      <c r="B711" s="31"/>
      <c r="C711" s="11" t="s">
        <v>862</v>
      </c>
      <c r="V711"/>
      <c r="AQ711" t="s">
        <v>926</v>
      </c>
      <c r="AR711">
        <v>146</v>
      </c>
      <c r="AS711">
        <v>172</v>
      </c>
    </row>
    <row r="712" spans="1:45" x14ac:dyDescent="0.25">
      <c r="A712" s="2" t="s">
        <v>584</v>
      </c>
      <c r="B712" s="31"/>
      <c r="C712" s="11" t="s">
        <v>862</v>
      </c>
      <c r="V712"/>
      <c r="AQ712" t="s">
        <v>926</v>
      </c>
      <c r="AR712">
        <v>92</v>
      </c>
      <c r="AS712">
        <v>112</v>
      </c>
    </row>
    <row r="713" spans="1:45" x14ac:dyDescent="0.25">
      <c r="A713" s="2" t="s">
        <v>601</v>
      </c>
      <c r="B713" s="31"/>
      <c r="C713" s="11" t="s">
        <v>862</v>
      </c>
      <c r="V713"/>
      <c r="AQ713" t="s">
        <v>926</v>
      </c>
      <c r="AR713">
        <v>162</v>
      </c>
      <c r="AS713">
        <v>216</v>
      </c>
    </row>
    <row r="714" spans="1:45" x14ac:dyDescent="0.25">
      <c r="A714" s="2" t="s">
        <v>618</v>
      </c>
      <c r="B714" s="31"/>
      <c r="C714" s="11" t="s">
        <v>862</v>
      </c>
      <c r="V714"/>
      <c r="AQ714" t="s">
        <v>926</v>
      </c>
      <c r="AR714">
        <v>119</v>
      </c>
      <c r="AS714">
        <v>139</v>
      </c>
    </row>
    <row r="715" spans="1:45" x14ac:dyDescent="0.25">
      <c r="A715" s="2" t="s">
        <v>632</v>
      </c>
      <c r="B715" s="31"/>
      <c r="C715" s="11" t="s">
        <v>862</v>
      </c>
      <c r="V715"/>
      <c r="AQ715" t="s">
        <v>926</v>
      </c>
      <c r="AR715">
        <v>62</v>
      </c>
      <c r="AS715">
        <v>77</v>
      </c>
    </row>
    <row r="716" spans="1:45" x14ac:dyDescent="0.25">
      <c r="A716" s="2" t="s">
        <v>645</v>
      </c>
      <c r="B716" s="31"/>
      <c r="C716" s="11" t="s">
        <v>862</v>
      </c>
      <c r="V716"/>
      <c r="AQ716" t="s">
        <v>926</v>
      </c>
      <c r="AR716">
        <v>49</v>
      </c>
      <c r="AS716">
        <v>59</v>
      </c>
    </row>
    <row r="717" spans="1:45" x14ac:dyDescent="0.25">
      <c r="A717" s="2" t="s">
        <v>660</v>
      </c>
      <c r="B717" s="31"/>
      <c r="C717" s="11" t="s">
        <v>862</v>
      </c>
      <c r="V717"/>
      <c r="AQ717" t="s">
        <v>926</v>
      </c>
      <c r="AR717">
        <v>158</v>
      </c>
      <c r="AS717">
        <v>216</v>
      </c>
    </row>
    <row r="718" spans="1:45" x14ac:dyDescent="0.25">
      <c r="A718" s="2" t="s">
        <v>676</v>
      </c>
      <c r="B718" s="31"/>
      <c r="C718" s="11" t="s">
        <v>862</v>
      </c>
      <c r="V718"/>
      <c r="AQ718" t="s">
        <v>926</v>
      </c>
      <c r="AR718">
        <v>165</v>
      </c>
      <c r="AS718">
        <v>192</v>
      </c>
    </row>
    <row r="719" spans="1:45" x14ac:dyDescent="0.25">
      <c r="A719" s="2" t="s">
        <v>690</v>
      </c>
      <c r="B719" s="31"/>
      <c r="C719" s="11" t="s">
        <v>862</v>
      </c>
      <c r="V719"/>
      <c r="AQ719" t="s">
        <v>926</v>
      </c>
      <c r="AR719">
        <v>75</v>
      </c>
      <c r="AS719">
        <v>92</v>
      </c>
    </row>
    <row r="720" spans="1:45" x14ac:dyDescent="0.25">
      <c r="A720" s="2" t="s">
        <v>704</v>
      </c>
      <c r="B720" s="31"/>
      <c r="C720" s="11" t="s">
        <v>862</v>
      </c>
      <c r="V720"/>
      <c r="AQ720" t="s">
        <v>926</v>
      </c>
      <c r="AR720">
        <v>172</v>
      </c>
      <c r="AS720">
        <v>205</v>
      </c>
    </row>
    <row r="721" spans="1:45" x14ac:dyDescent="0.25">
      <c r="A721" s="2" t="s">
        <v>718</v>
      </c>
      <c r="B721" s="31"/>
      <c r="C721" s="11" t="s">
        <v>862</v>
      </c>
      <c r="V721"/>
      <c r="AQ721" t="s">
        <v>926</v>
      </c>
      <c r="AR721">
        <v>129</v>
      </c>
      <c r="AS721">
        <v>154</v>
      </c>
    </row>
    <row r="722" spans="1:45" x14ac:dyDescent="0.25">
      <c r="A722" s="2" t="s">
        <v>729</v>
      </c>
      <c r="B722" s="31"/>
      <c r="C722" s="11" t="s">
        <v>862</v>
      </c>
      <c r="V722"/>
      <c r="AQ722" t="s">
        <v>926</v>
      </c>
      <c r="AR722">
        <v>73</v>
      </c>
      <c r="AS722">
        <v>89</v>
      </c>
    </row>
    <row r="723" spans="1:45" x14ac:dyDescent="0.25">
      <c r="A723" s="2" t="s">
        <v>454</v>
      </c>
      <c r="B723" s="31"/>
      <c r="C723" s="11" t="s">
        <v>830</v>
      </c>
      <c r="V723"/>
      <c r="AQ723" t="s">
        <v>926</v>
      </c>
      <c r="AR723">
        <v>197</v>
      </c>
      <c r="AS723">
        <v>223</v>
      </c>
    </row>
    <row r="724" spans="1:45" x14ac:dyDescent="0.25">
      <c r="A724" s="2" t="s">
        <v>464</v>
      </c>
      <c r="B724" s="31"/>
      <c r="C724" s="11" t="s">
        <v>830</v>
      </c>
      <c r="V724"/>
      <c r="AQ724" t="s">
        <v>926</v>
      </c>
      <c r="AR724">
        <v>162</v>
      </c>
      <c r="AS724">
        <v>182</v>
      </c>
    </row>
    <row r="725" spans="1:45" x14ac:dyDescent="0.25">
      <c r="A725" s="2" t="s">
        <v>481</v>
      </c>
      <c r="B725" s="31"/>
      <c r="C725" s="11" t="s">
        <v>830</v>
      </c>
      <c r="V725"/>
      <c r="AQ725" t="s">
        <v>926</v>
      </c>
      <c r="AR725">
        <v>207</v>
      </c>
      <c r="AS725">
        <v>239</v>
      </c>
    </row>
    <row r="726" spans="1:45" x14ac:dyDescent="0.25">
      <c r="A726" s="2" t="s">
        <v>490</v>
      </c>
      <c r="B726" s="31"/>
      <c r="C726" s="11" t="s">
        <v>830</v>
      </c>
      <c r="V726"/>
      <c r="AQ726" t="s">
        <v>926</v>
      </c>
      <c r="AR726">
        <v>180</v>
      </c>
      <c r="AS726">
        <v>201</v>
      </c>
    </row>
    <row r="727" spans="1:45" x14ac:dyDescent="0.25">
      <c r="A727" s="2" t="s">
        <v>525</v>
      </c>
      <c r="B727" s="31"/>
      <c r="C727" s="11" t="s">
        <v>830</v>
      </c>
      <c r="V727"/>
      <c r="AQ727" t="s">
        <v>926</v>
      </c>
      <c r="AR727">
        <v>199</v>
      </c>
      <c r="AS727">
        <v>222</v>
      </c>
    </row>
    <row r="728" spans="1:45" x14ac:dyDescent="0.25">
      <c r="A728" s="2" t="s">
        <v>534</v>
      </c>
      <c r="B728" s="31"/>
      <c r="C728" s="11" t="s">
        <v>830</v>
      </c>
      <c r="V728"/>
      <c r="AQ728" t="s">
        <v>926</v>
      </c>
      <c r="AR728">
        <v>157</v>
      </c>
      <c r="AS728">
        <v>175</v>
      </c>
    </row>
    <row r="729" spans="1:45" x14ac:dyDescent="0.25">
      <c r="A729" s="2" t="s">
        <v>321</v>
      </c>
      <c r="B729" s="31"/>
      <c r="C729" s="11" t="s">
        <v>863</v>
      </c>
      <c r="V729"/>
      <c r="AQ729" t="s">
        <v>926</v>
      </c>
      <c r="AR729">
        <v>219</v>
      </c>
      <c r="AS729">
        <v>253</v>
      </c>
    </row>
    <row r="730" spans="1:45" x14ac:dyDescent="0.25">
      <c r="A730" s="2" t="s">
        <v>327</v>
      </c>
      <c r="B730" s="31"/>
      <c r="C730" s="11" t="s">
        <v>863</v>
      </c>
      <c r="V730"/>
      <c r="AQ730" t="s">
        <v>926</v>
      </c>
      <c r="AR730">
        <v>173</v>
      </c>
      <c r="AS730">
        <v>201</v>
      </c>
    </row>
    <row r="731" spans="1:45" x14ac:dyDescent="0.25">
      <c r="A731" s="2" t="s">
        <v>338</v>
      </c>
      <c r="B731" s="31"/>
      <c r="C731" s="11" t="s">
        <v>863</v>
      </c>
      <c r="V731"/>
      <c r="AQ731" t="s">
        <v>926</v>
      </c>
      <c r="AR731">
        <v>192</v>
      </c>
      <c r="AS731">
        <v>217</v>
      </c>
    </row>
    <row r="732" spans="1:45" x14ac:dyDescent="0.25">
      <c r="A732" s="2" t="s">
        <v>347</v>
      </c>
      <c r="B732" s="31"/>
      <c r="C732" s="11" t="s">
        <v>863</v>
      </c>
      <c r="V732"/>
      <c r="AQ732" t="s">
        <v>926</v>
      </c>
      <c r="AR732">
        <v>146</v>
      </c>
      <c r="AS732">
        <v>167</v>
      </c>
    </row>
    <row r="733" spans="1:45" x14ac:dyDescent="0.25">
      <c r="A733" s="2" t="s">
        <v>358</v>
      </c>
      <c r="B733" s="31"/>
      <c r="C733" s="11" t="s">
        <v>863</v>
      </c>
      <c r="V733"/>
      <c r="AQ733" t="s">
        <v>926</v>
      </c>
      <c r="AR733">
        <v>217</v>
      </c>
      <c r="AS733">
        <v>246</v>
      </c>
    </row>
    <row r="734" spans="1:45" x14ac:dyDescent="0.25">
      <c r="A734" s="2" t="s">
        <v>367</v>
      </c>
      <c r="B734" s="31"/>
      <c r="C734" s="11" t="s">
        <v>863</v>
      </c>
      <c r="V734"/>
      <c r="AQ734" t="s">
        <v>926</v>
      </c>
      <c r="AR734">
        <v>175</v>
      </c>
      <c r="AS734">
        <v>198</v>
      </c>
    </row>
    <row r="735" spans="1:45" x14ac:dyDescent="0.25">
      <c r="A735" s="2" t="s">
        <v>385</v>
      </c>
      <c r="B735" s="31"/>
      <c r="C735" s="11" t="s">
        <v>863</v>
      </c>
      <c r="V735"/>
      <c r="AQ735" t="s">
        <v>926</v>
      </c>
      <c r="AR735">
        <v>213</v>
      </c>
      <c r="AS735">
        <v>239</v>
      </c>
    </row>
    <row r="736" spans="1:45" x14ac:dyDescent="0.25">
      <c r="A736" s="2" t="s">
        <v>396</v>
      </c>
      <c r="B736" s="31"/>
      <c r="C736" s="11" t="s">
        <v>863</v>
      </c>
      <c r="V736"/>
      <c r="AQ736" t="s">
        <v>926</v>
      </c>
      <c r="AR736">
        <v>169</v>
      </c>
      <c r="AS736">
        <v>188</v>
      </c>
    </row>
    <row r="737" spans="1:47" x14ac:dyDescent="0.25">
      <c r="A737" s="2" t="s">
        <v>416</v>
      </c>
      <c r="B737" s="31"/>
      <c r="C737" s="11" t="s">
        <v>863</v>
      </c>
      <c r="V737"/>
      <c r="AQ737" t="s">
        <v>926</v>
      </c>
      <c r="AR737">
        <v>211</v>
      </c>
      <c r="AS737">
        <v>232</v>
      </c>
    </row>
    <row r="738" spans="1:47" x14ac:dyDescent="0.25">
      <c r="A738" s="2" t="s">
        <v>429</v>
      </c>
      <c r="B738" s="31"/>
      <c r="C738" s="11" t="s">
        <v>863</v>
      </c>
      <c r="V738"/>
      <c r="AQ738" t="s">
        <v>926</v>
      </c>
      <c r="AR738">
        <v>161</v>
      </c>
      <c r="AS738">
        <v>178</v>
      </c>
    </row>
    <row r="739" spans="1:47" x14ac:dyDescent="0.25">
      <c r="A739" s="2" t="s">
        <v>552</v>
      </c>
      <c r="B739" s="31"/>
      <c r="C739" s="11" t="s">
        <v>864</v>
      </c>
      <c r="V739"/>
      <c r="AQ739" t="s">
        <v>926</v>
      </c>
      <c r="AR739">
        <v>158</v>
      </c>
      <c r="AS739">
        <v>202</v>
      </c>
    </row>
    <row r="740" spans="1:47" x14ac:dyDescent="0.25">
      <c r="A740" s="2" t="s">
        <v>570</v>
      </c>
      <c r="B740" s="31"/>
      <c r="C740" s="11" t="s">
        <v>864</v>
      </c>
      <c r="V740"/>
      <c r="AQ740" t="s">
        <v>926</v>
      </c>
      <c r="AR740">
        <v>137</v>
      </c>
      <c r="AS740">
        <v>166</v>
      </c>
    </row>
    <row r="741" spans="1:47" x14ac:dyDescent="0.25">
      <c r="A741" s="2" t="s">
        <v>587</v>
      </c>
      <c r="B741" s="31"/>
      <c r="C741" s="11" t="s">
        <v>864</v>
      </c>
      <c r="V741"/>
      <c r="AQ741" t="s">
        <v>926</v>
      </c>
      <c r="AR741">
        <v>79</v>
      </c>
      <c r="AS741">
        <v>103</v>
      </c>
    </row>
    <row r="742" spans="1:47" x14ac:dyDescent="0.25">
      <c r="A742" s="2" t="s">
        <v>604</v>
      </c>
      <c r="B742" s="31"/>
      <c r="C742" s="11" t="s">
        <v>864</v>
      </c>
      <c r="V742"/>
      <c r="AQ742" t="s">
        <v>926</v>
      </c>
      <c r="AR742">
        <v>165</v>
      </c>
      <c r="AS742">
        <v>208</v>
      </c>
    </row>
    <row r="743" spans="1:47" x14ac:dyDescent="0.25">
      <c r="A743" s="2" t="s">
        <v>621</v>
      </c>
      <c r="B743" s="31"/>
      <c r="C743" s="11" t="s">
        <v>864</v>
      </c>
      <c r="V743"/>
      <c r="AQ743" t="s">
        <v>926</v>
      </c>
      <c r="AR743">
        <v>113</v>
      </c>
      <c r="AS743">
        <v>135</v>
      </c>
    </row>
    <row r="744" spans="1:47" x14ac:dyDescent="0.25">
      <c r="A744" s="2" t="s">
        <v>635</v>
      </c>
      <c r="B744" s="31"/>
      <c r="C744" s="11" t="s">
        <v>864</v>
      </c>
      <c r="V744"/>
      <c r="AQ744" t="s">
        <v>926</v>
      </c>
      <c r="AR744">
        <v>54</v>
      </c>
      <c r="AS744">
        <v>72</v>
      </c>
    </row>
    <row r="745" spans="1:47" x14ac:dyDescent="0.25">
      <c r="A745" s="2" t="s">
        <v>648</v>
      </c>
      <c r="B745" s="31"/>
      <c r="C745" s="11" t="s">
        <v>864</v>
      </c>
      <c r="V745"/>
      <c r="AQ745" t="s">
        <v>926</v>
      </c>
      <c r="AR745">
        <v>49</v>
      </c>
      <c r="AS745">
        <v>59</v>
      </c>
    </row>
    <row r="746" spans="1:47" x14ac:dyDescent="0.25">
      <c r="A746" s="2" t="s">
        <v>663</v>
      </c>
      <c r="B746" s="31"/>
      <c r="C746" s="11" t="s">
        <v>864</v>
      </c>
      <c r="V746"/>
      <c r="AQ746" t="s">
        <v>926</v>
      </c>
      <c r="AR746">
        <v>174</v>
      </c>
      <c r="AS746">
        <v>212</v>
      </c>
    </row>
    <row r="747" spans="1:47" x14ac:dyDescent="0.25">
      <c r="A747" s="2" t="s">
        <v>679</v>
      </c>
      <c r="B747" s="31"/>
      <c r="C747" s="11" t="s">
        <v>864</v>
      </c>
      <c r="V747"/>
      <c r="AQ747" t="s">
        <v>926</v>
      </c>
      <c r="AR747">
        <v>160</v>
      </c>
      <c r="AS747">
        <v>184</v>
      </c>
    </row>
    <row r="748" spans="1:47" x14ac:dyDescent="0.25">
      <c r="A748" s="2" t="s">
        <v>693</v>
      </c>
      <c r="B748" s="31"/>
      <c r="C748" s="11" t="s">
        <v>864</v>
      </c>
      <c r="V748"/>
      <c r="AQ748" t="s">
        <v>926</v>
      </c>
      <c r="AR748">
        <v>73</v>
      </c>
      <c r="AS748">
        <v>92</v>
      </c>
    </row>
    <row r="749" spans="1:47" x14ac:dyDescent="0.25">
      <c r="A749" s="2" t="s">
        <v>707</v>
      </c>
      <c r="B749" s="31"/>
      <c r="C749" s="11" t="s">
        <v>864</v>
      </c>
      <c r="V749"/>
      <c r="AQ749" t="s">
        <v>926</v>
      </c>
      <c r="AR749">
        <v>162</v>
      </c>
      <c r="AS749">
        <v>198</v>
      </c>
    </row>
    <row r="750" spans="1:47" x14ac:dyDescent="0.25">
      <c r="A750" s="2" t="s">
        <v>721</v>
      </c>
      <c r="B750" s="31"/>
      <c r="C750" s="11" t="s">
        <v>864</v>
      </c>
      <c r="V750"/>
      <c r="AQ750" t="s">
        <v>926</v>
      </c>
      <c r="AR750">
        <v>120</v>
      </c>
      <c r="AS750">
        <v>145</v>
      </c>
    </row>
    <row r="751" spans="1:47" x14ac:dyDescent="0.25">
      <c r="A751" s="2" t="s">
        <v>732</v>
      </c>
      <c r="B751" s="31"/>
      <c r="C751" s="11" t="s">
        <v>864</v>
      </c>
      <c r="V751"/>
      <c r="AQ751" t="s">
        <v>926</v>
      </c>
      <c r="AR751">
        <v>67</v>
      </c>
      <c r="AS751">
        <v>84</v>
      </c>
    </row>
    <row r="752" spans="1:47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Q752" t="s">
        <v>926</v>
      </c>
      <c r="AU752">
        <v>90</v>
      </c>
    </row>
    <row r="753" spans="1:47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Q753" t="s">
        <v>926</v>
      </c>
      <c r="AU753">
        <v>90</v>
      </c>
    </row>
    <row r="754" spans="1:47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Q754" t="s">
        <v>926</v>
      </c>
      <c r="AU754">
        <v>90</v>
      </c>
    </row>
    <row r="755" spans="1:47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Q755" t="s">
        <v>926</v>
      </c>
      <c r="AU755">
        <v>90</v>
      </c>
    </row>
    <row r="756" spans="1:47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Q756" t="s">
        <v>926</v>
      </c>
      <c r="AU756">
        <v>90</v>
      </c>
    </row>
    <row r="757" spans="1:47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Q757" t="s">
        <v>926</v>
      </c>
      <c r="AU757">
        <v>90</v>
      </c>
    </row>
    <row r="758" spans="1:47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Q758" t="s">
        <v>926</v>
      </c>
      <c r="AU758">
        <v>90</v>
      </c>
    </row>
    <row r="759" spans="1:47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Q759" t="s">
        <v>926</v>
      </c>
      <c r="AU759">
        <v>90</v>
      </c>
    </row>
    <row r="760" spans="1:47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Q760" t="s">
        <v>926</v>
      </c>
      <c r="AU760">
        <v>90</v>
      </c>
    </row>
    <row r="761" spans="1:47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Q761" t="s">
        <v>926</v>
      </c>
      <c r="AU761">
        <v>90</v>
      </c>
    </row>
    <row r="762" spans="1:47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Q762" t="s">
        <v>926</v>
      </c>
      <c r="AU762">
        <v>90</v>
      </c>
    </row>
    <row r="763" spans="1:47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Q763" t="s">
        <v>926</v>
      </c>
      <c r="AU763">
        <v>90</v>
      </c>
    </row>
    <row r="764" spans="1:47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Q764" t="s">
        <v>926</v>
      </c>
      <c r="AU764">
        <v>90</v>
      </c>
    </row>
    <row r="765" spans="1:47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Q765" t="s">
        <v>926</v>
      </c>
      <c r="AU765">
        <v>90</v>
      </c>
    </row>
    <row r="766" spans="1:47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Q766" t="s">
        <v>926</v>
      </c>
      <c r="AU766">
        <v>90</v>
      </c>
    </row>
    <row r="767" spans="1:47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Q767" t="s">
        <v>926</v>
      </c>
      <c r="AU767">
        <v>90</v>
      </c>
    </row>
    <row r="768" spans="1:47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Q768" t="s">
        <v>926</v>
      </c>
      <c r="AU768">
        <v>90</v>
      </c>
    </row>
    <row r="769" spans="1:47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Q769" t="s">
        <v>926</v>
      </c>
      <c r="AU769">
        <v>90</v>
      </c>
    </row>
    <row r="770" spans="1:47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Q770" t="s">
        <v>926</v>
      </c>
      <c r="AU770">
        <v>90</v>
      </c>
    </row>
    <row r="771" spans="1:47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Q771" t="s">
        <v>926</v>
      </c>
      <c r="AU771">
        <v>90</v>
      </c>
    </row>
    <row r="772" spans="1:47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Q772" t="s">
        <v>926</v>
      </c>
      <c r="AU772">
        <v>90</v>
      </c>
    </row>
    <row r="773" spans="1:47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Q773" t="s">
        <v>926</v>
      </c>
      <c r="AU773">
        <v>90</v>
      </c>
    </row>
    <row r="774" spans="1:47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Q774" t="s">
        <v>926</v>
      </c>
      <c r="AU774">
        <v>90</v>
      </c>
    </row>
    <row r="775" spans="1:47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Q775" t="s">
        <v>926</v>
      </c>
      <c r="AU775">
        <v>90</v>
      </c>
    </row>
    <row r="776" spans="1:47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Q776" t="s">
        <v>926</v>
      </c>
      <c r="AU776">
        <v>90</v>
      </c>
    </row>
    <row r="777" spans="1:47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Q777" t="s">
        <v>926</v>
      </c>
      <c r="AU777">
        <v>90</v>
      </c>
    </row>
    <row r="778" spans="1:47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Q778" t="s">
        <v>926</v>
      </c>
      <c r="AU778">
        <v>90</v>
      </c>
    </row>
    <row r="779" spans="1:47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Q779" t="s">
        <v>926</v>
      </c>
      <c r="AU779">
        <v>90</v>
      </c>
    </row>
    <row r="780" spans="1:47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Q780" t="s">
        <v>926</v>
      </c>
      <c r="AU780">
        <v>90</v>
      </c>
    </row>
    <row r="781" spans="1:47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Q781" t="s">
        <v>926</v>
      </c>
      <c r="AU781">
        <v>90</v>
      </c>
    </row>
    <row r="782" spans="1:47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Q782" t="s">
        <v>926</v>
      </c>
      <c r="AU782">
        <v>90</v>
      </c>
    </row>
    <row r="783" spans="1:47" x14ac:dyDescent="0.25">
      <c r="A783" s="2" t="s">
        <v>130</v>
      </c>
      <c r="B783" s="31"/>
      <c r="C783" s="11"/>
      <c r="V783">
        <v>2.3900000000000001E-2</v>
      </c>
      <c r="Z783">
        <v>13.6</v>
      </c>
      <c r="AQ783" t="s">
        <v>926</v>
      </c>
      <c r="AU783">
        <v>90</v>
      </c>
    </row>
    <row r="784" spans="1:47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Q784" t="s">
        <v>926</v>
      </c>
      <c r="AU784">
        <v>90</v>
      </c>
    </row>
    <row r="785" spans="1:58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Q785" t="s">
        <v>926</v>
      </c>
      <c r="AU785">
        <v>90</v>
      </c>
    </row>
    <row r="786" spans="1:58" x14ac:dyDescent="0.25">
      <c r="A786" s="2" t="s">
        <v>159</v>
      </c>
      <c r="B786" s="31">
        <v>39973</v>
      </c>
      <c r="C786" s="11" t="s">
        <v>897</v>
      </c>
      <c r="P786">
        <v>3.125</v>
      </c>
      <c r="V786"/>
      <c r="AU786">
        <v>23.125</v>
      </c>
      <c r="BF786">
        <v>5.875</v>
      </c>
    </row>
    <row r="787" spans="1:58" x14ac:dyDescent="0.25">
      <c r="A787" s="2" t="s">
        <v>159</v>
      </c>
      <c r="B787" s="31">
        <v>40000</v>
      </c>
      <c r="C787" s="11" t="s">
        <v>897</v>
      </c>
      <c r="P787">
        <v>3.5</v>
      </c>
      <c r="V787"/>
      <c r="AU787">
        <v>23.5</v>
      </c>
      <c r="BF787">
        <v>8.6374999999999993</v>
      </c>
    </row>
    <row r="788" spans="1:58" x14ac:dyDescent="0.25">
      <c r="A788" s="2" t="s">
        <v>159</v>
      </c>
      <c r="B788" s="31">
        <v>40031</v>
      </c>
      <c r="C788" s="11" t="s">
        <v>897</v>
      </c>
      <c r="V788"/>
      <c r="AU788">
        <v>56.125</v>
      </c>
      <c r="BF788">
        <v>9.4</v>
      </c>
    </row>
    <row r="789" spans="1:58" x14ac:dyDescent="0.25">
      <c r="A789" s="2" t="s">
        <v>159</v>
      </c>
      <c r="B789" s="31">
        <v>40039</v>
      </c>
      <c r="C789" s="11" t="s">
        <v>897</v>
      </c>
      <c r="V789"/>
      <c r="AU789">
        <v>64.0625</v>
      </c>
      <c r="BF789">
        <v>9.6999999999999993</v>
      </c>
    </row>
    <row r="790" spans="1:58" x14ac:dyDescent="0.25">
      <c r="A790" s="2" t="s">
        <v>159</v>
      </c>
      <c r="B790" s="31">
        <v>40049</v>
      </c>
      <c r="C790" s="11" t="s">
        <v>897</v>
      </c>
      <c r="V790"/>
      <c r="AU790">
        <v>74.0625</v>
      </c>
      <c r="BF790">
        <v>9.8000000000000007</v>
      </c>
    </row>
    <row r="791" spans="1:58" x14ac:dyDescent="0.25">
      <c r="A791" s="2" t="s">
        <v>159</v>
      </c>
      <c r="B791" s="31">
        <v>40070</v>
      </c>
      <c r="C791" s="11" t="s">
        <v>897</v>
      </c>
      <c r="V791"/>
      <c r="AU791">
        <v>83.75</v>
      </c>
      <c r="BF791">
        <v>9.8333333333333304</v>
      </c>
    </row>
    <row r="792" spans="1:58" x14ac:dyDescent="0.25">
      <c r="A792" s="2" t="s">
        <v>159</v>
      </c>
      <c r="B792" s="31">
        <v>40087</v>
      </c>
      <c r="C792" s="11" t="s">
        <v>897</v>
      </c>
      <c r="V792"/>
      <c r="AU792">
        <v>88.375</v>
      </c>
    </row>
    <row r="793" spans="1:58" x14ac:dyDescent="0.25">
      <c r="A793" s="2" t="s">
        <v>162</v>
      </c>
      <c r="B793" s="31">
        <v>39973</v>
      </c>
      <c r="C793" s="11" t="s">
        <v>898</v>
      </c>
      <c r="P793">
        <v>3.5</v>
      </c>
      <c r="V793"/>
      <c r="AU793">
        <v>23.5</v>
      </c>
      <c r="BF793">
        <v>5.5</v>
      </c>
    </row>
    <row r="794" spans="1:58" x14ac:dyDescent="0.25">
      <c r="A794" s="2" t="s">
        <v>162</v>
      </c>
      <c r="B794" s="31">
        <v>40000</v>
      </c>
      <c r="C794" s="11" t="s">
        <v>898</v>
      </c>
      <c r="P794">
        <v>4.625</v>
      </c>
      <c r="V794"/>
      <c r="AU794">
        <v>24.625</v>
      </c>
      <c r="BF794">
        <v>8</v>
      </c>
    </row>
    <row r="795" spans="1:58" x14ac:dyDescent="0.25">
      <c r="A795" s="2" t="s">
        <v>162</v>
      </c>
      <c r="B795" s="31">
        <v>40031</v>
      </c>
      <c r="C795" s="11" t="s">
        <v>898</v>
      </c>
      <c r="V795"/>
      <c r="AU795">
        <v>63.625</v>
      </c>
      <c r="BF795">
        <v>8.3333333333333304</v>
      </c>
    </row>
    <row r="796" spans="1:58" x14ac:dyDescent="0.25">
      <c r="A796" s="2" t="s">
        <v>162</v>
      </c>
      <c r="B796" s="31">
        <v>40039</v>
      </c>
      <c r="C796" s="11" t="s">
        <v>898</v>
      </c>
      <c r="V796"/>
      <c r="AU796">
        <v>68.125</v>
      </c>
      <c r="BF796">
        <v>8.5</v>
      </c>
    </row>
    <row r="797" spans="1:58" x14ac:dyDescent="0.25">
      <c r="A797" s="2" t="s">
        <v>162</v>
      </c>
      <c r="B797" s="31">
        <v>40049</v>
      </c>
      <c r="C797" s="11" t="s">
        <v>898</v>
      </c>
      <c r="V797"/>
      <c r="AU797">
        <v>71.212500000000006</v>
      </c>
      <c r="BF797">
        <v>8.5</v>
      </c>
    </row>
    <row r="798" spans="1:58" x14ac:dyDescent="0.25">
      <c r="A798" s="2" t="s">
        <v>162</v>
      </c>
      <c r="B798" s="31">
        <v>40070</v>
      </c>
      <c r="C798" s="11" t="s">
        <v>898</v>
      </c>
      <c r="P798">
        <v>8.5</v>
      </c>
      <c r="V798"/>
      <c r="AU798">
        <v>83.625</v>
      </c>
    </row>
    <row r="799" spans="1:58" x14ac:dyDescent="0.25">
      <c r="A799" s="2" t="s">
        <v>162</v>
      </c>
      <c r="B799" s="31">
        <v>40087</v>
      </c>
      <c r="C799" s="11" t="s">
        <v>898</v>
      </c>
      <c r="V799"/>
      <c r="AU799">
        <v>90.25</v>
      </c>
    </row>
    <row r="800" spans="1:58" x14ac:dyDescent="0.25">
      <c r="A800" s="2" t="s">
        <v>165</v>
      </c>
      <c r="B800" s="31">
        <v>39973</v>
      </c>
      <c r="C800" s="11" t="s">
        <v>896</v>
      </c>
      <c r="P800">
        <v>4.625</v>
      </c>
      <c r="V800"/>
      <c r="AU800">
        <v>24.625</v>
      </c>
      <c r="BF800">
        <v>5.625</v>
      </c>
    </row>
    <row r="801" spans="1:58" x14ac:dyDescent="0.25">
      <c r="A801" s="2" t="s">
        <v>165</v>
      </c>
      <c r="B801" s="31">
        <v>40000</v>
      </c>
      <c r="C801" s="11" t="s">
        <v>896</v>
      </c>
      <c r="P801">
        <v>5.375</v>
      </c>
      <c r="V801"/>
      <c r="AU801">
        <v>25.375</v>
      </c>
      <c r="BF801">
        <v>8.8874999999999993</v>
      </c>
    </row>
    <row r="802" spans="1:58" x14ac:dyDescent="0.25">
      <c r="A802" s="2" t="s">
        <v>165</v>
      </c>
      <c r="B802" s="31">
        <v>40031</v>
      </c>
      <c r="C802" s="11" t="s">
        <v>896</v>
      </c>
      <c r="V802"/>
      <c r="AU802">
        <v>46</v>
      </c>
      <c r="BF802">
        <v>10.862500000000001</v>
      </c>
    </row>
    <row r="803" spans="1:58" x14ac:dyDescent="0.25">
      <c r="A803" s="2" t="s">
        <v>165</v>
      </c>
      <c r="B803" s="31">
        <v>40039</v>
      </c>
      <c r="C803" s="11" t="s">
        <v>896</v>
      </c>
      <c r="V803"/>
      <c r="AU803">
        <v>54</v>
      </c>
      <c r="BF803">
        <v>11.237500000000001</v>
      </c>
    </row>
    <row r="804" spans="1:58" x14ac:dyDescent="0.25">
      <c r="A804" s="2" t="s">
        <v>165</v>
      </c>
      <c r="B804" s="31">
        <v>40049</v>
      </c>
      <c r="C804" s="11" t="s">
        <v>896</v>
      </c>
      <c r="V804"/>
      <c r="AU804">
        <v>65.375</v>
      </c>
      <c r="BF804">
        <v>11.375</v>
      </c>
    </row>
    <row r="805" spans="1:58" x14ac:dyDescent="0.25">
      <c r="A805" s="2" t="s">
        <v>165</v>
      </c>
      <c r="B805" s="31">
        <v>40070</v>
      </c>
      <c r="C805" s="11" t="s">
        <v>896</v>
      </c>
      <c r="V805"/>
      <c r="AU805">
        <v>83.25</v>
      </c>
      <c r="BF805">
        <v>11.375</v>
      </c>
    </row>
    <row r="806" spans="1:58" x14ac:dyDescent="0.25">
      <c r="A806" s="2" t="s">
        <v>165</v>
      </c>
      <c r="B806" s="31">
        <v>40087</v>
      </c>
      <c r="C806" s="11" t="s">
        <v>896</v>
      </c>
      <c r="V806"/>
      <c r="AU806">
        <v>88.875</v>
      </c>
    </row>
    <row r="807" spans="1:58" x14ac:dyDescent="0.25">
      <c r="A807" s="2" t="s">
        <v>168</v>
      </c>
      <c r="B807" s="31">
        <v>39973</v>
      </c>
      <c r="C807" s="11" t="s">
        <v>899</v>
      </c>
      <c r="P807">
        <v>3.625</v>
      </c>
      <c r="V807"/>
      <c r="AU807">
        <v>23.75</v>
      </c>
      <c r="BF807">
        <v>6</v>
      </c>
    </row>
    <row r="808" spans="1:58" x14ac:dyDescent="0.25">
      <c r="A808" s="2" t="s">
        <v>168</v>
      </c>
      <c r="B808" s="31">
        <v>40000</v>
      </c>
      <c r="C808" s="11" t="s">
        <v>899</v>
      </c>
      <c r="P808">
        <v>5</v>
      </c>
      <c r="V808"/>
      <c r="AU808">
        <v>25</v>
      </c>
      <c r="BF808">
        <v>7.8875000000000002</v>
      </c>
    </row>
    <row r="809" spans="1:58" x14ac:dyDescent="0.25">
      <c r="A809" s="2" t="s">
        <v>168</v>
      </c>
      <c r="B809" s="31">
        <v>40031</v>
      </c>
      <c r="C809" s="11" t="s">
        <v>899</v>
      </c>
      <c r="V809"/>
      <c r="AU809">
        <v>62.024999999999999</v>
      </c>
      <c r="BF809">
        <v>8.25</v>
      </c>
    </row>
    <row r="810" spans="1:58" x14ac:dyDescent="0.25">
      <c r="A810" s="2" t="s">
        <v>168</v>
      </c>
      <c r="B810" s="31">
        <v>40039</v>
      </c>
      <c r="C810" s="11" t="s">
        <v>899</v>
      </c>
      <c r="V810"/>
      <c r="AU810">
        <v>67.474999999999994</v>
      </c>
      <c r="BF810">
        <v>8.3333333333333304</v>
      </c>
    </row>
    <row r="811" spans="1:58" x14ac:dyDescent="0.25">
      <c r="A811" s="2" t="s">
        <v>168</v>
      </c>
      <c r="B811" s="31">
        <v>40049</v>
      </c>
      <c r="C811" s="11" t="s">
        <v>899</v>
      </c>
      <c r="V811"/>
      <c r="AU811">
        <v>75.0625</v>
      </c>
      <c r="BF811">
        <v>8.3333333333333304</v>
      </c>
    </row>
    <row r="812" spans="1:58" x14ac:dyDescent="0.25">
      <c r="A812" s="2" t="s">
        <v>168</v>
      </c>
      <c r="B812" s="31">
        <v>40070</v>
      </c>
      <c r="C812" s="11" t="s">
        <v>899</v>
      </c>
      <c r="V812"/>
      <c r="AU812">
        <v>84.375</v>
      </c>
      <c r="BF812">
        <v>8.6666666666666696</v>
      </c>
    </row>
    <row r="813" spans="1:58" x14ac:dyDescent="0.25">
      <c r="A813" s="2" t="s">
        <v>168</v>
      </c>
      <c r="B813" s="31">
        <v>40087</v>
      </c>
      <c r="C813" s="11" t="s">
        <v>899</v>
      </c>
      <c r="V813"/>
      <c r="AU813">
        <v>89.125</v>
      </c>
    </row>
    <row r="814" spans="1:58" x14ac:dyDescent="0.25">
      <c r="A814" s="2" t="s">
        <v>171</v>
      </c>
      <c r="B814" s="31">
        <v>39973</v>
      </c>
      <c r="C814" s="11" t="s">
        <v>865</v>
      </c>
      <c r="P814">
        <v>2.75</v>
      </c>
      <c r="V814"/>
      <c r="AU814">
        <v>22.75</v>
      </c>
      <c r="BF814">
        <v>6.625</v>
      </c>
    </row>
    <row r="815" spans="1:58" x14ac:dyDescent="0.25">
      <c r="A815" s="2" t="s">
        <v>171</v>
      </c>
      <c r="B815" s="31">
        <v>40000</v>
      </c>
      <c r="C815" s="11" t="s">
        <v>865</v>
      </c>
      <c r="P815">
        <v>3</v>
      </c>
      <c r="V815"/>
      <c r="AU815">
        <v>23</v>
      </c>
      <c r="BF815">
        <v>8.125</v>
      </c>
    </row>
    <row r="816" spans="1:58" x14ac:dyDescent="0.25">
      <c r="A816" s="2" t="s">
        <v>171</v>
      </c>
      <c r="B816" s="31">
        <v>40031</v>
      </c>
      <c r="C816" s="11" t="s">
        <v>865</v>
      </c>
      <c r="V816"/>
      <c r="AU816">
        <v>72.525000000000006</v>
      </c>
      <c r="BF816">
        <v>8.6666666666666696</v>
      </c>
    </row>
    <row r="817" spans="1:58" x14ac:dyDescent="0.25">
      <c r="A817" s="2" t="s">
        <v>171</v>
      </c>
      <c r="B817" s="31">
        <v>40039</v>
      </c>
      <c r="C817" s="11" t="s">
        <v>865</v>
      </c>
      <c r="V817"/>
      <c r="AU817">
        <v>77.2</v>
      </c>
      <c r="BF817">
        <v>9</v>
      </c>
    </row>
    <row r="818" spans="1:58" x14ac:dyDescent="0.25">
      <c r="A818" s="2" t="s">
        <v>171</v>
      </c>
      <c r="B818" s="31">
        <v>40049</v>
      </c>
      <c r="C818" s="11" t="s">
        <v>865</v>
      </c>
      <c r="V818"/>
      <c r="AU818">
        <v>84.75</v>
      </c>
      <c r="BF818">
        <v>9</v>
      </c>
    </row>
    <row r="819" spans="1:58" x14ac:dyDescent="0.25">
      <c r="A819" s="2" t="s">
        <v>171</v>
      </c>
      <c r="B819" s="31">
        <v>40070</v>
      </c>
      <c r="C819" s="11" t="s">
        <v>865</v>
      </c>
      <c r="V819"/>
      <c r="AU819">
        <v>88.875</v>
      </c>
    </row>
    <row r="820" spans="1:58" x14ac:dyDescent="0.25">
      <c r="A820" s="2" t="s">
        <v>171</v>
      </c>
      <c r="B820" s="31">
        <v>40087</v>
      </c>
      <c r="C820" s="11" t="s">
        <v>865</v>
      </c>
      <c r="V820"/>
      <c r="AU820">
        <v>92.3333333333333</v>
      </c>
    </row>
    <row r="821" spans="1:58" x14ac:dyDescent="0.25">
      <c r="A821" s="2" t="s">
        <v>174</v>
      </c>
      <c r="B821" s="31">
        <v>39973</v>
      </c>
      <c r="C821" s="11" t="s">
        <v>900</v>
      </c>
      <c r="P821">
        <v>3.875</v>
      </c>
      <c r="V821"/>
      <c r="AU821">
        <v>23.875</v>
      </c>
      <c r="BF821">
        <v>5.875</v>
      </c>
    </row>
    <row r="822" spans="1:58" x14ac:dyDescent="0.25">
      <c r="A822" s="2" t="s">
        <v>174</v>
      </c>
      <c r="B822" s="31">
        <v>40000</v>
      </c>
      <c r="C822" s="11" t="s">
        <v>900</v>
      </c>
      <c r="P822">
        <v>4.1666666666666696</v>
      </c>
      <c r="V822"/>
      <c r="AU822">
        <v>24.1666666666667</v>
      </c>
      <c r="BF822">
        <v>8.7833333333333297</v>
      </c>
    </row>
    <row r="823" spans="1:58" x14ac:dyDescent="0.25">
      <c r="A823" s="2" t="s">
        <v>174</v>
      </c>
      <c r="B823" s="31">
        <v>40031</v>
      </c>
      <c r="C823" s="11" t="s">
        <v>900</v>
      </c>
      <c r="V823"/>
      <c r="AU823">
        <v>55</v>
      </c>
      <c r="BF823">
        <v>10</v>
      </c>
    </row>
    <row r="824" spans="1:58" x14ac:dyDescent="0.25">
      <c r="A824" s="2" t="s">
        <v>174</v>
      </c>
      <c r="B824" s="31">
        <v>40039</v>
      </c>
      <c r="C824" s="11" t="s">
        <v>900</v>
      </c>
      <c r="V824"/>
      <c r="AU824">
        <v>64.875</v>
      </c>
      <c r="BF824">
        <v>10</v>
      </c>
    </row>
    <row r="825" spans="1:58" x14ac:dyDescent="0.25">
      <c r="A825" s="2" t="s">
        <v>174</v>
      </c>
      <c r="B825" s="31">
        <v>40049</v>
      </c>
      <c r="C825" s="11" t="s">
        <v>900</v>
      </c>
      <c r="V825"/>
      <c r="AU825">
        <v>71.875</v>
      </c>
      <c r="BF825">
        <v>10</v>
      </c>
    </row>
    <row r="826" spans="1:58" x14ac:dyDescent="0.25">
      <c r="A826" s="2" t="s">
        <v>174</v>
      </c>
      <c r="B826" s="31">
        <v>40070</v>
      </c>
      <c r="C826" s="11" t="s">
        <v>900</v>
      </c>
      <c r="P826">
        <v>9</v>
      </c>
      <c r="V826"/>
      <c r="AU826">
        <v>85.125</v>
      </c>
    </row>
    <row r="827" spans="1:58" x14ac:dyDescent="0.25">
      <c r="A827" s="2" t="s">
        <v>174</v>
      </c>
      <c r="B827" s="31">
        <v>40087</v>
      </c>
      <c r="C827" s="11" t="s">
        <v>900</v>
      </c>
      <c r="V827"/>
      <c r="AU827">
        <v>89.1666666666667</v>
      </c>
    </row>
    <row r="828" spans="1:58" x14ac:dyDescent="0.25">
      <c r="A828" s="2" t="s">
        <v>177</v>
      </c>
      <c r="B828" s="31">
        <v>39973</v>
      </c>
      <c r="C828" s="11" t="s">
        <v>844</v>
      </c>
      <c r="P828">
        <v>3.875</v>
      </c>
      <c r="V828"/>
      <c r="AU828">
        <v>23.875</v>
      </c>
      <c r="BF828">
        <v>5.9375</v>
      </c>
    </row>
    <row r="829" spans="1:58" x14ac:dyDescent="0.25">
      <c r="A829" s="2" t="s">
        <v>177</v>
      </c>
      <c r="B829" s="31">
        <v>40000</v>
      </c>
      <c r="C829" s="11" t="s">
        <v>844</v>
      </c>
      <c r="P829">
        <v>4.5</v>
      </c>
      <c r="V829"/>
      <c r="AU829">
        <v>24.5</v>
      </c>
      <c r="BF829">
        <v>8.2375000000000007</v>
      </c>
    </row>
    <row r="830" spans="1:58" x14ac:dyDescent="0.25">
      <c r="A830" s="2" t="s">
        <v>177</v>
      </c>
      <c r="B830" s="31">
        <v>40031</v>
      </c>
      <c r="C830" s="11" t="s">
        <v>844</v>
      </c>
      <c r="V830"/>
      <c r="AU830">
        <v>61.375</v>
      </c>
      <c r="BF830">
        <v>9</v>
      </c>
    </row>
    <row r="831" spans="1:58" x14ac:dyDescent="0.25">
      <c r="A831" s="2" t="s">
        <v>177</v>
      </c>
      <c r="B831" s="31">
        <v>40039</v>
      </c>
      <c r="C831" s="11" t="s">
        <v>844</v>
      </c>
      <c r="V831"/>
      <c r="AU831">
        <v>67</v>
      </c>
      <c r="BF831">
        <v>9</v>
      </c>
    </row>
    <row r="832" spans="1:58" x14ac:dyDescent="0.25">
      <c r="A832" s="2" t="s">
        <v>177</v>
      </c>
      <c r="B832" s="31">
        <v>40049</v>
      </c>
      <c r="C832" s="11" t="s">
        <v>844</v>
      </c>
      <c r="V832"/>
      <c r="AU832">
        <v>73.875</v>
      </c>
      <c r="BF832">
        <v>9</v>
      </c>
    </row>
    <row r="833" spans="1:58" x14ac:dyDescent="0.25">
      <c r="A833" s="2" t="s">
        <v>177</v>
      </c>
      <c r="B833" s="31">
        <v>40070</v>
      </c>
      <c r="C833" s="11" t="s">
        <v>844</v>
      </c>
      <c r="V833"/>
      <c r="AU833">
        <v>84.25</v>
      </c>
      <c r="BF833">
        <v>9</v>
      </c>
    </row>
    <row r="834" spans="1:58" x14ac:dyDescent="0.25">
      <c r="A834" s="2" t="s">
        <v>177</v>
      </c>
      <c r="B834" s="31">
        <v>40087</v>
      </c>
      <c r="C834" s="11" t="s">
        <v>844</v>
      </c>
      <c r="V834"/>
      <c r="AU834">
        <v>91.25</v>
      </c>
    </row>
    <row r="835" spans="1:58" x14ac:dyDescent="0.25">
      <c r="A835" s="2" t="s">
        <v>180</v>
      </c>
      <c r="B835" s="31">
        <v>39973</v>
      </c>
      <c r="C835" s="11" t="s">
        <v>901</v>
      </c>
      <c r="P835">
        <v>2.875</v>
      </c>
      <c r="V835"/>
      <c r="AU835">
        <v>22.875</v>
      </c>
      <c r="BF835">
        <v>6</v>
      </c>
    </row>
    <row r="836" spans="1:58" x14ac:dyDescent="0.25">
      <c r="A836" s="2" t="s">
        <v>180</v>
      </c>
      <c r="B836" s="31">
        <v>40000</v>
      </c>
      <c r="C836" s="11" t="s">
        <v>901</v>
      </c>
      <c r="P836">
        <v>4.625</v>
      </c>
      <c r="V836"/>
      <c r="AU836">
        <v>24.625</v>
      </c>
      <c r="BF836">
        <v>8.7750000000000004</v>
      </c>
    </row>
    <row r="837" spans="1:58" x14ac:dyDescent="0.25">
      <c r="A837" s="2" t="s">
        <v>180</v>
      </c>
      <c r="B837" s="31">
        <v>40031</v>
      </c>
      <c r="C837" s="11" t="s">
        <v>901</v>
      </c>
      <c r="V837"/>
      <c r="AU837">
        <v>37.375</v>
      </c>
      <c r="BF837">
        <v>9.7874999999999996</v>
      </c>
    </row>
    <row r="838" spans="1:58" x14ac:dyDescent="0.25">
      <c r="A838" s="2" t="s">
        <v>180</v>
      </c>
      <c r="B838" s="31">
        <v>40039</v>
      </c>
      <c r="C838" s="11" t="s">
        <v>901</v>
      </c>
      <c r="V838"/>
      <c r="AU838">
        <v>43.75</v>
      </c>
      <c r="BF838">
        <v>10.025</v>
      </c>
    </row>
    <row r="839" spans="1:58" x14ac:dyDescent="0.25">
      <c r="A839" s="2" t="s">
        <v>180</v>
      </c>
      <c r="B839" s="31">
        <v>40049</v>
      </c>
      <c r="C839" s="11" t="s">
        <v>901</v>
      </c>
      <c r="V839"/>
      <c r="AU839">
        <v>53.5</v>
      </c>
      <c r="BF839">
        <v>10.25</v>
      </c>
    </row>
    <row r="840" spans="1:58" x14ac:dyDescent="0.25">
      <c r="A840" s="2" t="s">
        <v>180</v>
      </c>
      <c r="B840" s="31">
        <v>40070</v>
      </c>
      <c r="C840" s="11" t="s">
        <v>901</v>
      </c>
      <c r="V840"/>
      <c r="AU840">
        <v>67.9375</v>
      </c>
      <c r="BF840">
        <v>10.5</v>
      </c>
    </row>
    <row r="841" spans="1:58" x14ac:dyDescent="0.25">
      <c r="A841" s="2" t="s">
        <v>180</v>
      </c>
      <c r="B841" s="31">
        <v>40087</v>
      </c>
      <c r="C841" s="11" t="s">
        <v>901</v>
      </c>
      <c r="V841"/>
      <c r="AU841">
        <v>83.142857142857096</v>
      </c>
    </row>
    <row r="842" spans="1:58" x14ac:dyDescent="0.25">
      <c r="A842" s="2" t="s">
        <v>185</v>
      </c>
      <c r="B842" s="31">
        <v>39973</v>
      </c>
      <c r="C842" s="11" t="s">
        <v>902</v>
      </c>
      <c r="P842">
        <v>5.5</v>
      </c>
      <c r="V842"/>
      <c r="AU842">
        <v>25.5</v>
      </c>
      <c r="BF842">
        <v>5.625</v>
      </c>
    </row>
    <row r="843" spans="1:58" x14ac:dyDescent="0.25">
      <c r="A843" s="2" t="s">
        <v>185</v>
      </c>
      <c r="B843" s="31">
        <v>40000</v>
      </c>
      <c r="C843" s="11" t="s">
        <v>902</v>
      </c>
      <c r="P843">
        <v>5.8571428571428603</v>
      </c>
      <c r="V843"/>
      <c r="AU843">
        <v>25.8571428571429</v>
      </c>
      <c r="BF843">
        <v>7.6571428571428601</v>
      </c>
    </row>
    <row r="844" spans="1:58" x14ac:dyDescent="0.25">
      <c r="A844" s="2" t="s">
        <v>185</v>
      </c>
      <c r="B844" s="31">
        <v>40031</v>
      </c>
      <c r="C844" s="11" t="s">
        <v>902</v>
      </c>
      <c r="V844"/>
      <c r="AU844">
        <v>30.5</v>
      </c>
      <c r="BF844">
        <v>10.64</v>
      </c>
    </row>
    <row r="845" spans="1:58" x14ac:dyDescent="0.25">
      <c r="A845" s="2" t="s">
        <v>185</v>
      </c>
      <c r="B845" s="31">
        <v>40039</v>
      </c>
      <c r="C845" s="11" t="s">
        <v>902</v>
      </c>
      <c r="V845"/>
      <c r="AU845">
        <v>30.8333333333333</v>
      </c>
      <c r="BF845">
        <v>11.38</v>
      </c>
    </row>
    <row r="846" spans="1:58" x14ac:dyDescent="0.25">
      <c r="A846" s="2" t="s">
        <v>185</v>
      </c>
      <c r="B846" s="31">
        <v>40049</v>
      </c>
      <c r="C846" s="11" t="s">
        <v>902</v>
      </c>
      <c r="V846"/>
      <c r="AU846">
        <v>31.571428571428601</v>
      </c>
      <c r="BF846">
        <v>12.175000000000001</v>
      </c>
    </row>
    <row r="847" spans="1:58" x14ac:dyDescent="0.25">
      <c r="A847" s="2" t="s">
        <v>185</v>
      </c>
      <c r="B847" s="31">
        <v>40070</v>
      </c>
      <c r="C847" s="11" t="s">
        <v>902</v>
      </c>
      <c r="V847"/>
      <c r="AU847">
        <v>32.428571428571402</v>
      </c>
      <c r="BF847">
        <v>14.36</v>
      </c>
    </row>
    <row r="848" spans="1:58" x14ac:dyDescent="0.25">
      <c r="A848" s="2" t="s">
        <v>185</v>
      </c>
      <c r="B848" s="31">
        <v>40087</v>
      </c>
      <c r="C848" s="11" t="s">
        <v>902</v>
      </c>
      <c r="V848"/>
      <c r="AU848">
        <v>39.571428571428598</v>
      </c>
    </row>
    <row r="849" spans="1:58" x14ac:dyDescent="0.25">
      <c r="A849" s="2" t="s">
        <v>188</v>
      </c>
      <c r="B849" s="31">
        <v>39973</v>
      </c>
      <c r="C849" s="11" t="s">
        <v>903</v>
      </c>
      <c r="P849">
        <v>4.375</v>
      </c>
      <c r="V849"/>
      <c r="AU849">
        <v>24.375</v>
      </c>
      <c r="BF849">
        <v>6.25</v>
      </c>
    </row>
    <row r="850" spans="1:58" x14ac:dyDescent="0.25">
      <c r="A850" s="2" t="s">
        <v>188</v>
      </c>
      <c r="B850" s="31">
        <v>40000</v>
      </c>
      <c r="C850" s="11" t="s">
        <v>903</v>
      </c>
      <c r="P850">
        <v>4.375</v>
      </c>
      <c r="V850"/>
      <c r="AU850">
        <v>24.375</v>
      </c>
      <c r="BF850">
        <v>9.0374999999999996</v>
      </c>
    </row>
    <row r="851" spans="1:58" x14ac:dyDescent="0.25">
      <c r="A851" s="2" t="s">
        <v>188</v>
      </c>
      <c r="B851" s="31">
        <v>40031</v>
      </c>
      <c r="C851" s="11" t="s">
        <v>903</v>
      </c>
      <c r="V851"/>
      <c r="AU851">
        <v>66.3</v>
      </c>
      <c r="BF851">
        <v>9.5</v>
      </c>
    </row>
    <row r="852" spans="1:58" x14ac:dyDescent="0.25">
      <c r="A852" s="2" t="s">
        <v>188</v>
      </c>
      <c r="B852" s="31">
        <v>40039</v>
      </c>
      <c r="C852" s="11" t="s">
        <v>903</v>
      </c>
      <c r="V852"/>
      <c r="AU852">
        <v>72.125</v>
      </c>
      <c r="BF852">
        <v>9.6666666666666696</v>
      </c>
    </row>
    <row r="853" spans="1:58" x14ac:dyDescent="0.25">
      <c r="A853" s="2" t="s">
        <v>188</v>
      </c>
      <c r="B853" s="31">
        <v>40049</v>
      </c>
      <c r="C853" s="11" t="s">
        <v>903</v>
      </c>
      <c r="V853"/>
      <c r="AU853">
        <v>80.75</v>
      </c>
      <c r="BF853">
        <v>9.6666666666666696</v>
      </c>
    </row>
    <row r="854" spans="1:58" x14ac:dyDescent="0.25">
      <c r="A854" s="2" t="s">
        <v>188</v>
      </c>
      <c r="B854" s="31">
        <v>40070</v>
      </c>
      <c r="C854" s="11" t="s">
        <v>903</v>
      </c>
      <c r="V854"/>
      <c r="AU854">
        <v>85.375</v>
      </c>
    </row>
    <row r="855" spans="1:58" x14ac:dyDescent="0.25">
      <c r="A855" s="2" t="s">
        <v>188</v>
      </c>
      <c r="B855" s="31">
        <v>40087</v>
      </c>
      <c r="C855" s="11" t="s">
        <v>903</v>
      </c>
      <c r="V855"/>
      <c r="AU855">
        <v>92</v>
      </c>
    </row>
    <row r="856" spans="1:58" x14ac:dyDescent="0.25">
      <c r="A856" s="2" t="s">
        <v>191</v>
      </c>
      <c r="B856" s="31">
        <v>39973</v>
      </c>
      <c r="C856" s="11" t="s">
        <v>904</v>
      </c>
      <c r="P856">
        <v>3</v>
      </c>
      <c r="V856"/>
      <c r="AU856">
        <v>23</v>
      </c>
      <c r="BF856">
        <v>6.4375</v>
      </c>
    </row>
    <row r="857" spans="1:58" x14ac:dyDescent="0.25">
      <c r="A857" s="2" t="s">
        <v>191</v>
      </c>
      <c r="B857" s="31">
        <v>40000</v>
      </c>
      <c r="C857" s="11" t="s">
        <v>904</v>
      </c>
      <c r="P857">
        <v>3.625</v>
      </c>
      <c r="V857"/>
      <c r="AU857">
        <v>23.625</v>
      </c>
      <c r="BF857">
        <v>8.4250000000000007</v>
      </c>
    </row>
    <row r="858" spans="1:58" x14ac:dyDescent="0.25">
      <c r="A858" s="2" t="s">
        <v>191</v>
      </c>
      <c r="B858" s="31">
        <v>40031</v>
      </c>
      <c r="C858" s="11" t="s">
        <v>904</v>
      </c>
      <c r="V858"/>
      <c r="AU858">
        <v>67.174999999999997</v>
      </c>
      <c r="BF858">
        <v>8.5</v>
      </c>
    </row>
    <row r="859" spans="1:58" x14ac:dyDescent="0.25">
      <c r="A859" s="2" t="s">
        <v>191</v>
      </c>
      <c r="B859" s="31">
        <v>40039</v>
      </c>
      <c r="C859" s="11" t="s">
        <v>904</v>
      </c>
      <c r="V859"/>
      <c r="AU859">
        <v>71.7</v>
      </c>
      <c r="BF859">
        <v>8.5</v>
      </c>
    </row>
    <row r="860" spans="1:58" x14ac:dyDescent="0.25">
      <c r="A860" s="2" t="s">
        <v>191</v>
      </c>
      <c r="B860" s="31">
        <v>40049</v>
      </c>
      <c r="C860" s="11" t="s">
        <v>904</v>
      </c>
      <c r="V860"/>
      <c r="AU860">
        <v>82.125</v>
      </c>
      <c r="BF860">
        <v>8.5</v>
      </c>
    </row>
    <row r="861" spans="1:58" x14ac:dyDescent="0.25">
      <c r="A861" s="2" t="s">
        <v>191</v>
      </c>
      <c r="B861" s="31">
        <v>40070</v>
      </c>
      <c r="C861" s="11" t="s">
        <v>904</v>
      </c>
      <c r="V861"/>
      <c r="AU861">
        <v>86.25</v>
      </c>
      <c r="BF861">
        <v>8.8571428571428594</v>
      </c>
    </row>
    <row r="862" spans="1:58" x14ac:dyDescent="0.25">
      <c r="A862" s="2" t="s">
        <v>191</v>
      </c>
      <c r="B862" s="31">
        <v>40087</v>
      </c>
      <c r="C862" s="11" t="s">
        <v>904</v>
      </c>
      <c r="V862"/>
      <c r="AU862">
        <v>92</v>
      </c>
    </row>
    <row r="863" spans="1:58" x14ac:dyDescent="0.25">
      <c r="A863" s="2" t="s">
        <v>194</v>
      </c>
      <c r="B863" s="31">
        <v>39973</v>
      </c>
      <c r="C863" s="11" t="s">
        <v>905</v>
      </c>
      <c r="P863">
        <v>6.125</v>
      </c>
      <c r="V863"/>
      <c r="AU863">
        <v>25.428571428571399</v>
      </c>
      <c r="BF863">
        <v>5.5625</v>
      </c>
    </row>
    <row r="864" spans="1:58" x14ac:dyDescent="0.25">
      <c r="A864" s="2" t="s">
        <v>194</v>
      </c>
      <c r="B864" s="31">
        <v>40000</v>
      </c>
      <c r="C864" s="11" t="s">
        <v>905</v>
      </c>
      <c r="P864">
        <v>4.5</v>
      </c>
      <c r="V864"/>
      <c r="AU864">
        <v>24.5</v>
      </c>
      <c r="BF864">
        <v>8.0749999999999993</v>
      </c>
    </row>
    <row r="865" spans="1:58" x14ac:dyDescent="0.25">
      <c r="A865" s="2" t="s">
        <v>194</v>
      </c>
      <c r="B865" s="31">
        <v>40031</v>
      </c>
      <c r="C865" s="11" t="s">
        <v>905</v>
      </c>
      <c r="V865"/>
      <c r="AU865">
        <v>31.75</v>
      </c>
      <c r="BF865">
        <v>10.828571428571401</v>
      </c>
    </row>
    <row r="866" spans="1:58" x14ac:dyDescent="0.25">
      <c r="A866" s="2" t="s">
        <v>194</v>
      </c>
      <c r="B866" s="31">
        <v>40039</v>
      </c>
      <c r="C866" s="11" t="s">
        <v>905</v>
      </c>
      <c r="V866"/>
      <c r="AU866">
        <v>33.375</v>
      </c>
      <c r="BF866">
        <v>11.775</v>
      </c>
    </row>
    <row r="867" spans="1:58" x14ac:dyDescent="0.25">
      <c r="A867" s="2" t="s">
        <v>194</v>
      </c>
      <c r="B867" s="31">
        <v>40049</v>
      </c>
      <c r="C867" s="11" t="s">
        <v>905</v>
      </c>
      <c r="V867"/>
      <c r="AU867">
        <v>39.625</v>
      </c>
      <c r="BF867">
        <v>13</v>
      </c>
    </row>
    <row r="868" spans="1:58" x14ac:dyDescent="0.25">
      <c r="A868" s="2" t="s">
        <v>194</v>
      </c>
      <c r="B868" s="31">
        <v>40070</v>
      </c>
      <c r="C868" s="11" t="s">
        <v>905</v>
      </c>
      <c r="V868"/>
      <c r="AU868">
        <v>63.866666666666703</v>
      </c>
      <c r="BF868">
        <v>14.1666666666667</v>
      </c>
    </row>
    <row r="869" spans="1:58" x14ac:dyDescent="0.25">
      <c r="A869" s="2" t="s">
        <v>194</v>
      </c>
      <c r="B869" s="31">
        <v>40087</v>
      </c>
      <c r="C869" s="11" t="s">
        <v>905</v>
      </c>
      <c r="V869"/>
      <c r="AU869">
        <v>73</v>
      </c>
    </row>
    <row r="870" spans="1:58" x14ac:dyDescent="0.25">
      <c r="A870" s="2" t="s">
        <v>197</v>
      </c>
      <c r="B870" s="31">
        <v>39973</v>
      </c>
      <c r="C870" s="11" t="s">
        <v>906</v>
      </c>
      <c r="P870">
        <v>5.875</v>
      </c>
      <c r="V870"/>
      <c r="AU870">
        <v>25.875</v>
      </c>
      <c r="BF870">
        <v>5.6875</v>
      </c>
    </row>
    <row r="871" spans="1:58" x14ac:dyDescent="0.25">
      <c r="A871" s="2" t="s">
        <v>197</v>
      </c>
      <c r="B871" s="31">
        <v>40000</v>
      </c>
      <c r="C871" s="11" t="s">
        <v>906</v>
      </c>
      <c r="P871">
        <v>5.25</v>
      </c>
      <c r="V871"/>
      <c r="AU871">
        <v>25.25</v>
      </c>
      <c r="BF871">
        <v>7.9249999999999998</v>
      </c>
    </row>
    <row r="872" spans="1:58" x14ac:dyDescent="0.25">
      <c r="A872" s="2" t="s">
        <v>197</v>
      </c>
      <c r="B872" s="31">
        <v>40031</v>
      </c>
      <c r="C872" s="11" t="s">
        <v>906</v>
      </c>
      <c r="V872"/>
      <c r="AU872">
        <v>55.5</v>
      </c>
      <c r="BF872">
        <v>8.8333333333333304</v>
      </c>
    </row>
    <row r="873" spans="1:58" x14ac:dyDescent="0.25">
      <c r="A873" s="2" t="s">
        <v>197</v>
      </c>
      <c r="B873" s="31">
        <v>40039</v>
      </c>
      <c r="C873" s="11" t="s">
        <v>906</v>
      </c>
      <c r="V873"/>
      <c r="AU873">
        <v>65.875</v>
      </c>
      <c r="BF873">
        <v>8.8333333333333304</v>
      </c>
    </row>
    <row r="874" spans="1:58" x14ac:dyDescent="0.25">
      <c r="A874" s="2" t="s">
        <v>197</v>
      </c>
      <c r="B874" s="31">
        <v>40049</v>
      </c>
      <c r="C874" s="11" t="s">
        <v>906</v>
      </c>
      <c r="V874"/>
      <c r="AU874">
        <v>73.962500000000006</v>
      </c>
      <c r="BF874">
        <v>9.1666666666666696</v>
      </c>
    </row>
    <row r="875" spans="1:58" x14ac:dyDescent="0.25">
      <c r="A875" s="2" t="s">
        <v>197</v>
      </c>
      <c r="B875" s="31">
        <v>40070</v>
      </c>
      <c r="C875" s="11" t="s">
        <v>906</v>
      </c>
      <c r="V875"/>
      <c r="AU875">
        <v>86.285714285714306</v>
      </c>
      <c r="BF875">
        <v>9.75</v>
      </c>
    </row>
    <row r="876" spans="1:58" x14ac:dyDescent="0.25">
      <c r="A876" s="2" t="s">
        <v>197</v>
      </c>
      <c r="B876" s="31">
        <v>40087</v>
      </c>
      <c r="C876" s="11" t="s">
        <v>906</v>
      </c>
      <c r="V876"/>
      <c r="AU876">
        <v>91.285714285714306</v>
      </c>
    </row>
    <row r="877" spans="1:58" x14ac:dyDescent="0.25">
      <c r="A877" s="2" t="s">
        <v>200</v>
      </c>
      <c r="B877" s="31">
        <v>39973</v>
      </c>
      <c r="C877" s="11" t="s">
        <v>864</v>
      </c>
      <c r="P877">
        <v>5.375</v>
      </c>
      <c r="V877"/>
      <c r="AU877">
        <v>25.375</v>
      </c>
      <c r="BF877">
        <v>6</v>
      </c>
    </row>
    <row r="878" spans="1:58" x14ac:dyDescent="0.25">
      <c r="A878" s="2" t="s">
        <v>200</v>
      </c>
      <c r="B878" s="31">
        <v>40000</v>
      </c>
      <c r="C878" s="11" t="s">
        <v>864</v>
      </c>
      <c r="P878">
        <v>5</v>
      </c>
      <c r="V878"/>
      <c r="AU878">
        <v>25</v>
      </c>
      <c r="BF878">
        <v>8.6875</v>
      </c>
    </row>
    <row r="879" spans="1:58" x14ac:dyDescent="0.25">
      <c r="A879" s="2" t="s">
        <v>200</v>
      </c>
      <c r="B879" s="31">
        <v>40031</v>
      </c>
      <c r="C879" s="11" t="s">
        <v>864</v>
      </c>
      <c r="V879"/>
      <c r="AU879">
        <v>42.714285714285701</v>
      </c>
      <c r="BF879">
        <v>9.8571428571428594</v>
      </c>
    </row>
    <row r="880" spans="1:58" x14ac:dyDescent="0.25">
      <c r="A880" s="2" t="s">
        <v>200</v>
      </c>
      <c r="B880" s="31">
        <v>40039</v>
      </c>
      <c r="C880" s="11" t="s">
        <v>864</v>
      </c>
      <c r="V880"/>
      <c r="AU880">
        <v>62</v>
      </c>
      <c r="BF880">
        <v>10.1428571428571</v>
      </c>
    </row>
    <row r="881" spans="1:58" x14ac:dyDescent="0.25">
      <c r="A881" s="2" t="s">
        <v>200</v>
      </c>
      <c r="B881" s="31">
        <v>40049</v>
      </c>
      <c r="C881" s="11" t="s">
        <v>864</v>
      </c>
      <c r="V881"/>
      <c r="AU881">
        <v>68.674999999999997</v>
      </c>
      <c r="BF881">
        <v>10.285714285714301</v>
      </c>
    </row>
    <row r="882" spans="1:58" x14ac:dyDescent="0.25">
      <c r="A882" s="2" t="s">
        <v>200</v>
      </c>
      <c r="B882" s="31">
        <v>40070</v>
      </c>
      <c r="C882" s="11" t="s">
        <v>864</v>
      </c>
      <c r="V882"/>
      <c r="AU882">
        <v>82.857142857142904</v>
      </c>
      <c r="BF882">
        <v>10.285714285714301</v>
      </c>
    </row>
    <row r="883" spans="1:58" x14ac:dyDescent="0.25">
      <c r="A883" s="2" t="s">
        <v>200</v>
      </c>
      <c r="B883" s="31">
        <v>40087</v>
      </c>
      <c r="C883" s="11" t="s">
        <v>864</v>
      </c>
      <c r="V883"/>
      <c r="AU883">
        <v>88.75</v>
      </c>
    </row>
    <row r="884" spans="1:58" x14ac:dyDescent="0.25">
      <c r="A884" s="2" t="s">
        <v>203</v>
      </c>
      <c r="B884" s="31">
        <v>39973</v>
      </c>
      <c r="C884" s="11" t="s">
        <v>907</v>
      </c>
      <c r="P884">
        <v>4</v>
      </c>
      <c r="V884"/>
      <c r="AU884">
        <v>24</v>
      </c>
      <c r="BF884">
        <v>6.3125</v>
      </c>
    </row>
    <row r="885" spans="1:58" x14ac:dyDescent="0.25">
      <c r="A885" s="2" t="s">
        <v>203</v>
      </c>
      <c r="B885" s="31">
        <v>40000</v>
      </c>
      <c r="C885" s="11" t="s">
        <v>907</v>
      </c>
      <c r="P885">
        <v>4.25</v>
      </c>
      <c r="V885"/>
      <c r="AU885">
        <v>24.25</v>
      </c>
      <c r="BF885">
        <v>8.15</v>
      </c>
    </row>
    <row r="886" spans="1:58" x14ac:dyDescent="0.25">
      <c r="A886" s="2" t="s">
        <v>203</v>
      </c>
      <c r="B886" s="31">
        <v>40031</v>
      </c>
      <c r="C886" s="11" t="s">
        <v>907</v>
      </c>
      <c r="V886"/>
      <c r="AU886">
        <v>66.3125</v>
      </c>
      <c r="BF886">
        <v>8.71428571428571</v>
      </c>
    </row>
    <row r="887" spans="1:58" x14ac:dyDescent="0.25">
      <c r="A887" s="2" t="s">
        <v>203</v>
      </c>
      <c r="B887" s="31">
        <v>40039</v>
      </c>
      <c r="C887" s="11" t="s">
        <v>907</v>
      </c>
      <c r="V887"/>
      <c r="AU887">
        <v>71.5</v>
      </c>
      <c r="BF887">
        <v>9</v>
      </c>
    </row>
    <row r="888" spans="1:58" x14ac:dyDescent="0.25">
      <c r="A888" s="2" t="s">
        <v>203</v>
      </c>
      <c r="B888" s="31">
        <v>40049</v>
      </c>
      <c r="C888" s="11" t="s">
        <v>907</v>
      </c>
      <c r="V888"/>
      <c r="AU888">
        <v>81.25</v>
      </c>
      <c r="BF888">
        <v>9</v>
      </c>
    </row>
    <row r="889" spans="1:58" x14ac:dyDescent="0.25">
      <c r="A889" s="2" t="s">
        <v>203</v>
      </c>
      <c r="B889" s="31">
        <v>40070</v>
      </c>
      <c r="C889" s="11" t="s">
        <v>907</v>
      </c>
      <c r="V889"/>
      <c r="AU889">
        <v>87</v>
      </c>
      <c r="BF889">
        <v>9.1666666666666696</v>
      </c>
    </row>
    <row r="890" spans="1:58" x14ac:dyDescent="0.25">
      <c r="A890" s="2" t="s">
        <v>203</v>
      </c>
      <c r="B890" s="31">
        <v>40087</v>
      </c>
      <c r="C890" s="11" t="s">
        <v>907</v>
      </c>
      <c r="V890"/>
      <c r="AU890">
        <v>91</v>
      </c>
    </row>
    <row r="891" spans="1:58" x14ac:dyDescent="0.25">
      <c r="A891" s="2" t="s">
        <v>160</v>
      </c>
      <c r="B891" s="31">
        <v>40001</v>
      </c>
      <c r="C891" s="11" t="s">
        <v>897</v>
      </c>
      <c r="P891">
        <v>5.375</v>
      </c>
      <c r="V891"/>
      <c r="AU891">
        <v>25.375</v>
      </c>
      <c r="BF891">
        <v>4.3125</v>
      </c>
    </row>
    <row r="892" spans="1:58" x14ac:dyDescent="0.25">
      <c r="A892" s="2" t="s">
        <v>160</v>
      </c>
      <c r="B892" s="31">
        <v>40018</v>
      </c>
      <c r="C892" s="11" t="s">
        <v>897</v>
      </c>
      <c r="V892"/>
      <c r="AU892">
        <v>30.125</v>
      </c>
      <c r="BF892">
        <v>5.4375</v>
      </c>
    </row>
    <row r="893" spans="1:58" x14ac:dyDescent="0.25">
      <c r="A893" s="2" t="s">
        <v>160</v>
      </c>
      <c r="B893" s="31">
        <v>40031</v>
      </c>
      <c r="C893" s="11" t="s">
        <v>897</v>
      </c>
      <c r="V893"/>
      <c r="AU893">
        <v>31.875</v>
      </c>
      <c r="BF893">
        <v>7.2857142857142803</v>
      </c>
    </row>
    <row r="894" spans="1:58" x14ac:dyDescent="0.25">
      <c r="A894" s="2" t="s">
        <v>160</v>
      </c>
      <c r="B894" s="31">
        <v>40049</v>
      </c>
      <c r="C894" s="11" t="s">
        <v>897</v>
      </c>
      <c r="V894"/>
      <c r="AU894">
        <v>45.375</v>
      </c>
      <c r="BF894">
        <v>8.21428571428571</v>
      </c>
    </row>
    <row r="895" spans="1:58" x14ac:dyDescent="0.25">
      <c r="A895" s="2" t="s">
        <v>160</v>
      </c>
      <c r="B895" s="31">
        <v>40071</v>
      </c>
      <c r="C895" s="11" t="s">
        <v>897</v>
      </c>
      <c r="V895"/>
      <c r="AU895">
        <v>69.0625</v>
      </c>
      <c r="BF895">
        <v>8.4285714285714306</v>
      </c>
    </row>
    <row r="896" spans="1:58" x14ac:dyDescent="0.25">
      <c r="A896" s="2" t="s">
        <v>160</v>
      </c>
      <c r="B896" s="31">
        <v>40087</v>
      </c>
      <c r="C896" s="11" t="s">
        <v>897</v>
      </c>
      <c r="V896"/>
      <c r="AU896">
        <v>81.1875</v>
      </c>
    </row>
    <row r="897" spans="1:58" x14ac:dyDescent="0.25">
      <c r="A897" s="2" t="s">
        <v>160</v>
      </c>
      <c r="B897" s="31">
        <v>40106</v>
      </c>
      <c r="C897" s="11" t="s">
        <v>897</v>
      </c>
      <c r="V897"/>
      <c r="AU897">
        <v>92</v>
      </c>
    </row>
    <row r="898" spans="1:58" x14ac:dyDescent="0.25">
      <c r="A898" s="2" t="s">
        <v>163</v>
      </c>
      <c r="B898" s="31">
        <v>40001</v>
      </c>
      <c r="C898" s="11" t="s">
        <v>898</v>
      </c>
      <c r="P898">
        <v>5.375</v>
      </c>
      <c r="V898"/>
      <c r="AU898">
        <v>25.375</v>
      </c>
      <c r="BF898">
        <v>4.7625000000000002</v>
      </c>
    </row>
    <row r="899" spans="1:58" x14ac:dyDescent="0.25">
      <c r="A899" s="2" t="s">
        <v>163</v>
      </c>
      <c r="B899" s="31">
        <v>40018</v>
      </c>
      <c r="C899" s="11" t="s">
        <v>898</v>
      </c>
      <c r="V899"/>
      <c r="AU899">
        <v>30.5</v>
      </c>
      <c r="BF899">
        <v>6.2125000000000004</v>
      </c>
    </row>
    <row r="900" spans="1:58" x14ac:dyDescent="0.25">
      <c r="A900" s="2" t="s">
        <v>163</v>
      </c>
      <c r="B900" s="31">
        <v>40031</v>
      </c>
      <c r="C900" s="11" t="s">
        <v>898</v>
      </c>
      <c r="V900"/>
      <c r="AU900">
        <v>32.375</v>
      </c>
      <c r="BF900">
        <v>7.7874999999999996</v>
      </c>
    </row>
    <row r="901" spans="1:58" x14ac:dyDescent="0.25">
      <c r="A901" s="2" t="s">
        <v>163</v>
      </c>
      <c r="B901" s="31">
        <v>40049</v>
      </c>
      <c r="C901" s="11" t="s">
        <v>898</v>
      </c>
      <c r="V901"/>
      <c r="AU901">
        <v>60.125</v>
      </c>
      <c r="BF901">
        <v>7.875</v>
      </c>
    </row>
    <row r="902" spans="1:58" x14ac:dyDescent="0.25">
      <c r="A902" s="2" t="s">
        <v>163</v>
      </c>
      <c r="B902" s="31">
        <v>40071</v>
      </c>
      <c r="C902" s="11" t="s">
        <v>898</v>
      </c>
      <c r="V902"/>
      <c r="AU902">
        <v>73.5</v>
      </c>
      <c r="BF902">
        <v>7.875</v>
      </c>
    </row>
    <row r="903" spans="1:58" x14ac:dyDescent="0.25">
      <c r="A903" s="2" t="s">
        <v>163</v>
      </c>
      <c r="B903" s="31">
        <v>40087</v>
      </c>
      <c r="C903" s="11" t="s">
        <v>898</v>
      </c>
      <c r="V903"/>
      <c r="AU903">
        <v>81.75</v>
      </c>
    </row>
    <row r="904" spans="1:58" x14ac:dyDescent="0.25">
      <c r="A904" s="2" t="s">
        <v>163</v>
      </c>
      <c r="B904" s="31">
        <v>40106</v>
      </c>
      <c r="C904" s="11" t="s">
        <v>898</v>
      </c>
      <c r="V904"/>
      <c r="AU904">
        <v>92</v>
      </c>
    </row>
    <row r="905" spans="1:58" x14ac:dyDescent="0.25">
      <c r="A905" s="2" t="s">
        <v>166</v>
      </c>
      <c r="B905" s="31">
        <v>40001</v>
      </c>
      <c r="C905" s="11" t="s">
        <v>896</v>
      </c>
      <c r="P905">
        <v>5.625</v>
      </c>
      <c r="V905"/>
      <c r="AU905">
        <v>25.625</v>
      </c>
      <c r="BF905">
        <v>3.9375</v>
      </c>
    </row>
    <row r="906" spans="1:58" x14ac:dyDescent="0.25">
      <c r="A906" s="2" t="s">
        <v>166</v>
      </c>
      <c r="B906" s="31">
        <v>40018</v>
      </c>
      <c r="C906" s="11" t="s">
        <v>896</v>
      </c>
      <c r="V906"/>
      <c r="AU906">
        <v>28.5</v>
      </c>
      <c r="BF906">
        <v>4.8875000000000002</v>
      </c>
    </row>
    <row r="907" spans="1:58" x14ac:dyDescent="0.25">
      <c r="A907" s="2" t="s">
        <v>166</v>
      </c>
      <c r="B907" s="31">
        <v>40031</v>
      </c>
      <c r="C907" s="11" t="s">
        <v>896</v>
      </c>
      <c r="V907"/>
      <c r="AU907">
        <v>31.125</v>
      </c>
      <c r="BF907">
        <v>6.5875000000000004</v>
      </c>
    </row>
    <row r="908" spans="1:58" x14ac:dyDescent="0.25">
      <c r="A908" s="2" t="s">
        <v>166</v>
      </c>
      <c r="B908" s="31">
        <v>40049</v>
      </c>
      <c r="C908" s="11" t="s">
        <v>896</v>
      </c>
      <c r="V908"/>
      <c r="AU908">
        <v>37.625</v>
      </c>
      <c r="BF908">
        <v>8.25</v>
      </c>
    </row>
    <row r="909" spans="1:58" x14ac:dyDescent="0.25">
      <c r="A909" s="2" t="s">
        <v>166</v>
      </c>
      <c r="B909" s="31">
        <v>40071</v>
      </c>
      <c r="C909" s="11" t="s">
        <v>896</v>
      </c>
      <c r="V909"/>
      <c r="AU909">
        <v>68.0625</v>
      </c>
      <c r="BF909">
        <v>8.4285714285714306</v>
      </c>
    </row>
    <row r="910" spans="1:58" x14ac:dyDescent="0.25">
      <c r="A910" s="2" t="s">
        <v>166</v>
      </c>
      <c r="B910" s="31">
        <v>40087</v>
      </c>
      <c r="C910" s="11" t="s">
        <v>896</v>
      </c>
      <c r="V910"/>
      <c r="AU910">
        <v>80.75</v>
      </c>
    </row>
    <row r="911" spans="1:58" x14ac:dyDescent="0.25">
      <c r="A911" s="2" t="s">
        <v>166</v>
      </c>
      <c r="B911" s="31">
        <v>40106</v>
      </c>
      <c r="C911" s="11" t="s">
        <v>896</v>
      </c>
      <c r="V911"/>
      <c r="AU911">
        <v>92</v>
      </c>
    </row>
    <row r="912" spans="1:58" x14ac:dyDescent="0.25">
      <c r="A912" s="2" t="s">
        <v>169</v>
      </c>
      <c r="B912" s="31">
        <v>40001</v>
      </c>
      <c r="C912" s="11" t="s">
        <v>899</v>
      </c>
      <c r="P912">
        <v>4.875</v>
      </c>
      <c r="V912"/>
      <c r="AU912">
        <v>24.875</v>
      </c>
      <c r="BF912">
        <v>4.9124999999999996</v>
      </c>
    </row>
    <row r="913" spans="1:58" x14ac:dyDescent="0.25">
      <c r="A913" s="2" t="s">
        <v>169</v>
      </c>
      <c r="B913" s="31">
        <v>40018</v>
      </c>
      <c r="C913" s="11" t="s">
        <v>899</v>
      </c>
      <c r="V913"/>
      <c r="AU913">
        <v>30.875</v>
      </c>
      <c r="BF913">
        <v>5.9874999999999998</v>
      </c>
    </row>
    <row r="914" spans="1:58" x14ac:dyDescent="0.25">
      <c r="A914" s="2" t="s">
        <v>169</v>
      </c>
      <c r="B914" s="31">
        <v>40031</v>
      </c>
      <c r="C914" s="11" t="s">
        <v>899</v>
      </c>
      <c r="V914"/>
      <c r="AU914">
        <v>32.125</v>
      </c>
      <c r="BF914">
        <v>7.6875</v>
      </c>
    </row>
    <row r="915" spans="1:58" x14ac:dyDescent="0.25">
      <c r="A915" s="2" t="s">
        <v>169</v>
      </c>
      <c r="B915" s="31">
        <v>40049</v>
      </c>
      <c r="C915" s="11" t="s">
        <v>899</v>
      </c>
      <c r="V915"/>
      <c r="AU915">
        <v>54.5</v>
      </c>
      <c r="BF915">
        <v>8.25</v>
      </c>
    </row>
    <row r="916" spans="1:58" x14ac:dyDescent="0.25">
      <c r="A916" s="2" t="s">
        <v>169</v>
      </c>
      <c r="B916" s="31">
        <v>40071</v>
      </c>
      <c r="C916" s="11" t="s">
        <v>899</v>
      </c>
      <c r="V916"/>
      <c r="AU916">
        <v>72.375</v>
      </c>
      <c r="BF916">
        <v>8.375</v>
      </c>
    </row>
    <row r="917" spans="1:58" x14ac:dyDescent="0.25">
      <c r="A917" s="2" t="s">
        <v>169</v>
      </c>
      <c r="B917" s="31">
        <v>40087</v>
      </c>
      <c r="C917" s="11" t="s">
        <v>899</v>
      </c>
      <c r="V917"/>
      <c r="AU917">
        <v>84.5</v>
      </c>
    </row>
    <row r="918" spans="1:58" x14ac:dyDescent="0.25">
      <c r="A918" s="2" t="s">
        <v>169</v>
      </c>
      <c r="B918" s="31">
        <v>40106</v>
      </c>
      <c r="C918" s="11" t="s">
        <v>899</v>
      </c>
      <c r="V918"/>
      <c r="AU918">
        <v>92</v>
      </c>
    </row>
    <row r="919" spans="1:58" x14ac:dyDescent="0.25">
      <c r="A919" s="2" t="s">
        <v>172</v>
      </c>
      <c r="B919" s="31">
        <v>40001</v>
      </c>
      <c r="C919" s="11" t="s">
        <v>865</v>
      </c>
      <c r="P919">
        <v>4.875</v>
      </c>
      <c r="V919"/>
      <c r="AU919">
        <v>24.875</v>
      </c>
      <c r="BF919">
        <v>5.1875</v>
      </c>
    </row>
    <row r="920" spans="1:58" x14ac:dyDescent="0.25">
      <c r="A920" s="2" t="s">
        <v>172</v>
      </c>
      <c r="B920" s="31">
        <v>40018</v>
      </c>
      <c r="C920" s="11" t="s">
        <v>865</v>
      </c>
      <c r="V920"/>
      <c r="AU920">
        <v>31.375</v>
      </c>
      <c r="BF920">
        <v>6.0875000000000004</v>
      </c>
    </row>
    <row r="921" spans="1:58" x14ac:dyDescent="0.25">
      <c r="A921" s="2" t="s">
        <v>172</v>
      </c>
      <c r="B921" s="31">
        <v>40031</v>
      </c>
      <c r="C921" s="11" t="s">
        <v>865</v>
      </c>
      <c r="V921"/>
      <c r="AU921">
        <v>32</v>
      </c>
      <c r="BF921">
        <v>6.7714285714285696</v>
      </c>
    </row>
    <row r="922" spans="1:58" x14ac:dyDescent="0.25">
      <c r="A922" s="2" t="s">
        <v>172</v>
      </c>
      <c r="B922" s="31">
        <v>40049</v>
      </c>
      <c r="C922" s="11" t="s">
        <v>865</v>
      </c>
      <c r="V922"/>
      <c r="AU922">
        <v>62</v>
      </c>
      <c r="BF922">
        <v>7.8333333333333304</v>
      </c>
    </row>
    <row r="923" spans="1:58" x14ac:dyDescent="0.25">
      <c r="A923" s="2" t="s">
        <v>172</v>
      </c>
      <c r="B923" s="31">
        <v>40071</v>
      </c>
      <c r="C923" s="11" t="s">
        <v>865</v>
      </c>
      <c r="V923"/>
      <c r="AU923">
        <v>75.275000000000006</v>
      </c>
      <c r="BF923">
        <v>8.3333333333333304</v>
      </c>
    </row>
    <row r="924" spans="1:58" x14ac:dyDescent="0.25">
      <c r="A924" s="2" t="s">
        <v>172</v>
      </c>
      <c r="B924" s="31">
        <v>40087</v>
      </c>
      <c r="C924" s="11" t="s">
        <v>865</v>
      </c>
      <c r="V924"/>
      <c r="AU924">
        <v>85.5</v>
      </c>
    </row>
    <row r="925" spans="1:58" x14ac:dyDescent="0.25">
      <c r="A925" s="2" t="s">
        <v>172</v>
      </c>
      <c r="B925" s="31">
        <v>40106</v>
      </c>
      <c r="C925" s="11" t="s">
        <v>865</v>
      </c>
      <c r="V925"/>
      <c r="AU925">
        <v>92</v>
      </c>
    </row>
    <row r="926" spans="1:58" x14ac:dyDescent="0.25">
      <c r="A926" s="2" t="s">
        <v>175</v>
      </c>
      <c r="B926" s="31">
        <v>40001</v>
      </c>
      <c r="C926" s="11" t="s">
        <v>900</v>
      </c>
      <c r="P926">
        <v>5.875</v>
      </c>
      <c r="V926"/>
      <c r="AU926">
        <v>25.875</v>
      </c>
      <c r="BF926">
        <v>4.3</v>
      </c>
    </row>
    <row r="927" spans="1:58" x14ac:dyDescent="0.25">
      <c r="A927" s="2" t="s">
        <v>175</v>
      </c>
      <c r="B927" s="31">
        <v>40018</v>
      </c>
      <c r="C927" s="11" t="s">
        <v>900</v>
      </c>
      <c r="V927"/>
      <c r="AU927">
        <v>30.5</v>
      </c>
      <c r="BF927">
        <v>6.1375000000000002</v>
      </c>
    </row>
    <row r="928" spans="1:58" x14ac:dyDescent="0.25">
      <c r="A928" s="2" t="s">
        <v>175</v>
      </c>
      <c r="B928" s="31">
        <v>40031</v>
      </c>
      <c r="C928" s="11" t="s">
        <v>900</v>
      </c>
      <c r="V928"/>
      <c r="AU928">
        <v>31.625</v>
      </c>
      <c r="BF928">
        <v>7.3624999999999998</v>
      </c>
    </row>
    <row r="929" spans="1:58" x14ac:dyDescent="0.25">
      <c r="A929" s="2" t="s">
        <v>175</v>
      </c>
      <c r="B929" s="31">
        <v>40049</v>
      </c>
      <c r="C929" s="11" t="s">
        <v>900</v>
      </c>
      <c r="V929"/>
      <c r="AU929">
        <v>39</v>
      </c>
      <c r="BF929">
        <v>8.5500000000000007</v>
      </c>
    </row>
    <row r="930" spans="1:58" x14ac:dyDescent="0.25">
      <c r="A930" s="2" t="s">
        <v>175</v>
      </c>
      <c r="B930" s="31">
        <v>40071</v>
      </c>
      <c r="C930" s="11" t="s">
        <v>900</v>
      </c>
      <c r="V930"/>
      <c r="AU930">
        <v>67.587500000000006</v>
      </c>
      <c r="BF930">
        <v>9.5</v>
      </c>
    </row>
    <row r="931" spans="1:58" x14ac:dyDescent="0.25">
      <c r="A931" s="2" t="s">
        <v>175</v>
      </c>
      <c r="B931" s="31">
        <v>40087</v>
      </c>
      <c r="C931" s="11" t="s">
        <v>900</v>
      </c>
      <c r="V931"/>
      <c r="AU931">
        <v>82.375</v>
      </c>
    </row>
    <row r="932" spans="1:58" x14ac:dyDescent="0.25">
      <c r="A932" s="2" t="s">
        <v>175</v>
      </c>
      <c r="B932" s="31">
        <v>40106</v>
      </c>
      <c r="C932" s="11" t="s">
        <v>900</v>
      </c>
      <c r="V932"/>
      <c r="AU932">
        <v>90.5</v>
      </c>
    </row>
    <row r="933" spans="1:58" x14ac:dyDescent="0.25">
      <c r="A933" s="2" t="s">
        <v>178</v>
      </c>
      <c r="B933" s="31">
        <v>40001</v>
      </c>
      <c r="C933" s="11" t="s">
        <v>844</v>
      </c>
      <c r="P933">
        <v>5.25</v>
      </c>
      <c r="V933"/>
      <c r="AU933">
        <v>25.25</v>
      </c>
      <c r="BF933">
        <v>5.1749999999999998</v>
      </c>
    </row>
    <row r="934" spans="1:58" x14ac:dyDescent="0.25">
      <c r="A934" s="2" t="s">
        <v>178</v>
      </c>
      <c r="B934" s="31">
        <v>40018</v>
      </c>
      <c r="C934" s="11" t="s">
        <v>844</v>
      </c>
      <c r="V934"/>
      <c r="AU934">
        <v>30.714285714285701</v>
      </c>
      <c r="BF934">
        <v>7.3714285714285701</v>
      </c>
    </row>
    <row r="935" spans="1:58" x14ac:dyDescent="0.25">
      <c r="A935" s="2" t="s">
        <v>178</v>
      </c>
      <c r="B935" s="31">
        <v>40031</v>
      </c>
      <c r="C935" s="11" t="s">
        <v>844</v>
      </c>
      <c r="V935"/>
      <c r="AU935">
        <v>31.75</v>
      </c>
      <c r="BF935">
        <v>8.125</v>
      </c>
    </row>
    <row r="936" spans="1:58" x14ac:dyDescent="0.25">
      <c r="A936" s="2" t="s">
        <v>178</v>
      </c>
      <c r="B936" s="31">
        <v>40049</v>
      </c>
      <c r="C936" s="11" t="s">
        <v>844</v>
      </c>
      <c r="V936"/>
      <c r="AU936">
        <v>51.375</v>
      </c>
      <c r="BF936">
        <v>9.3125</v>
      </c>
    </row>
    <row r="937" spans="1:58" x14ac:dyDescent="0.25">
      <c r="A937" s="2" t="s">
        <v>178</v>
      </c>
      <c r="B937" s="31">
        <v>40071</v>
      </c>
      <c r="C937" s="11" t="s">
        <v>844</v>
      </c>
      <c r="V937"/>
      <c r="AU937">
        <v>71.962500000000006</v>
      </c>
      <c r="BF937">
        <v>9.5714285714285694</v>
      </c>
    </row>
    <row r="938" spans="1:58" x14ac:dyDescent="0.25">
      <c r="A938" s="2" t="s">
        <v>178</v>
      </c>
      <c r="B938" s="31">
        <v>40087</v>
      </c>
      <c r="C938" s="11" t="s">
        <v>844</v>
      </c>
      <c r="V938"/>
      <c r="AU938">
        <v>82.75</v>
      </c>
    </row>
    <row r="939" spans="1:58" x14ac:dyDescent="0.25">
      <c r="A939" s="2" t="s">
        <v>178</v>
      </c>
      <c r="B939" s="31">
        <v>40106</v>
      </c>
      <c r="C939" s="11" t="s">
        <v>844</v>
      </c>
      <c r="V939"/>
      <c r="AU939">
        <v>92</v>
      </c>
    </row>
    <row r="940" spans="1:58" x14ac:dyDescent="0.25">
      <c r="A940" s="2" t="s">
        <v>181</v>
      </c>
      <c r="B940" s="31">
        <v>40001</v>
      </c>
      <c r="C940" s="11" t="s">
        <v>901</v>
      </c>
      <c r="P940">
        <v>4.625</v>
      </c>
      <c r="V940"/>
      <c r="AU940">
        <v>24.625</v>
      </c>
      <c r="BF940">
        <v>5.1624999999999996</v>
      </c>
    </row>
    <row r="941" spans="1:58" x14ac:dyDescent="0.25">
      <c r="A941" s="2" t="s">
        <v>181</v>
      </c>
      <c r="B941" s="31">
        <v>40018</v>
      </c>
      <c r="C941" s="11" t="s">
        <v>901</v>
      </c>
      <c r="V941"/>
      <c r="AU941">
        <v>30.375</v>
      </c>
      <c r="BF941">
        <v>6.2125000000000004</v>
      </c>
    </row>
    <row r="942" spans="1:58" x14ac:dyDescent="0.25">
      <c r="A942" s="2" t="s">
        <v>181</v>
      </c>
      <c r="B942" s="31">
        <v>40031</v>
      </c>
      <c r="C942" s="11" t="s">
        <v>901</v>
      </c>
      <c r="V942"/>
      <c r="AU942">
        <v>31.5</v>
      </c>
      <c r="BF942">
        <v>7.4749999999999996</v>
      </c>
    </row>
    <row r="943" spans="1:58" x14ac:dyDescent="0.25">
      <c r="A943" s="2" t="s">
        <v>181</v>
      </c>
      <c r="B943" s="31">
        <v>40049</v>
      </c>
      <c r="C943" s="11" t="s">
        <v>901</v>
      </c>
      <c r="V943"/>
      <c r="AU943">
        <v>33.875</v>
      </c>
      <c r="BF943">
        <v>9.3571428571428594</v>
      </c>
    </row>
    <row r="944" spans="1:58" x14ac:dyDescent="0.25">
      <c r="A944" s="2" t="s">
        <v>181</v>
      </c>
      <c r="B944" s="31">
        <v>40071</v>
      </c>
      <c r="C944" s="11" t="s">
        <v>901</v>
      </c>
      <c r="V944"/>
      <c r="AU944">
        <v>53.5</v>
      </c>
      <c r="BF944">
        <v>9.8571428571428594</v>
      </c>
    </row>
    <row r="945" spans="1:58" x14ac:dyDescent="0.25">
      <c r="A945" s="2" t="s">
        <v>181</v>
      </c>
      <c r="B945" s="31">
        <v>40087</v>
      </c>
      <c r="C945" s="11" t="s">
        <v>901</v>
      </c>
      <c r="V945"/>
      <c r="AU945">
        <v>71.742857142857105</v>
      </c>
    </row>
    <row r="946" spans="1:58" x14ac:dyDescent="0.25">
      <c r="A946" s="2" t="s">
        <v>181</v>
      </c>
      <c r="B946" s="31">
        <v>40106</v>
      </c>
      <c r="C946" s="11" t="s">
        <v>901</v>
      </c>
      <c r="V946"/>
      <c r="AU946">
        <v>84.6666666666667</v>
      </c>
    </row>
    <row r="947" spans="1:58" x14ac:dyDescent="0.25">
      <c r="A947" s="2" t="s">
        <v>183</v>
      </c>
      <c r="B947" s="31">
        <v>40001</v>
      </c>
      <c r="C947" s="11" t="s">
        <v>908</v>
      </c>
      <c r="P947">
        <v>5.25</v>
      </c>
      <c r="V947"/>
      <c r="AU947">
        <v>25.25</v>
      </c>
      <c r="BF947">
        <v>4.5750000000000002</v>
      </c>
    </row>
    <row r="948" spans="1:58" x14ac:dyDescent="0.25">
      <c r="A948" s="2" t="s">
        <v>183</v>
      </c>
      <c r="B948" s="31">
        <v>40018</v>
      </c>
      <c r="C948" s="11" t="s">
        <v>908</v>
      </c>
      <c r="V948"/>
      <c r="AU948">
        <v>30.625</v>
      </c>
      <c r="BF948">
        <v>6.6749999999999998</v>
      </c>
    </row>
    <row r="949" spans="1:58" x14ac:dyDescent="0.25">
      <c r="A949" s="2" t="s">
        <v>183</v>
      </c>
      <c r="B949" s="31">
        <v>40031</v>
      </c>
      <c r="C949" s="11" t="s">
        <v>908</v>
      </c>
      <c r="V949"/>
      <c r="AU949">
        <v>32.375</v>
      </c>
      <c r="BF949">
        <v>7.875</v>
      </c>
    </row>
    <row r="950" spans="1:58" x14ac:dyDescent="0.25">
      <c r="A950" s="2" t="s">
        <v>183</v>
      </c>
      <c r="B950" s="31">
        <v>40049</v>
      </c>
      <c r="C950" s="11" t="s">
        <v>908</v>
      </c>
      <c r="V950"/>
      <c r="AU950">
        <v>56.375</v>
      </c>
      <c r="BF950">
        <v>8.3333333333333304</v>
      </c>
    </row>
    <row r="951" spans="1:58" x14ac:dyDescent="0.25">
      <c r="A951" s="2" t="s">
        <v>183</v>
      </c>
      <c r="B951" s="31">
        <v>40071</v>
      </c>
      <c r="C951" s="11" t="s">
        <v>908</v>
      </c>
      <c r="V951"/>
      <c r="AU951">
        <v>75.25</v>
      </c>
      <c r="BF951">
        <v>8.6</v>
      </c>
    </row>
    <row r="952" spans="1:58" x14ac:dyDescent="0.25">
      <c r="A952" s="2" t="s">
        <v>183</v>
      </c>
      <c r="B952" s="31">
        <v>40087</v>
      </c>
      <c r="C952" s="11" t="s">
        <v>908</v>
      </c>
      <c r="V952"/>
      <c r="AU952">
        <v>80.25</v>
      </c>
    </row>
    <row r="953" spans="1:58" x14ac:dyDescent="0.25">
      <c r="A953" s="2" t="s">
        <v>183</v>
      </c>
      <c r="B953" s="31">
        <v>40106</v>
      </c>
      <c r="C953" s="11" t="s">
        <v>908</v>
      </c>
      <c r="V953"/>
      <c r="AU953">
        <v>92</v>
      </c>
    </row>
    <row r="954" spans="1:58" x14ac:dyDescent="0.25">
      <c r="A954" s="2" t="s">
        <v>186</v>
      </c>
      <c r="B954" s="31">
        <v>40001</v>
      </c>
      <c r="C954" s="11" t="s">
        <v>902</v>
      </c>
      <c r="P954">
        <v>6.375</v>
      </c>
      <c r="V954"/>
      <c r="AU954">
        <v>26.375</v>
      </c>
      <c r="BF954">
        <v>4.9124999999999996</v>
      </c>
    </row>
    <row r="955" spans="1:58" x14ac:dyDescent="0.25">
      <c r="A955" s="2" t="s">
        <v>186</v>
      </c>
      <c r="B955" s="31">
        <v>40018</v>
      </c>
      <c r="C955" s="11" t="s">
        <v>902</v>
      </c>
      <c r="V955"/>
      <c r="AU955">
        <v>28.75</v>
      </c>
      <c r="BF955">
        <v>5.6875</v>
      </c>
    </row>
    <row r="956" spans="1:58" x14ac:dyDescent="0.25">
      <c r="A956" s="2" t="s">
        <v>186</v>
      </c>
      <c r="B956" s="31">
        <v>40031</v>
      </c>
      <c r="C956" s="11" t="s">
        <v>902</v>
      </c>
      <c r="V956"/>
      <c r="AU956">
        <v>29.75</v>
      </c>
      <c r="BF956">
        <v>6.6142857142857103</v>
      </c>
    </row>
    <row r="957" spans="1:58" x14ac:dyDescent="0.25">
      <c r="A957" s="2" t="s">
        <v>186</v>
      </c>
      <c r="B957" s="31">
        <v>40049</v>
      </c>
      <c r="C957" s="11" t="s">
        <v>902</v>
      </c>
      <c r="V957"/>
      <c r="AU957">
        <v>30.75</v>
      </c>
      <c r="BF957">
        <v>9</v>
      </c>
    </row>
    <row r="958" spans="1:58" x14ac:dyDescent="0.25">
      <c r="A958" s="2" t="s">
        <v>186</v>
      </c>
      <c r="B958" s="31">
        <v>40071</v>
      </c>
      <c r="C958" s="11" t="s">
        <v>902</v>
      </c>
      <c r="V958"/>
      <c r="AU958">
        <v>31.5</v>
      </c>
      <c r="BF958">
        <v>10.8333333333333</v>
      </c>
    </row>
    <row r="959" spans="1:58" x14ac:dyDescent="0.25">
      <c r="A959" s="2" t="s">
        <v>186</v>
      </c>
      <c r="B959" s="31">
        <v>40087</v>
      </c>
      <c r="C959" s="11" t="s">
        <v>902</v>
      </c>
      <c r="V959"/>
      <c r="AU959">
        <v>36.625</v>
      </c>
    </row>
    <row r="960" spans="1:58" x14ac:dyDescent="0.25">
      <c r="A960" s="2" t="s">
        <v>186</v>
      </c>
      <c r="B960" s="31">
        <v>40106</v>
      </c>
      <c r="C960" s="11" t="s">
        <v>902</v>
      </c>
      <c r="V960"/>
      <c r="AU960">
        <v>53.4</v>
      </c>
    </row>
    <row r="961" spans="1:58" x14ac:dyDescent="0.25">
      <c r="A961" s="2" t="s">
        <v>189</v>
      </c>
      <c r="B961" s="31">
        <v>40001</v>
      </c>
      <c r="C961" s="11" t="s">
        <v>903</v>
      </c>
      <c r="P961">
        <v>5</v>
      </c>
      <c r="V961"/>
      <c r="AU961">
        <v>25</v>
      </c>
      <c r="BF961">
        <v>5</v>
      </c>
    </row>
    <row r="962" spans="1:58" x14ac:dyDescent="0.25">
      <c r="A962" s="2" t="s">
        <v>189</v>
      </c>
      <c r="B962" s="31">
        <v>40018</v>
      </c>
      <c r="C962" s="11" t="s">
        <v>903</v>
      </c>
      <c r="V962"/>
      <c r="AU962">
        <v>30.25</v>
      </c>
      <c r="BF962">
        <v>6.5750000000000002</v>
      </c>
    </row>
    <row r="963" spans="1:58" x14ac:dyDescent="0.25">
      <c r="A963" s="2" t="s">
        <v>189</v>
      </c>
      <c r="B963" s="31">
        <v>40031</v>
      </c>
      <c r="C963" s="11" t="s">
        <v>903</v>
      </c>
      <c r="V963"/>
      <c r="AU963">
        <v>32</v>
      </c>
      <c r="BF963">
        <v>7.5250000000000004</v>
      </c>
    </row>
    <row r="964" spans="1:58" x14ac:dyDescent="0.25">
      <c r="A964" s="2" t="s">
        <v>189</v>
      </c>
      <c r="B964" s="31">
        <v>40049</v>
      </c>
      <c r="C964" s="11" t="s">
        <v>903</v>
      </c>
      <c r="V964"/>
      <c r="AU964">
        <v>57</v>
      </c>
      <c r="BF964">
        <v>8.25</v>
      </c>
    </row>
    <row r="965" spans="1:58" x14ac:dyDescent="0.25">
      <c r="A965" s="2" t="s">
        <v>189</v>
      </c>
      <c r="B965" s="31">
        <v>40071</v>
      </c>
      <c r="C965" s="11" t="s">
        <v>903</v>
      </c>
      <c r="V965"/>
      <c r="AU965">
        <v>77.75</v>
      </c>
      <c r="BF965">
        <v>8.25</v>
      </c>
    </row>
    <row r="966" spans="1:58" x14ac:dyDescent="0.25">
      <c r="A966" s="2" t="s">
        <v>189</v>
      </c>
      <c r="B966" s="31">
        <v>40087</v>
      </c>
      <c r="C966" s="11" t="s">
        <v>903</v>
      </c>
      <c r="V966"/>
      <c r="AU966">
        <v>85.75</v>
      </c>
    </row>
    <row r="967" spans="1:58" x14ac:dyDescent="0.25">
      <c r="A967" s="2" t="s">
        <v>189</v>
      </c>
      <c r="B967" s="31">
        <v>40106</v>
      </c>
      <c r="C967" s="11" t="s">
        <v>903</v>
      </c>
      <c r="V967"/>
      <c r="AU967">
        <v>92</v>
      </c>
    </row>
    <row r="968" spans="1:58" x14ac:dyDescent="0.25">
      <c r="A968" s="2" t="s">
        <v>192</v>
      </c>
      <c r="B968" s="31">
        <v>40001</v>
      </c>
      <c r="C968" s="11" t="s">
        <v>904</v>
      </c>
      <c r="P968">
        <v>4.75</v>
      </c>
      <c r="V968"/>
      <c r="AU968">
        <v>24.75</v>
      </c>
      <c r="BF968">
        <v>4.4375</v>
      </c>
    </row>
    <row r="969" spans="1:58" x14ac:dyDescent="0.25">
      <c r="A969" s="2" t="s">
        <v>192</v>
      </c>
      <c r="B969" s="31">
        <v>40018</v>
      </c>
      <c r="C969" s="11" t="s">
        <v>904</v>
      </c>
      <c r="V969"/>
      <c r="AU969">
        <v>31.375</v>
      </c>
      <c r="BF969">
        <v>6.2374999999999998</v>
      </c>
    </row>
    <row r="970" spans="1:58" x14ac:dyDescent="0.25">
      <c r="A970" s="2" t="s">
        <v>192</v>
      </c>
      <c r="B970" s="31">
        <v>40031</v>
      </c>
      <c r="C970" s="11" t="s">
        <v>904</v>
      </c>
      <c r="V970"/>
      <c r="AU970">
        <v>32.375</v>
      </c>
      <c r="BF970">
        <v>7.2625000000000002</v>
      </c>
    </row>
    <row r="971" spans="1:58" x14ac:dyDescent="0.25">
      <c r="A971" s="2" t="s">
        <v>192</v>
      </c>
      <c r="B971" s="31">
        <v>40049</v>
      </c>
      <c r="C971" s="11" t="s">
        <v>904</v>
      </c>
      <c r="V971"/>
      <c r="AU971">
        <v>54.875</v>
      </c>
      <c r="BF971">
        <v>7.75</v>
      </c>
    </row>
    <row r="972" spans="1:58" x14ac:dyDescent="0.25">
      <c r="A972" s="2" t="s">
        <v>192</v>
      </c>
      <c r="B972" s="31">
        <v>40071</v>
      </c>
      <c r="C972" s="11" t="s">
        <v>904</v>
      </c>
      <c r="V972"/>
      <c r="AU972">
        <v>74.25</v>
      </c>
      <c r="BF972">
        <v>7.75</v>
      </c>
    </row>
    <row r="973" spans="1:58" x14ac:dyDescent="0.25">
      <c r="A973" s="2" t="s">
        <v>192</v>
      </c>
      <c r="B973" s="31">
        <v>40087</v>
      </c>
      <c r="C973" s="11" t="s">
        <v>904</v>
      </c>
      <c r="V973"/>
      <c r="AU973">
        <v>82.3125</v>
      </c>
    </row>
    <row r="974" spans="1:58" x14ac:dyDescent="0.25">
      <c r="A974" s="2" t="s">
        <v>192</v>
      </c>
      <c r="B974" s="31">
        <v>40106</v>
      </c>
      <c r="C974" s="11" t="s">
        <v>904</v>
      </c>
      <c r="V974"/>
      <c r="AU974">
        <v>92.142857142857096</v>
      </c>
    </row>
    <row r="975" spans="1:58" x14ac:dyDescent="0.25">
      <c r="A975" s="2" t="s">
        <v>195</v>
      </c>
      <c r="B975" s="31">
        <v>40001</v>
      </c>
      <c r="C975" s="11" t="s">
        <v>905</v>
      </c>
      <c r="P975">
        <v>6.125</v>
      </c>
      <c r="V975"/>
      <c r="AU975">
        <v>26.125</v>
      </c>
      <c r="BF975">
        <v>4.5125000000000002</v>
      </c>
    </row>
    <row r="976" spans="1:58" x14ac:dyDescent="0.25">
      <c r="A976" s="2" t="s">
        <v>195</v>
      </c>
      <c r="B976" s="31">
        <v>40018</v>
      </c>
      <c r="C976" s="11" t="s">
        <v>905</v>
      </c>
      <c r="V976"/>
      <c r="AU976">
        <v>28.75</v>
      </c>
      <c r="BF976">
        <v>5.5625</v>
      </c>
    </row>
    <row r="977" spans="1:58" x14ac:dyDescent="0.25">
      <c r="A977" s="2" t="s">
        <v>195</v>
      </c>
      <c r="B977" s="31">
        <v>40031</v>
      </c>
      <c r="C977" s="11" t="s">
        <v>905</v>
      </c>
      <c r="V977"/>
      <c r="AU977">
        <v>30.125</v>
      </c>
      <c r="BF977">
        <v>7.1</v>
      </c>
    </row>
    <row r="978" spans="1:58" x14ac:dyDescent="0.25">
      <c r="A978" s="2" t="s">
        <v>195</v>
      </c>
      <c r="B978" s="31">
        <v>40049</v>
      </c>
      <c r="C978" s="11" t="s">
        <v>905</v>
      </c>
      <c r="V978"/>
      <c r="AU978">
        <v>31.5</v>
      </c>
      <c r="BF978">
        <v>9.0142857142857107</v>
      </c>
    </row>
    <row r="979" spans="1:58" x14ac:dyDescent="0.25">
      <c r="A979" s="2" t="s">
        <v>195</v>
      </c>
      <c r="B979" s="31">
        <v>40071</v>
      </c>
      <c r="C979" s="11" t="s">
        <v>905</v>
      </c>
      <c r="V979"/>
      <c r="AU979">
        <v>39.625</v>
      </c>
      <c r="BF979">
        <v>11.4166666666667</v>
      </c>
    </row>
    <row r="980" spans="1:58" x14ac:dyDescent="0.25">
      <c r="A980" s="2" t="s">
        <v>195</v>
      </c>
      <c r="B980" s="31">
        <v>40087</v>
      </c>
      <c r="C980" s="11" t="s">
        <v>905</v>
      </c>
      <c r="V980"/>
      <c r="AU980">
        <v>80.75</v>
      </c>
    </row>
    <row r="981" spans="1:58" x14ac:dyDescent="0.25">
      <c r="A981" s="2" t="s">
        <v>195</v>
      </c>
      <c r="B981" s="31">
        <v>40106</v>
      </c>
      <c r="C981" s="11" t="s">
        <v>905</v>
      </c>
      <c r="V981"/>
      <c r="AU981">
        <v>85</v>
      </c>
    </row>
    <row r="982" spans="1:58" x14ac:dyDescent="0.25">
      <c r="A982" s="2" t="s">
        <v>198</v>
      </c>
      <c r="B982" s="31">
        <v>40001</v>
      </c>
      <c r="C982" s="11" t="s">
        <v>906</v>
      </c>
      <c r="P982">
        <v>5.5</v>
      </c>
      <c r="V982"/>
      <c r="AU982">
        <v>25.5</v>
      </c>
      <c r="BF982">
        <v>5</v>
      </c>
    </row>
    <row r="983" spans="1:58" x14ac:dyDescent="0.25">
      <c r="A983" s="2" t="s">
        <v>198</v>
      </c>
      <c r="B983" s="31">
        <v>40018</v>
      </c>
      <c r="C983" s="11" t="s">
        <v>906</v>
      </c>
      <c r="V983"/>
      <c r="AU983">
        <v>30.571428571428601</v>
      </c>
      <c r="BF983">
        <v>5.9625000000000004</v>
      </c>
    </row>
    <row r="984" spans="1:58" x14ac:dyDescent="0.25">
      <c r="A984" s="2" t="s">
        <v>198</v>
      </c>
      <c r="B984" s="31">
        <v>40031</v>
      </c>
      <c r="C984" s="11" t="s">
        <v>906</v>
      </c>
      <c r="V984"/>
      <c r="AU984">
        <v>33.5</v>
      </c>
      <c r="BF984">
        <v>7.1</v>
      </c>
    </row>
    <row r="985" spans="1:58" x14ac:dyDescent="0.25">
      <c r="A985" s="2" t="s">
        <v>198</v>
      </c>
      <c r="B985" s="31">
        <v>40049</v>
      </c>
      <c r="C985" s="11" t="s">
        <v>906</v>
      </c>
      <c r="V985"/>
      <c r="AU985">
        <v>55.75</v>
      </c>
      <c r="BF985">
        <v>8</v>
      </c>
    </row>
    <row r="986" spans="1:58" x14ac:dyDescent="0.25">
      <c r="A986" s="2" t="s">
        <v>198</v>
      </c>
      <c r="B986" s="31">
        <v>40071</v>
      </c>
      <c r="C986" s="11" t="s">
        <v>906</v>
      </c>
      <c r="V986"/>
      <c r="AU986">
        <v>71.75</v>
      </c>
      <c r="BF986">
        <v>8</v>
      </c>
    </row>
    <row r="987" spans="1:58" x14ac:dyDescent="0.25">
      <c r="A987" s="2" t="s">
        <v>198</v>
      </c>
      <c r="B987" s="31">
        <v>40087</v>
      </c>
      <c r="C987" s="11" t="s">
        <v>906</v>
      </c>
      <c r="V987"/>
      <c r="AU987">
        <v>81.5</v>
      </c>
    </row>
    <row r="988" spans="1:58" x14ac:dyDescent="0.25">
      <c r="A988" s="2" t="s">
        <v>198</v>
      </c>
      <c r="B988" s="31">
        <v>40106</v>
      </c>
      <c r="C988" s="11" t="s">
        <v>906</v>
      </c>
      <c r="V988"/>
      <c r="AU988">
        <v>92</v>
      </c>
    </row>
    <row r="989" spans="1:58" x14ac:dyDescent="0.25">
      <c r="A989" s="2" t="s">
        <v>201</v>
      </c>
      <c r="B989" s="31">
        <v>40001</v>
      </c>
      <c r="C989" s="11" t="s">
        <v>864</v>
      </c>
      <c r="P989">
        <v>4.625</v>
      </c>
      <c r="V989"/>
      <c r="AU989">
        <v>24.625</v>
      </c>
      <c r="BF989">
        <v>4.4124999999999996</v>
      </c>
    </row>
    <row r="990" spans="1:58" x14ac:dyDescent="0.25">
      <c r="A990" s="2" t="s">
        <v>201</v>
      </c>
      <c r="B990" s="31">
        <v>40018</v>
      </c>
      <c r="C990" s="11" t="s">
        <v>864</v>
      </c>
      <c r="V990"/>
      <c r="AU990">
        <v>30.5</v>
      </c>
      <c r="BF990">
        <v>5.7125000000000004</v>
      </c>
    </row>
    <row r="991" spans="1:58" x14ac:dyDescent="0.25">
      <c r="A991" s="2" t="s">
        <v>201</v>
      </c>
      <c r="B991" s="31">
        <v>40031</v>
      </c>
      <c r="C991" s="11" t="s">
        <v>864</v>
      </c>
      <c r="V991"/>
      <c r="AU991">
        <v>31.5</v>
      </c>
      <c r="BF991">
        <v>7.2249999999999996</v>
      </c>
    </row>
    <row r="992" spans="1:58" x14ac:dyDescent="0.25">
      <c r="A992" s="2" t="s">
        <v>201</v>
      </c>
      <c r="B992" s="31">
        <v>40049</v>
      </c>
      <c r="C992" s="11" t="s">
        <v>864</v>
      </c>
      <c r="V992"/>
      <c r="AU992">
        <v>36.75</v>
      </c>
      <c r="BF992">
        <v>9.25</v>
      </c>
    </row>
    <row r="993" spans="1:58" x14ac:dyDescent="0.25">
      <c r="A993" s="2" t="s">
        <v>201</v>
      </c>
      <c r="B993" s="31">
        <v>40071</v>
      </c>
      <c r="C993" s="11" t="s">
        <v>864</v>
      </c>
      <c r="V993"/>
      <c r="AU993">
        <v>69.375</v>
      </c>
      <c r="BF993">
        <v>9.5</v>
      </c>
    </row>
    <row r="994" spans="1:58" x14ac:dyDescent="0.25">
      <c r="A994" s="2" t="s">
        <v>201</v>
      </c>
      <c r="B994" s="31">
        <v>40087</v>
      </c>
      <c r="C994" s="11" t="s">
        <v>864</v>
      </c>
      <c r="V994"/>
      <c r="AU994">
        <v>80.5</v>
      </c>
    </row>
    <row r="995" spans="1:58" x14ac:dyDescent="0.25">
      <c r="A995" s="2" t="s">
        <v>201</v>
      </c>
      <c r="B995" s="31">
        <v>40106</v>
      </c>
      <c r="C995" s="11" t="s">
        <v>864</v>
      </c>
      <c r="V995"/>
      <c r="AU995">
        <v>90.571428571428598</v>
      </c>
    </row>
    <row r="996" spans="1:58" x14ac:dyDescent="0.25">
      <c r="A996" s="2" t="s">
        <v>204</v>
      </c>
      <c r="B996" s="31">
        <v>40001</v>
      </c>
      <c r="C996" s="11" t="s">
        <v>907</v>
      </c>
      <c r="P996">
        <v>5.5</v>
      </c>
      <c r="V996"/>
      <c r="AU996">
        <v>25.5</v>
      </c>
      <c r="BF996">
        <v>5.2374999999999998</v>
      </c>
    </row>
    <row r="997" spans="1:58" x14ac:dyDescent="0.25">
      <c r="A997" s="2" t="s">
        <v>204</v>
      </c>
      <c r="B997" s="31">
        <v>40018</v>
      </c>
      <c r="C997" s="11" t="s">
        <v>907</v>
      </c>
      <c r="V997"/>
      <c r="AU997">
        <v>30.875</v>
      </c>
      <c r="BF997">
        <v>6.9749999999999996</v>
      </c>
    </row>
    <row r="998" spans="1:58" x14ac:dyDescent="0.25">
      <c r="A998" s="2" t="s">
        <v>204</v>
      </c>
      <c r="B998" s="31">
        <v>40031</v>
      </c>
      <c r="C998" s="11" t="s">
        <v>907</v>
      </c>
      <c r="V998"/>
      <c r="AU998">
        <v>32.5</v>
      </c>
      <c r="BF998">
        <v>7.85</v>
      </c>
    </row>
    <row r="999" spans="1:58" x14ac:dyDescent="0.25">
      <c r="A999" s="2" t="s">
        <v>204</v>
      </c>
      <c r="B999" s="31">
        <v>40049</v>
      </c>
      <c r="C999" s="11" t="s">
        <v>907</v>
      </c>
      <c r="V999"/>
      <c r="AU999">
        <v>61.75</v>
      </c>
      <c r="BF999">
        <v>8</v>
      </c>
    </row>
    <row r="1000" spans="1:58" x14ac:dyDescent="0.25">
      <c r="A1000" s="2" t="s">
        <v>204</v>
      </c>
      <c r="B1000" s="31">
        <v>40071</v>
      </c>
      <c r="C1000" s="11" t="s">
        <v>907</v>
      </c>
      <c r="V1000"/>
      <c r="AU1000">
        <v>75.4375</v>
      </c>
      <c r="BF1000">
        <v>8.1666666666666696</v>
      </c>
    </row>
    <row r="1001" spans="1:58" x14ac:dyDescent="0.25">
      <c r="A1001" s="2" t="s">
        <v>204</v>
      </c>
      <c r="B1001" s="31">
        <v>40087</v>
      </c>
      <c r="C1001" s="11" t="s">
        <v>907</v>
      </c>
      <c r="V1001"/>
      <c r="AU1001">
        <v>83</v>
      </c>
    </row>
    <row r="1002" spans="1:58" x14ac:dyDescent="0.25">
      <c r="A1002" s="2" t="s">
        <v>204</v>
      </c>
      <c r="B1002" s="31">
        <v>40106</v>
      </c>
      <c r="C1002" s="11" t="s">
        <v>907</v>
      </c>
      <c r="V1002"/>
      <c r="AU1002">
        <v>92.625</v>
      </c>
    </row>
    <row r="1003" spans="1:58" x14ac:dyDescent="0.25">
      <c r="A1003" s="2" t="s">
        <v>161</v>
      </c>
      <c r="B1003" s="31">
        <v>40070</v>
      </c>
      <c r="C1003" s="11" t="s">
        <v>897</v>
      </c>
      <c r="V1003"/>
      <c r="AU1003">
        <v>30.125</v>
      </c>
      <c r="BF1003">
        <v>6.4124999999999996</v>
      </c>
    </row>
    <row r="1004" spans="1:58" x14ac:dyDescent="0.25">
      <c r="A1004" s="2" t="s">
        <v>161</v>
      </c>
      <c r="B1004" s="31">
        <v>40087</v>
      </c>
      <c r="C1004" s="11" t="s">
        <v>897</v>
      </c>
      <c r="V1004"/>
      <c r="AU1004">
        <v>41.75</v>
      </c>
      <c r="BF1004">
        <v>8</v>
      </c>
    </row>
    <row r="1005" spans="1:58" x14ac:dyDescent="0.25">
      <c r="A1005" s="2" t="s">
        <v>161</v>
      </c>
      <c r="B1005" s="31">
        <v>40107</v>
      </c>
      <c r="C1005" s="11" t="s">
        <v>897</v>
      </c>
      <c r="V1005"/>
      <c r="AU1005">
        <v>77.285714285714306</v>
      </c>
      <c r="BF1005">
        <v>8</v>
      </c>
    </row>
    <row r="1006" spans="1:58" x14ac:dyDescent="0.25">
      <c r="A1006" s="2" t="s">
        <v>161</v>
      </c>
      <c r="B1006" s="31">
        <v>40133</v>
      </c>
      <c r="C1006" s="11" t="s">
        <v>897</v>
      </c>
      <c r="V1006"/>
    </row>
    <row r="1007" spans="1:58" x14ac:dyDescent="0.25">
      <c r="A1007" s="2" t="s">
        <v>164</v>
      </c>
      <c r="B1007" s="31">
        <v>40070</v>
      </c>
      <c r="C1007" s="11" t="s">
        <v>898</v>
      </c>
      <c r="V1007"/>
      <c r="AU1007">
        <v>31.25</v>
      </c>
      <c r="BF1007">
        <v>6.1124999999999998</v>
      </c>
    </row>
    <row r="1008" spans="1:58" x14ac:dyDescent="0.25">
      <c r="A1008" s="2" t="s">
        <v>164</v>
      </c>
      <c r="B1008" s="31">
        <v>40087</v>
      </c>
      <c r="C1008" s="11" t="s">
        <v>898</v>
      </c>
      <c r="V1008"/>
      <c r="AU1008">
        <v>57.428571428571402</v>
      </c>
      <c r="BF1008">
        <v>7</v>
      </c>
    </row>
    <row r="1009" spans="1:58" x14ac:dyDescent="0.25">
      <c r="A1009" s="2" t="s">
        <v>164</v>
      </c>
      <c r="B1009" s="31">
        <v>40107</v>
      </c>
      <c r="C1009" s="11" t="s">
        <v>898</v>
      </c>
      <c r="V1009"/>
      <c r="AU1009">
        <v>79.25</v>
      </c>
      <c r="BF1009">
        <v>7</v>
      </c>
    </row>
    <row r="1010" spans="1:58" x14ac:dyDescent="0.25">
      <c r="A1010" s="2" t="s">
        <v>164</v>
      </c>
      <c r="B1010" s="31">
        <v>40133</v>
      </c>
      <c r="C1010" s="11" t="s">
        <v>898</v>
      </c>
      <c r="V1010"/>
    </row>
    <row r="1011" spans="1:58" x14ac:dyDescent="0.25">
      <c r="A1011" s="2" t="s">
        <v>167</v>
      </c>
      <c r="B1011" s="31">
        <v>40070</v>
      </c>
      <c r="C1011" s="11" t="s">
        <v>896</v>
      </c>
      <c r="V1011"/>
      <c r="AU1011">
        <v>30.875</v>
      </c>
      <c r="BF1011">
        <v>6.2750000000000004</v>
      </c>
    </row>
    <row r="1012" spans="1:58" x14ac:dyDescent="0.25">
      <c r="A1012" s="2" t="s">
        <v>167</v>
      </c>
      <c r="B1012" s="31">
        <v>40087</v>
      </c>
      <c r="C1012" s="11" t="s">
        <v>896</v>
      </c>
      <c r="V1012"/>
      <c r="AU1012">
        <v>44.125</v>
      </c>
      <c r="BF1012">
        <v>7.75</v>
      </c>
    </row>
    <row r="1013" spans="1:58" x14ac:dyDescent="0.25">
      <c r="A1013" s="2" t="s">
        <v>167</v>
      </c>
      <c r="B1013" s="31">
        <v>40107</v>
      </c>
      <c r="C1013" s="11" t="s">
        <v>896</v>
      </c>
      <c r="V1013"/>
      <c r="AU1013">
        <v>80.75</v>
      </c>
      <c r="BF1013">
        <v>7.75</v>
      </c>
    </row>
    <row r="1014" spans="1:58" x14ac:dyDescent="0.25">
      <c r="A1014" s="2" t="s">
        <v>167</v>
      </c>
      <c r="B1014" s="31">
        <v>40133</v>
      </c>
      <c r="C1014" s="11" t="s">
        <v>896</v>
      </c>
      <c r="V1014"/>
    </row>
    <row r="1015" spans="1:58" x14ac:dyDescent="0.25">
      <c r="A1015" s="2" t="s">
        <v>170</v>
      </c>
      <c r="B1015" s="31">
        <v>40070</v>
      </c>
      <c r="C1015" s="11" t="s">
        <v>899</v>
      </c>
      <c r="V1015"/>
      <c r="AU1015">
        <v>31.5</v>
      </c>
      <c r="BF1015">
        <v>6.3624999999999998</v>
      </c>
    </row>
    <row r="1016" spans="1:58" x14ac:dyDescent="0.25">
      <c r="A1016" s="2" t="s">
        <v>170</v>
      </c>
      <c r="B1016" s="31">
        <v>40087</v>
      </c>
      <c r="C1016" s="11" t="s">
        <v>899</v>
      </c>
      <c r="V1016"/>
      <c r="AU1016">
        <v>57.375</v>
      </c>
      <c r="BF1016">
        <v>7.125</v>
      </c>
    </row>
    <row r="1017" spans="1:58" x14ac:dyDescent="0.25">
      <c r="A1017" s="2" t="s">
        <v>170</v>
      </c>
      <c r="B1017" s="31">
        <v>40107</v>
      </c>
      <c r="C1017" s="11" t="s">
        <v>899</v>
      </c>
      <c r="V1017"/>
      <c r="AU1017">
        <v>81.75</v>
      </c>
      <c r="BF1017">
        <v>7.125</v>
      </c>
    </row>
    <row r="1018" spans="1:58" x14ac:dyDescent="0.25">
      <c r="A1018" s="2" t="s">
        <v>170</v>
      </c>
      <c r="B1018" s="31">
        <v>40133</v>
      </c>
      <c r="C1018" s="11" t="s">
        <v>899</v>
      </c>
      <c r="V1018"/>
      <c r="BF1018">
        <v>9</v>
      </c>
    </row>
    <row r="1019" spans="1:58" x14ac:dyDescent="0.25">
      <c r="A1019" s="2" t="s">
        <v>173</v>
      </c>
      <c r="B1019" s="31">
        <v>40070</v>
      </c>
      <c r="C1019" s="11" t="s">
        <v>865</v>
      </c>
      <c r="V1019"/>
      <c r="AU1019">
        <v>31.875</v>
      </c>
      <c r="BF1019">
        <v>6.25</v>
      </c>
    </row>
    <row r="1020" spans="1:58" x14ac:dyDescent="0.25">
      <c r="A1020" s="2" t="s">
        <v>173</v>
      </c>
      <c r="B1020" s="31">
        <v>40087</v>
      </c>
      <c r="C1020" s="11" t="s">
        <v>865</v>
      </c>
      <c r="V1020"/>
      <c r="AU1020">
        <v>63.875</v>
      </c>
      <c r="BF1020">
        <v>6.75</v>
      </c>
    </row>
    <row r="1021" spans="1:58" x14ac:dyDescent="0.25">
      <c r="A1021" s="2" t="s">
        <v>173</v>
      </c>
      <c r="B1021" s="31">
        <v>40107</v>
      </c>
      <c r="C1021" s="11" t="s">
        <v>865</v>
      </c>
      <c r="V1021"/>
      <c r="AU1021">
        <v>84.5</v>
      </c>
      <c r="BF1021">
        <v>6.75</v>
      </c>
    </row>
    <row r="1022" spans="1:58" x14ac:dyDescent="0.25">
      <c r="A1022" s="2" t="s">
        <v>173</v>
      </c>
      <c r="B1022" s="31">
        <v>40133</v>
      </c>
      <c r="C1022" s="11" t="s">
        <v>865</v>
      </c>
      <c r="V1022"/>
    </row>
    <row r="1023" spans="1:58" x14ac:dyDescent="0.25">
      <c r="A1023" s="2" t="s">
        <v>176</v>
      </c>
      <c r="B1023" s="31">
        <v>40070</v>
      </c>
      <c r="C1023" s="11" t="s">
        <v>900</v>
      </c>
      <c r="V1023"/>
      <c r="AU1023">
        <v>31</v>
      </c>
      <c r="BF1023">
        <v>6.3624999999999998</v>
      </c>
    </row>
    <row r="1024" spans="1:58" x14ac:dyDescent="0.25">
      <c r="A1024" s="2" t="s">
        <v>176</v>
      </c>
      <c r="B1024" s="31">
        <v>40087</v>
      </c>
      <c r="C1024" s="11" t="s">
        <v>900</v>
      </c>
      <c r="V1024"/>
      <c r="AU1024">
        <v>56.625</v>
      </c>
      <c r="BF1024">
        <v>7.5</v>
      </c>
    </row>
    <row r="1025" spans="1:58" x14ac:dyDescent="0.25">
      <c r="A1025" s="2" t="s">
        <v>176</v>
      </c>
      <c r="B1025" s="31">
        <v>40107</v>
      </c>
      <c r="C1025" s="11" t="s">
        <v>900</v>
      </c>
      <c r="V1025"/>
      <c r="AU1025">
        <v>83.75</v>
      </c>
      <c r="BF1025">
        <v>7.5</v>
      </c>
    </row>
    <row r="1026" spans="1:58" x14ac:dyDescent="0.25">
      <c r="A1026" s="2" t="s">
        <v>176</v>
      </c>
      <c r="B1026" s="31">
        <v>40133</v>
      </c>
      <c r="C1026" s="11" t="s">
        <v>900</v>
      </c>
      <c r="V1026"/>
    </row>
    <row r="1027" spans="1:58" x14ac:dyDescent="0.25">
      <c r="A1027" s="2" t="s">
        <v>179</v>
      </c>
      <c r="B1027" s="31">
        <v>40070</v>
      </c>
      <c r="C1027" s="11" t="s">
        <v>844</v>
      </c>
      <c r="V1027"/>
      <c r="AU1027">
        <v>30.75</v>
      </c>
      <c r="BF1027">
        <v>6.2</v>
      </c>
    </row>
    <row r="1028" spans="1:58" x14ac:dyDescent="0.25">
      <c r="A1028" s="2" t="s">
        <v>179</v>
      </c>
      <c r="B1028" s="31">
        <v>40087</v>
      </c>
      <c r="C1028" s="11" t="s">
        <v>844</v>
      </c>
      <c r="V1028"/>
      <c r="AU1028">
        <v>48.5</v>
      </c>
      <c r="BF1028">
        <v>8</v>
      </c>
    </row>
    <row r="1029" spans="1:58" x14ac:dyDescent="0.25">
      <c r="A1029" s="2" t="s">
        <v>179</v>
      </c>
      <c r="B1029" s="31">
        <v>40107</v>
      </c>
      <c r="C1029" s="11" t="s">
        <v>844</v>
      </c>
      <c r="V1029"/>
      <c r="AU1029">
        <v>79.75</v>
      </c>
      <c r="BF1029">
        <v>8</v>
      </c>
    </row>
    <row r="1030" spans="1:58" x14ac:dyDescent="0.25">
      <c r="A1030" s="2" t="s">
        <v>179</v>
      </c>
      <c r="B1030" s="31">
        <v>40133</v>
      </c>
      <c r="C1030" s="11" t="s">
        <v>844</v>
      </c>
      <c r="V1030"/>
    </row>
    <row r="1031" spans="1:58" x14ac:dyDescent="0.25">
      <c r="A1031" s="2" t="s">
        <v>182</v>
      </c>
      <c r="B1031" s="31">
        <v>40070</v>
      </c>
      <c r="C1031" s="11" t="s">
        <v>901</v>
      </c>
      <c r="V1031"/>
      <c r="AU1031">
        <v>31.25</v>
      </c>
      <c r="BF1031">
        <v>6.3125</v>
      </c>
    </row>
    <row r="1032" spans="1:58" x14ac:dyDescent="0.25">
      <c r="A1032" s="2" t="s">
        <v>182</v>
      </c>
      <c r="B1032" s="31">
        <v>40087</v>
      </c>
      <c r="C1032" s="11" t="s">
        <v>901</v>
      </c>
      <c r="V1032"/>
      <c r="AU1032">
        <v>34.375</v>
      </c>
      <c r="BF1032">
        <v>8</v>
      </c>
    </row>
    <row r="1033" spans="1:58" x14ac:dyDescent="0.25">
      <c r="A1033" s="2" t="s">
        <v>182</v>
      </c>
      <c r="B1033" s="31">
        <v>40107</v>
      </c>
      <c r="C1033" s="11" t="s">
        <v>901</v>
      </c>
      <c r="V1033"/>
      <c r="AU1033">
        <v>71.75</v>
      </c>
      <c r="BF1033">
        <v>8.125</v>
      </c>
    </row>
    <row r="1034" spans="1:58" x14ac:dyDescent="0.25">
      <c r="A1034" s="2" t="s">
        <v>182</v>
      </c>
      <c r="B1034" s="31">
        <v>40133</v>
      </c>
      <c r="C1034" s="11" t="s">
        <v>901</v>
      </c>
      <c r="V1034"/>
    </row>
    <row r="1035" spans="1:58" x14ac:dyDescent="0.25">
      <c r="A1035" s="2" t="s">
        <v>184</v>
      </c>
      <c r="B1035" s="31">
        <v>40070</v>
      </c>
      <c r="C1035" s="11" t="s">
        <v>908</v>
      </c>
      <c r="V1035"/>
      <c r="AU1035">
        <v>31</v>
      </c>
      <c r="BF1035">
        <v>6.4375</v>
      </c>
    </row>
    <row r="1036" spans="1:58" x14ac:dyDescent="0.25">
      <c r="A1036" s="2" t="s">
        <v>184</v>
      </c>
      <c r="B1036" s="31">
        <v>40087</v>
      </c>
      <c r="C1036" s="11" t="s">
        <v>908</v>
      </c>
      <c r="V1036"/>
      <c r="AU1036">
        <v>54.625</v>
      </c>
      <c r="BF1036">
        <v>7.375</v>
      </c>
    </row>
    <row r="1037" spans="1:58" x14ac:dyDescent="0.25">
      <c r="A1037" s="2" t="s">
        <v>184</v>
      </c>
      <c r="B1037" s="31">
        <v>40107</v>
      </c>
      <c r="C1037" s="11" t="s">
        <v>908</v>
      </c>
      <c r="V1037"/>
      <c r="AU1037">
        <v>81.857142857142904</v>
      </c>
      <c r="BF1037">
        <v>7.375</v>
      </c>
    </row>
    <row r="1038" spans="1:58" x14ac:dyDescent="0.25">
      <c r="A1038" s="2" t="s">
        <v>184</v>
      </c>
      <c r="B1038" s="31">
        <v>40133</v>
      </c>
      <c r="C1038" s="11" t="s">
        <v>908</v>
      </c>
      <c r="V1038"/>
    </row>
    <row r="1039" spans="1:58" x14ac:dyDescent="0.25">
      <c r="A1039" s="2" t="s">
        <v>187</v>
      </c>
      <c r="B1039" s="31">
        <v>40070</v>
      </c>
      <c r="C1039" s="11" t="s">
        <v>902</v>
      </c>
      <c r="V1039"/>
      <c r="AU1039">
        <v>30</v>
      </c>
      <c r="BF1039">
        <v>5.4749999999999996</v>
      </c>
    </row>
    <row r="1040" spans="1:58" x14ac:dyDescent="0.25">
      <c r="A1040" s="2" t="s">
        <v>187</v>
      </c>
      <c r="B1040" s="31">
        <v>40087</v>
      </c>
      <c r="C1040" s="11" t="s">
        <v>902</v>
      </c>
      <c r="V1040"/>
      <c r="AU1040">
        <v>30</v>
      </c>
      <c r="BF1040">
        <v>7.625</v>
      </c>
    </row>
    <row r="1041" spans="1:58" x14ac:dyDescent="0.25">
      <c r="A1041" s="2" t="s">
        <v>187</v>
      </c>
      <c r="B1041" s="31">
        <v>40107</v>
      </c>
      <c r="C1041" s="11" t="s">
        <v>902</v>
      </c>
      <c r="V1041"/>
      <c r="AU1041">
        <v>30.375</v>
      </c>
      <c r="BF1041">
        <v>8.75</v>
      </c>
    </row>
    <row r="1042" spans="1:58" x14ac:dyDescent="0.25">
      <c r="A1042" s="2" t="s">
        <v>187</v>
      </c>
      <c r="B1042" s="31">
        <v>40133</v>
      </c>
      <c r="C1042" s="11" t="s">
        <v>902</v>
      </c>
      <c r="V1042"/>
    </row>
    <row r="1043" spans="1:58" x14ac:dyDescent="0.25">
      <c r="A1043" s="2" t="s">
        <v>190</v>
      </c>
      <c r="B1043" s="31">
        <v>40070</v>
      </c>
      <c r="C1043" s="11" t="s">
        <v>903</v>
      </c>
      <c r="V1043"/>
      <c r="AU1043">
        <v>31.875</v>
      </c>
      <c r="BF1043">
        <v>6.6749999999999998</v>
      </c>
    </row>
    <row r="1044" spans="1:58" x14ac:dyDescent="0.25">
      <c r="A1044" s="2" t="s">
        <v>190</v>
      </c>
      <c r="B1044" s="31">
        <v>40087</v>
      </c>
      <c r="C1044" s="11" t="s">
        <v>903</v>
      </c>
      <c r="V1044"/>
      <c r="AU1044">
        <v>59.875</v>
      </c>
      <c r="BF1044">
        <v>7.5</v>
      </c>
    </row>
    <row r="1045" spans="1:58" x14ac:dyDescent="0.25">
      <c r="A1045" s="2" t="s">
        <v>190</v>
      </c>
      <c r="B1045" s="31">
        <v>40107</v>
      </c>
      <c r="C1045" s="11" t="s">
        <v>903</v>
      </c>
      <c r="V1045"/>
      <c r="AU1045">
        <v>83.25</v>
      </c>
      <c r="BF1045">
        <v>7.5</v>
      </c>
    </row>
    <row r="1046" spans="1:58" x14ac:dyDescent="0.25">
      <c r="A1046" s="2" t="s">
        <v>190</v>
      </c>
      <c r="B1046" s="31">
        <v>40133</v>
      </c>
      <c r="C1046" s="11" t="s">
        <v>903</v>
      </c>
      <c r="V1046"/>
    </row>
    <row r="1047" spans="1:58" x14ac:dyDescent="0.25">
      <c r="A1047" s="2" t="s">
        <v>193</v>
      </c>
      <c r="B1047" s="31">
        <v>40070</v>
      </c>
      <c r="C1047" s="11" t="s">
        <v>904</v>
      </c>
      <c r="V1047"/>
      <c r="AU1047">
        <v>31.75</v>
      </c>
      <c r="BF1047">
        <v>6.75</v>
      </c>
    </row>
    <row r="1048" spans="1:58" x14ac:dyDescent="0.25">
      <c r="A1048" s="2" t="s">
        <v>193</v>
      </c>
      <c r="B1048" s="31">
        <v>40087</v>
      </c>
      <c r="C1048" s="11" t="s">
        <v>904</v>
      </c>
      <c r="V1048"/>
      <c r="AU1048">
        <v>58.5</v>
      </c>
      <c r="BF1048">
        <v>7.5</v>
      </c>
    </row>
    <row r="1049" spans="1:58" x14ac:dyDescent="0.25">
      <c r="A1049" s="2" t="s">
        <v>193</v>
      </c>
      <c r="B1049" s="31">
        <v>40107</v>
      </c>
      <c r="C1049" s="11" t="s">
        <v>904</v>
      </c>
      <c r="V1049"/>
      <c r="AU1049">
        <v>81</v>
      </c>
      <c r="BF1049">
        <v>7.5</v>
      </c>
    </row>
    <row r="1050" spans="1:58" x14ac:dyDescent="0.25">
      <c r="A1050" s="2" t="s">
        <v>193</v>
      </c>
      <c r="B1050" s="31">
        <v>40133</v>
      </c>
      <c r="C1050" s="11" t="s">
        <v>904</v>
      </c>
      <c r="V1050"/>
    </row>
    <row r="1051" spans="1:58" x14ac:dyDescent="0.25">
      <c r="A1051" s="2" t="s">
        <v>196</v>
      </c>
      <c r="B1051" s="31">
        <v>40070</v>
      </c>
      <c r="C1051" s="11" t="s">
        <v>905</v>
      </c>
      <c r="V1051"/>
      <c r="AU1051">
        <v>30</v>
      </c>
      <c r="BF1051">
        <v>5.7</v>
      </c>
    </row>
    <row r="1052" spans="1:58" x14ac:dyDescent="0.25">
      <c r="A1052" s="2" t="s">
        <v>196</v>
      </c>
      <c r="B1052" s="31">
        <v>40087</v>
      </c>
      <c r="C1052" s="11" t="s">
        <v>905</v>
      </c>
      <c r="V1052"/>
      <c r="AU1052">
        <v>30.375</v>
      </c>
      <c r="BF1052">
        <v>7.4</v>
      </c>
    </row>
    <row r="1053" spans="1:58" x14ac:dyDescent="0.25">
      <c r="A1053" s="2" t="s">
        <v>196</v>
      </c>
      <c r="B1053" s="31">
        <v>40107</v>
      </c>
      <c r="C1053" s="11" t="s">
        <v>905</v>
      </c>
      <c r="V1053"/>
      <c r="AU1053">
        <v>31.125</v>
      </c>
      <c r="BF1053">
        <v>8.375</v>
      </c>
    </row>
    <row r="1054" spans="1:58" x14ac:dyDescent="0.25">
      <c r="A1054" s="2" t="s">
        <v>196</v>
      </c>
      <c r="B1054" s="31">
        <v>40133</v>
      </c>
      <c r="C1054" s="11" t="s">
        <v>905</v>
      </c>
      <c r="V1054"/>
    </row>
    <row r="1055" spans="1:58" x14ac:dyDescent="0.25">
      <c r="A1055" s="2" t="s">
        <v>199</v>
      </c>
      <c r="B1055" s="31">
        <v>40070</v>
      </c>
      <c r="C1055" s="11" t="s">
        <v>906</v>
      </c>
      <c r="V1055"/>
      <c r="AU1055">
        <v>30.875</v>
      </c>
      <c r="BF1055">
        <v>6.75</v>
      </c>
    </row>
    <row r="1056" spans="1:58" x14ac:dyDescent="0.25">
      <c r="A1056" s="2" t="s">
        <v>199</v>
      </c>
      <c r="B1056" s="31">
        <v>40087</v>
      </c>
      <c r="C1056" s="11" t="s">
        <v>906</v>
      </c>
      <c r="V1056"/>
      <c r="AU1056">
        <v>57.875</v>
      </c>
      <c r="BF1056">
        <v>7.75</v>
      </c>
    </row>
    <row r="1057" spans="1:58" x14ac:dyDescent="0.25">
      <c r="A1057" s="2" t="s">
        <v>199</v>
      </c>
      <c r="B1057" s="31">
        <v>40107</v>
      </c>
      <c r="C1057" s="11" t="s">
        <v>906</v>
      </c>
      <c r="V1057"/>
      <c r="AU1057">
        <v>79.5</v>
      </c>
      <c r="BF1057">
        <v>7.75</v>
      </c>
    </row>
    <row r="1058" spans="1:58" x14ac:dyDescent="0.25">
      <c r="A1058" s="2" t="s">
        <v>199</v>
      </c>
      <c r="B1058" s="31">
        <v>40133</v>
      </c>
      <c r="C1058" s="11" t="s">
        <v>906</v>
      </c>
      <c r="V1058"/>
    </row>
    <row r="1059" spans="1:58" x14ac:dyDescent="0.25">
      <c r="A1059" s="2" t="s">
        <v>202</v>
      </c>
      <c r="B1059" s="31">
        <v>40070</v>
      </c>
      <c r="C1059" s="11" t="s">
        <v>864</v>
      </c>
      <c r="V1059"/>
      <c r="AU1059">
        <v>31.125</v>
      </c>
      <c r="BF1059">
        <v>5.8</v>
      </c>
    </row>
    <row r="1060" spans="1:58" x14ac:dyDescent="0.25">
      <c r="A1060" s="2" t="s">
        <v>202</v>
      </c>
      <c r="B1060" s="31">
        <v>40087</v>
      </c>
      <c r="C1060" s="11" t="s">
        <v>864</v>
      </c>
      <c r="V1060"/>
      <c r="AU1060">
        <v>46</v>
      </c>
      <c r="BF1060">
        <v>8</v>
      </c>
    </row>
    <row r="1061" spans="1:58" x14ac:dyDescent="0.25">
      <c r="A1061" s="2" t="s">
        <v>202</v>
      </c>
      <c r="B1061" s="31">
        <v>40107</v>
      </c>
      <c r="C1061" s="11" t="s">
        <v>864</v>
      </c>
      <c r="V1061"/>
      <c r="AU1061">
        <v>76.75</v>
      </c>
      <c r="BF1061">
        <v>8</v>
      </c>
    </row>
    <row r="1062" spans="1:58" x14ac:dyDescent="0.25">
      <c r="A1062" s="2" t="s">
        <v>202</v>
      </c>
      <c r="B1062" s="31">
        <v>40133</v>
      </c>
      <c r="C1062" s="11" t="s">
        <v>864</v>
      </c>
      <c r="V1062"/>
    </row>
    <row r="1063" spans="1:58" x14ac:dyDescent="0.25">
      <c r="A1063" s="2" t="s">
        <v>205</v>
      </c>
      <c r="B1063" s="31">
        <v>40070</v>
      </c>
      <c r="C1063" s="11" t="s">
        <v>907</v>
      </c>
      <c r="V1063"/>
      <c r="AU1063">
        <v>31.625</v>
      </c>
      <c r="BF1063">
        <v>6.5</v>
      </c>
    </row>
    <row r="1064" spans="1:58" x14ac:dyDescent="0.25">
      <c r="A1064" s="2" t="s">
        <v>205</v>
      </c>
      <c r="B1064" s="31">
        <v>40087</v>
      </c>
      <c r="C1064" s="11" t="s">
        <v>907</v>
      </c>
      <c r="V1064"/>
      <c r="AU1064">
        <v>59.428571428571402</v>
      </c>
      <c r="BF1064">
        <v>7.125</v>
      </c>
    </row>
    <row r="1065" spans="1:58" x14ac:dyDescent="0.25">
      <c r="A1065" s="2" t="s">
        <v>205</v>
      </c>
      <c r="B1065" s="31">
        <v>40107</v>
      </c>
      <c r="C1065" s="11" t="s">
        <v>907</v>
      </c>
      <c r="V1065"/>
      <c r="AU1065">
        <v>84.5</v>
      </c>
      <c r="BF1065">
        <v>7.125</v>
      </c>
    </row>
    <row r="1066" spans="1:58" x14ac:dyDescent="0.25">
      <c r="A1066" s="2" t="s">
        <v>205</v>
      </c>
      <c r="B1066" s="31">
        <v>40133</v>
      </c>
      <c r="C1066" s="11" t="s">
        <v>907</v>
      </c>
      <c r="V1066"/>
    </row>
    <row r="1067" spans="1:58" x14ac:dyDescent="0.25">
      <c r="A1067" s="2" t="s">
        <v>746</v>
      </c>
      <c r="B1067" s="31"/>
      <c r="C1067" s="11"/>
      <c r="V1067"/>
      <c r="AQ1067" t="s">
        <v>926</v>
      </c>
      <c r="AS1067">
        <v>101</v>
      </c>
      <c r="AT1067">
        <v>151</v>
      </c>
    </row>
    <row r="1068" spans="1:58" x14ac:dyDescent="0.25">
      <c r="A1068" s="2" t="s">
        <v>746</v>
      </c>
      <c r="B1068" s="31"/>
      <c r="C1068" s="11"/>
      <c r="V1068"/>
      <c r="AQ1068" t="s">
        <v>926</v>
      </c>
      <c r="AS1068">
        <v>101</v>
      </c>
      <c r="AT1068">
        <v>151</v>
      </c>
    </row>
    <row r="1069" spans="1:58" x14ac:dyDescent="0.25">
      <c r="A1069" s="2" t="s">
        <v>747</v>
      </c>
      <c r="B1069" s="31"/>
      <c r="C1069" s="11"/>
      <c r="V1069"/>
      <c r="AQ1069" t="s">
        <v>926</v>
      </c>
      <c r="AS1069">
        <v>115</v>
      </c>
      <c r="AT1069">
        <v>158</v>
      </c>
    </row>
    <row r="1070" spans="1:58" x14ac:dyDescent="0.25">
      <c r="A1070" s="2" t="s">
        <v>747</v>
      </c>
      <c r="B1070" s="31"/>
      <c r="C1070" s="11"/>
      <c r="V1070"/>
      <c r="AQ1070" t="s">
        <v>926</v>
      </c>
      <c r="AS1070">
        <v>115</v>
      </c>
      <c r="AT1070">
        <v>158</v>
      </c>
    </row>
    <row r="1071" spans="1:58" x14ac:dyDescent="0.25">
      <c r="A1071" s="2" t="s">
        <v>748</v>
      </c>
      <c r="B1071" s="31"/>
      <c r="C1071" s="11"/>
      <c r="V1071"/>
      <c r="AQ1071" t="s">
        <v>926</v>
      </c>
      <c r="AS1071">
        <v>105</v>
      </c>
      <c r="AT1071">
        <v>139</v>
      </c>
    </row>
    <row r="1072" spans="1:58" x14ac:dyDescent="0.25">
      <c r="A1072" s="2" t="s">
        <v>748</v>
      </c>
      <c r="B1072" s="31"/>
      <c r="C1072" s="11"/>
      <c r="V1072"/>
      <c r="AQ1072" t="s">
        <v>926</v>
      </c>
      <c r="AS1072">
        <v>105</v>
      </c>
      <c r="AT1072">
        <v>139</v>
      </c>
    </row>
    <row r="1073" spans="1:58" x14ac:dyDescent="0.25">
      <c r="A1073" s="2" t="s">
        <v>749</v>
      </c>
      <c r="B1073" s="31"/>
      <c r="C1073" s="11"/>
      <c r="V1073"/>
      <c r="AQ1073" t="s">
        <v>926</v>
      </c>
      <c r="AS1073">
        <v>95</v>
      </c>
      <c r="AT1073">
        <v>128</v>
      </c>
    </row>
    <row r="1074" spans="1:58" x14ac:dyDescent="0.25">
      <c r="A1074" s="2" t="s">
        <v>749</v>
      </c>
      <c r="B1074" s="31"/>
      <c r="C1074" s="11"/>
      <c r="V1074"/>
      <c r="AQ1074" t="s">
        <v>926</v>
      </c>
      <c r="AS1074">
        <v>95</v>
      </c>
      <c r="AT1074">
        <v>128</v>
      </c>
    </row>
    <row r="1075" spans="1:58" x14ac:dyDescent="0.25">
      <c r="A1075" s="2" t="s">
        <v>750</v>
      </c>
      <c r="B1075" s="31"/>
      <c r="C1075" s="11"/>
      <c r="V1075"/>
      <c r="AQ1075" t="s">
        <v>926</v>
      </c>
      <c r="AS1075">
        <v>84</v>
      </c>
      <c r="AT1075">
        <v>114</v>
      </c>
    </row>
    <row r="1076" spans="1:58" x14ac:dyDescent="0.25">
      <c r="A1076" s="2" t="s">
        <v>750</v>
      </c>
      <c r="B1076" s="31"/>
      <c r="C1076" s="11"/>
      <c r="V1076"/>
      <c r="AQ1076" t="s">
        <v>926</v>
      </c>
      <c r="AS1076">
        <v>84</v>
      </c>
      <c r="AT1076">
        <v>114</v>
      </c>
    </row>
    <row r="1077" spans="1:58" x14ac:dyDescent="0.25">
      <c r="A1077" s="2" t="s">
        <v>751</v>
      </c>
      <c r="B1077" s="31"/>
      <c r="C1077" s="11"/>
      <c r="V1077"/>
      <c r="AQ1077" t="s">
        <v>926</v>
      </c>
      <c r="AS1077">
        <v>66</v>
      </c>
      <c r="AT1077">
        <v>107</v>
      </c>
    </row>
    <row r="1078" spans="1:58" x14ac:dyDescent="0.25">
      <c r="A1078" s="2" t="s">
        <v>751</v>
      </c>
      <c r="B1078" s="31"/>
      <c r="C1078" s="11"/>
      <c r="V1078"/>
      <c r="AQ1078" t="s">
        <v>926</v>
      </c>
      <c r="AS1078">
        <v>66</v>
      </c>
      <c r="AT1078">
        <v>107</v>
      </c>
    </row>
    <row r="1079" spans="1:58" x14ac:dyDescent="0.25">
      <c r="A1079" s="2" t="s">
        <v>210</v>
      </c>
      <c r="B1079" s="31">
        <v>40745</v>
      </c>
      <c r="C1079" s="11"/>
      <c r="R1079">
        <v>25.9</v>
      </c>
      <c r="V1079"/>
      <c r="AJ1079">
        <v>0.41818507199999999</v>
      </c>
      <c r="BE1079">
        <v>480</v>
      </c>
      <c r="BF1079">
        <v>4.1666666670000003</v>
      </c>
    </row>
    <row r="1080" spans="1:58" x14ac:dyDescent="0.25">
      <c r="A1080" s="2" t="s">
        <v>210</v>
      </c>
      <c r="B1080" s="31">
        <v>40752</v>
      </c>
      <c r="C1080" s="11"/>
      <c r="R1080">
        <v>86</v>
      </c>
      <c r="V1080"/>
      <c r="AJ1080">
        <v>1.45847481</v>
      </c>
      <c r="BE1080">
        <v>880</v>
      </c>
      <c r="BF1080">
        <v>5.4249999999999998</v>
      </c>
    </row>
    <row r="1081" spans="1:58" x14ac:dyDescent="0.25">
      <c r="A1081" s="2" t="s">
        <v>210</v>
      </c>
      <c r="B1081" s="31">
        <v>40756</v>
      </c>
      <c r="C1081" s="11"/>
      <c r="R1081">
        <v>118.9</v>
      </c>
      <c r="V1081"/>
      <c r="AJ1081">
        <v>2.0131426069999998</v>
      </c>
      <c r="AM1081">
        <v>92.4</v>
      </c>
      <c r="AP1081">
        <v>21787.257651515101</v>
      </c>
      <c r="BD1081">
        <v>26.5</v>
      </c>
      <c r="BE1081">
        <v>853.33333333333303</v>
      </c>
      <c r="BF1081">
        <v>5.9083333329999999</v>
      </c>
    </row>
    <row r="1082" spans="1:58" x14ac:dyDescent="0.25">
      <c r="A1082" s="2" t="s">
        <v>210</v>
      </c>
      <c r="B1082" s="31">
        <v>40764</v>
      </c>
      <c r="C1082" s="11"/>
      <c r="R1082">
        <v>178.3</v>
      </c>
      <c r="V1082"/>
      <c r="AJ1082">
        <v>2.9735134680000002</v>
      </c>
      <c r="AM1082">
        <v>126.4</v>
      </c>
      <c r="AP1082">
        <v>23524.631867088599</v>
      </c>
      <c r="BD1082">
        <v>51.8</v>
      </c>
      <c r="BE1082">
        <v>800</v>
      </c>
      <c r="BF1082">
        <v>6.5416666670000003</v>
      </c>
    </row>
    <row r="1083" spans="1:58" x14ac:dyDescent="0.25">
      <c r="A1083" s="2" t="s">
        <v>210</v>
      </c>
      <c r="B1083" s="31">
        <v>40788</v>
      </c>
      <c r="C1083" s="11"/>
      <c r="R1083">
        <v>520.5</v>
      </c>
      <c r="V1083"/>
      <c r="AJ1083">
        <v>6.1201040439999996</v>
      </c>
      <c r="AM1083">
        <v>276.39999999999998</v>
      </c>
      <c r="AP1083">
        <v>22142.199869754</v>
      </c>
      <c r="BD1083">
        <v>244.2</v>
      </c>
      <c r="BE1083">
        <v>773.33333333333303</v>
      </c>
      <c r="BF1083">
        <v>9.75</v>
      </c>
    </row>
    <row r="1084" spans="1:58" x14ac:dyDescent="0.25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Q1084" t="s">
        <v>926</v>
      </c>
      <c r="AU1084">
        <v>90</v>
      </c>
      <c r="BE1084">
        <v>492.24674144728198</v>
      </c>
    </row>
    <row r="1085" spans="1:58" x14ac:dyDescent="0.25">
      <c r="A1085" s="2" t="s">
        <v>211</v>
      </c>
      <c r="B1085" s="31">
        <v>40745</v>
      </c>
      <c r="C1085" s="11"/>
      <c r="R1085">
        <v>16.7</v>
      </c>
      <c r="V1085"/>
      <c r="AJ1085">
        <v>0.24753102699999999</v>
      </c>
      <c r="BE1085">
        <v>240</v>
      </c>
      <c r="BF1085">
        <v>4.1666666670000003</v>
      </c>
    </row>
    <row r="1086" spans="1:58" x14ac:dyDescent="0.25">
      <c r="A1086" s="2" t="s">
        <v>211</v>
      </c>
      <c r="B1086" s="31">
        <v>40752</v>
      </c>
      <c r="C1086" s="11"/>
      <c r="R1086">
        <v>50</v>
      </c>
      <c r="V1086"/>
      <c r="AJ1086">
        <v>0.846396072</v>
      </c>
      <c r="BE1086">
        <v>466.66666666666703</v>
      </c>
      <c r="BF1086">
        <v>5.2833333329999999</v>
      </c>
    </row>
    <row r="1087" spans="1:58" x14ac:dyDescent="0.25">
      <c r="A1087" s="2" t="s">
        <v>211</v>
      </c>
      <c r="B1087" s="31">
        <v>40756</v>
      </c>
      <c r="C1087" s="11"/>
      <c r="R1087">
        <v>63.4</v>
      </c>
      <c r="V1087"/>
      <c r="AJ1087">
        <v>1.0147118559999999</v>
      </c>
      <c r="AM1087">
        <v>50.1</v>
      </c>
      <c r="AP1087">
        <v>20253.7296606786</v>
      </c>
      <c r="BD1087">
        <v>13.2</v>
      </c>
      <c r="BE1087">
        <v>473.33333333333297</v>
      </c>
      <c r="BF1087">
        <v>5.8416666670000001</v>
      </c>
    </row>
    <row r="1088" spans="1:58" x14ac:dyDescent="0.25">
      <c r="A1088" s="2" t="s">
        <v>211</v>
      </c>
      <c r="B1088" s="31">
        <v>40764</v>
      </c>
      <c r="C1088" s="11"/>
      <c r="R1088">
        <v>138.6</v>
      </c>
      <c r="V1088"/>
      <c r="AJ1088">
        <v>2.2704393980000002</v>
      </c>
      <c r="AM1088">
        <v>100.2</v>
      </c>
      <c r="AP1088">
        <v>22659.075828343299</v>
      </c>
      <c r="BD1088">
        <v>38.4</v>
      </c>
      <c r="BE1088">
        <v>446.66666666666703</v>
      </c>
      <c r="BF1088">
        <v>6.7916666670000003</v>
      </c>
    </row>
    <row r="1089" spans="1:58" x14ac:dyDescent="0.25">
      <c r="A1089" s="2" t="s">
        <v>211</v>
      </c>
      <c r="B1089" s="31">
        <v>40788</v>
      </c>
      <c r="C1089" s="11"/>
      <c r="R1089">
        <v>412</v>
      </c>
      <c r="V1089"/>
      <c r="AJ1089">
        <v>4.9096734560000002</v>
      </c>
      <c r="AM1089">
        <v>221.8</v>
      </c>
      <c r="AP1089">
        <v>22135.5881695221</v>
      </c>
      <c r="BD1089">
        <v>190.3</v>
      </c>
      <c r="BE1089">
        <v>533.33333333333303</v>
      </c>
      <c r="BF1089">
        <v>10</v>
      </c>
    </row>
    <row r="1090" spans="1:58" x14ac:dyDescent="0.25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Q1090" t="s">
        <v>926</v>
      </c>
      <c r="AU1090">
        <v>90</v>
      </c>
      <c r="BE1090">
        <v>400.19794245747102</v>
      </c>
    </row>
    <row r="1091" spans="1:58" x14ac:dyDescent="0.25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Q1091" t="s">
        <v>926</v>
      </c>
      <c r="AU1091">
        <v>90</v>
      </c>
      <c r="BE1091">
        <v>389.11511579361002</v>
      </c>
    </row>
    <row r="1092" spans="1:58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J1092">
        <v>0.29147000000000001</v>
      </c>
    </row>
    <row r="1093" spans="1:58" x14ac:dyDescent="0.25">
      <c r="A1093" s="2" t="s">
        <v>314</v>
      </c>
      <c r="B1093" s="31">
        <v>38772</v>
      </c>
      <c r="C1093" s="11"/>
      <c r="R1093">
        <v>29.234300000000001</v>
      </c>
      <c r="V1093"/>
      <c r="AJ1093">
        <v>0.48391499999999998</v>
      </c>
    </row>
    <row r="1094" spans="1:58" x14ac:dyDescent="0.25">
      <c r="A1094" s="2" t="s">
        <v>314</v>
      </c>
      <c r="B1094" s="31">
        <v>38781</v>
      </c>
      <c r="C1094" s="11"/>
      <c r="R1094">
        <v>68.213499999999996</v>
      </c>
      <c r="V1094"/>
      <c r="AJ1094">
        <v>0.94015000000000004</v>
      </c>
    </row>
    <row r="1095" spans="1:58" x14ac:dyDescent="0.25">
      <c r="A1095" s="2" t="s">
        <v>314</v>
      </c>
      <c r="B1095" s="31">
        <v>38793</v>
      </c>
      <c r="C1095" s="11"/>
      <c r="R1095">
        <v>139.67500000000001</v>
      </c>
      <c r="V1095"/>
      <c r="AJ1095">
        <v>2.03186</v>
      </c>
    </row>
    <row r="1096" spans="1:58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J1096">
        <v>2.8837899999999999</v>
      </c>
    </row>
    <row r="1097" spans="1:58" x14ac:dyDescent="0.25">
      <c r="A1097" s="2" t="s">
        <v>314</v>
      </c>
      <c r="B1097" s="31">
        <v>38812</v>
      </c>
      <c r="C1097" s="11"/>
      <c r="R1097">
        <v>470.99799999999999</v>
      </c>
      <c r="V1097"/>
      <c r="AJ1097">
        <v>3.96353</v>
      </c>
    </row>
    <row r="1098" spans="1:58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J1098">
        <v>4.2159300000000002</v>
      </c>
    </row>
    <row r="1099" spans="1:58" x14ac:dyDescent="0.25">
      <c r="A1099" s="2" t="s">
        <v>314</v>
      </c>
      <c r="B1099" s="31">
        <v>38830</v>
      </c>
      <c r="C1099" s="11"/>
      <c r="R1099">
        <v>864.03700000000003</v>
      </c>
      <c r="V1099"/>
      <c r="AJ1099">
        <v>4.4561700000000002</v>
      </c>
    </row>
    <row r="1100" spans="1:58" x14ac:dyDescent="0.25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J1100">
        <v>2.7059899999999999</v>
      </c>
    </row>
    <row r="1101" spans="1:58" x14ac:dyDescent="0.25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J1101">
        <v>1.2315700000000001</v>
      </c>
    </row>
    <row r="1102" spans="1:58" x14ac:dyDescent="0.25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J1102">
        <v>0.98021999999999998</v>
      </c>
    </row>
    <row r="1103" spans="1:58" x14ac:dyDescent="0.25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J1103">
        <v>0.29714800000000002</v>
      </c>
    </row>
    <row r="1104" spans="1:58" x14ac:dyDescent="0.25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J1104">
        <v>9.8136300000000003E-3</v>
      </c>
    </row>
    <row r="1105" spans="1:57" x14ac:dyDescent="0.25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Q1105" t="s">
        <v>926</v>
      </c>
    </row>
    <row r="1106" spans="1:57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Q1106" t="s">
        <v>926</v>
      </c>
      <c r="BE1106">
        <v>215.52570072615001</v>
      </c>
    </row>
    <row r="1107" spans="1:57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Q1107" t="s">
        <v>926</v>
      </c>
      <c r="BE1107">
        <v>235.384841363102</v>
      </c>
    </row>
    <row r="1108" spans="1:57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Q1108" t="s">
        <v>926</v>
      </c>
      <c r="BE1108">
        <v>236.48128874609699</v>
      </c>
    </row>
    <row r="1109" spans="1:57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Q1109" t="s">
        <v>926</v>
      </c>
      <c r="BE1109">
        <v>245.04677099318701</v>
      </c>
    </row>
    <row r="1110" spans="1:57" x14ac:dyDescent="0.25">
      <c r="A1110" s="2" t="s">
        <v>927</v>
      </c>
      <c r="B1110" s="31">
        <v>40749</v>
      </c>
      <c r="C1110" s="11"/>
      <c r="V1110"/>
      <c r="AU1110">
        <v>0</v>
      </c>
    </row>
    <row r="1111" spans="1:57" x14ac:dyDescent="0.25">
      <c r="A1111" s="2" t="s">
        <v>927</v>
      </c>
      <c r="B1111" s="31">
        <f>B1110+6</f>
        <v>40755</v>
      </c>
      <c r="C1111" s="11"/>
      <c r="V1111"/>
      <c r="AU1111">
        <v>10</v>
      </c>
    </row>
    <row r="1112" spans="1:57" x14ac:dyDescent="0.25">
      <c r="A1112" s="2" t="s">
        <v>927</v>
      </c>
      <c r="B1112" s="31">
        <f>B1110+77</f>
        <v>40826</v>
      </c>
      <c r="C1112" s="11"/>
      <c r="V1112"/>
      <c r="AU1112">
        <v>58</v>
      </c>
    </row>
    <row r="1113" spans="1:57" x14ac:dyDescent="0.25">
      <c r="A1113" s="2" t="s">
        <v>927</v>
      </c>
      <c r="B1113" s="31">
        <f>B1110+84</f>
        <v>40833</v>
      </c>
      <c r="C1113" s="11"/>
      <c r="V1113"/>
      <c r="AU1113">
        <v>65</v>
      </c>
    </row>
    <row r="1114" spans="1:57" x14ac:dyDescent="0.25">
      <c r="A1114" s="2" t="s">
        <v>927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Q1114" t="s">
        <v>926</v>
      </c>
      <c r="AU1114">
        <v>90</v>
      </c>
      <c r="BE1114">
        <v>228.17075448654401</v>
      </c>
    </row>
    <row r="1115" spans="1:57" x14ac:dyDescent="0.25">
      <c r="A1115" s="2" t="s">
        <v>228</v>
      </c>
      <c r="B1115" s="31">
        <v>40277</v>
      </c>
      <c r="C1115" s="11"/>
      <c r="V1115"/>
      <c r="AU1115">
        <v>30</v>
      </c>
    </row>
    <row r="1116" spans="1:57" x14ac:dyDescent="0.25">
      <c r="A1116" s="2" t="s">
        <v>228</v>
      </c>
      <c r="B1116" s="31">
        <v>40304</v>
      </c>
      <c r="C1116" s="11"/>
      <c r="V1116"/>
      <c r="AU1116">
        <v>55</v>
      </c>
    </row>
    <row r="1117" spans="1:57" x14ac:dyDescent="0.25">
      <c r="A1117" s="2" t="s">
        <v>228</v>
      </c>
      <c r="B1117" s="31">
        <v>40324</v>
      </c>
      <c r="C1117" s="11"/>
      <c r="V1117"/>
      <c r="AU1117">
        <v>75</v>
      </c>
    </row>
    <row r="1118" spans="1:57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Q1118" t="s">
        <v>926</v>
      </c>
      <c r="AU1118">
        <v>90</v>
      </c>
    </row>
    <row r="1119" spans="1:57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Q1119" t="s">
        <v>926</v>
      </c>
      <c r="AU1119">
        <v>90</v>
      </c>
    </row>
    <row r="1120" spans="1:57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Q1120" t="s">
        <v>926</v>
      </c>
      <c r="AU1120">
        <v>90</v>
      </c>
    </row>
    <row r="1121" spans="1:47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Q1121" t="s">
        <v>926</v>
      </c>
      <c r="AU1121">
        <v>90</v>
      </c>
    </row>
    <row r="1122" spans="1:47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Q1122" t="s">
        <v>926</v>
      </c>
      <c r="AU1122">
        <v>90</v>
      </c>
    </row>
    <row r="1123" spans="1:47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Q1123" t="s">
        <v>926</v>
      </c>
      <c r="AU1123">
        <v>90</v>
      </c>
    </row>
    <row r="1124" spans="1:47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Q1124" t="s">
        <v>926</v>
      </c>
      <c r="AU1124">
        <v>90</v>
      </c>
    </row>
    <row r="1125" spans="1:47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Q1125" t="s">
        <v>926</v>
      </c>
      <c r="AU1125">
        <v>90</v>
      </c>
    </row>
    <row r="1126" spans="1:47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Q1126" t="s">
        <v>926</v>
      </c>
      <c r="AU1126">
        <v>90</v>
      </c>
    </row>
    <row r="1127" spans="1:47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Q1127" t="s">
        <v>926</v>
      </c>
      <c r="AU1127">
        <v>90</v>
      </c>
    </row>
    <row r="1128" spans="1:47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Q1128" t="s">
        <v>926</v>
      </c>
      <c r="AU1128">
        <v>90</v>
      </c>
    </row>
    <row r="1129" spans="1:47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Q1129" t="s">
        <v>926</v>
      </c>
      <c r="AU1129">
        <v>90</v>
      </c>
    </row>
    <row r="1130" spans="1:47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Q1130" t="s">
        <v>926</v>
      </c>
      <c r="AU1130">
        <v>90</v>
      </c>
    </row>
    <row r="1131" spans="1:47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Q1131" t="s">
        <v>926</v>
      </c>
      <c r="AU1131">
        <v>90</v>
      </c>
    </row>
    <row r="1132" spans="1:47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Q1132" t="s">
        <v>926</v>
      </c>
      <c r="AU1132">
        <v>90</v>
      </c>
    </row>
    <row r="1133" spans="1:47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Q1133" t="s">
        <v>926</v>
      </c>
      <c r="AU1133">
        <v>90</v>
      </c>
    </row>
    <row r="1134" spans="1:47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Q1134" t="s">
        <v>926</v>
      </c>
      <c r="AU1134">
        <v>90</v>
      </c>
    </row>
    <row r="1135" spans="1:47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Q1135" t="s">
        <v>926</v>
      </c>
      <c r="AU1135">
        <v>90</v>
      </c>
    </row>
    <row r="1136" spans="1:47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Q1136" t="s">
        <v>926</v>
      </c>
      <c r="AU1136">
        <v>90</v>
      </c>
    </row>
    <row r="1137" spans="1:47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Q1137" t="s">
        <v>926</v>
      </c>
      <c r="AU1137">
        <v>90</v>
      </c>
    </row>
    <row r="1138" spans="1:47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Q1138" t="s">
        <v>926</v>
      </c>
      <c r="AU1138">
        <v>90</v>
      </c>
    </row>
    <row r="1139" spans="1:47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Q1139" t="s">
        <v>926</v>
      </c>
      <c r="AU1139">
        <v>90</v>
      </c>
    </row>
    <row r="1140" spans="1:47" x14ac:dyDescent="0.25">
      <c r="A1140" s="2" t="s">
        <v>271</v>
      </c>
      <c r="B1140" s="31">
        <v>41015</v>
      </c>
      <c r="C1140" s="11"/>
      <c r="V1140"/>
      <c r="AU1140">
        <v>30</v>
      </c>
    </row>
    <row r="1141" spans="1:47" x14ac:dyDescent="0.25">
      <c r="A1141" s="2" t="s">
        <v>271</v>
      </c>
      <c r="B1141" s="31">
        <v>41050</v>
      </c>
      <c r="C1141" s="11"/>
      <c r="V1141"/>
      <c r="AU1141">
        <v>55</v>
      </c>
    </row>
    <row r="1142" spans="1:47" x14ac:dyDescent="0.25">
      <c r="A1142" s="2" t="s">
        <v>271</v>
      </c>
      <c r="B1142" s="31">
        <v>41068</v>
      </c>
      <c r="C1142" s="11"/>
      <c r="V1142"/>
      <c r="AU1142">
        <v>75</v>
      </c>
    </row>
    <row r="1143" spans="1:47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Q1143" t="s">
        <v>926</v>
      </c>
      <c r="AU1143">
        <v>90</v>
      </c>
    </row>
    <row r="1144" spans="1:47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Q1144" t="s">
        <v>926</v>
      </c>
      <c r="AU1144">
        <v>90</v>
      </c>
    </row>
    <row r="1145" spans="1:47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Q1145" t="s">
        <v>926</v>
      </c>
      <c r="AU1145">
        <v>90</v>
      </c>
    </row>
    <row r="1146" spans="1:47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Q1146" t="s">
        <v>926</v>
      </c>
      <c r="AU1146">
        <v>90</v>
      </c>
    </row>
    <row r="1147" spans="1:47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Q1147" t="s">
        <v>926</v>
      </c>
      <c r="AU1147">
        <v>90</v>
      </c>
    </row>
    <row r="1148" spans="1:47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Q1148" t="s">
        <v>926</v>
      </c>
      <c r="AU1148">
        <v>90</v>
      </c>
    </row>
    <row r="1149" spans="1:47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Q1149" t="s">
        <v>926</v>
      </c>
      <c r="AU1149">
        <v>90</v>
      </c>
    </row>
    <row r="1150" spans="1:47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Q1150" t="s">
        <v>926</v>
      </c>
      <c r="AU1150">
        <v>90</v>
      </c>
    </row>
    <row r="1151" spans="1:47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Q1151" t="s">
        <v>926</v>
      </c>
      <c r="AU1151">
        <v>90</v>
      </c>
    </row>
    <row r="1152" spans="1:47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Q1152" t="s">
        <v>926</v>
      </c>
      <c r="AU1152">
        <v>90</v>
      </c>
    </row>
    <row r="1153" spans="1:57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Q1153" t="s">
        <v>926</v>
      </c>
      <c r="AU1153">
        <v>90</v>
      </c>
    </row>
    <row r="1154" spans="1:57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Q1154" t="s">
        <v>926</v>
      </c>
      <c r="AU1154">
        <v>90</v>
      </c>
    </row>
    <row r="1155" spans="1:57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Q1155" t="s">
        <v>926</v>
      </c>
      <c r="AU1155">
        <v>90</v>
      </c>
    </row>
    <row r="1156" spans="1:57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Q1156" t="s">
        <v>926</v>
      </c>
      <c r="AU1156">
        <v>90</v>
      </c>
    </row>
    <row r="1157" spans="1:57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Q1157" t="s">
        <v>926</v>
      </c>
      <c r="AU1157">
        <v>90</v>
      </c>
    </row>
    <row r="1158" spans="1:57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Q1158" t="s">
        <v>926</v>
      </c>
      <c r="AU1158">
        <v>90</v>
      </c>
    </row>
    <row r="1159" spans="1:57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Q1159" t="s">
        <v>926</v>
      </c>
      <c r="AU1159">
        <v>90</v>
      </c>
    </row>
    <row r="1160" spans="1:57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Q1160" t="s">
        <v>926</v>
      </c>
      <c r="AU1160">
        <v>90</v>
      </c>
    </row>
    <row r="1161" spans="1:57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Q1161" t="s">
        <v>926</v>
      </c>
      <c r="AU1161">
        <v>90</v>
      </c>
    </row>
    <row r="1162" spans="1:57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Q1162" t="s">
        <v>926</v>
      </c>
      <c r="AU1162">
        <v>90</v>
      </c>
    </row>
    <row r="1163" spans="1:57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Q1163" t="s">
        <v>926</v>
      </c>
      <c r="AU1163">
        <v>90</v>
      </c>
    </row>
    <row r="1164" spans="1:57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Q1164" t="s">
        <v>926</v>
      </c>
      <c r="AU1164">
        <v>90</v>
      </c>
    </row>
    <row r="1165" spans="1:57" x14ac:dyDescent="0.25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D1165" s="48"/>
      <c r="AJ1165" s="21">
        <v>0.14666666666666667</v>
      </c>
      <c r="BE1165" s="19"/>
    </row>
    <row r="1166" spans="1:57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D1166" s="48"/>
      <c r="AJ1166" s="22">
        <v>0.29333333333333333</v>
      </c>
      <c r="AK1166">
        <v>2.8000000000000001E-2</v>
      </c>
      <c r="AL1166">
        <v>0.81499999999999995</v>
      </c>
      <c r="AM1166">
        <v>29.093</v>
      </c>
      <c r="BA1166">
        <v>2.4E-2</v>
      </c>
      <c r="BB1166">
        <v>0.52800000000000002</v>
      </c>
      <c r="BD1166">
        <v>21.673999999999999</v>
      </c>
      <c r="BE1166" s="26"/>
    </row>
    <row r="1167" spans="1:57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D1167" s="48"/>
      <c r="AJ1167" s="22">
        <v>1.3366666666666667</v>
      </c>
      <c r="AK1167">
        <v>2.7E-2</v>
      </c>
      <c r="AL1167">
        <v>1.3839999999999999</v>
      </c>
      <c r="AM1167">
        <v>51.529000000000003</v>
      </c>
      <c r="BA1167">
        <v>1.4999999999999999E-2</v>
      </c>
      <c r="BB1167">
        <v>0.95199999999999996</v>
      </c>
      <c r="BD1167">
        <v>62.683</v>
      </c>
      <c r="BE1167" s="14">
        <v>718.33333333333337</v>
      </c>
    </row>
    <row r="1168" spans="1:57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D1168" s="48"/>
      <c r="AJ1168" s="22">
        <v>2.0699999999999998</v>
      </c>
      <c r="AK1168">
        <v>2.5999999999999999E-2</v>
      </c>
      <c r="AL1168">
        <v>1.881</v>
      </c>
      <c r="AM1168">
        <v>71.046000000000006</v>
      </c>
      <c r="BA1168">
        <v>8.0000000000000002E-3</v>
      </c>
      <c r="BB1168">
        <v>1.222</v>
      </c>
      <c r="BD1168">
        <v>159.37700000000001</v>
      </c>
      <c r="BE1168" s="14">
        <v>705</v>
      </c>
    </row>
    <row r="1169" spans="1:57" x14ac:dyDescent="0.25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D1169" s="48"/>
      <c r="AJ1169" s="22">
        <v>1.9933333333333332</v>
      </c>
      <c r="BE1169" s="14">
        <v>501.66666666666669</v>
      </c>
    </row>
    <row r="1170" spans="1:57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D1170" s="48"/>
      <c r="AJ1170" s="22">
        <v>1.86</v>
      </c>
      <c r="AK1170">
        <v>2.5000000000000001E-2</v>
      </c>
      <c r="AL1170">
        <v>1.298</v>
      </c>
      <c r="AM1170">
        <v>52.265000000000001</v>
      </c>
      <c r="BA1170">
        <v>6.0000000000000001E-3</v>
      </c>
      <c r="BB1170">
        <v>1.8460000000000001</v>
      </c>
      <c r="BD1170">
        <v>333.15899999999999</v>
      </c>
      <c r="BE1170" s="14"/>
    </row>
    <row r="1171" spans="1:57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D1171" s="48"/>
      <c r="AJ1171" s="22">
        <v>1.6933333333333334</v>
      </c>
      <c r="AK1171">
        <v>2.5000000000000001E-2</v>
      </c>
      <c r="AL1171">
        <v>1.488</v>
      </c>
      <c r="AM1171">
        <v>59.238999999999997</v>
      </c>
      <c r="BA1171">
        <v>6.0000000000000001E-3</v>
      </c>
      <c r="BB1171">
        <v>2.129</v>
      </c>
      <c r="BD1171">
        <v>379.31099999999998</v>
      </c>
      <c r="BE1171" s="14">
        <v>318.33333333333331</v>
      </c>
    </row>
    <row r="1172" spans="1:57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D1172" s="48"/>
      <c r="AJ1172" s="22">
        <v>1.6166666666666667</v>
      </c>
      <c r="AK1172">
        <v>2.7E-2</v>
      </c>
      <c r="AL1172">
        <v>1.593</v>
      </c>
      <c r="AM1172">
        <v>61.531999999999996</v>
      </c>
      <c r="BA1172">
        <v>5.0000000000000001E-3</v>
      </c>
      <c r="BB1172">
        <v>2.593</v>
      </c>
      <c r="BD1172">
        <v>520.09699999999998</v>
      </c>
      <c r="BE1172" s="14">
        <v>380</v>
      </c>
    </row>
    <row r="1173" spans="1:57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D1173" s="48"/>
      <c r="AJ1173" s="22">
        <v>1.5266666666666666</v>
      </c>
      <c r="AK1173">
        <v>2.4E-2</v>
      </c>
      <c r="AL1173">
        <v>1.302</v>
      </c>
      <c r="AM1173">
        <v>54.046999999999997</v>
      </c>
      <c r="BA1173">
        <v>5.0000000000000001E-3</v>
      </c>
      <c r="BB1173">
        <v>2.3290000000000002</v>
      </c>
      <c r="BD1173">
        <v>447.68099999999998</v>
      </c>
      <c r="BE1173" s="14">
        <v>406.66666666666669</v>
      </c>
    </row>
    <row r="1174" spans="1:57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D1174" s="48"/>
      <c r="AJ1174" s="22">
        <v>1.78</v>
      </c>
      <c r="AK1174">
        <v>2.1999999999999999E-2</v>
      </c>
      <c r="AL1174">
        <v>0.73499999999999999</v>
      </c>
      <c r="AM1174">
        <v>31.327999999999999</v>
      </c>
      <c r="BA1174">
        <v>4.0000000000000001E-3</v>
      </c>
      <c r="BB1174">
        <v>1.4990000000000001</v>
      </c>
      <c r="BD1174">
        <v>362.43900000000002</v>
      </c>
      <c r="BE1174" s="14">
        <v>335</v>
      </c>
    </row>
    <row r="1175" spans="1:57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D1175" s="48"/>
      <c r="AJ1175" s="22">
        <v>2.0733333333333333</v>
      </c>
      <c r="AK1175">
        <v>2.1000000000000001E-2</v>
      </c>
      <c r="AL1175">
        <v>0.63600000000000001</v>
      </c>
      <c r="AM1175">
        <v>29.001000000000001</v>
      </c>
      <c r="BA1175">
        <v>4.0000000000000001E-3</v>
      </c>
      <c r="BB1175">
        <v>1.2649999999999999</v>
      </c>
      <c r="BD1175">
        <v>336.613</v>
      </c>
      <c r="BE1175" s="14">
        <v>331.66666666666669</v>
      </c>
    </row>
    <row r="1176" spans="1:57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D1176" s="48"/>
      <c r="AJ1176" s="22">
        <v>1.4166666666666667</v>
      </c>
      <c r="AK1176">
        <v>1.4E-2</v>
      </c>
      <c r="AL1176">
        <v>0.20499999999999999</v>
      </c>
      <c r="AM1176">
        <v>13.756</v>
      </c>
      <c r="BA1176">
        <v>3.0000000000000001E-3</v>
      </c>
      <c r="BB1176">
        <v>0.83599999999999997</v>
      </c>
      <c r="BD1176">
        <v>333.15100000000001</v>
      </c>
      <c r="BE1176" s="14">
        <v>345</v>
      </c>
    </row>
    <row r="1177" spans="1:57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D1177" s="48"/>
      <c r="AJ1177" s="22"/>
      <c r="AK1177">
        <v>2.4E-2</v>
      </c>
      <c r="AL1177">
        <v>0.193</v>
      </c>
      <c r="AM1177">
        <v>8.1639999999999997</v>
      </c>
      <c r="BA1177">
        <v>2E-3</v>
      </c>
      <c r="BB1177">
        <v>0.55800000000000005</v>
      </c>
      <c r="BD1177">
        <v>239.35900000000001</v>
      </c>
      <c r="BE1177" s="14">
        <v>336.66666666666669</v>
      </c>
    </row>
    <row r="1178" spans="1:57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D1178" s="48"/>
      <c r="AJ1178" s="22"/>
      <c r="BA1178">
        <v>2E-3</v>
      </c>
      <c r="BB1178">
        <v>0.49</v>
      </c>
      <c r="BD1178">
        <v>281.12599999999998</v>
      </c>
      <c r="BE1178" s="14">
        <v>340</v>
      </c>
    </row>
    <row r="1179" spans="1:57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D1179" s="48"/>
      <c r="AJ1179" s="22"/>
      <c r="AQ1179" t="s">
        <v>926</v>
      </c>
      <c r="AY1179" s="14">
        <v>93.725086992985538</v>
      </c>
      <c r="AZ1179" s="14"/>
      <c r="BA1179">
        <v>2E-3</v>
      </c>
      <c r="BB1179">
        <v>0.47599999999999998</v>
      </c>
      <c r="BD1179">
        <v>274.61700000000002</v>
      </c>
      <c r="BE1179" s="14">
        <v>325</v>
      </c>
    </row>
    <row r="1180" spans="1:57" x14ac:dyDescent="0.25">
      <c r="A1180" s="2" t="s">
        <v>920</v>
      </c>
      <c r="B1180" s="31">
        <v>33884</v>
      </c>
      <c r="C1180" s="11"/>
      <c r="R1180" s="23"/>
      <c r="S1180" s="19"/>
      <c r="V1180"/>
      <c r="AC1180" s="23">
        <v>0.16347594312260749</v>
      </c>
      <c r="AD1180" s="48"/>
      <c r="AJ1180" s="21">
        <v>0.39666666666666667</v>
      </c>
      <c r="BE1180" s="14">
        <v>353.54129597177587</v>
      </c>
    </row>
    <row r="1181" spans="1:57" x14ac:dyDescent="0.25">
      <c r="A1181" s="2" t="s">
        <v>920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D1181" s="48"/>
      <c r="AJ1181" s="22">
        <v>0.79333333333333333</v>
      </c>
      <c r="AK1181">
        <v>4.7E-2</v>
      </c>
      <c r="AL1181">
        <v>3.6040000000000001</v>
      </c>
      <c r="AM1181">
        <v>75.956000000000003</v>
      </c>
      <c r="BA1181">
        <v>4.8000000000000001E-2</v>
      </c>
      <c r="BB1181">
        <v>1.9550000000000001</v>
      </c>
      <c r="BD1181">
        <v>41.293999999999997</v>
      </c>
      <c r="BE1181" s="26"/>
    </row>
    <row r="1182" spans="1:57" x14ac:dyDescent="0.25">
      <c r="A1182" s="2" t="s">
        <v>920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D1182" s="48"/>
      <c r="AJ1182" s="22">
        <v>4.956666666666667</v>
      </c>
      <c r="AK1182">
        <v>0.04</v>
      </c>
      <c r="AL1182">
        <v>5.9560000000000004</v>
      </c>
      <c r="AM1182">
        <v>147.018</v>
      </c>
      <c r="BA1182">
        <v>3.1E-2</v>
      </c>
      <c r="BB1182">
        <v>3.831</v>
      </c>
      <c r="BD1182">
        <v>125.679</v>
      </c>
      <c r="BE1182" s="14">
        <v>1530</v>
      </c>
    </row>
    <row r="1183" spans="1:57" x14ac:dyDescent="0.25">
      <c r="A1183" s="2" t="s">
        <v>920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D1183" s="48"/>
      <c r="AJ1183" s="22">
        <v>6.6533333333333333</v>
      </c>
      <c r="AK1183">
        <v>3.3000000000000002E-2</v>
      </c>
      <c r="AL1183">
        <v>9.1549999999999994</v>
      </c>
      <c r="AM1183">
        <v>280.99700000000001</v>
      </c>
      <c r="BA1183">
        <v>1.0999999999999999E-2</v>
      </c>
      <c r="BB1183">
        <v>4</v>
      </c>
      <c r="BD1183">
        <v>381.54399999999998</v>
      </c>
      <c r="BE1183" s="14">
        <v>1141.6666666666667</v>
      </c>
    </row>
    <row r="1184" spans="1:57" x14ac:dyDescent="0.25">
      <c r="A1184" s="2" t="s">
        <v>920</v>
      </c>
      <c r="B1184" s="31">
        <v>33932</v>
      </c>
      <c r="C1184" s="11"/>
      <c r="R1184" s="24"/>
      <c r="S1184" s="20"/>
      <c r="V1184"/>
      <c r="AC1184" s="24">
        <v>0.94697543594158096</v>
      </c>
      <c r="AD1184" s="48"/>
      <c r="AJ1184" s="22">
        <v>6.5266666666666664</v>
      </c>
      <c r="BE1184" s="14">
        <v>1121.6666666666667</v>
      </c>
    </row>
    <row r="1185" spans="1:57" x14ac:dyDescent="0.25">
      <c r="A1185" s="2" t="s">
        <v>920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D1185" s="48"/>
      <c r="AJ1185" s="22">
        <v>6.0866666666666669</v>
      </c>
      <c r="AK1185">
        <v>3.2000000000000001E-2</v>
      </c>
      <c r="AL1185">
        <v>7.7779999999999996</v>
      </c>
      <c r="AM1185">
        <v>246.12299999999999</v>
      </c>
      <c r="BA1185">
        <v>8.9999999999999993E-3</v>
      </c>
      <c r="BB1185">
        <v>6.2190000000000003</v>
      </c>
      <c r="BD1185">
        <v>721.375</v>
      </c>
      <c r="BE1185" s="14"/>
    </row>
    <row r="1186" spans="1:57" x14ac:dyDescent="0.25">
      <c r="A1186" s="2" t="s">
        <v>920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D1186" s="48"/>
      <c r="AJ1186" s="22">
        <v>5.5266666666666664</v>
      </c>
      <c r="AK1186">
        <v>3.2000000000000001E-2</v>
      </c>
      <c r="AL1186">
        <v>6.556</v>
      </c>
      <c r="AM1186">
        <v>201.00399999999999</v>
      </c>
      <c r="BA1186">
        <v>8.0000000000000002E-3</v>
      </c>
      <c r="BB1186">
        <v>6.5019999999999998</v>
      </c>
      <c r="BD1186">
        <v>785.82399999999996</v>
      </c>
      <c r="BE1186" s="14">
        <v>750</v>
      </c>
    </row>
    <row r="1187" spans="1:57" x14ac:dyDescent="0.25">
      <c r="A1187" s="2" t="s">
        <v>920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D1187" s="48"/>
      <c r="AJ1187" s="22">
        <v>4.68</v>
      </c>
      <c r="AK1187">
        <v>2.8000000000000001E-2</v>
      </c>
      <c r="AL1187">
        <v>4.8319999999999999</v>
      </c>
      <c r="AM1187">
        <v>170.35499999999999</v>
      </c>
      <c r="BA1187">
        <v>6.0000000000000001E-3</v>
      </c>
      <c r="BB1187">
        <v>5.9880000000000004</v>
      </c>
      <c r="BD1187">
        <v>984.70699999999999</v>
      </c>
      <c r="BE1187" s="14">
        <v>656.66666666666663</v>
      </c>
    </row>
    <row r="1188" spans="1:57" x14ac:dyDescent="0.25">
      <c r="A1188" s="2" t="s">
        <v>920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D1188" s="48"/>
      <c r="AJ1188" s="22">
        <v>3.9133333333333336</v>
      </c>
      <c r="AK1188">
        <v>2.7E-2</v>
      </c>
      <c r="AL1188">
        <v>3.6960000000000002</v>
      </c>
      <c r="AM1188">
        <v>134.82400000000001</v>
      </c>
      <c r="BA1188">
        <v>6.0000000000000001E-3</v>
      </c>
      <c r="BB1188">
        <v>5.12</v>
      </c>
      <c r="BD1188">
        <v>872.29399999999998</v>
      </c>
      <c r="BE1188" s="14">
        <v>650</v>
      </c>
    </row>
    <row r="1189" spans="1:57" x14ac:dyDescent="0.25">
      <c r="A1189" s="2" t="s">
        <v>920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D1189" s="48"/>
      <c r="AJ1189" s="22">
        <v>4.5599999999999996</v>
      </c>
      <c r="AK1189">
        <v>2.8000000000000001E-2</v>
      </c>
      <c r="AL1189">
        <v>3.2909999999999999</v>
      </c>
      <c r="AM1189">
        <v>117.952</v>
      </c>
      <c r="BA1189">
        <v>5.0000000000000001E-3</v>
      </c>
      <c r="BB1189">
        <v>4.5780000000000003</v>
      </c>
      <c r="BD1189">
        <v>891.46699999999998</v>
      </c>
      <c r="BE1189" s="14">
        <v>600</v>
      </c>
    </row>
    <row r="1190" spans="1:57" x14ac:dyDescent="0.25">
      <c r="A1190" s="2" t="s">
        <v>920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D1190" s="48"/>
      <c r="AJ1190" s="22">
        <v>3.9466666666666668</v>
      </c>
      <c r="AK1190">
        <v>2.5000000000000001E-2</v>
      </c>
      <c r="AL1190">
        <v>2.677</v>
      </c>
      <c r="AM1190">
        <v>106.38</v>
      </c>
      <c r="BA1190">
        <v>5.0000000000000001E-3</v>
      </c>
      <c r="BB1190">
        <v>3.7490000000000001</v>
      </c>
      <c r="BD1190">
        <v>798.84699999999998</v>
      </c>
      <c r="BE1190" s="14">
        <v>581.66666666666663</v>
      </c>
    </row>
    <row r="1191" spans="1:57" x14ac:dyDescent="0.25">
      <c r="A1191" s="2" t="s">
        <v>920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D1191" s="48"/>
      <c r="AJ1191" s="22">
        <v>3.41</v>
      </c>
      <c r="AK1191">
        <v>2.1999999999999999E-2</v>
      </c>
      <c r="AL1191">
        <v>1.137</v>
      </c>
      <c r="AM1191">
        <v>52.744999999999997</v>
      </c>
      <c r="BA1191">
        <v>4.0000000000000001E-3</v>
      </c>
      <c r="BB1191">
        <v>3.3740000000000001</v>
      </c>
      <c r="BD1191">
        <v>789.35799999999995</v>
      </c>
      <c r="BE1191" s="14">
        <v>533.33333333333337</v>
      </c>
    </row>
    <row r="1192" spans="1:57" x14ac:dyDescent="0.25">
      <c r="A1192" s="2" t="s">
        <v>920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D1192" s="48"/>
      <c r="AJ1192" s="22"/>
      <c r="AK1192">
        <v>2.3E-2</v>
      </c>
      <c r="AL1192">
        <v>0.73</v>
      </c>
      <c r="AM1192">
        <v>18.37</v>
      </c>
      <c r="BA1192">
        <v>3.0000000000000001E-3</v>
      </c>
      <c r="BB1192">
        <v>2.585</v>
      </c>
      <c r="BD1192">
        <v>807.44500000000005</v>
      </c>
      <c r="BE1192" s="14">
        <v>566.66666666666663</v>
      </c>
    </row>
    <row r="1193" spans="1:57" x14ac:dyDescent="0.25">
      <c r="A1193" s="2" t="s">
        <v>920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D1193" s="48"/>
      <c r="AJ1193" s="22"/>
      <c r="BA1193">
        <v>3.0000000000000001E-3</v>
      </c>
      <c r="BB1193">
        <v>1.2909999999999999</v>
      </c>
      <c r="BD1193">
        <v>490.22399999999999</v>
      </c>
      <c r="BE1193" s="14">
        <v>633.33333333333337</v>
      </c>
    </row>
    <row r="1194" spans="1:57" x14ac:dyDescent="0.25">
      <c r="A1194" s="2" t="s">
        <v>920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D1194" s="48"/>
      <c r="AJ1194" s="22"/>
      <c r="AQ1194" t="s">
        <v>926</v>
      </c>
      <c r="AY1194" s="14">
        <v>190.93958570838012</v>
      </c>
      <c r="AZ1194" s="14"/>
      <c r="BA1194">
        <v>3.0000000000000001E-3</v>
      </c>
      <c r="BB1194">
        <v>1.6870000000000001</v>
      </c>
      <c r="BD1194">
        <v>640.48500000000001</v>
      </c>
      <c r="BE1194" s="14">
        <v>493.33333333333331</v>
      </c>
    </row>
    <row r="1195" spans="1:57" x14ac:dyDescent="0.25">
      <c r="A1195" s="2" t="s">
        <v>916</v>
      </c>
      <c r="B1195" s="31">
        <v>33884</v>
      </c>
      <c r="C1195" s="11"/>
      <c r="R1195" s="23"/>
      <c r="S1195" s="19"/>
      <c r="V1195"/>
      <c r="AC1195" s="23">
        <v>0.164729788588728</v>
      </c>
      <c r="AD1195" s="48"/>
      <c r="AJ1195" s="21">
        <v>0.4</v>
      </c>
      <c r="BE1195" s="14">
        <v>570.98399676408246</v>
      </c>
    </row>
    <row r="1196" spans="1:57" x14ac:dyDescent="0.25">
      <c r="A1196" s="2" t="s">
        <v>916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D1196" s="48"/>
      <c r="AJ1196" s="22">
        <v>0.8</v>
      </c>
      <c r="AK1196">
        <v>5.2999999999999999E-2</v>
      </c>
      <c r="AL1196">
        <v>3.1259999999999999</v>
      </c>
      <c r="AM1196">
        <v>59.197000000000003</v>
      </c>
      <c r="BA1196">
        <v>4.3999999999999997E-2</v>
      </c>
      <c r="BB1196">
        <v>2.036</v>
      </c>
      <c r="BD1196">
        <v>46.652999999999999</v>
      </c>
      <c r="BE1196" s="26"/>
    </row>
    <row r="1197" spans="1:57" x14ac:dyDescent="0.25">
      <c r="A1197" s="2" t="s">
        <v>916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D1197" s="48"/>
      <c r="AJ1197" s="22">
        <v>4.8133333333333335</v>
      </c>
      <c r="AK1197">
        <v>4.3999999999999997E-2</v>
      </c>
      <c r="AL1197">
        <v>6.2519999999999998</v>
      </c>
      <c r="AM1197">
        <v>142.971</v>
      </c>
      <c r="BA1197">
        <v>3.3000000000000002E-2</v>
      </c>
      <c r="BB1197">
        <v>3.1480000000000001</v>
      </c>
      <c r="BD1197">
        <v>96.495999999999995</v>
      </c>
      <c r="BE1197" s="14">
        <v>1180</v>
      </c>
    </row>
    <row r="1198" spans="1:57" x14ac:dyDescent="0.25">
      <c r="A1198" s="2" t="s">
        <v>916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D1198" s="48"/>
      <c r="AJ1198" s="22">
        <v>6.84</v>
      </c>
      <c r="AK1198">
        <v>3.7999999999999999E-2</v>
      </c>
      <c r="AL1198">
        <v>9.5419999999999998</v>
      </c>
      <c r="AM1198">
        <v>253.696</v>
      </c>
      <c r="BA1198">
        <v>1.4E-2</v>
      </c>
      <c r="BB1198">
        <v>4.8449999999999998</v>
      </c>
      <c r="BD1198">
        <v>334.20800000000003</v>
      </c>
      <c r="BE1198" s="14">
        <v>1130</v>
      </c>
    </row>
    <row r="1199" spans="1:57" x14ac:dyDescent="0.25">
      <c r="A1199" s="2" t="s">
        <v>916</v>
      </c>
      <c r="B1199" s="31">
        <v>33932</v>
      </c>
      <c r="C1199" s="11"/>
      <c r="R1199" s="24"/>
      <c r="S1199" s="20"/>
      <c r="V1199"/>
      <c r="AC1199" s="24">
        <v>0.95226068467875902</v>
      </c>
      <c r="AD1199" s="48"/>
      <c r="AJ1199" s="22">
        <v>6.76</v>
      </c>
      <c r="BE1199" s="14">
        <v>938.33333333333337</v>
      </c>
    </row>
    <row r="1200" spans="1:57" x14ac:dyDescent="0.25">
      <c r="A1200" s="2" t="s">
        <v>916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D1200" s="48"/>
      <c r="AJ1200" s="22">
        <v>6.1</v>
      </c>
      <c r="AK1200">
        <v>3.3000000000000002E-2</v>
      </c>
      <c r="AL1200">
        <v>7.0590000000000002</v>
      </c>
      <c r="AM1200">
        <v>206.11099999999999</v>
      </c>
      <c r="BA1200">
        <v>8.9999999999999993E-3</v>
      </c>
      <c r="BB1200">
        <v>7.0650000000000004</v>
      </c>
      <c r="BD1200">
        <v>811.221</v>
      </c>
      <c r="BE1200" s="14"/>
    </row>
    <row r="1201" spans="1:57" x14ac:dyDescent="0.25">
      <c r="A1201" s="2" t="s">
        <v>916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D1201" s="48"/>
      <c r="AJ1201" s="22">
        <v>5.996666666666667</v>
      </c>
      <c r="AK1201">
        <v>3.5999999999999997E-2</v>
      </c>
      <c r="AL1201">
        <v>6.7720000000000002</v>
      </c>
      <c r="AM1201">
        <v>190.11799999999999</v>
      </c>
      <c r="BA1201">
        <v>8.9999999999999993E-3</v>
      </c>
      <c r="BB1201">
        <v>5.9290000000000003</v>
      </c>
      <c r="BD1201">
        <v>646.75900000000001</v>
      </c>
      <c r="BE1201" s="14">
        <v>881.66666666666663</v>
      </c>
    </row>
    <row r="1202" spans="1:57" x14ac:dyDescent="0.25">
      <c r="A1202" s="2" t="s">
        <v>916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D1202" s="48"/>
      <c r="AJ1202" s="22">
        <v>5.0633333333333335</v>
      </c>
      <c r="AK1202">
        <v>3.2000000000000001E-2</v>
      </c>
      <c r="AL1202">
        <v>6.165</v>
      </c>
      <c r="AM1202">
        <v>191.77</v>
      </c>
      <c r="BA1202">
        <v>8.0000000000000002E-3</v>
      </c>
      <c r="BB1202">
        <v>8.1050000000000004</v>
      </c>
      <c r="BD1202">
        <v>994.399</v>
      </c>
      <c r="BE1202" s="14">
        <v>606.66666666666663</v>
      </c>
    </row>
    <row r="1203" spans="1:57" x14ac:dyDescent="0.25">
      <c r="A1203" s="2" t="s">
        <v>916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D1203" s="48"/>
      <c r="AJ1203" s="22">
        <v>4.0233333333333334</v>
      </c>
      <c r="AK1203">
        <v>2.9000000000000001E-2</v>
      </c>
      <c r="AL1203">
        <v>2.9580000000000002</v>
      </c>
      <c r="AM1203">
        <v>128.59299999999999</v>
      </c>
      <c r="BA1203">
        <v>8.9999999999999993E-3</v>
      </c>
      <c r="BB1203">
        <v>6.391</v>
      </c>
      <c r="BD1203">
        <v>751.11400000000003</v>
      </c>
      <c r="BE1203" s="14">
        <v>643.33333333333337</v>
      </c>
    </row>
    <row r="1204" spans="1:57" x14ac:dyDescent="0.25">
      <c r="A1204" s="2" t="s">
        <v>916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D1204" s="48"/>
      <c r="AJ1204" s="22">
        <v>4.67</v>
      </c>
      <c r="AK1204">
        <v>0.03</v>
      </c>
      <c r="AL1204">
        <v>3.2650000000000001</v>
      </c>
      <c r="AM1204">
        <v>107.429</v>
      </c>
      <c r="BA1204">
        <v>7.0000000000000001E-3</v>
      </c>
      <c r="BB1204">
        <v>5.5190000000000001</v>
      </c>
      <c r="BD1204">
        <v>849.53899999999999</v>
      </c>
      <c r="BE1204" s="14">
        <v>520</v>
      </c>
    </row>
    <row r="1205" spans="1:57" x14ac:dyDescent="0.25">
      <c r="A1205" s="2" t="s">
        <v>916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D1205" s="48"/>
      <c r="AJ1205" s="22">
        <v>4.2133333333333329</v>
      </c>
      <c r="AK1205">
        <v>2.5999999999999999E-2</v>
      </c>
      <c r="AL1205">
        <v>3.0009999999999999</v>
      </c>
      <c r="AM1205">
        <v>114.15300000000001</v>
      </c>
      <c r="BA1205">
        <v>6.0000000000000001E-3</v>
      </c>
      <c r="BB1205">
        <v>4.6529999999999996</v>
      </c>
      <c r="BD1205">
        <v>817.01400000000001</v>
      </c>
      <c r="BE1205" s="14">
        <v>550</v>
      </c>
    </row>
    <row r="1206" spans="1:57" x14ac:dyDescent="0.25">
      <c r="A1206" s="2" t="s">
        <v>916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D1206" s="48"/>
      <c r="AJ1206" s="22">
        <v>3.5333333333333332</v>
      </c>
      <c r="AK1206">
        <v>2.8000000000000001E-2</v>
      </c>
      <c r="AL1206">
        <v>3.1779999999999999</v>
      </c>
      <c r="AM1206">
        <v>90.960999999999999</v>
      </c>
      <c r="BA1206">
        <v>5.0000000000000001E-3</v>
      </c>
      <c r="BB1206">
        <v>3.9430000000000001</v>
      </c>
      <c r="BD1206">
        <v>763.04700000000003</v>
      </c>
      <c r="BE1206" s="14">
        <v>585</v>
      </c>
    </row>
    <row r="1207" spans="1:57" x14ac:dyDescent="0.25">
      <c r="A1207" s="2" t="s">
        <v>916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D1207" s="48"/>
      <c r="AJ1207" s="22"/>
      <c r="AK1207">
        <v>1.7000000000000001E-2</v>
      </c>
      <c r="AL1207">
        <v>8.1000000000000003E-2</v>
      </c>
      <c r="AM1207">
        <v>4.7750000000000004</v>
      </c>
      <c r="BA1207">
        <v>5.0000000000000001E-3</v>
      </c>
      <c r="BB1207">
        <v>2.8439999999999999</v>
      </c>
      <c r="BD1207">
        <v>591.52700000000004</v>
      </c>
      <c r="BE1207" s="14">
        <v>561.66666666666663</v>
      </c>
    </row>
    <row r="1208" spans="1:57" x14ac:dyDescent="0.25">
      <c r="A1208" s="2" t="s">
        <v>916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D1208" s="48"/>
      <c r="AJ1208" s="22"/>
      <c r="BA1208">
        <v>4.0000000000000001E-3</v>
      </c>
      <c r="BB1208">
        <v>1.9570000000000001</v>
      </c>
      <c r="BD1208">
        <v>533.58699999999999</v>
      </c>
      <c r="BE1208" s="14">
        <v>546.66666666666663</v>
      </c>
    </row>
    <row r="1209" spans="1:57" x14ac:dyDescent="0.25">
      <c r="A1209" s="2" t="s">
        <v>916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D1209" s="48"/>
      <c r="AJ1209" s="22"/>
      <c r="AQ1209" t="s">
        <v>926</v>
      </c>
      <c r="AY1209" s="14">
        <v>199.73616053303601</v>
      </c>
      <c r="AZ1209" s="14"/>
      <c r="BA1209">
        <v>4.0000000000000001E-3</v>
      </c>
      <c r="BB1209">
        <v>2.294</v>
      </c>
      <c r="BD1209">
        <v>625.73900000000003</v>
      </c>
      <c r="BE1209" s="14">
        <v>510</v>
      </c>
    </row>
    <row r="1210" spans="1:57" x14ac:dyDescent="0.25">
      <c r="A1210" s="2" t="s">
        <v>912</v>
      </c>
      <c r="B1210" s="31">
        <v>33884</v>
      </c>
      <c r="C1210" s="11"/>
      <c r="R1210" s="23"/>
      <c r="S1210" s="19"/>
      <c r="V1210"/>
      <c r="AC1210" s="23">
        <v>0.1571784265283801</v>
      </c>
      <c r="AD1210" s="48"/>
      <c r="AJ1210" s="21">
        <v>0.38</v>
      </c>
      <c r="BE1210" s="14">
        <v>539.98870962753597</v>
      </c>
    </row>
    <row r="1211" spans="1:57" x14ac:dyDescent="0.25">
      <c r="A1211" s="2" t="s">
        <v>912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D1211" s="48"/>
      <c r="AJ1211" s="22">
        <v>0.76</v>
      </c>
      <c r="AK1211">
        <v>4.5999999999999999E-2</v>
      </c>
      <c r="AL1211">
        <v>2.3290000000000002</v>
      </c>
      <c r="AM1211">
        <v>49.868000000000002</v>
      </c>
      <c r="BA1211">
        <v>3.7999999999999999E-2</v>
      </c>
      <c r="BB1211">
        <v>1.52</v>
      </c>
      <c r="BD1211">
        <v>39.948999999999998</v>
      </c>
      <c r="BE1211" s="26"/>
    </row>
    <row r="1212" spans="1:57" x14ac:dyDescent="0.25">
      <c r="A1212" s="2" t="s">
        <v>912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D1212" s="48"/>
      <c r="AJ1212" s="22">
        <v>4.4733333333333336</v>
      </c>
      <c r="AK1212">
        <v>3.5999999999999997E-2</v>
      </c>
      <c r="AL1212">
        <v>5.1369999999999996</v>
      </c>
      <c r="AM1212">
        <v>144.03800000000001</v>
      </c>
      <c r="BA1212">
        <v>2.5000000000000001E-2</v>
      </c>
      <c r="BB1212">
        <v>2.8290000000000002</v>
      </c>
      <c r="BD1212">
        <v>115.41</v>
      </c>
      <c r="BE1212" s="14">
        <v>938.33333333333337</v>
      </c>
    </row>
    <row r="1213" spans="1:57" x14ac:dyDescent="0.25">
      <c r="A1213" s="2" t="s">
        <v>912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D1213" s="48"/>
      <c r="AJ1213" s="22">
        <v>5.8766666666666669</v>
      </c>
      <c r="AK1213">
        <v>2.9000000000000001E-2</v>
      </c>
      <c r="AL1213">
        <v>5.7919999999999998</v>
      </c>
      <c r="AM1213">
        <v>199.416</v>
      </c>
      <c r="BA1213">
        <v>8.0000000000000002E-3</v>
      </c>
      <c r="BB1213">
        <v>2.9940000000000002</v>
      </c>
      <c r="BD1213">
        <v>371.29899999999998</v>
      </c>
      <c r="BE1213" s="14">
        <v>1170</v>
      </c>
    </row>
    <row r="1214" spans="1:57" x14ac:dyDescent="0.25">
      <c r="A1214" s="2" t="s">
        <v>912</v>
      </c>
      <c r="B1214" s="31">
        <v>33932</v>
      </c>
      <c r="C1214" s="11"/>
      <c r="R1214" s="24"/>
      <c r="S1214" s="20"/>
      <c r="V1214"/>
      <c r="AC1214" s="24">
        <v>0.92445297734693244</v>
      </c>
      <c r="AD1214" s="48"/>
      <c r="AJ1214" s="22">
        <v>5.74</v>
      </c>
      <c r="BE1214" s="14">
        <v>936.66666666666663</v>
      </c>
    </row>
    <row r="1215" spans="1:57" x14ac:dyDescent="0.25">
      <c r="A1215" s="2" t="s">
        <v>912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D1215" s="48"/>
      <c r="AJ1215" s="22">
        <v>5.4033333333333333</v>
      </c>
      <c r="AK1215">
        <v>3.1E-2</v>
      </c>
      <c r="AL1215">
        <v>4.5599999999999996</v>
      </c>
      <c r="AM1215">
        <v>147.72999999999999</v>
      </c>
      <c r="BA1215">
        <v>7.0000000000000001E-3</v>
      </c>
      <c r="BB1215">
        <v>4.7889999999999997</v>
      </c>
      <c r="BD1215">
        <v>662.18200000000002</v>
      </c>
      <c r="BE1215" s="14"/>
    </row>
    <row r="1216" spans="1:57" x14ac:dyDescent="0.25">
      <c r="A1216" s="2" t="s">
        <v>912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D1216" s="48"/>
      <c r="AJ1216" s="22">
        <v>4.9766666666666666</v>
      </c>
      <c r="AK1216">
        <v>0.03</v>
      </c>
      <c r="AL1216">
        <v>4.8070000000000004</v>
      </c>
      <c r="AM1216">
        <v>158.34399999999999</v>
      </c>
      <c r="BA1216">
        <v>7.0000000000000001E-3</v>
      </c>
      <c r="BB1216">
        <v>5.4020000000000001</v>
      </c>
      <c r="BD1216">
        <v>766.87800000000004</v>
      </c>
      <c r="BE1216" s="14">
        <v>676.66666666666663</v>
      </c>
    </row>
    <row r="1217" spans="1:57" x14ac:dyDescent="0.25">
      <c r="A1217" s="2" t="s">
        <v>912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D1217" s="48"/>
      <c r="AJ1217" s="22">
        <v>4.3433333333333337</v>
      </c>
      <c r="AK1217">
        <v>2.5999999999999999E-2</v>
      </c>
      <c r="AL1217">
        <v>3.0369999999999999</v>
      </c>
      <c r="AM1217">
        <v>115.923</v>
      </c>
      <c r="BA1217">
        <v>5.0000000000000001E-3</v>
      </c>
      <c r="BB1217">
        <v>4.6539999999999999</v>
      </c>
      <c r="BD1217">
        <v>851.38699999999994</v>
      </c>
      <c r="BE1217" s="14">
        <v>608.33333333333337</v>
      </c>
    </row>
    <row r="1218" spans="1:57" x14ac:dyDescent="0.25">
      <c r="A1218" s="2" t="s">
        <v>912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D1218" s="48"/>
      <c r="AJ1218" s="22">
        <v>3.6366666666666667</v>
      </c>
      <c r="AK1218">
        <v>2.4E-2</v>
      </c>
      <c r="AL1218">
        <v>2.2530000000000001</v>
      </c>
      <c r="AM1218">
        <v>91.158000000000001</v>
      </c>
      <c r="BA1218">
        <v>4.0000000000000001E-3</v>
      </c>
      <c r="BB1218">
        <v>3.194</v>
      </c>
      <c r="BD1218">
        <v>730.00699999999995</v>
      </c>
      <c r="BE1218" s="14">
        <v>540</v>
      </c>
    </row>
    <row r="1219" spans="1:57" x14ac:dyDescent="0.25">
      <c r="A1219" s="2" t="s">
        <v>912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D1219" s="48"/>
      <c r="AJ1219" s="22">
        <v>4.416666666666667</v>
      </c>
      <c r="AK1219">
        <v>2.4E-2</v>
      </c>
      <c r="AL1219">
        <v>2.601</v>
      </c>
      <c r="AM1219">
        <v>105.306</v>
      </c>
      <c r="BA1219">
        <v>5.0000000000000001E-3</v>
      </c>
      <c r="BB1219">
        <v>4.4450000000000003</v>
      </c>
      <c r="BD1219">
        <v>971.53</v>
      </c>
      <c r="BE1219" s="14">
        <v>443.33333333333331</v>
      </c>
    </row>
    <row r="1220" spans="1:57" x14ac:dyDescent="0.25">
      <c r="A1220" s="2" t="s">
        <v>912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D1220" s="48"/>
      <c r="AJ1220" s="22">
        <v>3.68</v>
      </c>
      <c r="AK1220">
        <v>0.02</v>
      </c>
      <c r="AL1220">
        <v>1.1859999999999999</v>
      </c>
      <c r="AM1220">
        <v>56.777000000000001</v>
      </c>
      <c r="BA1220">
        <v>4.0000000000000001E-3</v>
      </c>
      <c r="BB1220">
        <v>2.7389999999999999</v>
      </c>
      <c r="BD1220">
        <v>667.10199999999998</v>
      </c>
      <c r="BE1220" s="14">
        <v>583.33333333333337</v>
      </c>
    </row>
    <row r="1221" spans="1:57" x14ac:dyDescent="0.25">
      <c r="A1221" s="2" t="s">
        <v>912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D1221" s="48"/>
      <c r="AJ1221" s="22">
        <v>3.1466666666666665</v>
      </c>
      <c r="AK1221">
        <v>0.02</v>
      </c>
      <c r="AL1221">
        <v>0.52900000000000003</v>
      </c>
      <c r="AM1221">
        <v>27.491</v>
      </c>
      <c r="BA1221">
        <v>3.0000000000000001E-3</v>
      </c>
      <c r="BB1221">
        <v>2.2709999999999999</v>
      </c>
      <c r="BD1221">
        <v>692.76900000000001</v>
      </c>
      <c r="BE1221" s="14">
        <v>476.66666666666669</v>
      </c>
    </row>
    <row r="1222" spans="1:57" x14ac:dyDescent="0.25">
      <c r="A1222" s="2" t="s">
        <v>912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D1222" s="48"/>
      <c r="AJ1222" s="22"/>
      <c r="AK1222">
        <v>1.9E-2</v>
      </c>
      <c r="AL1222">
        <v>0.73299999999999998</v>
      </c>
      <c r="AM1222">
        <v>20.672999999999998</v>
      </c>
      <c r="BA1222">
        <v>3.0000000000000001E-3</v>
      </c>
      <c r="BB1222">
        <v>1.58</v>
      </c>
      <c r="BD1222">
        <v>562.41300000000001</v>
      </c>
      <c r="BE1222" s="14">
        <v>480</v>
      </c>
    </row>
    <row r="1223" spans="1:57" x14ac:dyDescent="0.25">
      <c r="A1223" s="2" t="s">
        <v>912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D1223" s="48"/>
      <c r="AJ1223" s="22"/>
      <c r="BA1223">
        <v>2E-3</v>
      </c>
      <c r="BB1223">
        <v>0.95299999999999996</v>
      </c>
      <c r="BD1223">
        <v>482.16500000000002</v>
      </c>
      <c r="BE1223" s="14">
        <v>468.33333333333331</v>
      </c>
    </row>
    <row r="1224" spans="1:57" x14ac:dyDescent="0.25">
      <c r="A1224" s="2" t="s">
        <v>912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D1224" s="48"/>
      <c r="AJ1224" s="22"/>
      <c r="AQ1224" t="s">
        <v>926</v>
      </c>
      <c r="AY1224" s="14">
        <v>177.48296565350563</v>
      </c>
      <c r="AZ1224" s="14"/>
      <c r="BA1224">
        <v>2E-3</v>
      </c>
      <c r="BB1224">
        <v>1.1819999999999999</v>
      </c>
      <c r="BD1224">
        <v>601.03499999999997</v>
      </c>
      <c r="BE1224" s="14">
        <v>445</v>
      </c>
    </row>
    <row r="1225" spans="1:57" x14ac:dyDescent="0.25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D1225" s="48"/>
      <c r="AJ1225" s="21">
        <v>0.14833333333333334</v>
      </c>
      <c r="BE1225" s="14">
        <v>519.8475470032048</v>
      </c>
    </row>
    <row r="1226" spans="1:57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D1226" s="48"/>
      <c r="AJ1226" s="22">
        <v>0.29666666666666669</v>
      </c>
      <c r="AK1226">
        <v>3.3000000000000002E-2</v>
      </c>
      <c r="AL1226">
        <v>1.272</v>
      </c>
      <c r="AM1226">
        <v>38.981000000000002</v>
      </c>
      <c r="BA1226">
        <v>2.5999999999999999E-2</v>
      </c>
      <c r="BB1226">
        <v>0.69099999999999995</v>
      </c>
      <c r="BD1226">
        <v>26.234999999999999</v>
      </c>
      <c r="BE1226" s="26"/>
    </row>
    <row r="1227" spans="1:57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D1227" s="48"/>
      <c r="AJ1227" s="22">
        <v>1.32</v>
      </c>
      <c r="AK1227">
        <v>2.5999999999999999E-2</v>
      </c>
      <c r="AL1227">
        <v>1.161</v>
      </c>
      <c r="AM1227">
        <v>44.152000000000001</v>
      </c>
      <c r="BA1227">
        <v>1.4E-2</v>
      </c>
      <c r="BB1227">
        <v>0.995</v>
      </c>
      <c r="BD1227">
        <v>70.686000000000007</v>
      </c>
      <c r="BE1227" s="14">
        <v>753.33333333333337</v>
      </c>
    </row>
    <row r="1228" spans="1:57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D1228" s="48"/>
      <c r="AJ1228" s="22">
        <v>2.0966666666666667</v>
      </c>
      <c r="AK1228">
        <v>2.5999999999999999E-2</v>
      </c>
      <c r="AL1228">
        <v>1.8640000000000001</v>
      </c>
      <c r="AM1228">
        <v>73.436000000000007</v>
      </c>
      <c r="BA1228">
        <v>7.0000000000000001E-3</v>
      </c>
      <c r="BB1228">
        <v>1.349</v>
      </c>
      <c r="BD1228">
        <v>188.39</v>
      </c>
      <c r="BE1228" s="14">
        <v>600</v>
      </c>
    </row>
    <row r="1229" spans="1:57" x14ac:dyDescent="0.25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D1229" s="48"/>
      <c r="AJ1229" s="22">
        <v>2.1033333333333335</v>
      </c>
      <c r="BE1229" s="14">
        <v>545</v>
      </c>
    </row>
    <row r="1230" spans="1:57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D1230" s="48"/>
      <c r="AJ1230" s="22">
        <v>1.8833333333333335</v>
      </c>
      <c r="AK1230">
        <v>2.5999999999999999E-2</v>
      </c>
      <c r="AL1230">
        <v>1.6279999999999999</v>
      </c>
      <c r="AM1230">
        <v>62.23</v>
      </c>
      <c r="BA1230">
        <v>5.0000000000000001E-3</v>
      </c>
      <c r="BB1230">
        <v>1.8149999999999999</v>
      </c>
      <c r="BD1230">
        <v>335.48500000000001</v>
      </c>
      <c r="BE1230" s="14"/>
    </row>
    <row r="1231" spans="1:57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D1231" s="48"/>
      <c r="AJ1231" s="22">
        <v>1.8466666666666667</v>
      </c>
      <c r="AK1231">
        <v>2.4E-2</v>
      </c>
      <c r="AL1231">
        <v>0.95699999999999996</v>
      </c>
      <c r="AM1231">
        <v>39.436999999999998</v>
      </c>
      <c r="BA1231">
        <v>5.0000000000000001E-3</v>
      </c>
      <c r="BB1231">
        <v>1.52</v>
      </c>
      <c r="BD1231">
        <v>285.654</v>
      </c>
      <c r="BE1231" s="14">
        <v>403.33333333333331</v>
      </c>
    </row>
    <row r="1232" spans="1:57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D1232" s="48"/>
      <c r="AJ1232" s="22">
        <v>1.72</v>
      </c>
      <c r="AK1232">
        <v>2.4E-2</v>
      </c>
      <c r="AL1232">
        <v>0.80900000000000005</v>
      </c>
      <c r="AM1232">
        <v>33.994999999999997</v>
      </c>
      <c r="BA1232">
        <v>5.0000000000000001E-3</v>
      </c>
      <c r="BB1232">
        <v>1.8049999999999999</v>
      </c>
      <c r="BD1232">
        <v>393.33800000000002</v>
      </c>
      <c r="BE1232" s="14">
        <v>306.66666666666669</v>
      </c>
    </row>
    <row r="1233" spans="1:57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D1233" s="48"/>
      <c r="AJ1233" s="22">
        <v>1.4666666666666666</v>
      </c>
      <c r="AK1233">
        <v>2.1000000000000001E-2</v>
      </c>
      <c r="AL1233">
        <v>0.60199999999999998</v>
      </c>
      <c r="AM1233">
        <v>27.763999999999999</v>
      </c>
      <c r="BA1233">
        <v>5.0000000000000001E-3</v>
      </c>
      <c r="BB1233">
        <v>1.6020000000000001</v>
      </c>
      <c r="BD1233">
        <v>361.738</v>
      </c>
      <c r="BE1233" s="14">
        <v>396.66666666666669</v>
      </c>
    </row>
    <row r="1234" spans="1:57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D1234" s="48"/>
      <c r="AJ1234" s="22">
        <v>1.6300000000000001</v>
      </c>
      <c r="AK1234">
        <v>2.3E-2</v>
      </c>
      <c r="AL1234">
        <v>0.47299999999999998</v>
      </c>
      <c r="AM1234">
        <v>20.707000000000001</v>
      </c>
      <c r="BA1234">
        <v>4.0000000000000001E-3</v>
      </c>
      <c r="BB1234">
        <v>1.363</v>
      </c>
      <c r="BD1234">
        <v>333.27600000000001</v>
      </c>
      <c r="BE1234" s="14">
        <v>418.33333333333331</v>
      </c>
    </row>
    <row r="1235" spans="1:57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D1235" s="48"/>
      <c r="AJ1235" s="22">
        <v>2.0133333333333332</v>
      </c>
      <c r="AK1235">
        <v>1.7999999999999999E-2</v>
      </c>
      <c r="AL1235">
        <v>0.40100000000000002</v>
      </c>
      <c r="AM1235">
        <v>22.295999999999999</v>
      </c>
      <c r="BA1235">
        <v>3.0000000000000001E-3</v>
      </c>
      <c r="BB1235">
        <v>1.06</v>
      </c>
      <c r="BD1235">
        <v>306.57400000000001</v>
      </c>
      <c r="BE1235" s="14">
        <v>336.66666666666669</v>
      </c>
    </row>
    <row r="1236" spans="1:57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D1236" s="48"/>
      <c r="AJ1236" s="22">
        <v>1.39</v>
      </c>
      <c r="AK1236">
        <v>2.1999999999999999E-2</v>
      </c>
      <c r="AL1236">
        <v>0.158</v>
      </c>
      <c r="AM1236">
        <v>7.3460000000000001</v>
      </c>
      <c r="BA1236">
        <v>3.0000000000000001E-3</v>
      </c>
      <c r="BB1236">
        <v>0.63300000000000001</v>
      </c>
      <c r="BD1236">
        <v>250.65299999999999</v>
      </c>
      <c r="BE1236" s="14">
        <v>338.33333333333331</v>
      </c>
    </row>
    <row r="1237" spans="1:57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D1237" s="48"/>
      <c r="AJ1237" s="22"/>
      <c r="BA1237">
        <v>2E-3</v>
      </c>
      <c r="BB1237">
        <v>0.69199999999999995</v>
      </c>
      <c r="BD1237">
        <v>346.245</v>
      </c>
      <c r="BE1237" s="14">
        <v>330</v>
      </c>
    </row>
    <row r="1238" spans="1:57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D1238" s="48"/>
      <c r="AJ1238" s="22"/>
      <c r="BA1238">
        <v>2E-3</v>
      </c>
      <c r="BB1238">
        <v>0.43</v>
      </c>
      <c r="BD1238">
        <v>215.03299999999999</v>
      </c>
      <c r="BE1238" s="14">
        <v>393.33333333333331</v>
      </c>
    </row>
    <row r="1239" spans="1:57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D1239" s="48"/>
      <c r="AJ1239" s="22"/>
      <c r="AQ1239" t="s">
        <v>926</v>
      </c>
      <c r="AY1239" s="14">
        <v>83.972505614429778</v>
      </c>
      <c r="AZ1239" s="14"/>
      <c r="BA1239">
        <v>2E-3</v>
      </c>
      <c r="BB1239">
        <v>0.52200000000000002</v>
      </c>
      <c r="BD1239">
        <v>261.17399999999998</v>
      </c>
      <c r="BE1239" s="14">
        <v>368.33333333333331</v>
      </c>
    </row>
    <row r="1240" spans="1:57" x14ac:dyDescent="0.25">
      <c r="A1240" s="2" t="s">
        <v>921</v>
      </c>
      <c r="B1240" s="31">
        <v>33884</v>
      </c>
      <c r="C1240" s="11"/>
      <c r="R1240" s="23"/>
      <c r="S1240" s="19"/>
      <c r="V1240"/>
      <c r="AC1240" s="23">
        <v>0.18024519358067259</v>
      </c>
      <c r="AD1240" s="48"/>
      <c r="AJ1240" s="21">
        <v>0.44166666666666665</v>
      </c>
      <c r="BE1240" s="14">
        <v>468.36387483761149</v>
      </c>
    </row>
    <row r="1241" spans="1:57" x14ac:dyDescent="0.25">
      <c r="A1241" s="2" t="s">
        <v>921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D1241" s="48"/>
      <c r="AJ1241" s="22">
        <v>0.8833333333333333</v>
      </c>
      <c r="AK1241">
        <v>0.05</v>
      </c>
      <c r="AL1241">
        <v>2.5750000000000002</v>
      </c>
      <c r="AM1241">
        <v>52.167000000000002</v>
      </c>
      <c r="BA1241">
        <v>4.1000000000000002E-2</v>
      </c>
      <c r="BB1241">
        <v>1.978</v>
      </c>
      <c r="BD1241">
        <v>48.098999999999997</v>
      </c>
      <c r="BE1241" s="26"/>
    </row>
    <row r="1242" spans="1:57" x14ac:dyDescent="0.25">
      <c r="A1242" s="2" t="s">
        <v>921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D1242" s="48"/>
      <c r="AJ1242" s="22">
        <v>4.4433333333333334</v>
      </c>
      <c r="AK1242">
        <v>4.1000000000000002E-2</v>
      </c>
      <c r="AL1242">
        <v>5.7649999999999997</v>
      </c>
      <c r="AM1242">
        <v>142.321</v>
      </c>
      <c r="BA1242">
        <v>0.03</v>
      </c>
      <c r="BB1242">
        <v>3.0419999999999998</v>
      </c>
      <c r="BD1242">
        <v>103.726</v>
      </c>
      <c r="BE1242" s="14">
        <v>1366.6666666666667</v>
      </c>
    </row>
    <row r="1243" spans="1:57" x14ac:dyDescent="0.25">
      <c r="A1243" s="2" t="s">
        <v>921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D1243" s="48"/>
      <c r="AJ1243" s="22">
        <v>6.5133333333333336</v>
      </c>
      <c r="AK1243">
        <v>3.5000000000000003E-2</v>
      </c>
      <c r="AL1243">
        <v>9.2449999999999992</v>
      </c>
      <c r="AM1243">
        <v>263.34899999999999</v>
      </c>
      <c r="BA1243">
        <v>1.2999999999999999E-2</v>
      </c>
      <c r="BB1243">
        <v>4.5250000000000004</v>
      </c>
      <c r="BD1243">
        <v>362.72800000000001</v>
      </c>
      <c r="BE1243" s="14">
        <v>1128.3333333333333</v>
      </c>
    </row>
    <row r="1244" spans="1:57" x14ac:dyDescent="0.25">
      <c r="A1244" s="2" t="s">
        <v>921</v>
      </c>
      <c r="B1244" s="31">
        <v>33932</v>
      </c>
      <c r="C1244" s="11"/>
      <c r="R1244" s="24"/>
      <c r="S1244" s="20"/>
      <c r="V1244"/>
      <c r="AC1244" s="24">
        <v>0.94327271686831593</v>
      </c>
      <c r="AD1244" s="48"/>
      <c r="AJ1244" s="22">
        <v>6.3766666666666669</v>
      </c>
      <c r="BE1244" s="14">
        <v>1141.6666666666667</v>
      </c>
    </row>
    <row r="1245" spans="1:57" x14ac:dyDescent="0.25">
      <c r="A1245" s="2" t="s">
        <v>921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D1245" s="48"/>
      <c r="AJ1245" s="22">
        <v>6.21</v>
      </c>
      <c r="AK1245">
        <v>3.2000000000000001E-2</v>
      </c>
      <c r="AL1245">
        <v>6.2089999999999996</v>
      </c>
      <c r="AM1245">
        <v>191.17599999999999</v>
      </c>
      <c r="BA1245">
        <v>8.0000000000000002E-3</v>
      </c>
      <c r="BB1245">
        <v>6.0220000000000002</v>
      </c>
      <c r="BD1245">
        <v>756.70899999999995</v>
      </c>
      <c r="BE1245" s="14"/>
    </row>
    <row r="1246" spans="1:57" x14ac:dyDescent="0.25">
      <c r="A1246" s="2" t="s">
        <v>921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D1246" s="48"/>
      <c r="AJ1246" s="22">
        <v>5.4</v>
      </c>
      <c r="AK1246">
        <v>3.1E-2</v>
      </c>
      <c r="AL1246">
        <v>5.8129999999999997</v>
      </c>
      <c r="AM1246">
        <v>183.98500000000001</v>
      </c>
      <c r="BA1246">
        <v>8.0000000000000002E-3</v>
      </c>
      <c r="BB1246">
        <v>5.5209999999999999</v>
      </c>
      <c r="BD1246">
        <v>725.48800000000006</v>
      </c>
      <c r="BE1246" s="14">
        <v>723.33333333333337</v>
      </c>
    </row>
    <row r="1247" spans="1:57" x14ac:dyDescent="0.25">
      <c r="A1247" s="2" t="s">
        <v>921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D1247" s="48"/>
      <c r="AJ1247" s="22">
        <v>4.91</v>
      </c>
      <c r="AK1247">
        <v>2.8000000000000001E-2</v>
      </c>
      <c r="AL1247">
        <v>3.53</v>
      </c>
      <c r="AM1247">
        <v>128.79900000000001</v>
      </c>
      <c r="BA1247">
        <v>6.0000000000000001E-3</v>
      </c>
      <c r="BB1247">
        <v>4.532</v>
      </c>
      <c r="BD1247">
        <v>818.255</v>
      </c>
      <c r="BE1247" s="14">
        <v>656.66666666666663</v>
      </c>
    </row>
    <row r="1248" spans="1:57" x14ac:dyDescent="0.25">
      <c r="A1248" s="2" t="s">
        <v>921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D1248" s="48"/>
      <c r="AJ1248" s="22">
        <v>3.9766666666666666</v>
      </c>
      <c r="AK1248">
        <v>2.5000000000000001E-2</v>
      </c>
      <c r="AL1248">
        <v>3.49</v>
      </c>
      <c r="AM1248">
        <v>135.54400000000001</v>
      </c>
      <c r="BA1248">
        <v>5.0000000000000001E-3</v>
      </c>
      <c r="BB1248">
        <v>5.2119999999999997</v>
      </c>
      <c r="BD1248">
        <v>958.93799999999999</v>
      </c>
      <c r="BE1248" s="14">
        <v>600</v>
      </c>
    </row>
    <row r="1249" spans="1:57" x14ac:dyDescent="0.25">
      <c r="A1249" s="2" t="s">
        <v>921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D1249" s="48"/>
      <c r="AJ1249" s="22">
        <v>4.5566666666666666</v>
      </c>
      <c r="AK1249">
        <v>2.5999999999999999E-2</v>
      </c>
      <c r="AL1249">
        <v>2.8490000000000002</v>
      </c>
      <c r="AM1249">
        <v>107.996</v>
      </c>
      <c r="BA1249">
        <v>5.0000000000000001E-3</v>
      </c>
      <c r="BB1249">
        <v>4.0309999999999997</v>
      </c>
      <c r="BD1249">
        <v>866.98099999999999</v>
      </c>
      <c r="BE1249" s="14">
        <v>578.33333333333337</v>
      </c>
    </row>
    <row r="1250" spans="1:57" x14ac:dyDescent="0.25">
      <c r="A1250" s="2" t="s">
        <v>921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D1250" s="48"/>
      <c r="AJ1250" s="22">
        <v>4.2</v>
      </c>
      <c r="AK1250">
        <v>2.4E-2</v>
      </c>
      <c r="AL1250">
        <v>2.319</v>
      </c>
      <c r="AM1250">
        <v>96.281000000000006</v>
      </c>
      <c r="BA1250">
        <v>4.0000000000000001E-3</v>
      </c>
      <c r="BB1250">
        <v>3.88</v>
      </c>
      <c r="BD1250">
        <v>872.55100000000004</v>
      </c>
      <c r="BE1250" s="14">
        <v>536.66666666666663</v>
      </c>
    </row>
    <row r="1251" spans="1:57" x14ac:dyDescent="0.25">
      <c r="A1251" s="2" t="s">
        <v>921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D1251" s="48"/>
      <c r="AJ1251" s="22">
        <v>3.7</v>
      </c>
      <c r="AK1251">
        <v>2.3E-2</v>
      </c>
      <c r="AL1251">
        <v>0.94099999999999995</v>
      </c>
      <c r="AM1251">
        <v>40.756</v>
      </c>
      <c r="BA1251">
        <v>4.0000000000000001E-3</v>
      </c>
      <c r="BB1251">
        <v>2.734</v>
      </c>
      <c r="BD1251">
        <v>770.93200000000002</v>
      </c>
      <c r="BE1251" s="14">
        <v>523.33333333333337</v>
      </c>
    </row>
    <row r="1252" spans="1:57" x14ac:dyDescent="0.25">
      <c r="A1252" s="2" t="s">
        <v>921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D1252" s="48"/>
      <c r="AJ1252" s="22"/>
      <c r="BA1252">
        <v>3.0000000000000001E-3</v>
      </c>
      <c r="BB1252">
        <v>2.0529999999999999</v>
      </c>
      <c r="BD1252">
        <v>716.649</v>
      </c>
      <c r="BE1252" s="14">
        <v>511.66666666666669</v>
      </c>
    </row>
    <row r="1253" spans="1:57" x14ac:dyDescent="0.25">
      <c r="A1253" s="2" t="s">
        <v>921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D1253" s="48"/>
      <c r="AJ1253" s="22"/>
      <c r="BA1253">
        <v>3.0000000000000001E-3</v>
      </c>
      <c r="BB1253">
        <v>1.349</v>
      </c>
      <c r="BD1253">
        <v>522.38699999999994</v>
      </c>
      <c r="BE1253" s="14">
        <v>498.33333333333331</v>
      </c>
    </row>
    <row r="1254" spans="1:57" x14ac:dyDescent="0.25">
      <c r="A1254" s="2" t="s">
        <v>921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D1254" s="48"/>
      <c r="AJ1254" s="22"/>
      <c r="AQ1254" t="s">
        <v>926</v>
      </c>
      <c r="AY1254" s="14">
        <v>182.56586538134641</v>
      </c>
      <c r="AZ1254" s="14"/>
      <c r="BA1254">
        <v>3.0000000000000001E-3</v>
      </c>
      <c r="BB1254">
        <v>1.6930000000000001</v>
      </c>
      <c r="BD1254">
        <v>659.71100000000001</v>
      </c>
      <c r="BE1254" s="14">
        <v>508.33333333333331</v>
      </c>
    </row>
    <row r="1255" spans="1:57" x14ac:dyDescent="0.25">
      <c r="A1255" s="2" t="s">
        <v>917</v>
      </c>
      <c r="B1255" s="31">
        <v>33884</v>
      </c>
      <c r="C1255" s="11"/>
      <c r="R1255" s="23"/>
      <c r="S1255" s="19"/>
      <c r="V1255"/>
      <c r="AC1255" s="23">
        <v>0.15083350099841608</v>
      </c>
      <c r="AD1255" s="48"/>
      <c r="AJ1255" s="21">
        <v>0.36333333333333334</v>
      </c>
      <c r="BE1255" s="14">
        <v>516.35244973076465</v>
      </c>
    </row>
    <row r="1256" spans="1:57" x14ac:dyDescent="0.25">
      <c r="A1256" s="2" t="s">
        <v>917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D1256" s="48"/>
      <c r="AJ1256" s="22">
        <v>0.72666666666666668</v>
      </c>
      <c r="AK1256">
        <v>5.1999999999999998E-2</v>
      </c>
      <c r="AL1256">
        <v>2.9809999999999999</v>
      </c>
      <c r="AM1256">
        <v>57.665999999999997</v>
      </c>
      <c r="BA1256">
        <v>0.04</v>
      </c>
      <c r="BB1256">
        <v>1.4419999999999999</v>
      </c>
      <c r="BD1256">
        <v>35.701000000000001</v>
      </c>
      <c r="BE1256" s="26"/>
    </row>
    <row r="1257" spans="1:57" x14ac:dyDescent="0.25">
      <c r="A1257" s="2" t="s">
        <v>917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D1257" s="48"/>
      <c r="AJ1257" s="22">
        <v>4.79</v>
      </c>
      <c r="AK1257">
        <v>4.2999999999999997E-2</v>
      </c>
      <c r="AL1257">
        <v>5.84</v>
      </c>
      <c r="AM1257">
        <v>136.08000000000001</v>
      </c>
      <c r="BA1257">
        <v>3.3000000000000002E-2</v>
      </c>
      <c r="BB1257">
        <v>2.548</v>
      </c>
      <c r="BD1257">
        <v>78.221999999999994</v>
      </c>
      <c r="BE1257" s="14">
        <v>1076.6666666666667</v>
      </c>
    </row>
    <row r="1258" spans="1:57" x14ac:dyDescent="0.25">
      <c r="A1258" s="2" t="s">
        <v>917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D1258" s="48"/>
      <c r="AJ1258" s="22">
        <v>6.9</v>
      </c>
      <c r="AK1258">
        <v>3.7999999999999999E-2</v>
      </c>
      <c r="AL1258">
        <v>11.36</v>
      </c>
      <c r="AM1258">
        <v>295.16399999999999</v>
      </c>
      <c r="BA1258">
        <v>1.6E-2</v>
      </c>
      <c r="BB1258">
        <v>5.1130000000000004</v>
      </c>
      <c r="BD1258">
        <v>335.00799999999998</v>
      </c>
      <c r="BE1258" s="14">
        <v>1051.6666666666667</v>
      </c>
    </row>
    <row r="1259" spans="1:57" x14ac:dyDescent="0.25">
      <c r="A1259" s="2" t="s">
        <v>917</v>
      </c>
      <c r="B1259" s="31">
        <v>33932</v>
      </c>
      <c r="C1259" s="11"/>
      <c r="R1259" s="24"/>
      <c r="S1259" s="20"/>
      <c r="V1259"/>
      <c r="AC1259" s="24">
        <v>0.95497331657742712</v>
      </c>
      <c r="AD1259" s="48"/>
      <c r="AJ1259" s="22">
        <v>6.89</v>
      </c>
      <c r="BE1259" s="14">
        <v>1110</v>
      </c>
    </row>
    <row r="1260" spans="1:57" x14ac:dyDescent="0.25">
      <c r="A1260" s="2" t="s">
        <v>917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D1260" s="48"/>
      <c r="AJ1260" s="22">
        <v>6.42</v>
      </c>
      <c r="AK1260">
        <v>3.5999999999999997E-2</v>
      </c>
      <c r="AL1260">
        <v>8.1129999999999995</v>
      </c>
      <c r="AM1260">
        <v>226.89599999999999</v>
      </c>
      <c r="BA1260">
        <v>0.01</v>
      </c>
      <c r="BB1260">
        <v>7.0229999999999997</v>
      </c>
      <c r="BD1260">
        <v>709.899</v>
      </c>
      <c r="BE1260" s="14"/>
    </row>
    <row r="1261" spans="1:57" x14ac:dyDescent="0.25">
      <c r="A1261" s="2" t="s">
        <v>917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D1261" s="48"/>
      <c r="AJ1261" s="22">
        <v>6.1000000000000005</v>
      </c>
      <c r="AK1261">
        <v>3.5000000000000003E-2</v>
      </c>
      <c r="AL1261">
        <v>8.0359999999999996</v>
      </c>
      <c r="AM1261">
        <v>227.27500000000001</v>
      </c>
      <c r="BA1261">
        <v>8.9999999999999993E-3</v>
      </c>
      <c r="BB1261">
        <v>7.718</v>
      </c>
      <c r="BD1261">
        <v>844.30100000000004</v>
      </c>
      <c r="BE1261" s="14">
        <v>531.66666666666663</v>
      </c>
    </row>
    <row r="1262" spans="1:57" x14ac:dyDescent="0.25">
      <c r="A1262" s="2" t="s">
        <v>917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D1262" s="48"/>
      <c r="AJ1262" s="22">
        <v>5.3533333333333335</v>
      </c>
      <c r="AK1262">
        <v>3.4000000000000002E-2</v>
      </c>
      <c r="AL1262">
        <v>5.2190000000000003</v>
      </c>
      <c r="AM1262">
        <v>153.327</v>
      </c>
      <c r="BA1262">
        <v>0.01</v>
      </c>
      <c r="BB1262">
        <v>7.6070000000000002</v>
      </c>
      <c r="BD1262">
        <v>803.76400000000001</v>
      </c>
      <c r="BE1262" s="14">
        <v>708.33333333333337</v>
      </c>
    </row>
    <row r="1263" spans="1:57" x14ac:dyDescent="0.25">
      <c r="A1263" s="2" t="s">
        <v>917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D1263" s="48"/>
      <c r="AJ1263" s="22">
        <v>4.3966666666666665</v>
      </c>
      <c r="AK1263">
        <v>3.1E-2</v>
      </c>
      <c r="AL1263">
        <v>5.1959999999999997</v>
      </c>
      <c r="AM1263">
        <v>193.92500000000001</v>
      </c>
      <c r="BA1263">
        <v>7.0000000000000001E-3</v>
      </c>
      <c r="BB1263">
        <v>6.5910000000000002</v>
      </c>
      <c r="BD1263">
        <v>1037.3620000000001</v>
      </c>
      <c r="BE1263" s="14">
        <v>525</v>
      </c>
    </row>
    <row r="1264" spans="1:57" x14ac:dyDescent="0.25">
      <c r="A1264" s="2" t="s">
        <v>917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D1264" s="48"/>
      <c r="AJ1264" s="22">
        <v>4.2866666666666662</v>
      </c>
      <c r="AK1264">
        <v>3.2000000000000001E-2</v>
      </c>
      <c r="AL1264">
        <v>4.7279999999999998</v>
      </c>
      <c r="AM1264">
        <v>149.773</v>
      </c>
      <c r="BA1264">
        <v>7.0000000000000001E-3</v>
      </c>
      <c r="BB1264">
        <v>6.4</v>
      </c>
      <c r="BD1264">
        <v>988.86400000000003</v>
      </c>
      <c r="BE1264" s="14">
        <v>675</v>
      </c>
    </row>
    <row r="1265" spans="1:57" x14ac:dyDescent="0.25">
      <c r="A1265" s="2" t="s">
        <v>917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D1265" s="48"/>
      <c r="AJ1265" s="22">
        <v>3.7</v>
      </c>
      <c r="AK1265">
        <v>2.9000000000000001E-2</v>
      </c>
      <c r="AL1265">
        <v>3.5470000000000002</v>
      </c>
      <c r="AM1265">
        <v>124.691</v>
      </c>
      <c r="BA1265">
        <v>6.0000000000000001E-3</v>
      </c>
      <c r="BB1265">
        <v>5.6260000000000003</v>
      </c>
      <c r="BD1265">
        <v>907.91200000000003</v>
      </c>
      <c r="BE1265" s="14">
        <v>608.33333333333337</v>
      </c>
    </row>
    <row r="1266" spans="1:57" x14ac:dyDescent="0.25">
      <c r="A1266" s="2" t="s">
        <v>917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D1266" s="48"/>
      <c r="AJ1266" s="22">
        <v>3.9266666666666667</v>
      </c>
      <c r="AK1266">
        <v>0.03</v>
      </c>
      <c r="AL1266">
        <v>2.8359999999999999</v>
      </c>
      <c r="AM1266">
        <v>95.527000000000001</v>
      </c>
      <c r="BA1266">
        <v>5.0000000000000001E-3</v>
      </c>
      <c r="BB1266">
        <v>3.7349999999999999</v>
      </c>
      <c r="BD1266">
        <v>726.56600000000003</v>
      </c>
      <c r="BE1266" s="14">
        <v>615</v>
      </c>
    </row>
    <row r="1267" spans="1:57" x14ac:dyDescent="0.25">
      <c r="A1267" s="2" t="s">
        <v>917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D1267" s="48"/>
      <c r="AJ1267" s="22"/>
      <c r="AM1267">
        <v>73.534000000000006</v>
      </c>
      <c r="BA1267">
        <v>4.0000000000000001E-3</v>
      </c>
      <c r="BB1267">
        <v>2.3860000000000001</v>
      </c>
      <c r="BD1267">
        <v>634.87599999999998</v>
      </c>
      <c r="BE1267" s="14">
        <v>505</v>
      </c>
    </row>
    <row r="1268" spans="1:57" x14ac:dyDescent="0.25">
      <c r="A1268" s="2" t="s">
        <v>917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D1268" s="48"/>
      <c r="AJ1268" s="22"/>
      <c r="BA1268">
        <v>4.0000000000000001E-3</v>
      </c>
      <c r="BB1268">
        <v>2.0499999999999998</v>
      </c>
      <c r="BD1268">
        <v>549.50099999999998</v>
      </c>
      <c r="BE1268" s="14">
        <v>533.33333333333337</v>
      </c>
    </row>
    <row r="1269" spans="1:57" x14ac:dyDescent="0.25">
      <c r="A1269" s="2" t="s">
        <v>917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D1269" s="48"/>
      <c r="AJ1269" s="22"/>
      <c r="AQ1269" t="s">
        <v>926</v>
      </c>
      <c r="AY1269" s="14">
        <v>210.40162216654355</v>
      </c>
      <c r="AZ1269" s="14"/>
      <c r="BA1269">
        <v>4.0000000000000001E-3</v>
      </c>
      <c r="BB1269">
        <v>2.3839999999999999</v>
      </c>
      <c r="BD1269">
        <v>632.93700000000001</v>
      </c>
      <c r="BE1269" s="14">
        <v>561.66666666666663</v>
      </c>
    </row>
    <row r="1270" spans="1:57" x14ac:dyDescent="0.25">
      <c r="A1270" s="2" t="s">
        <v>913</v>
      </c>
      <c r="B1270" s="31">
        <v>33884</v>
      </c>
      <c r="C1270" s="11"/>
      <c r="R1270" s="23"/>
      <c r="S1270" s="19"/>
      <c r="V1270"/>
      <c r="AC1270" s="23">
        <v>0.126939129574553</v>
      </c>
      <c r="AD1270" s="48"/>
      <c r="AJ1270" s="21">
        <v>0.30166666666666664</v>
      </c>
      <c r="BE1270" s="14">
        <v>565.8206429519297</v>
      </c>
    </row>
    <row r="1271" spans="1:57" x14ac:dyDescent="0.25">
      <c r="A1271" s="2" t="s">
        <v>913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D1271" s="48"/>
      <c r="AJ1271" s="22">
        <v>0.60333333333333328</v>
      </c>
      <c r="AK1271">
        <v>4.2999999999999997E-2</v>
      </c>
      <c r="AL1271">
        <v>2.4289999999999998</v>
      </c>
      <c r="AM1271">
        <v>56.448</v>
      </c>
      <c r="BA1271">
        <v>3.3000000000000002E-2</v>
      </c>
      <c r="BB1271">
        <v>1.6830000000000001</v>
      </c>
      <c r="BD1271">
        <v>51.634999999999998</v>
      </c>
      <c r="BE1271" s="26"/>
    </row>
    <row r="1272" spans="1:57" x14ac:dyDescent="0.25">
      <c r="A1272" s="2" t="s">
        <v>913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D1272" s="48"/>
      <c r="AJ1272" s="22">
        <v>3.4966666666666666</v>
      </c>
      <c r="AK1272">
        <v>3.5999999999999997E-2</v>
      </c>
      <c r="AL1272">
        <v>4.649</v>
      </c>
      <c r="AM1272">
        <v>128.756</v>
      </c>
      <c r="BA1272">
        <v>2.4E-2</v>
      </c>
      <c r="BB1272">
        <v>2.7509999999999999</v>
      </c>
      <c r="BD1272">
        <v>113.166</v>
      </c>
      <c r="BE1272" s="14">
        <v>1158.3333333333333</v>
      </c>
    </row>
    <row r="1273" spans="1:57" x14ac:dyDescent="0.25">
      <c r="A1273" s="2" t="s">
        <v>913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D1273" s="48"/>
      <c r="AJ1273" s="22">
        <v>4.746666666666667</v>
      </c>
      <c r="AK1273">
        <v>2.9000000000000001E-2</v>
      </c>
      <c r="AL1273">
        <v>4.7160000000000002</v>
      </c>
      <c r="AM1273">
        <v>159.91499999999999</v>
      </c>
      <c r="BA1273">
        <v>8.0000000000000002E-3</v>
      </c>
      <c r="BB1273">
        <v>2.7389999999999999</v>
      </c>
      <c r="BD1273">
        <v>351.80900000000003</v>
      </c>
      <c r="BE1273" s="14">
        <v>1085</v>
      </c>
    </row>
    <row r="1274" spans="1:57" x14ac:dyDescent="0.25">
      <c r="A1274" s="2" t="s">
        <v>913</v>
      </c>
      <c r="B1274" s="31">
        <v>33932</v>
      </c>
      <c r="C1274" s="11"/>
      <c r="R1274" s="24"/>
      <c r="S1274" s="20"/>
      <c r="V1274"/>
      <c r="AC1274" s="24">
        <v>0.87791039052849085</v>
      </c>
      <c r="AD1274" s="48"/>
      <c r="AJ1274" s="22">
        <v>4.6733333333333338</v>
      </c>
      <c r="BE1274" s="14">
        <v>953.33333333333337</v>
      </c>
    </row>
    <row r="1275" spans="1:57" x14ac:dyDescent="0.25">
      <c r="A1275" s="2" t="s">
        <v>913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D1275" s="48"/>
      <c r="AJ1275" s="22">
        <v>3.9566666666666666</v>
      </c>
      <c r="AK1275">
        <v>2.7E-2</v>
      </c>
      <c r="AL1275">
        <v>3.2890000000000001</v>
      </c>
      <c r="AM1275">
        <v>122.669</v>
      </c>
      <c r="BA1275">
        <v>6.0000000000000001E-3</v>
      </c>
      <c r="BB1275">
        <v>3.6629999999999998</v>
      </c>
      <c r="BD1275">
        <v>658.65899999999999</v>
      </c>
      <c r="BE1275" s="14"/>
    </row>
    <row r="1276" spans="1:57" x14ac:dyDescent="0.25">
      <c r="A1276" s="2" t="s">
        <v>913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D1276" s="48"/>
      <c r="AJ1276" s="22">
        <v>3.9766666666666666</v>
      </c>
      <c r="AK1276">
        <v>2.5999999999999999E-2</v>
      </c>
      <c r="AL1276">
        <v>2.875</v>
      </c>
      <c r="AM1276">
        <v>110.36799999999999</v>
      </c>
      <c r="BA1276">
        <v>6.0000000000000001E-3</v>
      </c>
      <c r="BB1276">
        <v>4.2690000000000001</v>
      </c>
      <c r="BD1276">
        <v>732.29499999999996</v>
      </c>
      <c r="BE1276" s="14">
        <v>426.66666666666669</v>
      </c>
    </row>
    <row r="1277" spans="1:57" x14ac:dyDescent="0.25">
      <c r="A1277" s="2" t="s">
        <v>913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D1277" s="48"/>
      <c r="AJ1277" s="22">
        <v>3.37</v>
      </c>
      <c r="AK1277">
        <v>2.4E-2</v>
      </c>
      <c r="AL1277">
        <v>1.722</v>
      </c>
      <c r="AM1277">
        <v>72.686999999999998</v>
      </c>
      <c r="BA1277">
        <v>5.0000000000000001E-3</v>
      </c>
      <c r="BB1277">
        <v>3.3460000000000001</v>
      </c>
      <c r="BD1277">
        <v>721.68499999999995</v>
      </c>
      <c r="BE1277" s="14">
        <v>520</v>
      </c>
    </row>
    <row r="1278" spans="1:57" x14ac:dyDescent="0.25">
      <c r="A1278" s="2" t="s">
        <v>913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D1278" s="48"/>
      <c r="AJ1278" s="22">
        <v>2.92</v>
      </c>
      <c r="AK1278">
        <v>2.3E-2</v>
      </c>
      <c r="AL1278">
        <v>2.0190000000000001</v>
      </c>
      <c r="AM1278">
        <v>88.093000000000004</v>
      </c>
      <c r="BA1278">
        <v>5.0000000000000001E-3</v>
      </c>
      <c r="BB1278">
        <v>3.867</v>
      </c>
      <c r="BD1278">
        <v>845.53899999999999</v>
      </c>
      <c r="BE1278" s="14">
        <v>436.66666666666669</v>
      </c>
    </row>
    <row r="1279" spans="1:57" x14ac:dyDescent="0.25">
      <c r="A1279" s="2" t="s">
        <v>913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D1279" s="48"/>
      <c r="AJ1279" s="22">
        <v>3.39</v>
      </c>
      <c r="AK1279">
        <v>2.1999999999999999E-2</v>
      </c>
      <c r="AL1279">
        <v>1.3919999999999999</v>
      </c>
      <c r="AM1279">
        <v>62.564999999999998</v>
      </c>
      <c r="BA1279">
        <v>4.0000000000000001E-3</v>
      </c>
      <c r="BB1279">
        <v>2.589</v>
      </c>
      <c r="BD1279">
        <v>742.50400000000002</v>
      </c>
      <c r="BE1279" s="14">
        <v>481.66666666666669</v>
      </c>
    </row>
    <row r="1280" spans="1:57" x14ac:dyDescent="0.25">
      <c r="A1280" s="2" t="s">
        <v>913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D1280" s="48"/>
      <c r="AJ1280" s="22">
        <v>2.6466666666666665</v>
      </c>
      <c r="AK1280">
        <v>1.6E-2</v>
      </c>
      <c r="AL1280">
        <v>0.626</v>
      </c>
      <c r="AM1280">
        <v>35.792000000000002</v>
      </c>
      <c r="BA1280">
        <v>3.0000000000000001E-3</v>
      </c>
      <c r="BB1280">
        <v>2.004</v>
      </c>
      <c r="BD1280">
        <v>622.06600000000003</v>
      </c>
      <c r="BE1280" s="14">
        <v>460</v>
      </c>
    </row>
    <row r="1281" spans="1:57" x14ac:dyDescent="0.25">
      <c r="A1281" s="2" t="s">
        <v>913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D1281" s="48"/>
      <c r="AJ1281" s="22">
        <v>2.5833333333333335</v>
      </c>
      <c r="AK1281">
        <v>2.1000000000000001E-2</v>
      </c>
      <c r="AL1281">
        <v>0.22600000000000001</v>
      </c>
      <c r="AM1281">
        <v>10.930999999999999</v>
      </c>
      <c r="BA1281">
        <v>3.0000000000000001E-3</v>
      </c>
      <c r="BB1281">
        <v>1.6910000000000001</v>
      </c>
      <c r="BD1281">
        <v>630.08199999999999</v>
      </c>
      <c r="BE1281" s="14">
        <v>446.66666666666669</v>
      </c>
    </row>
    <row r="1282" spans="1:57" x14ac:dyDescent="0.25">
      <c r="A1282" s="2" t="s">
        <v>913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D1282" s="48"/>
      <c r="AJ1282" s="22"/>
      <c r="BA1282">
        <v>2E-3</v>
      </c>
      <c r="BB1282">
        <v>1.35</v>
      </c>
      <c r="BD1282">
        <v>561.53800000000001</v>
      </c>
      <c r="BE1282" s="14">
        <v>450</v>
      </c>
    </row>
    <row r="1283" spans="1:57" x14ac:dyDescent="0.25">
      <c r="A1283" s="2" t="s">
        <v>913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D1283" s="48"/>
      <c r="AJ1283" s="22"/>
      <c r="BA1283">
        <v>2E-3</v>
      </c>
      <c r="BB1283">
        <v>0.98299999999999998</v>
      </c>
      <c r="BD1283">
        <v>491.70100000000002</v>
      </c>
      <c r="BE1283" s="14">
        <v>473.33333333333331</v>
      </c>
    </row>
    <row r="1284" spans="1:57" x14ac:dyDescent="0.25">
      <c r="A1284" s="2" t="s">
        <v>913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D1284" s="48"/>
      <c r="AJ1284" s="22"/>
      <c r="AQ1284" t="s">
        <v>926</v>
      </c>
      <c r="AY1284" s="14">
        <v>171.88973148750972</v>
      </c>
      <c r="AZ1284" s="14"/>
      <c r="BA1284">
        <v>2E-3</v>
      </c>
      <c r="BB1284">
        <v>1.1399999999999999</v>
      </c>
      <c r="BD1284">
        <v>570.15200000000004</v>
      </c>
      <c r="BE1284" s="14">
        <v>445</v>
      </c>
    </row>
    <row r="1285" spans="1:57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D1285" s="48"/>
      <c r="AJ1285" s="21">
        <v>1.84</v>
      </c>
      <c r="BE1285" s="14">
        <v>480.94559912405913</v>
      </c>
    </row>
    <row r="1286" spans="1:57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D1286" s="48"/>
      <c r="AJ1286" s="22">
        <v>2.4933333333333332</v>
      </c>
      <c r="AK1286">
        <v>2.3E-2</v>
      </c>
      <c r="AL1286">
        <v>3.0830000000000002</v>
      </c>
      <c r="AM1286">
        <v>130.071</v>
      </c>
      <c r="BA1286">
        <v>0.01</v>
      </c>
      <c r="BB1286">
        <v>2.206</v>
      </c>
      <c r="BD1286">
        <v>227.87899999999999</v>
      </c>
      <c r="BE1286" s="26">
        <v>853.33333333333337</v>
      </c>
    </row>
    <row r="1287" spans="1:57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D1287" s="48"/>
      <c r="AJ1287" s="22">
        <v>3.4</v>
      </c>
      <c r="AK1287">
        <v>2.5999999999999999E-2</v>
      </c>
      <c r="AL1287">
        <v>3.0009999999999999</v>
      </c>
      <c r="AM1287">
        <v>117.227</v>
      </c>
      <c r="BA1287">
        <v>7.0000000000000001E-3</v>
      </c>
      <c r="BB1287">
        <v>2.6309999999999998</v>
      </c>
      <c r="BD1287">
        <v>365.23200000000003</v>
      </c>
      <c r="BE1287" s="14">
        <v>755</v>
      </c>
    </row>
    <row r="1288" spans="1:57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D1288" s="48"/>
      <c r="AJ1288" s="22">
        <v>3.9699999999999998</v>
      </c>
      <c r="AK1288">
        <v>2.7E-2</v>
      </c>
      <c r="AL1288">
        <v>3.4340000000000002</v>
      </c>
      <c r="AM1288">
        <v>122.82299999999999</v>
      </c>
      <c r="BA1288">
        <v>7.0000000000000001E-3</v>
      </c>
      <c r="BB1288">
        <v>4.9569999999999999</v>
      </c>
      <c r="BD1288">
        <v>703.55899999999997</v>
      </c>
      <c r="BE1288" s="14">
        <v>655</v>
      </c>
    </row>
    <row r="1289" spans="1:57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D1289" s="48"/>
      <c r="AJ1289" s="22">
        <v>3.71</v>
      </c>
      <c r="AK1289">
        <v>2.5999999999999999E-2</v>
      </c>
      <c r="AL1289">
        <v>3.0739999999999998</v>
      </c>
      <c r="AM1289">
        <v>113.37</v>
      </c>
      <c r="BA1289">
        <v>5.0000000000000001E-3</v>
      </c>
      <c r="BB1289">
        <v>3.2330000000000001</v>
      </c>
      <c r="BD1289">
        <v>627.63199999999995</v>
      </c>
      <c r="BE1289" s="14">
        <v>485</v>
      </c>
    </row>
    <row r="1290" spans="1:57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D1290" s="48"/>
      <c r="AJ1290" s="22">
        <v>3.29</v>
      </c>
      <c r="AK1290">
        <v>2.1999999999999999E-2</v>
      </c>
      <c r="AL1290">
        <v>2.0190000000000001</v>
      </c>
      <c r="AM1290">
        <v>87.924999999999997</v>
      </c>
      <c r="BA1290">
        <v>4.0000000000000001E-3</v>
      </c>
      <c r="BB1290">
        <v>2.7280000000000002</v>
      </c>
      <c r="BD1290">
        <v>678.08699999999999</v>
      </c>
      <c r="BE1290" s="14">
        <v>428.33333333333331</v>
      </c>
    </row>
    <row r="1291" spans="1:57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D1291" s="48"/>
      <c r="AJ1291" s="22">
        <v>3.05</v>
      </c>
      <c r="AK1291">
        <v>2.1999999999999999E-2</v>
      </c>
      <c r="AL1291">
        <v>1.5329999999999999</v>
      </c>
      <c r="AM1291">
        <v>67.084000000000003</v>
      </c>
      <c r="BA1291">
        <v>4.0000000000000001E-3</v>
      </c>
      <c r="BB1291">
        <v>2.806</v>
      </c>
      <c r="BD1291">
        <v>705.48099999999999</v>
      </c>
      <c r="BE1291" s="14">
        <v>383.33333333333331</v>
      </c>
    </row>
    <row r="1292" spans="1:57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D1292" s="48"/>
      <c r="AJ1292" s="22">
        <v>2.753333333333333</v>
      </c>
      <c r="AK1292">
        <v>2.1000000000000001E-2</v>
      </c>
      <c r="AL1292">
        <v>1.157</v>
      </c>
      <c r="AM1292">
        <v>51.207999999999998</v>
      </c>
      <c r="BA1292">
        <v>3.0000000000000001E-3</v>
      </c>
      <c r="BB1292">
        <v>2.2480000000000002</v>
      </c>
      <c r="BD1292">
        <v>667.37599999999998</v>
      </c>
      <c r="BE1292" s="14">
        <v>448.33333333333331</v>
      </c>
    </row>
    <row r="1293" spans="1:57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D1293" s="48"/>
      <c r="AJ1293" s="22">
        <v>2.2566666666666668</v>
      </c>
      <c r="AK1293">
        <v>1.7999999999999999E-2</v>
      </c>
      <c r="AL1293">
        <v>0.69299999999999995</v>
      </c>
      <c r="AM1293">
        <v>38.085000000000001</v>
      </c>
      <c r="BA1293">
        <v>3.0000000000000001E-3</v>
      </c>
      <c r="BB1293">
        <v>2.2069999999999999</v>
      </c>
      <c r="BD1293">
        <v>660.39499999999998</v>
      </c>
      <c r="BE1293" s="14">
        <v>401.66666666666669</v>
      </c>
    </row>
    <row r="1294" spans="1:57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D1294" s="48"/>
      <c r="AJ1294" s="22">
        <v>2.6799999999999997</v>
      </c>
      <c r="AK1294">
        <v>0.02</v>
      </c>
      <c r="AL1294">
        <v>0.47599999999999998</v>
      </c>
      <c r="AM1294">
        <v>21.702999999999999</v>
      </c>
      <c r="BA1294">
        <v>3.0000000000000001E-3</v>
      </c>
      <c r="BB1294">
        <v>1.5229999999999999</v>
      </c>
      <c r="BD1294">
        <v>545.98199999999997</v>
      </c>
      <c r="BE1294" s="14">
        <v>416.66666666666669</v>
      </c>
    </row>
    <row r="1295" spans="1:57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D1295" s="48"/>
      <c r="AJ1295" s="22">
        <v>1.7933333333333334</v>
      </c>
      <c r="BA1295">
        <v>2E-3</v>
      </c>
      <c r="BB1295">
        <v>1.494</v>
      </c>
      <c r="BD1295">
        <v>606.84699999999998</v>
      </c>
      <c r="BE1295" s="14">
        <v>390</v>
      </c>
    </row>
    <row r="1296" spans="1:57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D1296" s="48"/>
      <c r="AJ1296" s="22">
        <v>2.1066666666666665</v>
      </c>
      <c r="BA1296">
        <v>2E-3</v>
      </c>
      <c r="BB1296">
        <v>1.06</v>
      </c>
      <c r="BD1296">
        <v>504.61500000000001</v>
      </c>
      <c r="BE1296" s="14">
        <v>453.33333333333331</v>
      </c>
    </row>
    <row r="1297" spans="1:57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D1297" s="48"/>
      <c r="AJ1297" s="22"/>
      <c r="BA1297">
        <v>2E-3</v>
      </c>
      <c r="BB1297">
        <v>1.056</v>
      </c>
      <c r="BD1297">
        <v>507.07900000000001</v>
      </c>
      <c r="BE1297" s="14">
        <v>366.66666666666669</v>
      </c>
    </row>
    <row r="1298" spans="1:57" x14ac:dyDescent="0.25">
      <c r="A1298" s="2" t="s">
        <v>275</v>
      </c>
      <c r="B1298" s="31">
        <v>33996</v>
      </c>
      <c r="C1298" s="11"/>
      <c r="R1298" s="24"/>
      <c r="S1298" s="20"/>
      <c r="V1298"/>
      <c r="AC1298" s="24"/>
      <c r="AD1298" s="48"/>
      <c r="AJ1298" s="22"/>
      <c r="BE1298" s="14">
        <v>390</v>
      </c>
    </row>
    <row r="1299" spans="1:57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D1299" s="48"/>
      <c r="AJ1299" s="22"/>
      <c r="AQ1299" t="s">
        <v>926</v>
      </c>
      <c r="AY1299" s="14">
        <v>136.61482668167886</v>
      </c>
      <c r="AZ1299" s="14"/>
      <c r="BA1299">
        <v>2E-3</v>
      </c>
      <c r="BB1299">
        <v>0.99299999999999999</v>
      </c>
      <c r="BD1299">
        <v>496.51</v>
      </c>
      <c r="BE1299" s="14"/>
    </row>
    <row r="1300" spans="1:57" x14ac:dyDescent="0.25">
      <c r="A1300" s="2" t="s">
        <v>922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D1300" s="48"/>
      <c r="AJ1300" s="21">
        <v>2.44</v>
      </c>
      <c r="BE1300" s="14">
        <v>503.28632106586105</v>
      </c>
    </row>
    <row r="1301" spans="1:57" x14ac:dyDescent="0.25">
      <c r="A1301" s="2" t="s">
        <v>922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D1301" s="48"/>
      <c r="AJ1301" s="22">
        <v>4.38</v>
      </c>
      <c r="AK1301">
        <v>3.5999999999999997E-2</v>
      </c>
      <c r="AL1301">
        <v>5.718</v>
      </c>
      <c r="AM1301">
        <v>158.83500000000001</v>
      </c>
      <c r="BA1301">
        <v>0.02</v>
      </c>
      <c r="BB1301">
        <v>3.97</v>
      </c>
      <c r="BD1301">
        <v>200.399</v>
      </c>
      <c r="BE1301" s="26">
        <v>1031.6666666666667</v>
      </c>
    </row>
    <row r="1302" spans="1:57" x14ac:dyDescent="0.25">
      <c r="A1302" s="2" t="s">
        <v>922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D1302" s="48"/>
      <c r="AJ1302" s="22">
        <v>6.1633333333333331</v>
      </c>
      <c r="AK1302">
        <v>3.3000000000000002E-2</v>
      </c>
      <c r="AL1302">
        <v>8.0220000000000002</v>
      </c>
      <c r="AM1302">
        <v>246.12100000000001</v>
      </c>
      <c r="BA1302">
        <v>1.4E-2</v>
      </c>
      <c r="BB1302">
        <v>5.3929999999999998</v>
      </c>
      <c r="BD1302">
        <v>388.86700000000002</v>
      </c>
      <c r="BE1302" s="14">
        <v>830</v>
      </c>
    </row>
    <row r="1303" spans="1:57" x14ac:dyDescent="0.25">
      <c r="A1303" s="2" t="s">
        <v>922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D1303" s="48"/>
      <c r="AJ1303" s="22">
        <v>6.4466666666666663</v>
      </c>
      <c r="AK1303">
        <v>3.1E-2</v>
      </c>
      <c r="AL1303">
        <v>7.9889999999999999</v>
      </c>
      <c r="AM1303">
        <v>256.93799999999999</v>
      </c>
      <c r="BA1303">
        <v>8.9999999999999993E-3</v>
      </c>
      <c r="BB1303">
        <v>8.5679999999999996</v>
      </c>
      <c r="BD1303">
        <v>964.44100000000003</v>
      </c>
      <c r="BE1303" s="14">
        <v>768.33333333333337</v>
      </c>
    </row>
    <row r="1304" spans="1:57" x14ac:dyDescent="0.25">
      <c r="A1304" s="2" t="s">
        <v>922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D1304" s="48"/>
      <c r="AJ1304" s="22">
        <v>6.0166666666666666</v>
      </c>
      <c r="AK1304">
        <v>2.9000000000000001E-2</v>
      </c>
      <c r="AL1304">
        <v>5.117</v>
      </c>
      <c r="AM1304">
        <v>176.10300000000001</v>
      </c>
      <c r="BA1304">
        <v>6.0000000000000001E-3</v>
      </c>
      <c r="BB1304">
        <v>5.2050000000000001</v>
      </c>
      <c r="BD1304">
        <v>826.61900000000003</v>
      </c>
      <c r="BE1304" s="14">
        <v>773.33333333333337</v>
      </c>
    </row>
    <row r="1305" spans="1:57" x14ac:dyDescent="0.25">
      <c r="A1305" s="2" t="s">
        <v>922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D1305" s="48"/>
      <c r="AJ1305" s="22">
        <v>5.4833333333333334</v>
      </c>
      <c r="AK1305">
        <v>2.9000000000000001E-2</v>
      </c>
      <c r="AL1305">
        <v>6.4720000000000004</v>
      </c>
      <c r="AM1305">
        <v>222.53399999999999</v>
      </c>
      <c r="BA1305">
        <v>6.0000000000000001E-3</v>
      </c>
      <c r="BB1305">
        <v>6.7169999999999996</v>
      </c>
      <c r="BD1305">
        <v>1131.153</v>
      </c>
      <c r="BE1305" s="14">
        <v>621.66666666666663</v>
      </c>
    </row>
    <row r="1306" spans="1:57" x14ac:dyDescent="0.25">
      <c r="A1306" s="2" t="s">
        <v>922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D1306" s="48"/>
      <c r="AJ1306" s="22">
        <v>5.3133333333333335</v>
      </c>
      <c r="AK1306">
        <v>2.8000000000000001E-2</v>
      </c>
      <c r="AL1306">
        <v>4.3559999999999999</v>
      </c>
      <c r="AM1306">
        <v>154.785</v>
      </c>
      <c r="BA1306">
        <v>5.0000000000000001E-3</v>
      </c>
      <c r="BB1306">
        <v>5.3040000000000003</v>
      </c>
      <c r="BD1306">
        <v>990.30499999999995</v>
      </c>
      <c r="BE1306" s="14">
        <v>613.33333333333337</v>
      </c>
    </row>
    <row r="1307" spans="1:57" x14ac:dyDescent="0.25">
      <c r="A1307" s="2" t="s">
        <v>922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D1307" s="48"/>
      <c r="AJ1307" s="22">
        <v>4.3833333333333337</v>
      </c>
      <c r="AK1307">
        <v>2.4E-2</v>
      </c>
      <c r="AL1307">
        <v>2.1789999999999998</v>
      </c>
      <c r="AM1307">
        <v>91.22</v>
      </c>
      <c r="BA1307">
        <v>4.0000000000000001E-3</v>
      </c>
      <c r="BB1307">
        <v>3.843</v>
      </c>
      <c r="BD1307">
        <v>1007.0359999999999</v>
      </c>
      <c r="BE1307" s="14">
        <v>631.66666666666663</v>
      </c>
    </row>
    <row r="1308" spans="1:57" x14ac:dyDescent="0.25">
      <c r="A1308" s="2" t="s">
        <v>922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D1308" s="48"/>
      <c r="AJ1308" s="22">
        <v>3.6233333333333331</v>
      </c>
      <c r="AK1308">
        <v>2.3E-2</v>
      </c>
      <c r="AL1308">
        <v>3.2810000000000001</v>
      </c>
      <c r="AM1308">
        <v>137.40799999999999</v>
      </c>
      <c r="BA1308">
        <v>5.0000000000000001E-3</v>
      </c>
      <c r="BB1308">
        <v>5.085</v>
      </c>
      <c r="BD1308">
        <v>1069.316</v>
      </c>
      <c r="BE1308" s="14">
        <v>575</v>
      </c>
    </row>
    <row r="1309" spans="1:57" x14ac:dyDescent="0.25">
      <c r="A1309" s="2" t="s">
        <v>922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D1309" s="48"/>
      <c r="AJ1309" s="22">
        <v>4.2633333333333336</v>
      </c>
      <c r="AK1309">
        <v>1.7999999999999999E-2</v>
      </c>
      <c r="AL1309">
        <v>1.135</v>
      </c>
      <c r="AM1309">
        <v>59.418999999999997</v>
      </c>
      <c r="BA1309">
        <v>3.0000000000000001E-3</v>
      </c>
      <c r="BB1309">
        <v>3.294</v>
      </c>
      <c r="BD1309">
        <v>930.53399999999999</v>
      </c>
      <c r="BE1309" s="14">
        <v>611.66666666666663</v>
      </c>
    </row>
    <row r="1310" spans="1:57" x14ac:dyDescent="0.25">
      <c r="A1310" s="2" t="s">
        <v>922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D1310" s="48"/>
      <c r="AJ1310" s="22">
        <v>4.0866666666666669</v>
      </c>
      <c r="AK1310">
        <v>0.02</v>
      </c>
      <c r="AL1310">
        <v>0.50700000000000001</v>
      </c>
      <c r="AM1310">
        <v>25.245000000000001</v>
      </c>
      <c r="BA1310">
        <v>3.0000000000000001E-3</v>
      </c>
      <c r="BB1310">
        <v>2.7120000000000002</v>
      </c>
      <c r="BD1310">
        <v>941.33799999999997</v>
      </c>
      <c r="BE1310" s="14">
        <v>543.33333333333337</v>
      </c>
    </row>
    <row r="1311" spans="1:57" x14ac:dyDescent="0.25">
      <c r="A1311" s="2" t="s">
        <v>922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D1311" s="48"/>
      <c r="AJ1311" s="22">
        <v>3.5599999999999996</v>
      </c>
      <c r="BA1311">
        <v>2E-3</v>
      </c>
      <c r="BB1311">
        <v>1.5069999999999999</v>
      </c>
      <c r="BD1311">
        <v>735.74599999999998</v>
      </c>
      <c r="BE1311" s="14">
        <v>623.33333333333337</v>
      </c>
    </row>
    <row r="1312" spans="1:57" x14ac:dyDescent="0.25">
      <c r="A1312" s="2" t="s">
        <v>922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D1312" s="48"/>
      <c r="AJ1312" s="22"/>
      <c r="BA1312">
        <v>2E-3</v>
      </c>
      <c r="BB1312">
        <v>1.67</v>
      </c>
      <c r="BD1312">
        <v>743.03200000000004</v>
      </c>
      <c r="BE1312" s="14">
        <v>530</v>
      </c>
    </row>
    <row r="1313" spans="1:57" x14ac:dyDescent="0.25">
      <c r="A1313" s="2" t="s">
        <v>922</v>
      </c>
      <c r="B1313" s="31">
        <v>33996</v>
      </c>
      <c r="C1313" s="11"/>
      <c r="R1313" s="24"/>
      <c r="S1313" s="20"/>
      <c r="V1313"/>
      <c r="AC1313" s="24"/>
      <c r="AD1313" s="48"/>
      <c r="AJ1313" s="22"/>
      <c r="BE1313" s="14">
        <v>501.66666666666669</v>
      </c>
    </row>
    <row r="1314" spans="1:57" x14ac:dyDescent="0.25">
      <c r="A1314" s="2" t="s">
        <v>922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D1314" s="48"/>
      <c r="AJ1314" s="22"/>
      <c r="AQ1314" t="s">
        <v>926</v>
      </c>
      <c r="AY1314" s="14">
        <v>235.42849839758165</v>
      </c>
      <c r="AZ1314" s="14"/>
      <c r="BA1314">
        <v>2E-3</v>
      </c>
      <c r="BB1314">
        <v>1.8069999999999999</v>
      </c>
      <c r="BD1314">
        <v>809.32299999999998</v>
      </c>
      <c r="BE1314" s="14"/>
    </row>
    <row r="1315" spans="1:57" x14ac:dyDescent="0.25">
      <c r="A1315" s="2" t="s">
        <v>918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D1315" s="48"/>
      <c r="AJ1315" s="21">
        <v>3.2166666666666668</v>
      </c>
      <c r="BE1315" s="14">
        <v>602.41668425208172</v>
      </c>
    </row>
    <row r="1316" spans="1:57" x14ac:dyDescent="0.25">
      <c r="A1316" s="2" t="s">
        <v>918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D1316" s="48"/>
      <c r="AJ1316" s="22">
        <v>5.39</v>
      </c>
      <c r="AK1316">
        <v>3.7999999999999999E-2</v>
      </c>
      <c r="AL1316">
        <v>8.6140000000000008</v>
      </c>
      <c r="AM1316">
        <v>227.166</v>
      </c>
      <c r="BA1316">
        <v>1.7999999999999999E-2</v>
      </c>
      <c r="BB1316">
        <v>6.2009999999999996</v>
      </c>
      <c r="BD1316">
        <v>336</v>
      </c>
      <c r="BE1316" s="26">
        <v>958.33333333333337</v>
      </c>
    </row>
    <row r="1317" spans="1:57" x14ac:dyDescent="0.25">
      <c r="A1317" s="2" t="s">
        <v>918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D1317" s="48"/>
      <c r="AJ1317" s="22">
        <v>7.0666666666666673</v>
      </c>
      <c r="AK1317">
        <v>3.5000000000000003E-2</v>
      </c>
      <c r="AL1317">
        <v>12.396000000000001</v>
      </c>
      <c r="AM1317">
        <v>349.92700000000002</v>
      </c>
      <c r="BA1317">
        <v>1.4E-2</v>
      </c>
      <c r="BB1317">
        <v>8.7759999999999998</v>
      </c>
      <c r="BD1317">
        <v>631.03099999999995</v>
      </c>
      <c r="BE1317" s="14">
        <v>826.66666666666663</v>
      </c>
    </row>
    <row r="1318" spans="1:57" x14ac:dyDescent="0.25">
      <c r="A1318" s="2" t="s">
        <v>918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D1318" s="48"/>
      <c r="AJ1318" s="22">
        <v>7.4133333333333331</v>
      </c>
      <c r="AK1318">
        <v>3.1E-2</v>
      </c>
      <c r="AL1318">
        <v>8.0980000000000008</v>
      </c>
      <c r="AM1318">
        <v>254.15100000000001</v>
      </c>
      <c r="BA1318">
        <v>0.01</v>
      </c>
      <c r="BB1318">
        <v>7.6909999999999998</v>
      </c>
      <c r="BD1318">
        <v>737.83299999999997</v>
      </c>
      <c r="BE1318" s="14">
        <v>833.33333333333337</v>
      </c>
    </row>
    <row r="1319" spans="1:57" x14ac:dyDescent="0.25">
      <c r="A1319" s="2" t="s">
        <v>918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D1319" s="48"/>
      <c r="AJ1319" s="22">
        <v>7.0166666666666666</v>
      </c>
      <c r="AK1319">
        <v>3.5000000000000003E-2</v>
      </c>
      <c r="AL1319">
        <v>10.268000000000001</v>
      </c>
      <c r="AM1319">
        <v>297.03100000000001</v>
      </c>
      <c r="BA1319">
        <v>0.01</v>
      </c>
      <c r="BB1319">
        <v>8.6059999999999999</v>
      </c>
      <c r="BD1319">
        <v>904.98699999999997</v>
      </c>
      <c r="BE1319" s="14">
        <v>806.66666666666663</v>
      </c>
    </row>
    <row r="1320" spans="1:57" x14ac:dyDescent="0.25">
      <c r="A1320" s="2" t="s">
        <v>918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D1320" s="48"/>
      <c r="AJ1320" s="22">
        <v>6.7633333333333336</v>
      </c>
      <c r="AK1320">
        <v>3.4000000000000002E-2</v>
      </c>
      <c r="AL1320">
        <v>7.8620000000000001</v>
      </c>
      <c r="AM1320">
        <v>232.25899999999999</v>
      </c>
      <c r="BA1320">
        <v>8.9999999999999993E-3</v>
      </c>
      <c r="BB1320">
        <v>8.06</v>
      </c>
      <c r="BD1320">
        <v>899.50199999999995</v>
      </c>
      <c r="BE1320" s="14">
        <v>685</v>
      </c>
    </row>
    <row r="1321" spans="1:57" x14ac:dyDescent="0.25">
      <c r="A1321" s="2" t="s">
        <v>918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D1321" s="48"/>
      <c r="AJ1321" s="22">
        <v>5.9633333333333338</v>
      </c>
      <c r="AK1321">
        <v>3.3000000000000002E-2</v>
      </c>
      <c r="AL1321">
        <v>7.4880000000000004</v>
      </c>
      <c r="AM1321">
        <v>227.99100000000001</v>
      </c>
      <c r="BA1321">
        <v>8.0000000000000002E-3</v>
      </c>
      <c r="BB1321">
        <v>9.6129999999999995</v>
      </c>
      <c r="BD1321">
        <v>1180.6400000000001</v>
      </c>
      <c r="BE1321" s="14">
        <v>653.33333333333337</v>
      </c>
    </row>
    <row r="1322" spans="1:57" x14ac:dyDescent="0.25">
      <c r="A1322" s="2" t="s">
        <v>918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D1322" s="48"/>
      <c r="AJ1322" s="22">
        <v>5.3500000000000005</v>
      </c>
      <c r="AK1322">
        <v>3.1E-2</v>
      </c>
      <c r="AL1322">
        <v>4.8369999999999997</v>
      </c>
      <c r="AM1322">
        <v>156.196</v>
      </c>
      <c r="BA1322">
        <v>7.0000000000000001E-3</v>
      </c>
      <c r="BB1322">
        <v>7.5549999999999997</v>
      </c>
      <c r="BD1322">
        <v>1143.338</v>
      </c>
      <c r="BE1322" s="14">
        <v>760</v>
      </c>
    </row>
    <row r="1323" spans="1:57" x14ac:dyDescent="0.25">
      <c r="A1323" s="2" t="s">
        <v>918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D1323" s="48"/>
      <c r="AJ1323" s="22">
        <v>4.583333333333333</v>
      </c>
      <c r="AK1323">
        <v>2.9000000000000001E-2</v>
      </c>
      <c r="AL1323">
        <v>5.2560000000000002</v>
      </c>
      <c r="AM1323">
        <v>184.58199999999999</v>
      </c>
      <c r="BA1323">
        <v>7.0000000000000001E-3</v>
      </c>
      <c r="BB1323">
        <v>7.76</v>
      </c>
      <c r="BD1323">
        <v>1152.106</v>
      </c>
      <c r="BE1323" s="14">
        <v>653.33333333333337</v>
      </c>
    </row>
    <row r="1324" spans="1:57" x14ac:dyDescent="0.25">
      <c r="A1324" s="2" t="s">
        <v>918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D1324" s="48"/>
      <c r="AJ1324" s="22">
        <v>5.58</v>
      </c>
      <c r="AK1324">
        <v>2.5000000000000001E-2</v>
      </c>
      <c r="AL1324">
        <v>2.5790000000000002</v>
      </c>
      <c r="AM1324">
        <v>101.518</v>
      </c>
      <c r="BA1324">
        <v>5.0000000000000001E-3</v>
      </c>
      <c r="BB1324">
        <v>4.2359999999999998</v>
      </c>
      <c r="BD1324">
        <v>864.30399999999997</v>
      </c>
      <c r="BE1324" s="14">
        <v>690</v>
      </c>
    </row>
    <row r="1325" spans="1:57" x14ac:dyDescent="0.25">
      <c r="A1325" s="2" t="s">
        <v>918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D1325" s="48"/>
      <c r="AJ1325" s="22">
        <v>4.29</v>
      </c>
      <c r="AK1325">
        <v>0.02</v>
      </c>
      <c r="AL1325">
        <v>0.98499999999999999</v>
      </c>
      <c r="AM1325">
        <v>48.808</v>
      </c>
      <c r="BA1325">
        <v>5.0000000000000001E-3</v>
      </c>
      <c r="BB1325">
        <v>4.6500000000000004</v>
      </c>
      <c r="BD1325">
        <v>928.99099999999999</v>
      </c>
      <c r="BE1325" s="14">
        <v>605</v>
      </c>
    </row>
    <row r="1326" spans="1:57" x14ac:dyDescent="0.25">
      <c r="A1326" s="2" t="s">
        <v>918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D1326" s="48"/>
      <c r="AJ1326" s="22">
        <v>4.5066666666666668</v>
      </c>
      <c r="AK1326">
        <v>2.5000000000000001E-2</v>
      </c>
      <c r="AL1326">
        <v>0.7</v>
      </c>
      <c r="AM1326">
        <v>27.577999999999999</v>
      </c>
      <c r="BA1326">
        <v>4.0000000000000001E-3</v>
      </c>
      <c r="BB1326">
        <v>3.41</v>
      </c>
      <c r="BD1326">
        <v>779.84199999999998</v>
      </c>
      <c r="BE1326" s="14">
        <v>660</v>
      </c>
    </row>
    <row r="1327" spans="1:57" x14ac:dyDescent="0.25">
      <c r="A1327" s="2" t="s">
        <v>918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D1327" s="48"/>
      <c r="AJ1327" s="22"/>
      <c r="BA1327">
        <v>4.0000000000000001E-3</v>
      </c>
      <c r="BB1327">
        <v>2.802</v>
      </c>
      <c r="BD1327">
        <v>736.60799999999995</v>
      </c>
      <c r="BE1327" s="14">
        <v>590</v>
      </c>
    </row>
    <row r="1328" spans="1:57" x14ac:dyDescent="0.25">
      <c r="A1328" s="2" t="s">
        <v>918</v>
      </c>
      <c r="B1328" s="31">
        <v>33996</v>
      </c>
      <c r="C1328" s="11"/>
      <c r="R1328" s="24"/>
      <c r="S1328" s="20"/>
      <c r="V1328"/>
      <c r="AC1328" s="24"/>
      <c r="AD1328" s="48"/>
      <c r="AJ1328" s="22"/>
      <c r="BE1328" s="14">
        <v>580</v>
      </c>
    </row>
    <row r="1329" spans="1:57" x14ac:dyDescent="0.25">
      <c r="A1329" s="2" t="s">
        <v>918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D1329" s="48"/>
      <c r="AJ1329" s="22"/>
      <c r="AQ1329" t="s">
        <v>926</v>
      </c>
      <c r="AY1329" s="14">
        <v>234.47448009944219</v>
      </c>
      <c r="AZ1329" s="14"/>
      <c r="BA1329">
        <v>4.0000000000000001E-3</v>
      </c>
      <c r="BB1329">
        <v>3.09</v>
      </c>
      <c r="BD1329">
        <v>813.14499999999998</v>
      </c>
      <c r="BE1329" s="14"/>
    </row>
    <row r="1330" spans="1:57" x14ac:dyDescent="0.25">
      <c r="A1330" s="2" t="s">
        <v>914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D1330" s="48"/>
      <c r="AJ1330" s="21">
        <v>3.1133333333333333</v>
      </c>
      <c r="BE1330" s="14">
        <v>600.86056875876341</v>
      </c>
    </row>
    <row r="1331" spans="1:57" x14ac:dyDescent="0.25">
      <c r="A1331" s="2" t="s">
        <v>914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D1331" s="48"/>
      <c r="AJ1331" s="22">
        <v>4.3333333333333339</v>
      </c>
      <c r="AK1331">
        <v>2.7E-2</v>
      </c>
      <c r="AL1331">
        <v>4.2089999999999996</v>
      </c>
      <c r="AM1331">
        <v>153.559</v>
      </c>
      <c r="BA1331">
        <v>0.01</v>
      </c>
      <c r="BB1331">
        <v>3.28</v>
      </c>
      <c r="BD1331">
        <v>332.84100000000001</v>
      </c>
      <c r="BE1331" s="26">
        <v>1031.6666666666667</v>
      </c>
    </row>
    <row r="1332" spans="1:57" x14ac:dyDescent="0.25">
      <c r="A1332" s="2" t="s">
        <v>914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D1332" s="48"/>
      <c r="AJ1332" s="22">
        <v>5.51</v>
      </c>
      <c r="AK1332">
        <v>2.7E-2</v>
      </c>
      <c r="AL1332">
        <v>4.9539999999999997</v>
      </c>
      <c r="AM1332">
        <v>181.321</v>
      </c>
      <c r="BA1332">
        <v>7.0000000000000001E-3</v>
      </c>
      <c r="BB1332">
        <v>3.7429999999999999</v>
      </c>
      <c r="BD1332">
        <v>509.125</v>
      </c>
      <c r="BE1332" s="14">
        <v>768.33333333333337</v>
      </c>
    </row>
    <row r="1333" spans="1:57" x14ac:dyDescent="0.25">
      <c r="A1333" s="2" t="s">
        <v>914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D1333" s="48"/>
      <c r="AJ1333" s="22">
        <v>5.8666666666666671</v>
      </c>
      <c r="AK1333">
        <v>2.8000000000000001E-2</v>
      </c>
      <c r="AL1333">
        <v>5.7690000000000001</v>
      </c>
      <c r="AM1333">
        <v>207.54</v>
      </c>
      <c r="BA1333">
        <v>7.0000000000000001E-3</v>
      </c>
      <c r="BB1333">
        <v>6.8689999999999998</v>
      </c>
      <c r="BD1333">
        <v>995.89</v>
      </c>
      <c r="BE1333" s="14">
        <v>723.33333333333337</v>
      </c>
    </row>
    <row r="1334" spans="1:57" x14ac:dyDescent="0.25">
      <c r="A1334" s="2" t="s">
        <v>914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D1334" s="48"/>
      <c r="AJ1334" s="22">
        <v>5.3633333333333333</v>
      </c>
      <c r="AK1334">
        <v>2.5000000000000001E-2</v>
      </c>
      <c r="AL1334">
        <v>3.6349999999999998</v>
      </c>
      <c r="AM1334">
        <v>145.42500000000001</v>
      </c>
      <c r="BA1334">
        <v>5.0000000000000001E-3</v>
      </c>
      <c r="BB1334">
        <v>4.0069999999999997</v>
      </c>
      <c r="BD1334">
        <v>830.404</v>
      </c>
      <c r="BE1334" s="14">
        <v>763.33333333333337</v>
      </c>
    </row>
    <row r="1335" spans="1:57" x14ac:dyDescent="0.25">
      <c r="A1335" s="2" t="s">
        <v>914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D1335" s="48"/>
      <c r="AJ1335" s="22">
        <v>4.8599999999999994</v>
      </c>
      <c r="AK1335">
        <v>2.3E-2</v>
      </c>
      <c r="AL1335">
        <v>2.7530000000000001</v>
      </c>
      <c r="AM1335">
        <v>120.89</v>
      </c>
      <c r="BA1335">
        <v>4.0000000000000001E-3</v>
      </c>
      <c r="BB1335">
        <v>3.6829999999999998</v>
      </c>
      <c r="BD1335">
        <v>882.04700000000003</v>
      </c>
      <c r="BE1335" s="14">
        <v>498.33333333333331</v>
      </c>
    </row>
    <row r="1336" spans="1:57" x14ac:dyDescent="0.25">
      <c r="A1336" s="2" t="s">
        <v>914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D1336" s="48"/>
      <c r="AJ1336" s="22">
        <v>4.4033333333333333</v>
      </c>
      <c r="AK1336">
        <v>2.4E-2</v>
      </c>
      <c r="AL1336">
        <v>2.3340000000000001</v>
      </c>
      <c r="AM1336">
        <v>93.623000000000005</v>
      </c>
      <c r="BA1336">
        <v>5.0000000000000001E-3</v>
      </c>
      <c r="BB1336">
        <v>3.6850000000000001</v>
      </c>
      <c r="BD1336">
        <v>785.29300000000001</v>
      </c>
      <c r="BE1336" s="14">
        <v>491.66666666666669</v>
      </c>
    </row>
    <row r="1337" spans="1:57" x14ac:dyDescent="0.25">
      <c r="A1337" s="2" t="s">
        <v>914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D1337" s="48"/>
      <c r="AJ1337" s="22">
        <v>3.7600000000000002</v>
      </c>
      <c r="AK1337">
        <v>1.7999999999999999E-2</v>
      </c>
      <c r="AL1337">
        <v>0.90500000000000003</v>
      </c>
      <c r="AM1337">
        <v>42.945</v>
      </c>
      <c r="BA1337">
        <v>4.0000000000000001E-3</v>
      </c>
      <c r="BB1337">
        <v>3.33</v>
      </c>
      <c r="BD1337">
        <v>883.07</v>
      </c>
      <c r="BE1337" s="14">
        <v>526.66666666666663</v>
      </c>
    </row>
    <row r="1338" spans="1:57" x14ac:dyDescent="0.25">
      <c r="A1338" s="2" t="s">
        <v>914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D1338" s="48"/>
      <c r="AJ1338" s="22">
        <v>3.0033333333333334</v>
      </c>
      <c r="AK1338">
        <v>1.9E-2</v>
      </c>
      <c r="AL1338">
        <v>1.21</v>
      </c>
      <c r="AM1338">
        <v>59.283000000000001</v>
      </c>
      <c r="BA1338">
        <v>4.0000000000000001E-3</v>
      </c>
      <c r="BB1338">
        <v>3.2949999999999999</v>
      </c>
      <c r="BD1338">
        <v>903.96100000000001</v>
      </c>
      <c r="BE1338" s="14">
        <v>558.33333333333337</v>
      </c>
    </row>
    <row r="1339" spans="1:57" x14ac:dyDescent="0.25">
      <c r="A1339" s="2" t="s">
        <v>914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D1339" s="48"/>
      <c r="AJ1339" s="22">
        <v>3.9166666666666665</v>
      </c>
      <c r="AK1339">
        <v>0.02</v>
      </c>
      <c r="AL1339">
        <v>1.0449999999999999</v>
      </c>
      <c r="AM1339">
        <v>51.723999999999997</v>
      </c>
      <c r="BA1339">
        <v>3.0000000000000001E-3</v>
      </c>
      <c r="BB1339">
        <v>2.4660000000000002</v>
      </c>
      <c r="BD1339">
        <v>851.48</v>
      </c>
      <c r="BE1339" s="14">
        <v>551.66666666666663</v>
      </c>
    </row>
    <row r="1340" spans="1:57" x14ac:dyDescent="0.25">
      <c r="A1340" s="2" t="s">
        <v>914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D1340" s="48"/>
      <c r="AJ1340" s="22">
        <v>2.92</v>
      </c>
      <c r="AK1340">
        <v>1.7000000000000001E-2</v>
      </c>
      <c r="AL1340">
        <v>0.94599999999999995</v>
      </c>
      <c r="AM1340">
        <v>52.201999999999998</v>
      </c>
      <c r="BA1340">
        <v>3.0000000000000001E-3</v>
      </c>
      <c r="BB1340">
        <v>2.3780000000000001</v>
      </c>
      <c r="BD1340">
        <v>798.33699999999999</v>
      </c>
      <c r="BE1340" s="14">
        <v>626.66666666666663</v>
      </c>
    </row>
    <row r="1341" spans="1:57" x14ac:dyDescent="0.25">
      <c r="A1341" s="2" t="s">
        <v>914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D1341" s="48"/>
      <c r="AJ1341" s="22">
        <v>2.9966666666666666</v>
      </c>
      <c r="BA1341">
        <v>2E-3</v>
      </c>
      <c r="BB1341">
        <v>1.899</v>
      </c>
      <c r="BD1341">
        <v>805.90499999999997</v>
      </c>
      <c r="BE1341" s="14">
        <v>580</v>
      </c>
    </row>
    <row r="1342" spans="1:57" x14ac:dyDescent="0.25">
      <c r="A1342" s="2" t="s">
        <v>914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D1342" s="48"/>
      <c r="AJ1342" s="22"/>
      <c r="BA1342">
        <v>2E-3</v>
      </c>
      <c r="BB1342">
        <v>1.74</v>
      </c>
      <c r="BD1342">
        <v>716.31799999999998</v>
      </c>
      <c r="BE1342" s="14">
        <v>571.66666666666663</v>
      </c>
    </row>
    <row r="1343" spans="1:57" x14ac:dyDescent="0.25">
      <c r="A1343" s="2" t="s">
        <v>914</v>
      </c>
      <c r="B1343" s="31">
        <v>33996</v>
      </c>
      <c r="C1343" s="11"/>
      <c r="R1343" s="24"/>
      <c r="S1343" s="20"/>
      <c r="V1343"/>
      <c r="AC1343" s="24"/>
      <c r="AD1343" s="48"/>
      <c r="AJ1343" s="22"/>
      <c r="BE1343" s="14">
        <v>536.66666666666663</v>
      </c>
    </row>
    <row r="1344" spans="1:57" x14ac:dyDescent="0.25">
      <c r="A1344" s="2" t="s">
        <v>914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D1344" s="48"/>
      <c r="AJ1344" s="22"/>
      <c r="AQ1344" t="s">
        <v>926</v>
      </c>
      <c r="AY1344" s="14">
        <v>238.67683992351877</v>
      </c>
      <c r="AZ1344" s="14"/>
      <c r="BA1344">
        <v>2E-3</v>
      </c>
      <c r="BB1344">
        <v>1.9350000000000001</v>
      </c>
      <c r="BD1344">
        <v>806.32500000000005</v>
      </c>
      <c r="BE1344" s="14"/>
    </row>
    <row r="1345" spans="1:57" x14ac:dyDescent="0.25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D1345" s="48"/>
      <c r="AJ1345" s="21">
        <v>1.38</v>
      </c>
      <c r="AM1345">
        <v>73.507999999999996</v>
      </c>
      <c r="BD1345">
        <v>106.959</v>
      </c>
      <c r="BE1345" s="14">
        <v>661.83147087758834</v>
      </c>
    </row>
    <row r="1346" spans="1:57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D1346" s="48"/>
      <c r="AJ1346" s="22">
        <v>2.0733333333333333</v>
      </c>
      <c r="AK1346">
        <v>2.1000000000000001E-2</v>
      </c>
      <c r="AL1346">
        <v>2.2029999999999998</v>
      </c>
      <c r="AM1346">
        <v>103.889</v>
      </c>
      <c r="BA1346">
        <v>1.0999999999999999E-2</v>
      </c>
      <c r="BB1346">
        <v>2.1030000000000002</v>
      </c>
      <c r="BD1346">
        <v>186.577</v>
      </c>
      <c r="BE1346" s="26">
        <v>733.33333333333337</v>
      </c>
    </row>
    <row r="1347" spans="1:57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D1347" s="48"/>
      <c r="AJ1347" s="22">
        <v>2.6133333333333333</v>
      </c>
      <c r="AK1347">
        <v>2.5999999999999999E-2</v>
      </c>
      <c r="AL1347">
        <v>2.3980000000000001</v>
      </c>
      <c r="AM1347">
        <v>92.649000000000001</v>
      </c>
      <c r="BA1347">
        <v>7.0000000000000001E-3</v>
      </c>
      <c r="BB1347">
        <v>2.4369999999999998</v>
      </c>
      <c r="BD1347">
        <v>345.73399999999998</v>
      </c>
      <c r="BE1347" s="14">
        <v>716.66666666666663</v>
      </c>
    </row>
    <row r="1348" spans="1:57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D1348" s="48"/>
      <c r="AJ1348" s="22">
        <v>3.1933333333333334</v>
      </c>
      <c r="AK1348">
        <v>2.3E-2</v>
      </c>
      <c r="AL1348">
        <v>1.8160000000000001</v>
      </c>
      <c r="AM1348">
        <v>77.944000000000003</v>
      </c>
      <c r="BA1348">
        <v>6.0000000000000001E-3</v>
      </c>
      <c r="BB1348">
        <v>3.081</v>
      </c>
      <c r="BD1348">
        <v>517.33199999999999</v>
      </c>
      <c r="BE1348" s="14">
        <v>610</v>
      </c>
    </row>
    <row r="1349" spans="1:57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D1349" s="48"/>
      <c r="AJ1349" s="22">
        <v>3.0633333333333335</v>
      </c>
      <c r="AK1349">
        <v>2.1999999999999999E-2</v>
      </c>
      <c r="AL1349">
        <v>1.3660000000000001</v>
      </c>
      <c r="AM1349">
        <v>61.164000000000001</v>
      </c>
      <c r="BA1349">
        <v>4.0000000000000001E-3</v>
      </c>
      <c r="BB1349">
        <v>2.073</v>
      </c>
      <c r="BD1349">
        <v>494.80599999999998</v>
      </c>
      <c r="BE1349" s="14">
        <v>446.66666666666669</v>
      </c>
    </row>
    <row r="1350" spans="1:57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D1350" s="48"/>
      <c r="AJ1350" s="22">
        <v>2.61</v>
      </c>
      <c r="AK1350">
        <v>0.02</v>
      </c>
      <c r="AL1350">
        <v>1.0740000000000001</v>
      </c>
      <c r="AM1350">
        <v>54.177999999999997</v>
      </c>
      <c r="BA1350">
        <v>4.0000000000000001E-3</v>
      </c>
      <c r="BB1350">
        <v>2.605</v>
      </c>
      <c r="BD1350">
        <v>659.86500000000001</v>
      </c>
      <c r="BE1350" s="14">
        <v>370</v>
      </c>
    </row>
    <row r="1351" spans="1:57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D1351" s="48"/>
      <c r="AJ1351" s="22">
        <v>2.3933333333333335</v>
      </c>
      <c r="AK1351">
        <v>0.02</v>
      </c>
      <c r="AL1351">
        <v>1.0549999999999999</v>
      </c>
      <c r="AM1351">
        <v>35.639000000000003</v>
      </c>
      <c r="BA1351">
        <v>4.0000000000000001E-3</v>
      </c>
      <c r="BB1351">
        <v>2.573</v>
      </c>
      <c r="BD1351">
        <v>656.46199999999999</v>
      </c>
      <c r="BE1351" s="14">
        <v>423.33333333333331</v>
      </c>
    </row>
    <row r="1352" spans="1:57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D1352" s="48"/>
      <c r="AJ1352" s="22">
        <v>1.99</v>
      </c>
      <c r="AK1352">
        <v>1.9E-2</v>
      </c>
      <c r="AL1352">
        <v>0.66400000000000003</v>
      </c>
      <c r="AM1352">
        <v>34.985999999999997</v>
      </c>
      <c r="BA1352">
        <v>3.0000000000000001E-3</v>
      </c>
      <c r="BB1352">
        <v>2.0049999999999999</v>
      </c>
      <c r="BD1352">
        <v>611.20299999999997</v>
      </c>
      <c r="BE1352" s="14">
        <v>426.66666666666669</v>
      </c>
    </row>
    <row r="1353" spans="1:57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D1353" s="48"/>
      <c r="AJ1353" s="22">
        <v>1.7166666666666668</v>
      </c>
      <c r="AK1353">
        <v>1.7000000000000001E-2</v>
      </c>
      <c r="AL1353">
        <v>0.35399999999999998</v>
      </c>
      <c r="AM1353">
        <v>21.082000000000001</v>
      </c>
      <c r="BA1353">
        <v>3.0000000000000001E-3</v>
      </c>
      <c r="BB1353">
        <v>1.7090000000000001</v>
      </c>
      <c r="BD1353">
        <v>565.89200000000005</v>
      </c>
      <c r="BE1353" s="14">
        <v>386.66666666666669</v>
      </c>
    </row>
    <row r="1354" spans="1:57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D1354" s="48"/>
      <c r="AJ1354" s="22">
        <v>2.21</v>
      </c>
      <c r="AK1354">
        <v>0.02</v>
      </c>
      <c r="AL1354">
        <v>0.48899999999999999</v>
      </c>
      <c r="AM1354">
        <v>24.497</v>
      </c>
      <c r="BA1354">
        <v>3.0000000000000001E-3</v>
      </c>
      <c r="BB1354">
        <v>1.409</v>
      </c>
      <c r="BD1354">
        <v>481.31599999999997</v>
      </c>
      <c r="BE1354" s="14">
        <v>421.66666666666669</v>
      </c>
    </row>
    <row r="1355" spans="1:57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D1355" s="48"/>
      <c r="AJ1355" s="22">
        <v>1.8599999999999999</v>
      </c>
      <c r="AK1355">
        <v>1.4E-2</v>
      </c>
      <c r="AL1355">
        <v>9.5000000000000001E-2</v>
      </c>
      <c r="AM1355">
        <v>6.8079999999999998</v>
      </c>
      <c r="BA1355">
        <v>2E-3</v>
      </c>
      <c r="BB1355">
        <v>1.0569999999999999</v>
      </c>
      <c r="BD1355">
        <v>447.274</v>
      </c>
      <c r="BE1355" s="14">
        <v>370</v>
      </c>
    </row>
    <row r="1356" spans="1:57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D1356" s="48"/>
      <c r="AJ1356" s="22">
        <v>1.7166666666666666</v>
      </c>
      <c r="BA1356">
        <v>2E-3</v>
      </c>
      <c r="BB1356">
        <v>0.71599999999999997</v>
      </c>
      <c r="BD1356">
        <v>370.43900000000002</v>
      </c>
      <c r="BE1356" s="14">
        <v>413.33333333333331</v>
      </c>
    </row>
    <row r="1357" spans="1:57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D1357" s="48"/>
      <c r="AJ1357" s="22"/>
      <c r="BA1357">
        <v>3.0000000000000001E-3</v>
      </c>
      <c r="BB1357">
        <v>1.105</v>
      </c>
      <c r="BD1357">
        <v>397.03399999999999</v>
      </c>
      <c r="BE1357" s="14">
        <v>350</v>
      </c>
    </row>
    <row r="1358" spans="1:57" x14ac:dyDescent="0.25">
      <c r="A1358" s="2" t="s">
        <v>276</v>
      </c>
      <c r="B1358" s="31">
        <v>33996</v>
      </c>
      <c r="C1358" s="11"/>
      <c r="R1358" s="24"/>
      <c r="S1358" s="20"/>
      <c r="V1358"/>
      <c r="AC1358" s="24"/>
      <c r="AD1358" s="48"/>
      <c r="AJ1358" s="22"/>
      <c r="BE1358" s="14">
        <v>388.33333333333331</v>
      </c>
    </row>
    <row r="1359" spans="1:57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D1359" s="48"/>
      <c r="AJ1359" s="22"/>
      <c r="AQ1359" t="s">
        <v>926</v>
      </c>
      <c r="AY1359" s="14">
        <v>102.14315105577487</v>
      </c>
      <c r="AZ1359" s="14"/>
      <c r="BA1359">
        <v>3.0000000000000001E-3</v>
      </c>
      <c r="BB1359">
        <v>1.0840000000000001</v>
      </c>
      <c r="BD1359">
        <v>387.06900000000002</v>
      </c>
      <c r="BE1359" s="14"/>
    </row>
    <row r="1360" spans="1:57" x14ac:dyDescent="0.25">
      <c r="A1360" s="2" t="s">
        <v>923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D1360" s="48"/>
      <c r="AJ1360" s="21">
        <v>2.5833333333333335</v>
      </c>
      <c r="BE1360" s="14">
        <v>360.00436159756867</v>
      </c>
    </row>
    <row r="1361" spans="1:57" x14ac:dyDescent="0.25">
      <c r="A1361" s="2" t="s">
        <v>923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D1361" s="48"/>
      <c r="AJ1361" s="22">
        <v>4.7633333333333336</v>
      </c>
      <c r="AK1361">
        <v>3.6999999999999998E-2</v>
      </c>
      <c r="AL1361">
        <v>7.2629999999999999</v>
      </c>
      <c r="AM1361">
        <v>198.60499999999999</v>
      </c>
      <c r="BA1361">
        <v>1.9E-2</v>
      </c>
      <c r="BB1361">
        <v>4.375</v>
      </c>
      <c r="BD1361">
        <v>235.928</v>
      </c>
      <c r="BE1361" s="26">
        <v>828.33333333333337</v>
      </c>
    </row>
    <row r="1362" spans="1:57" x14ac:dyDescent="0.25">
      <c r="A1362" s="2" t="s">
        <v>923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D1362" s="48"/>
      <c r="AJ1362" s="22">
        <v>5.7266666666666666</v>
      </c>
      <c r="AK1362">
        <v>3.4000000000000002E-2</v>
      </c>
      <c r="AL1362">
        <v>8.1359999999999992</v>
      </c>
      <c r="AM1362">
        <v>237.36699999999999</v>
      </c>
      <c r="BA1362">
        <v>1.2999999999999999E-2</v>
      </c>
      <c r="BB1362">
        <v>6.4880000000000004</v>
      </c>
      <c r="BD1362">
        <v>485.35500000000002</v>
      </c>
      <c r="BE1362" s="14">
        <v>900</v>
      </c>
    </row>
    <row r="1363" spans="1:57" x14ac:dyDescent="0.25">
      <c r="A1363" s="2" t="s">
        <v>923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D1363" s="48"/>
      <c r="AJ1363" s="22">
        <v>6.3933333333333335</v>
      </c>
      <c r="AK1363">
        <v>0.03</v>
      </c>
      <c r="AL1363">
        <v>6.2439999999999998</v>
      </c>
      <c r="AM1363">
        <v>196.55099999999999</v>
      </c>
      <c r="BA1363">
        <v>6.0000000000000001E-3</v>
      </c>
      <c r="BB1363">
        <v>4.9470000000000001</v>
      </c>
      <c r="BD1363">
        <v>782.64400000000001</v>
      </c>
      <c r="BE1363" s="14">
        <v>765</v>
      </c>
    </row>
    <row r="1364" spans="1:57" x14ac:dyDescent="0.25">
      <c r="A1364" s="2" t="s">
        <v>923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D1364" s="48"/>
      <c r="AJ1364" s="22">
        <v>6.1933333333333334</v>
      </c>
      <c r="AK1364">
        <v>2.8000000000000001E-2</v>
      </c>
      <c r="AL1364">
        <v>5.4770000000000003</v>
      </c>
      <c r="AM1364">
        <v>193.02500000000001</v>
      </c>
      <c r="BA1364">
        <v>6.0000000000000001E-3</v>
      </c>
      <c r="BB1364">
        <v>5.5869999999999997</v>
      </c>
      <c r="BD1364">
        <v>919.09500000000003</v>
      </c>
      <c r="BE1364" s="14">
        <v>648.33333333333337</v>
      </c>
    </row>
    <row r="1365" spans="1:57" x14ac:dyDescent="0.25">
      <c r="A1365" s="2" t="s">
        <v>923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D1365" s="48"/>
      <c r="AJ1365" s="22">
        <v>5.12</v>
      </c>
      <c r="AK1365">
        <v>2.8000000000000001E-2</v>
      </c>
      <c r="AL1365">
        <v>4.1719999999999997</v>
      </c>
      <c r="AM1365">
        <v>146.047</v>
      </c>
      <c r="BA1365">
        <v>6.0000000000000001E-3</v>
      </c>
      <c r="BB1365">
        <v>4.9880000000000004</v>
      </c>
      <c r="BD1365">
        <v>898.59500000000003</v>
      </c>
      <c r="BE1365" s="14">
        <v>696.66666666666663</v>
      </c>
    </row>
    <row r="1366" spans="1:57" x14ac:dyDescent="0.25">
      <c r="A1366" s="2" t="s">
        <v>923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D1366" s="48"/>
      <c r="AJ1366" s="22">
        <v>4.87</v>
      </c>
      <c r="AK1366">
        <v>2.7E-2</v>
      </c>
      <c r="AL1366">
        <v>4.8310000000000004</v>
      </c>
      <c r="AM1366">
        <v>176.22399999999999</v>
      </c>
      <c r="BA1366">
        <v>6.0000000000000001E-3</v>
      </c>
      <c r="BB1366">
        <v>6.37</v>
      </c>
      <c r="BD1366">
        <v>1065.5219999999999</v>
      </c>
      <c r="BE1366" s="14">
        <v>573.33333333333337</v>
      </c>
    </row>
    <row r="1367" spans="1:57" x14ac:dyDescent="0.25">
      <c r="A1367" s="2" t="s">
        <v>923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D1367" s="48"/>
      <c r="AJ1367" s="22">
        <v>4.0533333333333328</v>
      </c>
      <c r="AK1367">
        <v>2.4E-2</v>
      </c>
      <c r="AL1367">
        <v>2.2000000000000002</v>
      </c>
      <c r="AM1367">
        <v>93.674999999999997</v>
      </c>
      <c r="BA1367">
        <v>4.0000000000000001E-3</v>
      </c>
      <c r="BB1367">
        <v>4.5330000000000004</v>
      </c>
      <c r="BD1367">
        <v>1103.037</v>
      </c>
      <c r="BE1367" s="14">
        <v>628.33333333333337</v>
      </c>
    </row>
    <row r="1368" spans="1:57" x14ac:dyDescent="0.25">
      <c r="A1368" s="2" t="s">
        <v>923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D1368" s="48"/>
      <c r="AJ1368" s="22">
        <v>3.29</v>
      </c>
      <c r="AK1368">
        <v>2.1999999999999999E-2</v>
      </c>
      <c r="AL1368">
        <v>1.833</v>
      </c>
      <c r="AM1368">
        <v>82.769000000000005</v>
      </c>
      <c r="BA1368">
        <v>4.0000000000000001E-3</v>
      </c>
      <c r="BB1368">
        <v>4.048</v>
      </c>
      <c r="BD1368">
        <v>1019.7910000000001</v>
      </c>
      <c r="BE1368" s="14">
        <v>655</v>
      </c>
    </row>
    <row r="1369" spans="1:57" x14ac:dyDescent="0.25">
      <c r="A1369" s="2" t="s">
        <v>923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D1369" s="48"/>
      <c r="AJ1369" s="22">
        <v>3.9766666666666666</v>
      </c>
      <c r="AK1369">
        <v>0.02</v>
      </c>
      <c r="AL1369">
        <v>0.42199999999999999</v>
      </c>
      <c r="AM1369">
        <v>21.585999999999999</v>
      </c>
      <c r="BA1369">
        <v>3.0000000000000001E-3</v>
      </c>
      <c r="BB1369">
        <v>2.984</v>
      </c>
      <c r="BD1369">
        <v>888.55399999999997</v>
      </c>
      <c r="BE1369" s="14">
        <v>600</v>
      </c>
    </row>
    <row r="1370" spans="1:57" x14ac:dyDescent="0.25">
      <c r="A1370" s="2" t="s">
        <v>923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D1370" s="48"/>
      <c r="AJ1370" s="22">
        <v>3.41</v>
      </c>
      <c r="AK1370">
        <v>0.02</v>
      </c>
      <c r="AL1370">
        <v>0.627</v>
      </c>
      <c r="AM1370">
        <v>31.358000000000001</v>
      </c>
      <c r="BA1370">
        <v>3.0000000000000001E-3</v>
      </c>
      <c r="BB1370">
        <v>2.6549999999999998</v>
      </c>
      <c r="BD1370">
        <v>793.02599999999995</v>
      </c>
      <c r="BE1370" s="14">
        <v>545</v>
      </c>
    </row>
    <row r="1371" spans="1:57" x14ac:dyDescent="0.25">
      <c r="A1371" s="2" t="s">
        <v>923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D1371" s="48"/>
      <c r="AJ1371" s="22">
        <v>3.1433333333333335</v>
      </c>
      <c r="AK1371">
        <v>2.4E-2</v>
      </c>
      <c r="BA1371">
        <v>3.0000000000000001E-3</v>
      </c>
      <c r="BB1371">
        <v>1.6759999999999999</v>
      </c>
      <c r="BD1371">
        <v>662.26400000000001</v>
      </c>
      <c r="BE1371" s="14">
        <v>626.66666666666663</v>
      </c>
    </row>
    <row r="1372" spans="1:57" x14ac:dyDescent="0.25">
      <c r="A1372" s="2" t="s">
        <v>923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D1372" s="48"/>
      <c r="AJ1372" s="22"/>
      <c r="BA1372">
        <v>3.0000000000000001E-3</v>
      </c>
      <c r="BB1372">
        <v>1.8109999999999999</v>
      </c>
      <c r="BD1372">
        <v>685.69899999999996</v>
      </c>
      <c r="BE1372" s="14">
        <v>486.66666666666669</v>
      </c>
    </row>
    <row r="1373" spans="1:57" x14ac:dyDescent="0.25">
      <c r="A1373" s="2" t="s">
        <v>923</v>
      </c>
      <c r="B1373" s="31">
        <v>33996</v>
      </c>
      <c r="C1373" s="11"/>
      <c r="R1373" s="24"/>
      <c r="S1373" s="20"/>
      <c r="V1373"/>
      <c r="AC1373" s="24"/>
      <c r="AD1373" s="48"/>
      <c r="AJ1373" s="22"/>
      <c r="BE1373" s="14">
        <v>551.66666666666663</v>
      </c>
    </row>
    <row r="1374" spans="1:57" x14ac:dyDescent="0.25">
      <c r="A1374" s="2" t="s">
        <v>923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D1374" s="48"/>
      <c r="AJ1374" s="22"/>
      <c r="AQ1374" t="s">
        <v>926</v>
      </c>
      <c r="AY1374" s="14">
        <v>225.26797406514427</v>
      </c>
      <c r="AZ1374" s="14"/>
      <c r="BA1374">
        <v>3.0000000000000001E-3</v>
      </c>
      <c r="BB1374">
        <v>2.2679999999999998</v>
      </c>
      <c r="BD1374">
        <v>861.21699999999998</v>
      </c>
      <c r="BE1374" s="14"/>
    </row>
    <row r="1375" spans="1:57" x14ac:dyDescent="0.25">
      <c r="A1375" s="2" t="s">
        <v>919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D1375" s="48"/>
      <c r="AJ1375" s="21">
        <v>2.7433333333333332</v>
      </c>
      <c r="AM1375">
        <v>210.14599999999999</v>
      </c>
      <c r="BD1375">
        <v>194.10499999999999</v>
      </c>
      <c r="BE1375" s="14">
        <v>623.6673312545056</v>
      </c>
    </row>
    <row r="1376" spans="1:57" x14ac:dyDescent="0.25">
      <c r="A1376" s="2" t="s">
        <v>919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D1376" s="48"/>
      <c r="AJ1376" s="22">
        <v>3.9333333333333331</v>
      </c>
      <c r="AK1376">
        <v>3.5999999999999997E-2</v>
      </c>
      <c r="AL1376">
        <v>6.68</v>
      </c>
      <c r="AM1376">
        <v>186.54300000000001</v>
      </c>
      <c r="BA1376">
        <v>1.7999999999999999E-2</v>
      </c>
      <c r="BB1376">
        <v>5.157</v>
      </c>
      <c r="BD1376">
        <v>287.12299999999999</v>
      </c>
      <c r="BE1376" s="26">
        <v>1051.6666666666667</v>
      </c>
    </row>
    <row r="1377" spans="1:57" x14ac:dyDescent="0.25">
      <c r="A1377" s="2" t="s">
        <v>919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D1377" s="48"/>
      <c r="AJ1377" s="22">
        <v>6.13</v>
      </c>
      <c r="AK1377">
        <v>3.3000000000000002E-2</v>
      </c>
      <c r="AL1377">
        <v>9.298</v>
      </c>
      <c r="AM1377">
        <v>274.90300000000002</v>
      </c>
      <c r="BA1377">
        <v>1.2999999999999999E-2</v>
      </c>
      <c r="BB1377">
        <v>7.024</v>
      </c>
      <c r="BD1377">
        <v>516.40899999999999</v>
      </c>
      <c r="BE1377" s="14">
        <v>788.33333333333337</v>
      </c>
    </row>
    <row r="1378" spans="1:57" x14ac:dyDescent="0.25">
      <c r="A1378" s="2" t="s">
        <v>919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D1378" s="48"/>
      <c r="AJ1378" s="22">
        <v>7.05</v>
      </c>
      <c r="AK1378">
        <v>3.5000000000000003E-2</v>
      </c>
      <c r="AL1378">
        <v>7.7080000000000002</v>
      </c>
      <c r="AM1378">
        <v>215.16499999999999</v>
      </c>
      <c r="BA1378">
        <v>1.0999999999999999E-2</v>
      </c>
      <c r="BB1378">
        <v>9.109</v>
      </c>
      <c r="BD1378">
        <v>850.76900000000001</v>
      </c>
      <c r="BE1378" s="14">
        <v>791.66666666666663</v>
      </c>
    </row>
    <row r="1379" spans="1:57" x14ac:dyDescent="0.25">
      <c r="A1379" s="2" t="s">
        <v>919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D1379" s="48"/>
      <c r="AJ1379" s="22">
        <v>6.6033333333333335</v>
      </c>
      <c r="AK1379">
        <v>3.3000000000000002E-2</v>
      </c>
      <c r="AL1379">
        <v>7.2549999999999999</v>
      </c>
      <c r="AM1379">
        <v>221.21199999999999</v>
      </c>
      <c r="BA1379">
        <v>7.0000000000000001E-3</v>
      </c>
      <c r="BB1379">
        <v>5.7949999999999999</v>
      </c>
      <c r="BD1379">
        <v>816.70600000000002</v>
      </c>
      <c r="BE1379" s="14">
        <v>653.33333333333337</v>
      </c>
    </row>
    <row r="1380" spans="1:57" x14ac:dyDescent="0.25">
      <c r="A1380" s="2" t="s">
        <v>919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D1380" s="48"/>
      <c r="AJ1380" s="22">
        <v>5.996666666666667</v>
      </c>
      <c r="AK1380">
        <v>3.4000000000000002E-2</v>
      </c>
      <c r="AL1380">
        <v>7.3680000000000003</v>
      </c>
      <c r="AM1380">
        <v>220.11600000000001</v>
      </c>
      <c r="BA1380">
        <v>8.9999999999999993E-3</v>
      </c>
      <c r="BB1380">
        <v>9.5359999999999996</v>
      </c>
      <c r="BD1380">
        <v>1068.2170000000001</v>
      </c>
      <c r="BE1380" s="14">
        <v>640</v>
      </c>
    </row>
    <row r="1381" spans="1:57" x14ac:dyDescent="0.25">
      <c r="A1381" s="2" t="s">
        <v>919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D1381" s="48"/>
      <c r="AJ1381" s="22">
        <v>5.8133333333333335</v>
      </c>
      <c r="AK1381">
        <v>3.4000000000000002E-2</v>
      </c>
      <c r="AL1381">
        <v>8.859</v>
      </c>
      <c r="AM1381">
        <v>258.04300000000001</v>
      </c>
      <c r="BA1381">
        <v>8.9999999999999993E-3</v>
      </c>
      <c r="BB1381">
        <v>10.304</v>
      </c>
      <c r="BD1381">
        <v>1173.7650000000001</v>
      </c>
      <c r="BE1381" s="14">
        <v>683.33333333333337</v>
      </c>
    </row>
    <row r="1382" spans="1:57" x14ac:dyDescent="0.25">
      <c r="A1382" s="2" t="s">
        <v>919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D1382" s="48"/>
      <c r="AJ1382" s="22">
        <v>5.17</v>
      </c>
      <c r="AK1382">
        <v>3.2000000000000001E-2</v>
      </c>
      <c r="AL1382">
        <v>6.9660000000000002</v>
      </c>
      <c r="AM1382">
        <v>216.59299999999999</v>
      </c>
      <c r="BA1382">
        <v>7.0000000000000001E-3</v>
      </c>
      <c r="BB1382">
        <v>7.9580000000000002</v>
      </c>
      <c r="BD1382">
        <v>1150.8910000000001</v>
      </c>
      <c r="BE1382" s="14">
        <v>723.33333333333337</v>
      </c>
    </row>
    <row r="1383" spans="1:57" x14ac:dyDescent="0.25">
      <c r="A1383" s="2" t="s">
        <v>919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D1383" s="48"/>
      <c r="AJ1383" s="22">
        <v>4.4766666666666666</v>
      </c>
      <c r="AK1383">
        <v>0.03</v>
      </c>
      <c r="AL1383">
        <v>7.2149999999999999</v>
      </c>
      <c r="AM1383">
        <v>236.80600000000001</v>
      </c>
      <c r="BA1383">
        <v>7.0000000000000001E-3</v>
      </c>
      <c r="BB1383">
        <v>7.9829999999999997</v>
      </c>
      <c r="BD1383">
        <v>1160.6020000000001</v>
      </c>
      <c r="BE1383" s="14">
        <v>643.33333333333337</v>
      </c>
    </row>
    <row r="1384" spans="1:57" x14ac:dyDescent="0.25">
      <c r="A1384" s="2" t="s">
        <v>919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D1384" s="48"/>
      <c r="AJ1384" s="22">
        <v>5.1933333333333334</v>
      </c>
      <c r="AK1384">
        <v>2.7E-2</v>
      </c>
      <c r="AL1384">
        <v>3.5169999999999999</v>
      </c>
      <c r="AM1384">
        <v>128.351</v>
      </c>
      <c r="BA1384">
        <v>5.0000000000000001E-3</v>
      </c>
      <c r="BB1384">
        <v>5.032</v>
      </c>
      <c r="BD1384">
        <v>943.72199999999998</v>
      </c>
      <c r="BE1384" s="14">
        <v>666.66666666666663</v>
      </c>
    </row>
    <row r="1385" spans="1:57" x14ac:dyDescent="0.25">
      <c r="A1385" s="2" t="s">
        <v>919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D1385" s="48"/>
      <c r="AJ1385" s="22">
        <v>4.5999999999999996</v>
      </c>
      <c r="AK1385">
        <v>2.5999999999999999E-2</v>
      </c>
      <c r="AL1385">
        <v>3.069</v>
      </c>
      <c r="AM1385">
        <v>115.61499999999999</v>
      </c>
      <c r="BA1385">
        <v>6.0000000000000001E-3</v>
      </c>
      <c r="BB1385">
        <v>5.7329999999999997</v>
      </c>
      <c r="BD1385">
        <v>896.59</v>
      </c>
      <c r="BE1385" s="14">
        <v>610</v>
      </c>
    </row>
    <row r="1386" spans="1:57" x14ac:dyDescent="0.25">
      <c r="A1386" s="2" t="s">
        <v>919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D1386" s="48"/>
      <c r="AJ1386" s="22">
        <v>4.1833333333333336</v>
      </c>
      <c r="AK1386">
        <v>2.3E-2</v>
      </c>
      <c r="AL1386">
        <v>0.91400000000000003</v>
      </c>
      <c r="AM1386">
        <v>39.747</v>
      </c>
      <c r="BA1386">
        <v>5.0000000000000001E-3</v>
      </c>
      <c r="BB1386">
        <v>3.629</v>
      </c>
      <c r="BD1386">
        <v>767.66800000000001</v>
      </c>
      <c r="BE1386" s="14">
        <v>606.66666666666663</v>
      </c>
    </row>
    <row r="1387" spans="1:57" x14ac:dyDescent="0.25">
      <c r="A1387" s="2" t="s">
        <v>919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D1387" s="48"/>
      <c r="AJ1387" s="22"/>
      <c r="BA1387">
        <v>4.0000000000000001E-3</v>
      </c>
      <c r="BB1387">
        <v>2.81</v>
      </c>
      <c r="BD1387">
        <v>743.60199999999998</v>
      </c>
      <c r="BE1387" s="14">
        <v>538.33333333333337</v>
      </c>
    </row>
    <row r="1388" spans="1:57" x14ac:dyDescent="0.25">
      <c r="A1388" s="2" t="s">
        <v>919</v>
      </c>
      <c r="B1388" s="31">
        <v>33996</v>
      </c>
      <c r="C1388" s="11"/>
      <c r="R1388" s="24"/>
      <c r="S1388" s="20"/>
      <c r="V1388"/>
      <c r="AC1388" s="24"/>
      <c r="AD1388" s="48"/>
      <c r="AJ1388" s="22"/>
      <c r="BE1388" s="14">
        <v>528.33333333333337</v>
      </c>
    </row>
    <row r="1389" spans="1:57" x14ac:dyDescent="0.25">
      <c r="A1389" s="2" t="s">
        <v>919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D1389" s="48"/>
      <c r="AJ1389" s="22"/>
      <c r="AQ1389" t="s">
        <v>926</v>
      </c>
      <c r="AY1389" s="14">
        <v>206.86834666712227</v>
      </c>
      <c r="AZ1389" s="14"/>
      <c r="BA1389">
        <v>4.0000000000000001E-3</v>
      </c>
      <c r="BB1389">
        <v>3.0489999999999999</v>
      </c>
      <c r="BD1389">
        <v>795.27499999999998</v>
      </c>
      <c r="BE1389" s="14"/>
    </row>
    <row r="1390" spans="1:57" x14ac:dyDescent="0.25">
      <c r="A1390" s="2" t="s">
        <v>915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D1390" s="48"/>
      <c r="AJ1390" s="21">
        <v>2.6566666666666667</v>
      </c>
      <c r="BD1390">
        <v>374.45</v>
      </c>
      <c r="BE1390" s="14">
        <v>579.10350415093762</v>
      </c>
    </row>
    <row r="1391" spans="1:57" x14ac:dyDescent="0.25">
      <c r="A1391" s="2" t="s">
        <v>915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D1391" s="48"/>
      <c r="AJ1391" s="22">
        <v>3.5866666666666669</v>
      </c>
      <c r="AK1391">
        <v>2.5999999999999999E-2</v>
      </c>
      <c r="AL1391">
        <v>3.794</v>
      </c>
      <c r="AM1391">
        <v>144.023</v>
      </c>
      <c r="BA1391">
        <v>1.2E-2</v>
      </c>
      <c r="BB1391">
        <v>3.7679999999999998</v>
      </c>
      <c r="BD1391">
        <v>318.11</v>
      </c>
      <c r="BE1391" s="26">
        <v>911.66666666666663</v>
      </c>
    </row>
    <row r="1392" spans="1:57" x14ac:dyDescent="0.25">
      <c r="A1392" s="2" t="s">
        <v>915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D1392" s="48"/>
      <c r="AJ1392" s="22">
        <v>4.5366666666666671</v>
      </c>
      <c r="AK1392">
        <v>2.7E-2</v>
      </c>
      <c r="AL1392">
        <v>3.6829999999999998</v>
      </c>
      <c r="AM1392">
        <v>136.54499999999999</v>
      </c>
      <c r="BA1392">
        <v>7.0000000000000001E-3</v>
      </c>
      <c r="BB1392">
        <v>3.6850000000000001</v>
      </c>
      <c r="BD1392">
        <v>523.89700000000005</v>
      </c>
      <c r="BE1392" s="14">
        <v>780</v>
      </c>
    </row>
    <row r="1393" spans="1:57" x14ac:dyDescent="0.25">
      <c r="A1393" s="2" t="s">
        <v>915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D1393" s="48"/>
      <c r="AJ1393" s="22">
        <v>5.0866666666666669</v>
      </c>
      <c r="AK1393">
        <v>2.5000000000000001E-2</v>
      </c>
      <c r="AL1393">
        <v>3.2080000000000002</v>
      </c>
      <c r="AM1393">
        <v>130.273</v>
      </c>
      <c r="BA1393">
        <v>6.0000000000000001E-3</v>
      </c>
      <c r="BB1393">
        <v>5.5720000000000001</v>
      </c>
      <c r="BD1393">
        <v>883.75</v>
      </c>
      <c r="BE1393" s="14">
        <v>595</v>
      </c>
    </row>
    <row r="1394" spans="1:57" x14ac:dyDescent="0.25">
      <c r="A1394" s="2" t="s">
        <v>915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D1394" s="48"/>
      <c r="AJ1394" s="22">
        <v>4.6233333333333331</v>
      </c>
      <c r="AK1394">
        <v>2.3E-2</v>
      </c>
      <c r="AL1394">
        <v>2.68</v>
      </c>
      <c r="AM1394">
        <v>117.646</v>
      </c>
      <c r="BA1394">
        <v>4.0000000000000001E-3</v>
      </c>
      <c r="BB1394">
        <v>3.0329999999999999</v>
      </c>
      <c r="BD1394">
        <v>688.18799999999999</v>
      </c>
      <c r="BE1394" s="14">
        <v>613.33333333333337</v>
      </c>
    </row>
    <row r="1395" spans="1:57" x14ac:dyDescent="0.25">
      <c r="A1395" s="2" t="s">
        <v>915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D1395" s="48"/>
      <c r="AJ1395" s="22">
        <v>4.1566666666666672</v>
      </c>
      <c r="AK1395">
        <v>2.3E-2</v>
      </c>
      <c r="AL1395">
        <v>2.169</v>
      </c>
      <c r="AM1395">
        <v>94.28</v>
      </c>
      <c r="BA1395">
        <v>4.0000000000000001E-3</v>
      </c>
      <c r="BB1395">
        <v>3.948</v>
      </c>
      <c r="BD1395">
        <v>1000.5170000000001</v>
      </c>
      <c r="BE1395" s="14">
        <v>476.66666666666669</v>
      </c>
    </row>
    <row r="1396" spans="1:57" x14ac:dyDescent="0.25">
      <c r="A1396" s="2" t="s">
        <v>915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D1396" s="48"/>
      <c r="AJ1396" s="22">
        <v>3.54</v>
      </c>
      <c r="AK1396">
        <v>2.3E-2</v>
      </c>
      <c r="AL1396">
        <v>1.7549999999999999</v>
      </c>
      <c r="AM1396">
        <v>77.207999999999998</v>
      </c>
      <c r="BA1396">
        <v>4.0000000000000001E-3</v>
      </c>
      <c r="BB1396">
        <v>3.6949999999999998</v>
      </c>
      <c r="BD1396">
        <v>955.79899999999998</v>
      </c>
      <c r="BE1396" s="14">
        <v>570</v>
      </c>
    </row>
    <row r="1397" spans="1:57" x14ac:dyDescent="0.25">
      <c r="A1397" s="2" t="s">
        <v>915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D1397" s="48"/>
      <c r="AJ1397" s="22">
        <v>3.2766666666666668</v>
      </c>
      <c r="AK1397">
        <v>2.1999999999999999E-2</v>
      </c>
      <c r="AL1397">
        <v>1.3029999999999999</v>
      </c>
      <c r="AM1397">
        <v>58.406999999999996</v>
      </c>
      <c r="BA1397">
        <v>4.0000000000000001E-3</v>
      </c>
      <c r="BB1397">
        <v>3.331</v>
      </c>
      <c r="BD1397">
        <v>922.44399999999996</v>
      </c>
      <c r="BE1397" s="14">
        <v>506.66666666666669</v>
      </c>
    </row>
    <row r="1398" spans="1:57" x14ac:dyDescent="0.25">
      <c r="A1398" s="2" t="s">
        <v>915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D1398" s="48"/>
      <c r="AJ1398" s="22">
        <v>2.7533333333333334</v>
      </c>
      <c r="AK1398">
        <v>0.02</v>
      </c>
      <c r="AL1398">
        <v>1.1759999999999999</v>
      </c>
      <c r="AM1398">
        <v>58.872</v>
      </c>
      <c r="BA1398">
        <v>4.0000000000000001E-3</v>
      </c>
      <c r="BB1398">
        <v>3.3159999999999998</v>
      </c>
      <c r="BD1398">
        <v>914.29600000000005</v>
      </c>
      <c r="BE1398" s="14">
        <v>523.33333333333337</v>
      </c>
    </row>
    <row r="1399" spans="1:57" x14ac:dyDescent="0.25">
      <c r="A1399" s="2" t="s">
        <v>915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D1399" s="48"/>
      <c r="AJ1399" s="22">
        <v>3.3266666666666667</v>
      </c>
      <c r="AK1399">
        <v>1.6E-2</v>
      </c>
      <c r="AL1399">
        <v>0.378</v>
      </c>
      <c r="AM1399">
        <v>24.048999999999999</v>
      </c>
      <c r="BA1399">
        <v>3.0000000000000001E-3</v>
      </c>
      <c r="BB1399">
        <v>2.5529999999999999</v>
      </c>
      <c r="BD1399">
        <v>881.42899999999997</v>
      </c>
      <c r="BE1399" s="14">
        <v>533.33333333333337</v>
      </c>
    </row>
    <row r="1400" spans="1:57" x14ac:dyDescent="0.25">
      <c r="A1400" s="2" t="s">
        <v>915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D1400" s="48"/>
      <c r="AJ1400" s="22">
        <v>2.7733333333333334</v>
      </c>
      <c r="AK1400">
        <v>1.9E-2</v>
      </c>
      <c r="AL1400">
        <v>0.68300000000000005</v>
      </c>
      <c r="AM1400">
        <v>36.311</v>
      </c>
      <c r="BA1400">
        <v>3.0000000000000001E-3</v>
      </c>
      <c r="BB1400">
        <v>2.056</v>
      </c>
      <c r="BD1400">
        <v>649.86099999999999</v>
      </c>
      <c r="BE1400" s="14">
        <v>586.66666666666663</v>
      </c>
    </row>
    <row r="1401" spans="1:57" x14ac:dyDescent="0.25">
      <c r="A1401" s="2" t="s">
        <v>915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D1401" s="48"/>
      <c r="AJ1401" s="22">
        <v>2.4866666666666668</v>
      </c>
      <c r="BA1401">
        <v>5.0000000000000001E-3</v>
      </c>
      <c r="BB1401">
        <v>3.948</v>
      </c>
      <c r="BD1401">
        <v>701.34799999999996</v>
      </c>
      <c r="BE1401" s="14">
        <v>568.33333333333337</v>
      </c>
    </row>
    <row r="1402" spans="1:57" x14ac:dyDescent="0.25">
      <c r="A1402" s="2" t="s">
        <v>915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D1402" s="48"/>
      <c r="AJ1402" s="22"/>
      <c r="BA1402">
        <v>2E-3</v>
      </c>
      <c r="BB1402">
        <v>1.321</v>
      </c>
      <c r="BD1402">
        <v>630.32899999999995</v>
      </c>
      <c r="BE1402" s="14">
        <v>591.66666666666663</v>
      </c>
    </row>
    <row r="1403" spans="1:57" x14ac:dyDescent="0.25">
      <c r="A1403" s="2" t="s">
        <v>915</v>
      </c>
      <c r="B1403" s="31">
        <v>33996</v>
      </c>
      <c r="C1403" s="11"/>
      <c r="R1403" s="24"/>
      <c r="S1403" s="20"/>
      <c r="V1403"/>
      <c r="AC1403" s="24"/>
      <c r="AD1403" s="48"/>
      <c r="AJ1403" s="22"/>
      <c r="BE1403" s="14">
        <v>533.33333333333337</v>
      </c>
    </row>
    <row r="1404" spans="1:57" x14ac:dyDescent="0.25">
      <c r="A1404" s="2" t="s">
        <v>915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D1404" s="48"/>
      <c r="AJ1404" s="22"/>
      <c r="AQ1404" t="s">
        <v>926</v>
      </c>
      <c r="AY1404" s="14">
        <v>183.73944339178206</v>
      </c>
      <c r="AZ1404" s="14"/>
      <c r="BA1404">
        <v>2E-3</v>
      </c>
      <c r="BB1404">
        <v>1.3779999999999999</v>
      </c>
      <c r="BD1404">
        <v>656.35699999999997</v>
      </c>
      <c r="BE1404" s="14"/>
    </row>
    <row r="1405" spans="1:57" x14ac:dyDescent="0.25">
      <c r="A1405" s="2" t="s">
        <v>145</v>
      </c>
      <c r="B1405" s="31">
        <v>41386</v>
      </c>
      <c r="C1405" s="11" t="s">
        <v>830</v>
      </c>
      <c r="V1405"/>
      <c r="AB1405">
        <v>3.8</v>
      </c>
      <c r="AI1405">
        <v>2</v>
      </c>
      <c r="AU1405">
        <v>17.5</v>
      </c>
      <c r="BE1405" s="14">
        <v>544.98416913295068</v>
      </c>
    </row>
    <row r="1406" spans="1:57" x14ac:dyDescent="0.25">
      <c r="A1406" s="2" t="s">
        <v>145</v>
      </c>
      <c r="B1406" s="31">
        <v>41387</v>
      </c>
      <c r="C1406" s="11" t="s">
        <v>830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7" x14ac:dyDescent="0.25">
      <c r="A1407" s="2" t="s">
        <v>145</v>
      </c>
      <c r="B1407" s="31">
        <v>41394</v>
      </c>
      <c r="C1407" s="11" t="s">
        <v>830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7" x14ac:dyDescent="0.25">
      <c r="A1408" s="2" t="s">
        <v>145</v>
      </c>
      <c r="B1408" s="31">
        <v>41396</v>
      </c>
      <c r="C1408" s="11" t="s">
        <v>830</v>
      </c>
      <c r="V1408"/>
      <c r="AB1408">
        <v>4.8499999999999996</v>
      </c>
      <c r="AI1408">
        <v>3.65</v>
      </c>
      <c r="AU1408">
        <v>22</v>
      </c>
    </row>
    <row r="1409" spans="1:57" x14ac:dyDescent="0.25">
      <c r="A1409" s="2" t="s">
        <v>145</v>
      </c>
      <c r="B1409" s="31">
        <v>41397</v>
      </c>
      <c r="C1409" s="11" t="s">
        <v>830</v>
      </c>
      <c r="V1409"/>
      <c r="AC1409">
        <v>0.20626179238460601</v>
      </c>
    </row>
    <row r="1410" spans="1:57" x14ac:dyDescent="0.25">
      <c r="A1410" s="2" t="s">
        <v>145</v>
      </c>
      <c r="B1410" s="31">
        <v>41408</v>
      </c>
      <c r="C1410" s="11" t="s">
        <v>830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7" x14ac:dyDescent="0.25">
      <c r="A1411" s="2" t="s">
        <v>145</v>
      </c>
      <c r="B1411" s="31">
        <v>41410</v>
      </c>
      <c r="C1411" s="11" t="s">
        <v>830</v>
      </c>
      <c r="V1411"/>
      <c r="AB1411">
        <v>6.15</v>
      </c>
      <c r="AI1411">
        <v>5</v>
      </c>
      <c r="AU1411">
        <v>24.5</v>
      </c>
    </row>
    <row r="1412" spans="1:57" x14ac:dyDescent="0.25">
      <c r="A1412" s="2" t="s">
        <v>145</v>
      </c>
      <c r="B1412" s="31">
        <v>41423</v>
      </c>
      <c r="C1412" s="11" t="s">
        <v>830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I1412">
        <v>6</v>
      </c>
    </row>
    <row r="1413" spans="1:57" x14ac:dyDescent="0.25">
      <c r="A1413" s="2" t="s">
        <v>145</v>
      </c>
      <c r="B1413" s="31">
        <v>41425</v>
      </c>
      <c r="C1413" s="11" t="s">
        <v>830</v>
      </c>
      <c r="V1413"/>
      <c r="AC1413">
        <v>0.71538622626480897</v>
      </c>
      <c r="AU1413">
        <v>24.5</v>
      </c>
    </row>
    <row r="1414" spans="1:57" x14ac:dyDescent="0.25">
      <c r="A1414" s="2" t="s">
        <v>145</v>
      </c>
      <c r="B1414" s="31">
        <v>41436</v>
      </c>
      <c r="C1414" s="11" t="s">
        <v>830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7" x14ac:dyDescent="0.25">
      <c r="A1415" s="2" t="s">
        <v>145</v>
      </c>
      <c r="B1415" s="31">
        <v>41438</v>
      </c>
      <c r="C1415" s="11" t="s">
        <v>830</v>
      </c>
      <c r="V1415"/>
      <c r="AB1415">
        <v>8</v>
      </c>
      <c r="AC1415">
        <v>0.78251304406894995</v>
      </c>
      <c r="AI1415">
        <v>7</v>
      </c>
      <c r="AU1415">
        <v>25.25</v>
      </c>
    </row>
    <row r="1416" spans="1:57" x14ac:dyDescent="0.25">
      <c r="A1416" s="2" t="s">
        <v>145</v>
      </c>
      <c r="B1416" s="31">
        <v>41450</v>
      </c>
      <c r="C1416" s="11" t="s">
        <v>830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I1416">
        <v>7.2</v>
      </c>
    </row>
    <row r="1417" spans="1:57" x14ac:dyDescent="0.25">
      <c r="A1417" s="2" t="s">
        <v>145</v>
      </c>
      <c r="B1417" s="31">
        <v>41457</v>
      </c>
      <c r="C1417" s="11" t="s">
        <v>830</v>
      </c>
      <c r="V1417"/>
      <c r="AU1417">
        <v>27.75</v>
      </c>
    </row>
    <row r="1418" spans="1:57" x14ac:dyDescent="0.25">
      <c r="A1418" s="2" t="s">
        <v>145</v>
      </c>
      <c r="B1418" s="31">
        <v>41459</v>
      </c>
      <c r="C1418" s="11" t="s">
        <v>830</v>
      </c>
      <c r="R1418">
        <v>234.355357142857</v>
      </c>
      <c r="S1418">
        <v>0</v>
      </c>
      <c r="V1418"/>
      <c r="AA1418">
        <v>0</v>
      </c>
      <c r="AJ1418">
        <v>2.502449537778606</v>
      </c>
      <c r="AM1418">
        <v>140.838364186044</v>
      </c>
      <c r="AP1418">
        <f>AJ1418*1000000/AM1418</f>
        <v>17768.237740058754</v>
      </c>
      <c r="AV1418">
        <v>161.90476190476201</v>
      </c>
      <c r="AY1418">
        <v>0</v>
      </c>
      <c r="BD1418">
        <v>90.947203141502399</v>
      </c>
      <c r="BE1418">
        <v>1458.80952380952</v>
      </c>
    </row>
    <row r="1419" spans="1:57" x14ac:dyDescent="0.25">
      <c r="A1419" s="2" t="s">
        <v>145</v>
      </c>
      <c r="B1419" s="31">
        <v>41465</v>
      </c>
      <c r="C1419" s="11" t="s">
        <v>830</v>
      </c>
      <c r="V1419"/>
      <c r="AB1419">
        <v>9</v>
      </c>
      <c r="AI1419">
        <v>8</v>
      </c>
      <c r="AU1419">
        <v>28.25</v>
      </c>
    </row>
    <row r="1420" spans="1:57" x14ac:dyDescent="0.25">
      <c r="A1420" s="2" t="s">
        <v>145</v>
      </c>
      <c r="B1420" s="31">
        <v>41466</v>
      </c>
      <c r="C1420" s="11" t="s">
        <v>830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7" x14ac:dyDescent="0.25">
      <c r="A1421" s="2" t="s">
        <v>145</v>
      </c>
      <c r="B1421" s="31">
        <v>41481</v>
      </c>
      <c r="C1421" s="11" t="s">
        <v>830</v>
      </c>
      <c r="V1421"/>
      <c r="AU1421">
        <v>30</v>
      </c>
    </row>
    <row r="1422" spans="1:57" x14ac:dyDescent="0.25">
      <c r="A1422" s="2" t="s">
        <v>145</v>
      </c>
      <c r="B1422" s="31">
        <v>41484</v>
      </c>
      <c r="C1422" s="11" t="s">
        <v>830</v>
      </c>
      <c r="V1422"/>
      <c r="AB1422">
        <v>9.9499999999999993</v>
      </c>
      <c r="AC1422">
        <v>0.98328895437486197</v>
      </c>
      <c r="AI1422">
        <v>8.8000000000000007</v>
      </c>
    </row>
    <row r="1423" spans="1:57" x14ac:dyDescent="0.25">
      <c r="A1423" s="2" t="s">
        <v>145</v>
      </c>
      <c r="B1423" s="31">
        <v>41485</v>
      </c>
      <c r="C1423" s="11" t="s">
        <v>830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7" x14ac:dyDescent="0.25">
      <c r="A1424" s="2" t="s">
        <v>145</v>
      </c>
      <c r="B1424" s="31">
        <v>41495</v>
      </c>
      <c r="C1424" s="11" t="s">
        <v>830</v>
      </c>
      <c r="V1424"/>
      <c r="AU1424">
        <v>31</v>
      </c>
    </row>
    <row r="1425" spans="1:57" x14ac:dyDescent="0.25">
      <c r="A1425" s="2" t="s">
        <v>145</v>
      </c>
      <c r="B1425" s="31">
        <v>41500</v>
      </c>
      <c r="C1425" s="11" t="s">
        <v>830</v>
      </c>
      <c r="V1425"/>
      <c r="AB1425">
        <v>10.5</v>
      </c>
      <c r="AI1425">
        <v>9.4</v>
      </c>
    </row>
    <row r="1426" spans="1:57" x14ac:dyDescent="0.25">
      <c r="A1426" s="2" t="s">
        <v>145</v>
      </c>
      <c r="B1426" s="31">
        <v>41515</v>
      </c>
      <c r="C1426" s="11" t="s">
        <v>830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7" x14ac:dyDescent="0.25">
      <c r="A1427" s="2" t="s">
        <v>145</v>
      </c>
      <c r="B1427" s="31">
        <v>41516</v>
      </c>
      <c r="C1427" s="11" t="s">
        <v>830</v>
      </c>
      <c r="V1427"/>
      <c r="AB1427">
        <v>11.45</v>
      </c>
      <c r="AC1427">
        <v>0.953020083036489</v>
      </c>
      <c r="AI1427">
        <v>10.35</v>
      </c>
    </row>
    <row r="1428" spans="1:57" x14ac:dyDescent="0.25">
      <c r="A1428" s="2" t="s">
        <v>145</v>
      </c>
      <c r="B1428" s="31">
        <v>41520</v>
      </c>
      <c r="C1428" s="11" t="s">
        <v>830</v>
      </c>
      <c r="R1428">
        <v>609.67261904761904</v>
      </c>
      <c r="S1428">
        <v>0</v>
      </c>
      <c r="V1428"/>
      <c r="AA1428">
        <v>0</v>
      </c>
      <c r="AJ1428">
        <v>6.2297217591156864</v>
      </c>
      <c r="AM1428">
        <v>281.02364980034002</v>
      </c>
      <c r="AP1428">
        <f>AJ1428*1000000/AM1428</f>
        <v>22167.962602228465</v>
      </c>
      <c r="AV1428">
        <v>158.333333333333</v>
      </c>
      <c r="AY1428">
        <v>0</v>
      </c>
      <c r="BD1428">
        <v>231.56315159475099</v>
      </c>
      <c r="BE1428">
        <v>1138.86904761905</v>
      </c>
    </row>
    <row r="1429" spans="1:57" x14ac:dyDescent="0.25">
      <c r="A1429" s="2" t="s">
        <v>145</v>
      </c>
      <c r="B1429" s="31">
        <v>41526</v>
      </c>
      <c r="C1429" s="11" t="s">
        <v>830</v>
      </c>
      <c r="V1429"/>
      <c r="AB1429">
        <v>12</v>
      </c>
      <c r="AI1429">
        <v>10.95</v>
      </c>
    </row>
    <row r="1430" spans="1:57" x14ac:dyDescent="0.25">
      <c r="A1430" s="2" t="s">
        <v>145</v>
      </c>
      <c r="B1430" s="31">
        <v>41527</v>
      </c>
      <c r="C1430" s="11" t="s">
        <v>830</v>
      </c>
      <c r="V1430"/>
      <c r="AC1430">
        <v>0.99062486810363204</v>
      </c>
    </row>
    <row r="1431" spans="1:57" x14ac:dyDescent="0.25">
      <c r="A1431" s="2" t="s">
        <v>145</v>
      </c>
      <c r="B1431" s="31">
        <v>41530</v>
      </c>
      <c r="C1431" s="11" t="s">
        <v>830</v>
      </c>
      <c r="V1431"/>
      <c r="AU1431">
        <v>32.75</v>
      </c>
    </row>
    <row r="1432" spans="1:57" x14ac:dyDescent="0.25">
      <c r="A1432" s="2" t="s">
        <v>145</v>
      </c>
      <c r="B1432" s="31">
        <v>41533</v>
      </c>
      <c r="C1432" s="11" t="s">
        <v>830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7" x14ac:dyDescent="0.25">
      <c r="A1433" s="2" t="s">
        <v>145</v>
      </c>
      <c r="B1433" s="31">
        <v>41542</v>
      </c>
      <c r="C1433" s="11" t="s">
        <v>830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7" x14ac:dyDescent="0.25">
      <c r="A1434" s="2" t="s">
        <v>145</v>
      </c>
      <c r="B1434" s="31">
        <v>41544</v>
      </c>
      <c r="C1434" s="11" t="s">
        <v>830</v>
      </c>
      <c r="V1434"/>
      <c r="AB1434">
        <v>13.1</v>
      </c>
      <c r="AI1434">
        <v>12.05</v>
      </c>
    </row>
    <row r="1435" spans="1:57" x14ac:dyDescent="0.25">
      <c r="A1435" s="2" t="s">
        <v>145</v>
      </c>
      <c r="B1435" s="31">
        <v>41548</v>
      </c>
      <c r="C1435" s="11" t="s">
        <v>830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7" x14ac:dyDescent="0.25">
      <c r="A1436" s="2" t="s">
        <v>145</v>
      </c>
      <c r="B1436" s="31">
        <v>41555</v>
      </c>
      <c r="C1436" s="11" t="s">
        <v>830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7" x14ac:dyDescent="0.25">
      <c r="A1437" s="2" t="s">
        <v>145</v>
      </c>
      <c r="B1437" s="31">
        <v>41558</v>
      </c>
      <c r="C1437" s="11" t="s">
        <v>830</v>
      </c>
      <c r="V1437"/>
      <c r="AB1437">
        <v>14.15</v>
      </c>
      <c r="AI1437">
        <v>13.05</v>
      </c>
      <c r="AU1437">
        <v>38</v>
      </c>
    </row>
    <row r="1438" spans="1:57" x14ac:dyDescent="0.25">
      <c r="A1438" s="2" t="s">
        <v>145</v>
      </c>
      <c r="B1438" s="31">
        <v>41562</v>
      </c>
      <c r="C1438" s="11" t="s">
        <v>830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7" x14ac:dyDescent="0.25">
      <c r="A1439" s="2" t="s">
        <v>145</v>
      </c>
      <c r="B1439" s="31">
        <v>41563</v>
      </c>
      <c r="C1439" s="11" t="s">
        <v>830</v>
      </c>
      <c r="V1439"/>
      <c r="AC1439">
        <v>0.98432135269325705</v>
      </c>
    </row>
    <row r="1440" spans="1:57" x14ac:dyDescent="0.25">
      <c r="A1440" s="2" t="s">
        <v>145</v>
      </c>
      <c r="B1440" s="31">
        <v>41569</v>
      </c>
      <c r="C1440" s="11" t="s">
        <v>830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J1440">
        <v>8.5109124018762792</v>
      </c>
      <c r="AM1440">
        <v>389.02832991347998</v>
      </c>
      <c r="AP1440">
        <f>AJ1440*1000000/AM1440</f>
        <v>21877.358915658173</v>
      </c>
      <c r="AV1440">
        <v>145.23809523809501</v>
      </c>
      <c r="AY1440">
        <v>0</v>
      </c>
      <c r="BD1440">
        <v>663.07911529926503</v>
      </c>
      <c r="BE1440">
        <v>687.55952380952397</v>
      </c>
    </row>
    <row r="1441" spans="1:57" x14ac:dyDescent="0.25">
      <c r="A1441" s="2" t="s">
        <v>145</v>
      </c>
      <c r="B1441" s="31">
        <v>41570</v>
      </c>
      <c r="C1441" s="11" t="s">
        <v>830</v>
      </c>
      <c r="V1441"/>
      <c r="AB1441">
        <v>14.25</v>
      </c>
      <c r="AI1441">
        <v>13.3</v>
      </c>
    </row>
    <row r="1442" spans="1:57" x14ac:dyDescent="0.25">
      <c r="A1442" s="2" t="s">
        <v>145</v>
      </c>
      <c r="B1442" s="31">
        <v>41576</v>
      </c>
      <c r="C1442" s="11" t="s">
        <v>830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I1442">
        <v>14.25</v>
      </c>
      <c r="AU1442">
        <v>44</v>
      </c>
    </row>
    <row r="1443" spans="1:57" x14ac:dyDescent="0.25">
      <c r="A1443" s="2" t="s">
        <v>145</v>
      </c>
      <c r="B1443" s="31">
        <v>41582</v>
      </c>
      <c r="C1443" s="11" t="s">
        <v>830</v>
      </c>
      <c r="R1443">
        <v>1741.3625136754099</v>
      </c>
      <c r="S1443">
        <v>56.036515752003197</v>
      </c>
      <c r="V1443"/>
      <c r="AA1443">
        <v>0</v>
      </c>
      <c r="AJ1443">
        <v>7.4113192025728098</v>
      </c>
      <c r="AM1443">
        <v>413.13664491871401</v>
      </c>
      <c r="AP1443">
        <f>AJ1443*1000000/AM1443</f>
        <v>17939.14747996032</v>
      </c>
      <c r="AU1443">
        <v>49.5</v>
      </c>
      <c r="AV1443">
        <v>143.45238095238099</v>
      </c>
      <c r="AY1443">
        <v>56.036515752003197</v>
      </c>
      <c r="BD1443">
        <v>1050.7165636970799</v>
      </c>
      <c r="BE1443">
        <v>697.67857142857201</v>
      </c>
    </row>
    <row r="1444" spans="1:57" x14ac:dyDescent="0.25">
      <c r="A1444" s="2" t="s">
        <v>145</v>
      </c>
      <c r="B1444" s="31">
        <v>41583</v>
      </c>
      <c r="C1444" s="11" t="s">
        <v>830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7" x14ac:dyDescent="0.25">
      <c r="A1445" s="2" t="s">
        <v>145</v>
      </c>
      <c r="B1445" s="31">
        <v>41586</v>
      </c>
      <c r="C1445" s="11" t="s">
        <v>830</v>
      </c>
      <c r="V1445"/>
      <c r="AC1445">
        <v>0.97434724927462901</v>
      </c>
      <c r="AU1445">
        <v>58</v>
      </c>
    </row>
    <row r="1446" spans="1:57" x14ac:dyDescent="0.25">
      <c r="A1446" s="2" t="s">
        <v>145</v>
      </c>
      <c r="B1446" s="31">
        <v>41590</v>
      </c>
      <c r="C1446" s="11" t="s">
        <v>830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7" x14ac:dyDescent="0.25">
      <c r="A1447" s="2" t="s">
        <v>145</v>
      </c>
      <c r="B1447" s="31">
        <v>41596</v>
      </c>
      <c r="C1447" s="11" t="s">
        <v>830</v>
      </c>
      <c r="R1447">
        <v>2123.5220807464698</v>
      </c>
      <c r="S1447">
        <v>307.90908063976798</v>
      </c>
      <c r="V1447"/>
      <c r="AA1447">
        <v>19.173452652310601</v>
      </c>
      <c r="AJ1447">
        <v>5.8765044445722401</v>
      </c>
      <c r="AM1447">
        <v>347.49573585554703</v>
      </c>
      <c r="AP1447">
        <f>AJ1447*1000000/AM1447</f>
        <v>16911.011670701726</v>
      </c>
      <c r="AV1447">
        <v>150.59523809523799</v>
      </c>
      <c r="AY1447">
        <v>288.73562798745797</v>
      </c>
      <c r="BD1447">
        <v>1189.5752537958499</v>
      </c>
      <c r="BE1447">
        <v>723.392857142857</v>
      </c>
    </row>
    <row r="1448" spans="1:57" x14ac:dyDescent="0.25">
      <c r="A1448" s="2" t="s">
        <v>145</v>
      </c>
      <c r="B1448" s="31">
        <v>41596</v>
      </c>
      <c r="C1448" s="11" t="s">
        <v>830</v>
      </c>
      <c r="V1448"/>
      <c r="AC1448">
        <v>0.96984249619246798</v>
      </c>
    </row>
    <row r="1449" spans="1:57" x14ac:dyDescent="0.25">
      <c r="A1449" s="2" t="s">
        <v>145</v>
      </c>
      <c r="B1449" s="31">
        <v>41597</v>
      </c>
      <c r="C1449" s="11" t="s">
        <v>830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7" x14ac:dyDescent="0.25">
      <c r="A1450" s="2" t="s">
        <v>145</v>
      </c>
      <c r="B1450" s="31">
        <v>41599</v>
      </c>
      <c r="C1450" s="11" t="s">
        <v>830</v>
      </c>
      <c r="V1450"/>
      <c r="AU1450">
        <v>70.5</v>
      </c>
    </row>
    <row r="1451" spans="1:57" x14ac:dyDescent="0.25">
      <c r="A1451" s="2" t="s">
        <v>145</v>
      </c>
      <c r="B1451" s="31">
        <v>41604</v>
      </c>
      <c r="C1451" s="11" t="s">
        <v>830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7" x14ac:dyDescent="0.25">
      <c r="A1452" s="2" t="s">
        <v>145</v>
      </c>
      <c r="B1452" s="31">
        <v>41607</v>
      </c>
      <c r="C1452" s="11" t="s">
        <v>830</v>
      </c>
      <c r="V1452"/>
      <c r="AU1452">
        <v>70.724999999999994</v>
      </c>
    </row>
    <row r="1453" spans="1:57" x14ac:dyDescent="0.25">
      <c r="A1453" s="2" t="s">
        <v>145</v>
      </c>
      <c r="B1453" s="31">
        <v>41610</v>
      </c>
      <c r="C1453" s="11" t="s">
        <v>830</v>
      </c>
      <c r="R1453">
        <v>2263.3544949769098</v>
      </c>
      <c r="S1453">
        <v>492.36172435526203</v>
      </c>
      <c r="V1453"/>
      <c r="AA1453">
        <v>190.798607926383</v>
      </c>
      <c r="AJ1453">
        <v>4.0055999064848198</v>
      </c>
      <c r="AM1453">
        <v>290.25479429423802</v>
      </c>
      <c r="AP1453">
        <f>AJ1453*1000000/AM1453</f>
        <v>13800.288523138915</v>
      </c>
      <c r="AV1453">
        <v>154.76190476190499</v>
      </c>
      <c r="AY1453">
        <v>301.56311642887903</v>
      </c>
      <c r="BD1453">
        <v>1143.95313909269</v>
      </c>
      <c r="BE1453">
        <v>637.91666666666697</v>
      </c>
    </row>
    <row r="1454" spans="1:57" x14ac:dyDescent="0.25">
      <c r="A1454" s="2" t="s">
        <v>145</v>
      </c>
      <c r="B1454" s="31">
        <v>41611</v>
      </c>
      <c r="C1454" s="11" t="s">
        <v>830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7" x14ac:dyDescent="0.25">
      <c r="A1455" s="2" t="s">
        <v>145</v>
      </c>
      <c r="B1455" s="31">
        <v>41613</v>
      </c>
      <c r="C1455" s="11" t="s">
        <v>830</v>
      </c>
      <c r="V1455"/>
      <c r="AC1455">
        <v>0.969427764786716</v>
      </c>
    </row>
    <row r="1456" spans="1:57" x14ac:dyDescent="0.25">
      <c r="A1456" s="2" t="s">
        <v>145</v>
      </c>
      <c r="B1456" s="31">
        <v>41618</v>
      </c>
      <c r="C1456" s="11" t="s">
        <v>830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3" x14ac:dyDescent="0.25">
      <c r="A1457" s="2" t="s">
        <v>145</v>
      </c>
      <c r="B1457" s="31">
        <v>41620</v>
      </c>
      <c r="C1457" s="11" t="s">
        <v>830</v>
      </c>
      <c r="V1457"/>
      <c r="AU1457">
        <v>81</v>
      </c>
    </row>
    <row r="1458" spans="1:73" x14ac:dyDescent="0.25">
      <c r="A1458" s="2" t="s">
        <v>145</v>
      </c>
      <c r="B1458" s="31">
        <v>41625</v>
      </c>
      <c r="C1458" s="11" t="s">
        <v>830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J1458">
        <v>3.0885626755610098</v>
      </c>
      <c r="AM1458">
        <v>209.05005642826401</v>
      </c>
      <c r="AP1458">
        <f>AJ1458*1000000/AM1458</f>
        <v>14774.273340705158</v>
      </c>
      <c r="AV1458">
        <v>142.857142857143</v>
      </c>
      <c r="AY1458">
        <v>301.56311642887903</v>
      </c>
      <c r="BD1458">
        <v>1050.3398931735101</v>
      </c>
      <c r="BE1458">
        <v>671.96428571428601</v>
      </c>
    </row>
    <row r="1459" spans="1:73" x14ac:dyDescent="0.25">
      <c r="A1459" s="2" t="s">
        <v>145</v>
      </c>
      <c r="B1459" s="31">
        <v>41627</v>
      </c>
      <c r="C1459" s="11" t="s">
        <v>830</v>
      </c>
      <c r="V1459"/>
      <c r="AU1459">
        <v>82.5</v>
      </c>
    </row>
    <row r="1460" spans="1:73" x14ac:dyDescent="0.25">
      <c r="A1460" s="2" t="s">
        <v>145</v>
      </c>
      <c r="B1460" s="31">
        <v>41628</v>
      </c>
      <c r="C1460" s="11" t="s">
        <v>830</v>
      </c>
      <c r="V1460"/>
      <c r="AC1460">
        <v>0.97638548329318098</v>
      </c>
    </row>
    <row r="1461" spans="1:73" x14ac:dyDescent="0.25">
      <c r="A1461" s="2" t="s">
        <v>145</v>
      </c>
      <c r="B1461" s="31">
        <v>41632</v>
      </c>
      <c r="C1461" s="11" t="s">
        <v>830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3" x14ac:dyDescent="0.25">
      <c r="A1462" s="2" t="s">
        <v>145</v>
      </c>
      <c r="B1462" s="31">
        <v>41638</v>
      </c>
      <c r="C1462" s="11" t="s">
        <v>830</v>
      </c>
      <c r="V1462"/>
      <c r="AU1462">
        <v>86.5</v>
      </c>
    </row>
    <row r="1463" spans="1:73" x14ac:dyDescent="0.25">
      <c r="A1463" s="2" t="s">
        <v>145</v>
      </c>
      <c r="B1463" s="31">
        <v>41639</v>
      </c>
      <c r="C1463" s="11" t="s">
        <v>830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3" x14ac:dyDescent="0.25">
      <c r="A1464" s="2" t="s">
        <v>145</v>
      </c>
      <c r="B1464" s="31">
        <v>41645</v>
      </c>
      <c r="C1464" s="11" t="s">
        <v>830</v>
      </c>
      <c r="V1464"/>
      <c r="X1464" s="12"/>
      <c r="AC1464">
        <v>0.49971334567674602</v>
      </c>
      <c r="AU1464">
        <v>87.5</v>
      </c>
    </row>
    <row r="1465" spans="1:73" x14ac:dyDescent="0.25">
      <c r="A1465" s="2" t="s">
        <v>145</v>
      </c>
      <c r="B1465" s="31">
        <v>41646</v>
      </c>
      <c r="C1465" s="11" t="s">
        <v>830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3" x14ac:dyDescent="0.25">
      <c r="A1466" s="2" t="s">
        <v>145</v>
      </c>
      <c r="B1466" s="31">
        <v>41652</v>
      </c>
      <c r="C1466" s="11" t="s">
        <v>830</v>
      </c>
      <c r="V1466"/>
      <c r="X1466" s="12"/>
      <c r="AU1466">
        <v>90.5</v>
      </c>
    </row>
    <row r="1467" spans="1:73" x14ac:dyDescent="0.25">
      <c r="A1467" s="2" t="s">
        <v>145</v>
      </c>
      <c r="B1467" s="31">
        <v>41653</v>
      </c>
      <c r="C1467" s="11" t="s">
        <v>830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3" x14ac:dyDescent="0.25">
      <c r="A1468" s="2" t="s">
        <v>145</v>
      </c>
      <c r="B1468" s="31">
        <v>41660</v>
      </c>
      <c r="C1468" s="11" t="s">
        <v>830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3" x14ac:dyDescent="0.25">
      <c r="A1469" s="2" t="s">
        <v>145</v>
      </c>
      <c r="B1469" s="31">
        <v>41662</v>
      </c>
      <c r="C1469" s="11" t="s">
        <v>830</v>
      </c>
      <c r="V1469"/>
      <c r="AC1469">
        <v>0</v>
      </c>
      <c r="AU1469">
        <v>93</v>
      </c>
    </row>
    <row r="1470" spans="1:73" x14ac:dyDescent="0.25">
      <c r="A1470" s="2" t="s">
        <v>145</v>
      </c>
      <c r="B1470" s="31">
        <v>41664</v>
      </c>
      <c r="C1470" s="11" t="s">
        <v>830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M1470">
        <v>0</v>
      </c>
      <c r="AQ1470" t="s">
        <v>926</v>
      </c>
      <c r="AY1470">
        <v>301.56311642887903</v>
      </c>
      <c r="BD1470">
        <v>798.82365915335595</v>
      </c>
    </row>
    <row r="1471" spans="1:73" x14ac:dyDescent="0.25">
      <c r="A1471" s="2" t="s">
        <v>145</v>
      </c>
      <c r="B1471" s="31">
        <v>41667</v>
      </c>
      <c r="C1471" s="11" t="s">
        <v>830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3" x14ac:dyDescent="0.25">
      <c r="A1472" s="13" t="s">
        <v>145</v>
      </c>
      <c r="C1472" s="11" t="s">
        <v>830</v>
      </c>
      <c r="V1472"/>
      <c r="AQ1472" t="s">
        <v>926</v>
      </c>
      <c r="BG1472" s="14">
        <v>281.10833333333335</v>
      </c>
      <c r="BH1472" s="14">
        <v>489.15222222222224</v>
      </c>
      <c r="BI1472" s="14">
        <v>596.73250000000007</v>
      </c>
      <c r="BJ1472" s="14">
        <v>658.678</v>
      </c>
      <c r="BK1472" s="14">
        <v>816.3325000000001</v>
      </c>
      <c r="BL1472" s="14">
        <v>906.82599999999979</v>
      </c>
      <c r="BM1472" s="14">
        <v>1050.9690000000001</v>
      </c>
      <c r="BN1472" s="14">
        <v>1139.663</v>
      </c>
      <c r="BO1472" s="14">
        <v>1435.0554999999999</v>
      </c>
      <c r="BP1472" s="14">
        <v>2067.6254999999996</v>
      </c>
      <c r="BQ1472" s="14">
        <v>2258.3419999999996</v>
      </c>
      <c r="BR1472" s="14">
        <v>2191.7910000000002</v>
      </c>
      <c r="BS1472" s="14">
        <v>2572.0039999999999</v>
      </c>
      <c r="BT1472" s="14">
        <v>2710.0165000000002</v>
      </c>
      <c r="BU1472" s="14">
        <v>2198.2366666666662</v>
      </c>
    </row>
    <row r="1473" spans="1:57" x14ac:dyDescent="0.25">
      <c r="A1473" s="2" t="s">
        <v>142</v>
      </c>
      <c r="B1473" s="31">
        <v>41386</v>
      </c>
      <c r="C1473" s="11" t="s">
        <v>830</v>
      </c>
      <c r="V1473"/>
      <c r="AB1473">
        <v>3.8</v>
      </c>
      <c r="AI1473">
        <v>2.0499999999999998</v>
      </c>
      <c r="AU1473">
        <v>17.5</v>
      </c>
    </row>
    <row r="1474" spans="1:57" x14ac:dyDescent="0.25">
      <c r="A1474" s="2" t="s">
        <v>142</v>
      </c>
      <c r="B1474" s="31">
        <v>41387</v>
      </c>
      <c r="C1474" s="11" t="s">
        <v>830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7" x14ac:dyDescent="0.25">
      <c r="A1475" s="2" t="s">
        <v>142</v>
      </c>
      <c r="B1475" s="31">
        <v>41394</v>
      </c>
      <c r="C1475" s="11" t="s">
        <v>830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7" x14ac:dyDescent="0.25">
      <c r="A1476" s="2" t="s">
        <v>142</v>
      </c>
      <c r="B1476" s="31">
        <v>41396</v>
      </c>
      <c r="C1476" s="11" t="s">
        <v>830</v>
      </c>
      <c r="V1476"/>
      <c r="AB1476">
        <v>4.95</v>
      </c>
      <c r="AI1476">
        <v>3.85</v>
      </c>
      <c r="AU1476">
        <v>22</v>
      </c>
    </row>
    <row r="1477" spans="1:57" x14ac:dyDescent="0.25">
      <c r="A1477" s="2" t="s">
        <v>142</v>
      </c>
      <c r="B1477" s="31">
        <v>41397</v>
      </c>
      <c r="C1477" s="11" t="s">
        <v>830</v>
      </c>
      <c r="V1477"/>
      <c r="AC1477">
        <v>0.207329667506334</v>
      </c>
    </row>
    <row r="1478" spans="1:57" x14ac:dyDescent="0.25">
      <c r="A1478" s="2" t="s">
        <v>142</v>
      </c>
      <c r="B1478" s="31">
        <v>41408</v>
      </c>
      <c r="C1478" s="11" t="s">
        <v>830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7" x14ac:dyDescent="0.25">
      <c r="A1479" s="2" t="s">
        <v>142</v>
      </c>
      <c r="B1479" s="31">
        <v>41410</v>
      </c>
      <c r="C1479" s="11" t="s">
        <v>830</v>
      </c>
      <c r="V1479"/>
      <c r="AB1479">
        <v>6</v>
      </c>
      <c r="AI1479">
        <v>4.8</v>
      </c>
      <c r="AU1479">
        <v>24.25</v>
      </c>
    </row>
    <row r="1480" spans="1:57" x14ac:dyDescent="0.25">
      <c r="A1480" s="2" t="s">
        <v>142</v>
      </c>
      <c r="B1480" s="31">
        <v>41423</v>
      </c>
      <c r="C1480" s="11" t="s">
        <v>830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I1480">
        <v>5.85</v>
      </c>
    </row>
    <row r="1481" spans="1:57" x14ac:dyDescent="0.25">
      <c r="A1481" s="2" t="s">
        <v>142</v>
      </c>
      <c r="B1481" s="31">
        <v>41425</v>
      </c>
      <c r="C1481" s="11" t="s">
        <v>830</v>
      </c>
      <c r="V1481"/>
      <c r="AC1481">
        <v>0.71724237880555797</v>
      </c>
      <c r="AU1481">
        <v>25</v>
      </c>
    </row>
    <row r="1482" spans="1:57" x14ac:dyDescent="0.25">
      <c r="A1482" s="2" t="s">
        <v>142</v>
      </c>
      <c r="B1482" s="31">
        <v>41436</v>
      </c>
      <c r="C1482" s="11" t="s">
        <v>830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7" x14ac:dyDescent="0.25">
      <c r="A1483" s="2" t="s">
        <v>142</v>
      </c>
      <c r="B1483" s="31">
        <v>41438</v>
      </c>
      <c r="C1483" s="11" t="s">
        <v>830</v>
      </c>
      <c r="V1483"/>
      <c r="AB1483">
        <v>7.9</v>
      </c>
      <c r="AC1483">
        <v>0.79080429205020197</v>
      </c>
      <c r="AI1483">
        <v>6.8</v>
      </c>
      <c r="AU1483">
        <v>26</v>
      </c>
    </row>
    <row r="1484" spans="1:57" x14ac:dyDescent="0.25">
      <c r="A1484" s="2" t="s">
        <v>142</v>
      </c>
      <c r="B1484" s="31">
        <v>41450</v>
      </c>
      <c r="C1484" s="11" t="s">
        <v>830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I1484">
        <v>7.1</v>
      </c>
    </row>
    <row r="1485" spans="1:57" x14ac:dyDescent="0.25">
      <c r="A1485" s="2" t="s">
        <v>142</v>
      </c>
      <c r="B1485" s="31">
        <v>41457</v>
      </c>
      <c r="C1485" s="11" t="s">
        <v>830</v>
      </c>
      <c r="V1485"/>
      <c r="AU1485">
        <v>27.5</v>
      </c>
    </row>
    <row r="1486" spans="1:57" x14ac:dyDescent="0.25">
      <c r="A1486" s="2" t="s">
        <v>142</v>
      </c>
      <c r="B1486" s="31">
        <v>41459</v>
      </c>
      <c r="C1486" s="11" t="s">
        <v>830</v>
      </c>
      <c r="R1486">
        <v>259.60892857142898</v>
      </c>
      <c r="S1486">
        <v>0</v>
      </c>
      <c r="V1486"/>
      <c r="AA1486">
        <v>0</v>
      </c>
      <c r="AJ1486">
        <v>2.9321753615448318</v>
      </c>
      <c r="AM1486">
        <v>154.86086465602301</v>
      </c>
      <c r="AP1486">
        <f>AJ1486*1000000/AM1486</f>
        <v>18934.256682976556</v>
      </c>
      <c r="AV1486">
        <v>158.333333333333</v>
      </c>
      <c r="AY1486">
        <v>0</v>
      </c>
      <c r="BD1486">
        <v>98.299934840037807</v>
      </c>
      <c r="BE1486">
        <v>1394.5833333333301</v>
      </c>
    </row>
    <row r="1487" spans="1:57" x14ac:dyDescent="0.25">
      <c r="A1487" s="2" t="s">
        <v>142</v>
      </c>
      <c r="B1487" s="31">
        <v>41465</v>
      </c>
      <c r="C1487" s="11" t="s">
        <v>830</v>
      </c>
      <c r="V1487"/>
      <c r="AB1487">
        <v>8.9</v>
      </c>
      <c r="AI1487">
        <v>7.9</v>
      </c>
      <c r="AU1487">
        <v>27.75</v>
      </c>
    </row>
    <row r="1488" spans="1:57" x14ac:dyDescent="0.25">
      <c r="A1488" s="2" t="s">
        <v>142</v>
      </c>
      <c r="B1488" s="31">
        <v>41466</v>
      </c>
      <c r="C1488" s="11" t="s">
        <v>830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7" x14ac:dyDescent="0.25">
      <c r="A1489" s="2" t="s">
        <v>142</v>
      </c>
      <c r="B1489" s="31">
        <v>41481</v>
      </c>
      <c r="C1489" s="11" t="s">
        <v>830</v>
      </c>
      <c r="V1489"/>
      <c r="AU1489">
        <v>30</v>
      </c>
    </row>
    <row r="1490" spans="1:57" x14ac:dyDescent="0.25">
      <c r="A1490" s="2" t="s">
        <v>142</v>
      </c>
      <c r="B1490" s="31">
        <v>41484</v>
      </c>
      <c r="C1490" s="11" t="s">
        <v>830</v>
      </c>
      <c r="V1490"/>
      <c r="AB1490">
        <v>9.8000000000000007</v>
      </c>
      <c r="AC1490">
        <v>0.98423189867719196</v>
      </c>
      <c r="AI1490">
        <v>8.8000000000000007</v>
      </c>
    </row>
    <row r="1491" spans="1:57" x14ac:dyDescent="0.25">
      <c r="A1491" s="2" t="s">
        <v>142</v>
      </c>
      <c r="B1491" s="31">
        <v>41485</v>
      </c>
      <c r="C1491" s="11" t="s">
        <v>830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7" x14ac:dyDescent="0.25">
      <c r="A1492" s="2" t="s">
        <v>142</v>
      </c>
      <c r="B1492" s="31">
        <v>41495</v>
      </c>
      <c r="C1492" s="11" t="s">
        <v>830</v>
      </c>
      <c r="V1492"/>
      <c r="AU1492">
        <v>31.5</v>
      </c>
    </row>
    <row r="1493" spans="1:57" x14ac:dyDescent="0.25">
      <c r="A1493" s="2" t="s">
        <v>142</v>
      </c>
      <c r="B1493" s="31">
        <v>41500</v>
      </c>
      <c r="C1493" s="11" t="s">
        <v>830</v>
      </c>
      <c r="V1493"/>
      <c r="AB1493">
        <v>10.7</v>
      </c>
      <c r="AI1493">
        <v>9.6</v>
      </c>
    </row>
    <row r="1494" spans="1:57" x14ac:dyDescent="0.25">
      <c r="A1494" s="2" t="s">
        <v>142</v>
      </c>
      <c r="B1494" s="31">
        <v>41515</v>
      </c>
      <c r="C1494" s="11" t="s">
        <v>830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7" x14ac:dyDescent="0.25">
      <c r="A1495" s="2" t="s">
        <v>142</v>
      </c>
      <c r="B1495" s="31">
        <v>41516</v>
      </c>
      <c r="C1495" s="11" t="s">
        <v>830</v>
      </c>
      <c r="V1495"/>
      <c r="AB1495">
        <v>11.8</v>
      </c>
      <c r="AC1495">
        <v>0.95914660776240102</v>
      </c>
      <c r="AI1495">
        <v>10.5</v>
      </c>
    </row>
    <row r="1496" spans="1:57" x14ac:dyDescent="0.25">
      <c r="A1496" s="2" t="s">
        <v>142</v>
      </c>
      <c r="B1496" s="31">
        <v>41520</v>
      </c>
      <c r="C1496" s="11" t="s">
        <v>830</v>
      </c>
      <c r="R1496">
        <v>649.67857142857099</v>
      </c>
      <c r="S1496">
        <v>0</v>
      </c>
      <c r="V1496"/>
      <c r="AA1496">
        <v>0</v>
      </c>
      <c r="AJ1496">
        <v>6.4411493571910414</v>
      </c>
      <c r="AM1496">
        <v>289.49706996121</v>
      </c>
      <c r="AP1496">
        <f>AJ1496*1000000/AM1496</f>
        <v>22249.445764871118</v>
      </c>
      <c r="AV1496">
        <v>170.23809523809501</v>
      </c>
      <c r="AY1496">
        <v>0</v>
      </c>
      <c r="BD1496">
        <v>249.20648265765399</v>
      </c>
      <c r="BE1496">
        <v>1419.94047619048</v>
      </c>
    </row>
    <row r="1497" spans="1:57" x14ac:dyDescent="0.25">
      <c r="A1497" s="2" t="s">
        <v>142</v>
      </c>
      <c r="B1497" s="31">
        <v>41526</v>
      </c>
      <c r="C1497" s="11" t="s">
        <v>830</v>
      </c>
      <c r="V1497"/>
      <c r="AB1497">
        <v>12.05</v>
      </c>
      <c r="AI1497">
        <v>10.8</v>
      </c>
    </row>
    <row r="1498" spans="1:57" x14ac:dyDescent="0.25">
      <c r="A1498" s="2" t="s">
        <v>142</v>
      </c>
      <c r="B1498" s="31">
        <v>41527</v>
      </c>
      <c r="C1498" s="11" t="s">
        <v>830</v>
      </c>
      <c r="V1498"/>
      <c r="AC1498">
        <v>0.99181951584262795</v>
      </c>
    </row>
    <row r="1499" spans="1:57" x14ac:dyDescent="0.25">
      <c r="A1499" s="2" t="s">
        <v>142</v>
      </c>
      <c r="B1499" s="31">
        <v>41530</v>
      </c>
      <c r="C1499" s="11" t="s">
        <v>830</v>
      </c>
      <c r="V1499"/>
      <c r="AU1499">
        <v>32</v>
      </c>
    </row>
    <row r="1500" spans="1:57" x14ac:dyDescent="0.25">
      <c r="A1500" s="2" t="s">
        <v>142</v>
      </c>
      <c r="B1500" s="31">
        <v>41533</v>
      </c>
      <c r="C1500" s="11" t="s">
        <v>830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7" x14ac:dyDescent="0.25">
      <c r="A1501" s="2" t="s">
        <v>142</v>
      </c>
      <c r="B1501" s="31">
        <v>41542</v>
      </c>
      <c r="C1501" s="11" t="s">
        <v>830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7" x14ac:dyDescent="0.25">
      <c r="A1502" s="2" t="s">
        <v>142</v>
      </c>
      <c r="B1502" s="31">
        <v>41544</v>
      </c>
      <c r="C1502" s="11" t="s">
        <v>830</v>
      </c>
      <c r="V1502"/>
      <c r="AB1502">
        <v>13.2</v>
      </c>
      <c r="AI1502">
        <v>12.05</v>
      </c>
    </row>
    <row r="1503" spans="1:57" x14ac:dyDescent="0.25">
      <c r="A1503" s="2" t="s">
        <v>142</v>
      </c>
      <c r="B1503" s="31">
        <v>41548</v>
      </c>
      <c r="C1503" s="11" t="s">
        <v>830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7" x14ac:dyDescent="0.25">
      <c r="A1504" s="2" t="s">
        <v>142</v>
      </c>
      <c r="B1504" s="31">
        <v>41555</v>
      </c>
      <c r="C1504" s="11" t="s">
        <v>830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7" x14ac:dyDescent="0.25">
      <c r="A1505" s="2" t="s">
        <v>142</v>
      </c>
      <c r="B1505" s="31">
        <v>41558</v>
      </c>
      <c r="C1505" s="11" t="s">
        <v>830</v>
      </c>
      <c r="V1505"/>
      <c r="AB1505">
        <v>14.05</v>
      </c>
      <c r="AI1505">
        <v>13</v>
      </c>
      <c r="AU1505">
        <v>37.5</v>
      </c>
    </row>
    <row r="1506" spans="1:57" x14ac:dyDescent="0.25">
      <c r="A1506" s="2" t="s">
        <v>142</v>
      </c>
      <c r="B1506" s="31">
        <v>41562</v>
      </c>
      <c r="C1506" s="11" t="s">
        <v>830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7" x14ac:dyDescent="0.25">
      <c r="A1507" s="2" t="s">
        <v>142</v>
      </c>
      <c r="B1507" s="31">
        <v>41563</v>
      </c>
      <c r="C1507" s="11" t="s">
        <v>830</v>
      </c>
      <c r="V1507"/>
      <c r="AC1507">
        <v>0.98654625674657104</v>
      </c>
    </row>
    <row r="1508" spans="1:57" x14ac:dyDescent="0.25">
      <c r="A1508" s="2" t="s">
        <v>142</v>
      </c>
      <c r="B1508" s="31">
        <v>41569</v>
      </c>
      <c r="C1508" s="11" t="s">
        <v>830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J1508">
        <v>10.045908389749201</v>
      </c>
      <c r="AM1508">
        <v>473.022943877172</v>
      </c>
      <c r="AP1508">
        <f>AJ1508*1000000/AM1508</f>
        <v>21237.676776113807</v>
      </c>
      <c r="AV1508">
        <v>161.30952380952399</v>
      </c>
      <c r="AY1508">
        <v>0</v>
      </c>
      <c r="BD1508">
        <v>728.99710777442704</v>
      </c>
      <c r="BE1508">
        <v>805.59523809523796</v>
      </c>
    </row>
    <row r="1509" spans="1:57" x14ac:dyDescent="0.25">
      <c r="A1509" s="2" t="s">
        <v>142</v>
      </c>
      <c r="B1509" s="31">
        <v>41570</v>
      </c>
      <c r="C1509" s="11" t="s">
        <v>830</v>
      </c>
      <c r="V1509"/>
      <c r="AB1509">
        <v>14.35</v>
      </c>
      <c r="AI1509">
        <v>13.5</v>
      </c>
    </row>
    <row r="1510" spans="1:57" x14ac:dyDescent="0.25">
      <c r="A1510" s="2" t="s">
        <v>142</v>
      </c>
      <c r="B1510" s="31">
        <v>41576</v>
      </c>
      <c r="C1510" s="11" t="s">
        <v>830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I1510">
        <v>14.35</v>
      </c>
      <c r="AU1510">
        <v>43.5</v>
      </c>
    </row>
    <row r="1511" spans="1:57" x14ac:dyDescent="0.25">
      <c r="A1511" s="2" t="s">
        <v>142</v>
      </c>
      <c r="B1511" s="31">
        <v>41582</v>
      </c>
      <c r="C1511" s="11" t="s">
        <v>830</v>
      </c>
      <c r="R1511">
        <v>1751.3349013553</v>
      </c>
      <c r="S1511">
        <v>14.8617833968068</v>
      </c>
      <c r="V1511"/>
      <c r="AA1511">
        <v>0</v>
      </c>
      <c r="AJ1511">
        <v>9.9447832929959699</v>
      </c>
      <c r="AM1511">
        <v>472.77607825760799</v>
      </c>
      <c r="AP1511">
        <f>AJ1511*1000000/AM1511</f>
        <v>21034.869889455829</v>
      </c>
      <c r="AU1511">
        <v>45.5</v>
      </c>
      <c r="AV1511">
        <v>169.04761904761901</v>
      </c>
      <c r="AY1511">
        <v>14.8617833968068</v>
      </c>
      <c r="BD1511">
        <v>1036.15995630004</v>
      </c>
      <c r="BE1511">
        <v>696.48809523809496</v>
      </c>
    </row>
    <row r="1512" spans="1:57" x14ac:dyDescent="0.25">
      <c r="A1512" s="2" t="s">
        <v>142</v>
      </c>
      <c r="B1512" s="31">
        <v>41583</v>
      </c>
      <c r="C1512" s="11" t="s">
        <v>830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7" x14ac:dyDescent="0.25">
      <c r="A1513" s="2" t="s">
        <v>142</v>
      </c>
      <c r="B1513" s="31">
        <v>41586</v>
      </c>
      <c r="C1513" s="11" t="s">
        <v>830</v>
      </c>
      <c r="V1513"/>
      <c r="AC1513">
        <v>0.98646217003755199</v>
      </c>
      <c r="AH1513">
        <v>8</v>
      </c>
      <c r="AU1513">
        <v>56</v>
      </c>
    </row>
    <row r="1514" spans="1:57" x14ac:dyDescent="0.25">
      <c r="A1514" s="2" t="s">
        <v>142</v>
      </c>
      <c r="B1514" s="31">
        <v>41590</v>
      </c>
      <c r="C1514" s="11" t="s">
        <v>830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7" x14ac:dyDescent="0.25">
      <c r="A1515" s="2" t="s">
        <v>142</v>
      </c>
      <c r="B1515" s="31">
        <v>41596</v>
      </c>
      <c r="C1515" s="11" t="s">
        <v>830</v>
      </c>
      <c r="R1515">
        <v>1887.00612321624</v>
      </c>
      <c r="S1515">
        <v>273.702202844569</v>
      </c>
      <c r="V1515"/>
      <c r="AA1515">
        <v>0</v>
      </c>
      <c r="AJ1515">
        <v>7.00548236278535</v>
      </c>
      <c r="AM1515">
        <v>377.65356638131402</v>
      </c>
      <c r="AP1515">
        <f>AJ1515*1000000/AM1515</f>
        <v>18550.023053964665</v>
      </c>
      <c r="AV1515">
        <v>138.69047619047601</v>
      </c>
      <c r="AY1515">
        <v>273.702202844569</v>
      </c>
      <c r="BD1515">
        <v>1066.4044347543499</v>
      </c>
      <c r="BE1515">
        <v>635.892857142857</v>
      </c>
    </row>
    <row r="1516" spans="1:57" x14ac:dyDescent="0.25">
      <c r="A1516" s="2" t="s">
        <v>142</v>
      </c>
      <c r="B1516" s="31">
        <v>41596</v>
      </c>
      <c r="C1516" s="11" t="s">
        <v>830</v>
      </c>
      <c r="V1516"/>
      <c r="AC1516">
        <v>0.98712959033683301</v>
      </c>
    </row>
    <row r="1517" spans="1:57" x14ac:dyDescent="0.25">
      <c r="A1517" s="2" t="s">
        <v>142</v>
      </c>
      <c r="B1517" s="31">
        <v>41597</v>
      </c>
      <c r="C1517" s="11" t="s">
        <v>830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7" x14ac:dyDescent="0.25">
      <c r="A1518" s="2" t="s">
        <v>142</v>
      </c>
      <c r="B1518" s="31">
        <v>41599</v>
      </c>
      <c r="C1518" s="11" t="s">
        <v>830</v>
      </c>
      <c r="V1518"/>
      <c r="AU1518">
        <v>70.2</v>
      </c>
    </row>
    <row r="1519" spans="1:57" x14ac:dyDescent="0.25">
      <c r="A1519" s="2" t="s">
        <v>142</v>
      </c>
      <c r="B1519" s="31">
        <v>41604</v>
      </c>
      <c r="C1519" s="11" t="s">
        <v>830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7" x14ac:dyDescent="0.25">
      <c r="A1520" s="2" t="s">
        <v>142</v>
      </c>
      <c r="B1520" s="31">
        <v>41607</v>
      </c>
      <c r="C1520" s="11" t="s">
        <v>830</v>
      </c>
      <c r="V1520"/>
      <c r="AH1520">
        <v>8</v>
      </c>
      <c r="AU1520">
        <v>70.650000000000006</v>
      </c>
    </row>
    <row r="1521" spans="1:57" x14ac:dyDescent="0.25">
      <c r="A1521" s="2" t="s">
        <v>142</v>
      </c>
      <c r="B1521" s="31">
        <v>41610</v>
      </c>
      <c r="C1521" s="11" t="s">
        <v>830</v>
      </c>
      <c r="R1521">
        <v>2249.0845984679599</v>
      </c>
      <c r="S1521">
        <v>422.76585749227303</v>
      </c>
      <c r="V1521"/>
      <c r="AA1521">
        <v>75.125780348288302</v>
      </c>
      <c r="AJ1521">
        <v>6.7423104984325999</v>
      </c>
      <c r="AM1521">
        <v>376.34067623203703</v>
      </c>
      <c r="AP1521">
        <f>AJ1521*1000000/AM1521</f>
        <v>17915.444500810627</v>
      </c>
      <c r="AV1521">
        <v>142.857142857143</v>
      </c>
      <c r="AY1521">
        <v>347.64007714398502</v>
      </c>
      <c r="BD1521">
        <v>1211.27741418294</v>
      </c>
      <c r="BE1521">
        <v>715.77380952380997</v>
      </c>
    </row>
    <row r="1522" spans="1:57" x14ac:dyDescent="0.25">
      <c r="A1522" s="2" t="s">
        <v>142</v>
      </c>
      <c r="B1522" s="31">
        <v>41611</v>
      </c>
      <c r="C1522" s="11" t="s">
        <v>830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7" x14ac:dyDescent="0.25">
      <c r="A1523" s="2" t="s">
        <v>142</v>
      </c>
      <c r="B1523" s="31">
        <v>41613</v>
      </c>
      <c r="C1523" s="11" t="s">
        <v>830</v>
      </c>
      <c r="V1523"/>
      <c r="AC1523">
        <v>0.98885216403701504</v>
      </c>
    </row>
    <row r="1524" spans="1:57" x14ac:dyDescent="0.25">
      <c r="A1524" s="2" t="s">
        <v>142</v>
      </c>
      <c r="B1524" s="31">
        <v>41618</v>
      </c>
      <c r="C1524" s="11" t="s">
        <v>830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7" x14ac:dyDescent="0.25">
      <c r="A1525" s="2" t="s">
        <v>142</v>
      </c>
      <c r="B1525" s="31">
        <v>41620</v>
      </c>
      <c r="C1525" s="11" t="s">
        <v>830</v>
      </c>
      <c r="V1525"/>
      <c r="AU1525">
        <v>81</v>
      </c>
    </row>
    <row r="1526" spans="1:57" x14ac:dyDescent="0.25">
      <c r="A1526" s="2" t="s">
        <v>142</v>
      </c>
      <c r="B1526" s="31">
        <v>41625</v>
      </c>
      <c r="C1526" s="11" t="s">
        <v>830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J1526">
        <v>6.1739705975307198</v>
      </c>
      <c r="AM1526">
        <v>334.76148054374602</v>
      </c>
      <c r="AP1526">
        <f>AJ1526*1000000/AM1526</f>
        <v>18442.894288501979</v>
      </c>
      <c r="AV1526">
        <v>178.57142857142901</v>
      </c>
      <c r="AY1526">
        <v>347.64007714398502</v>
      </c>
      <c r="BD1526">
        <v>1253.0901519885499</v>
      </c>
      <c r="BE1526">
        <v>868.21428571428601</v>
      </c>
    </row>
    <row r="1527" spans="1:57" x14ac:dyDescent="0.25">
      <c r="A1527" s="2" t="s">
        <v>142</v>
      </c>
      <c r="B1527" s="31">
        <v>41627</v>
      </c>
      <c r="C1527" s="11" t="s">
        <v>830</v>
      </c>
      <c r="V1527"/>
      <c r="AH1527">
        <v>10</v>
      </c>
      <c r="AU1527">
        <v>81.5</v>
      </c>
    </row>
    <row r="1528" spans="1:57" x14ac:dyDescent="0.25">
      <c r="A1528" s="2" t="s">
        <v>142</v>
      </c>
      <c r="B1528" s="31">
        <v>41628</v>
      </c>
      <c r="C1528" s="11" t="s">
        <v>830</v>
      </c>
      <c r="V1528"/>
      <c r="AC1528">
        <v>0.99176556447888298</v>
      </c>
    </row>
    <row r="1529" spans="1:57" x14ac:dyDescent="0.25">
      <c r="A1529" s="2" t="s">
        <v>142</v>
      </c>
      <c r="B1529" s="31">
        <v>41632</v>
      </c>
      <c r="C1529" s="11" t="s">
        <v>830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7" x14ac:dyDescent="0.25">
      <c r="A1530" s="2" t="s">
        <v>142</v>
      </c>
      <c r="B1530" s="31">
        <v>41638</v>
      </c>
      <c r="C1530" s="11" t="s">
        <v>830</v>
      </c>
      <c r="V1530"/>
      <c r="AH1530">
        <v>12</v>
      </c>
      <c r="AU1530">
        <v>86</v>
      </c>
    </row>
    <row r="1531" spans="1:57" x14ac:dyDescent="0.25">
      <c r="A1531" s="2" t="s">
        <v>142</v>
      </c>
      <c r="B1531" s="31">
        <v>41639</v>
      </c>
      <c r="C1531" s="11" t="s">
        <v>830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7" x14ac:dyDescent="0.25">
      <c r="A1532" s="2" t="s">
        <v>142</v>
      </c>
      <c r="B1532" s="31">
        <v>41645</v>
      </c>
      <c r="C1532" s="11" t="s">
        <v>830</v>
      </c>
      <c r="V1532"/>
      <c r="AC1532">
        <v>0.830430482837057</v>
      </c>
      <c r="AH1532">
        <v>13</v>
      </c>
      <c r="AU1532">
        <v>87</v>
      </c>
    </row>
    <row r="1533" spans="1:57" x14ac:dyDescent="0.25">
      <c r="A1533" s="2" t="s">
        <v>142</v>
      </c>
      <c r="B1533" s="31">
        <v>41646</v>
      </c>
      <c r="C1533" s="11" t="s">
        <v>830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7" x14ac:dyDescent="0.25">
      <c r="A1534" s="2" t="s">
        <v>142</v>
      </c>
      <c r="B1534" s="31">
        <v>41652</v>
      </c>
      <c r="C1534" s="11" t="s">
        <v>830</v>
      </c>
      <c r="V1534"/>
      <c r="AU1534">
        <v>88</v>
      </c>
    </row>
    <row r="1535" spans="1:57" x14ac:dyDescent="0.25">
      <c r="A1535" s="2" t="s">
        <v>142</v>
      </c>
      <c r="B1535" s="31">
        <v>41653</v>
      </c>
      <c r="C1535" s="11" t="s">
        <v>830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H1535">
        <v>15</v>
      </c>
    </row>
    <row r="1536" spans="1:57" x14ac:dyDescent="0.25">
      <c r="A1536" s="2" t="s">
        <v>142</v>
      </c>
      <c r="B1536" s="31">
        <v>41660</v>
      </c>
      <c r="C1536" s="11" t="s">
        <v>830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3" x14ac:dyDescent="0.25">
      <c r="A1537" s="2" t="s">
        <v>142</v>
      </c>
      <c r="B1537" s="31">
        <v>41662</v>
      </c>
      <c r="C1537" s="11" t="s">
        <v>830</v>
      </c>
      <c r="V1537"/>
      <c r="AH1537">
        <v>15</v>
      </c>
      <c r="AU1537">
        <v>93</v>
      </c>
    </row>
    <row r="1538" spans="1:73" x14ac:dyDescent="0.25">
      <c r="A1538" s="2" t="s">
        <v>142</v>
      </c>
      <c r="B1538" s="31">
        <v>41664</v>
      </c>
      <c r="C1538" s="11" t="s">
        <v>830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M1538">
        <v>0</v>
      </c>
      <c r="AQ1538" t="s">
        <v>926</v>
      </c>
      <c r="AY1538">
        <v>347.64007714398502</v>
      </c>
      <c r="BD1538">
        <v>883.743501876148</v>
      </c>
    </row>
    <row r="1539" spans="1:73" x14ac:dyDescent="0.25">
      <c r="A1539" s="2" t="s">
        <v>142</v>
      </c>
      <c r="B1539" s="31">
        <v>41667</v>
      </c>
      <c r="C1539" s="11" t="s">
        <v>830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3" x14ac:dyDescent="0.25">
      <c r="A1540" s="13" t="s">
        <v>142</v>
      </c>
      <c r="C1540" s="11" t="s">
        <v>830</v>
      </c>
      <c r="V1540"/>
      <c r="AQ1540" t="s">
        <v>926</v>
      </c>
      <c r="BG1540" s="14">
        <v>237.96099999999996</v>
      </c>
      <c r="BH1540" s="14">
        <v>401.83750000000009</v>
      </c>
      <c r="BI1540" s="14">
        <v>479.97850000000005</v>
      </c>
      <c r="BJ1540" s="14">
        <v>594.25437499999998</v>
      </c>
      <c r="BK1540" s="14">
        <v>755.02749999999992</v>
      </c>
      <c r="BL1540" s="14">
        <v>821.76149999999996</v>
      </c>
      <c r="BM1540" s="14">
        <v>958.1880000000001</v>
      </c>
      <c r="BN1540" s="14">
        <v>1133.8375000000001</v>
      </c>
      <c r="BO1540" s="14">
        <v>1420.3544999999997</v>
      </c>
      <c r="BP1540" s="14">
        <v>2067.0154999999995</v>
      </c>
      <c r="BQ1540" s="14">
        <v>2317.5119999999997</v>
      </c>
      <c r="BR1540" s="14">
        <v>2259.8364999999999</v>
      </c>
      <c r="BS1540" s="14">
        <v>2548.0919999999996</v>
      </c>
      <c r="BT1540" s="14">
        <v>3005.3784999999998</v>
      </c>
      <c r="BU1540" s="14">
        <v>2983.4228571428575</v>
      </c>
    </row>
    <row r="1541" spans="1:73" x14ac:dyDescent="0.25">
      <c r="A1541" s="2" t="s">
        <v>147</v>
      </c>
      <c r="B1541" s="31">
        <v>41386</v>
      </c>
      <c r="C1541" s="11" t="s">
        <v>830</v>
      </c>
      <c r="V1541"/>
      <c r="AB1541">
        <v>3.75</v>
      </c>
      <c r="AI1541">
        <v>2.0499999999999998</v>
      </c>
      <c r="AU1541">
        <v>19.25</v>
      </c>
    </row>
    <row r="1542" spans="1:73" x14ac:dyDescent="0.25">
      <c r="A1542" s="2" t="s">
        <v>147</v>
      </c>
      <c r="B1542" s="31">
        <v>41387</v>
      </c>
      <c r="C1542" s="11" t="s">
        <v>830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3" x14ac:dyDescent="0.25">
      <c r="A1543" s="2" t="s">
        <v>147</v>
      </c>
      <c r="B1543" s="31">
        <v>41394</v>
      </c>
      <c r="C1543" s="11" t="s">
        <v>830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3" x14ac:dyDescent="0.25">
      <c r="A1544" s="2" t="s">
        <v>147</v>
      </c>
      <c r="B1544" s="31">
        <v>41396</v>
      </c>
      <c r="C1544" s="11" t="s">
        <v>830</v>
      </c>
      <c r="V1544"/>
      <c r="AB1544">
        <v>4.95</v>
      </c>
      <c r="AI1544">
        <v>3.7</v>
      </c>
      <c r="AU1544">
        <v>22</v>
      </c>
    </row>
    <row r="1545" spans="1:73" x14ac:dyDescent="0.25">
      <c r="A1545" s="2" t="s">
        <v>147</v>
      </c>
      <c r="B1545" s="31">
        <v>41397</v>
      </c>
      <c r="C1545" s="11" t="s">
        <v>830</v>
      </c>
      <c r="V1545"/>
      <c r="AC1545">
        <v>0.22771336389414301</v>
      </c>
    </row>
    <row r="1546" spans="1:73" x14ac:dyDescent="0.25">
      <c r="A1546" s="2" t="s">
        <v>147</v>
      </c>
      <c r="B1546" s="31">
        <v>41408</v>
      </c>
      <c r="C1546" s="11" t="s">
        <v>830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3" x14ac:dyDescent="0.25">
      <c r="A1547" s="2" t="s">
        <v>147</v>
      </c>
      <c r="B1547" s="31">
        <v>41410</v>
      </c>
      <c r="C1547" s="11" t="s">
        <v>830</v>
      </c>
      <c r="V1547"/>
      <c r="AB1547">
        <v>6.25</v>
      </c>
      <c r="AI1547">
        <v>4.95</v>
      </c>
      <c r="AU1547">
        <v>24.75</v>
      </c>
    </row>
    <row r="1548" spans="1:73" x14ac:dyDescent="0.25">
      <c r="A1548" s="2" t="s">
        <v>147</v>
      </c>
      <c r="B1548" s="31">
        <v>41423</v>
      </c>
      <c r="C1548" s="11" t="s">
        <v>830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I1548">
        <v>5.95</v>
      </c>
    </row>
    <row r="1549" spans="1:73" x14ac:dyDescent="0.25">
      <c r="A1549" s="2" t="s">
        <v>147</v>
      </c>
      <c r="B1549" s="31">
        <v>41425</v>
      </c>
      <c r="C1549" s="11" t="s">
        <v>830</v>
      </c>
      <c r="V1549"/>
      <c r="AC1549">
        <v>0.73153603257621902</v>
      </c>
      <c r="AU1549">
        <v>24.5</v>
      </c>
    </row>
    <row r="1550" spans="1:73" x14ac:dyDescent="0.25">
      <c r="A1550" s="2" t="s">
        <v>147</v>
      </c>
      <c r="B1550" s="31">
        <v>41436</v>
      </c>
      <c r="C1550" s="11" t="s">
        <v>830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3" x14ac:dyDescent="0.25">
      <c r="A1551" s="2" t="s">
        <v>147</v>
      </c>
      <c r="B1551" s="31">
        <v>41438</v>
      </c>
      <c r="C1551" s="11" t="s">
        <v>830</v>
      </c>
      <c r="V1551"/>
      <c r="AB1551">
        <v>8.0500000000000007</v>
      </c>
      <c r="AC1551">
        <v>0.80901498294831498</v>
      </c>
      <c r="AI1551">
        <v>6.95</v>
      </c>
      <c r="AU1551">
        <v>25.75</v>
      </c>
    </row>
    <row r="1552" spans="1:73" x14ac:dyDescent="0.25">
      <c r="A1552" s="2" t="s">
        <v>147</v>
      </c>
      <c r="B1552" s="31">
        <v>41450</v>
      </c>
      <c r="C1552" s="11" t="s">
        <v>830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I1552">
        <v>7.35</v>
      </c>
    </row>
    <row r="1553" spans="1:57" x14ac:dyDescent="0.25">
      <c r="A1553" s="2" t="s">
        <v>147</v>
      </c>
      <c r="B1553" s="31">
        <v>41457</v>
      </c>
      <c r="C1553" s="11" t="s">
        <v>830</v>
      </c>
      <c r="V1553"/>
      <c r="AU1553">
        <v>27</v>
      </c>
    </row>
    <row r="1554" spans="1:57" x14ac:dyDescent="0.25">
      <c r="A1554" s="2" t="s">
        <v>147</v>
      </c>
      <c r="B1554" s="31">
        <v>41459</v>
      </c>
      <c r="C1554" s="11" t="s">
        <v>830</v>
      </c>
      <c r="R1554">
        <v>244.48333333333301</v>
      </c>
      <c r="S1554">
        <v>0</v>
      </c>
      <c r="V1554"/>
      <c r="AA1554">
        <v>0</v>
      </c>
      <c r="AJ1554">
        <v>2.7337216442237522</v>
      </c>
      <c r="AM1554">
        <v>148.70613552744601</v>
      </c>
      <c r="AP1554">
        <f>AJ1554*1000000/AM1554</f>
        <v>18383.381657572572</v>
      </c>
      <c r="AV1554">
        <v>154.166666666667</v>
      </c>
      <c r="AY1554">
        <v>0</v>
      </c>
      <c r="BD1554">
        <v>93.276816757288699</v>
      </c>
      <c r="BE1554">
        <v>1436.7857142857099</v>
      </c>
    </row>
    <row r="1555" spans="1:57" x14ac:dyDescent="0.25">
      <c r="A1555" s="2" t="s">
        <v>147</v>
      </c>
      <c r="B1555" s="31">
        <v>41465</v>
      </c>
      <c r="C1555" s="11" t="s">
        <v>830</v>
      </c>
      <c r="V1555"/>
      <c r="AB1555">
        <v>9.1</v>
      </c>
      <c r="AI1555">
        <v>8</v>
      </c>
      <c r="AU1555">
        <v>28.5</v>
      </c>
    </row>
    <row r="1556" spans="1:57" x14ac:dyDescent="0.25">
      <c r="A1556" s="2" t="s">
        <v>147</v>
      </c>
      <c r="B1556" s="31">
        <v>41466</v>
      </c>
      <c r="C1556" s="11" t="s">
        <v>830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7" x14ac:dyDescent="0.25">
      <c r="A1557" s="2" t="s">
        <v>147</v>
      </c>
      <c r="B1557" s="31">
        <v>41481</v>
      </c>
      <c r="C1557" s="11" t="s">
        <v>830</v>
      </c>
      <c r="V1557"/>
      <c r="AU1557">
        <v>30</v>
      </c>
    </row>
    <row r="1558" spans="1:57" x14ac:dyDescent="0.25">
      <c r="A1558" s="2" t="s">
        <v>147</v>
      </c>
      <c r="B1558" s="31">
        <v>41484</v>
      </c>
      <c r="C1558" s="11" t="s">
        <v>830</v>
      </c>
      <c r="V1558"/>
      <c r="AB1558">
        <v>9.9499999999999993</v>
      </c>
      <c r="AC1558">
        <v>0.98910895840385404</v>
      </c>
      <c r="AI1558">
        <v>8.85</v>
      </c>
    </row>
    <row r="1559" spans="1:57" x14ac:dyDescent="0.25">
      <c r="A1559" s="2" t="s">
        <v>147</v>
      </c>
      <c r="B1559" s="31">
        <v>41485</v>
      </c>
      <c r="C1559" s="11" t="s">
        <v>830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7" x14ac:dyDescent="0.25">
      <c r="A1560" s="2" t="s">
        <v>147</v>
      </c>
      <c r="B1560" s="31">
        <v>41495</v>
      </c>
      <c r="C1560" s="11" t="s">
        <v>830</v>
      </c>
      <c r="V1560"/>
      <c r="AU1560">
        <v>31.25</v>
      </c>
    </row>
    <row r="1561" spans="1:57" x14ac:dyDescent="0.25">
      <c r="A1561" s="2" t="s">
        <v>147</v>
      </c>
      <c r="B1561" s="31">
        <v>41500</v>
      </c>
      <c r="C1561" s="11" t="s">
        <v>830</v>
      </c>
      <c r="V1561"/>
      <c r="AB1561">
        <v>10.8</v>
      </c>
      <c r="AI1561">
        <v>9.6</v>
      </c>
    </row>
    <row r="1562" spans="1:57" x14ac:dyDescent="0.25">
      <c r="A1562" s="2" t="s">
        <v>147</v>
      </c>
      <c r="B1562" s="31">
        <v>41515</v>
      </c>
      <c r="C1562" s="11" t="s">
        <v>830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7" x14ac:dyDescent="0.25">
      <c r="A1563" s="2" t="s">
        <v>147</v>
      </c>
      <c r="B1563" s="31">
        <v>41516</v>
      </c>
      <c r="C1563" s="11" t="s">
        <v>830</v>
      </c>
      <c r="V1563"/>
      <c r="AB1563">
        <v>11.8</v>
      </c>
      <c r="AC1563">
        <v>0.96096085218219196</v>
      </c>
      <c r="AI1563">
        <v>10.3</v>
      </c>
    </row>
    <row r="1564" spans="1:57" x14ac:dyDescent="0.25">
      <c r="A1564" s="2" t="s">
        <v>147</v>
      </c>
      <c r="B1564" s="31">
        <v>41520</v>
      </c>
      <c r="C1564" s="11" t="s">
        <v>830</v>
      </c>
      <c r="R1564">
        <v>608.392857142857</v>
      </c>
      <c r="S1564">
        <v>0</v>
      </c>
      <c r="V1564"/>
      <c r="AA1564">
        <v>0</v>
      </c>
      <c r="AJ1564">
        <v>6.2107293889740713</v>
      </c>
      <c r="AM1564">
        <v>278.59102726330502</v>
      </c>
      <c r="AP1564">
        <f>AJ1564*1000000/AM1564</f>
        <v>22293.357578613322</v>
      </c>
      <c r="AV1564">
        <v>160.71428571428601</v>
      </c>
      <c r="AY1564">
        <v>0</v>
      </c>
      <c r="BD1564">
        <v>234.40687718707699</v>
      </c>
      <c r="BE1564">
        <v>1383.92857142857</v>
      </c>
    </row>
    <row r="1565" spans="1:57" x14ac:dyDescent="0.25">
      <c r="A1565" s="2" t="s">
        <v>147</v>
      </c>
      <c r="B1565" s="31">
        <v>41526</v>
      </c>
      <c r="C1565" s="11" t="s">
        <v>830</v>
      </c>
      <c r="V1565"/>
      <c r="AB1565">
        <v>12.1</v>
      </c>
      <c r="AI1565">
        <v>10.95</v>
      </c>
    </row>
    <row r="1566" spans="1:57" x14ac:dyDescent="0.25">
      <c r="A1566" s="2" t="s">
        <v>147</v>
      </c>
      <c r="B1566" s="31">
        <v>41527</v>
      </c>
      <c r="C1566" s="11" t="s">
        <v>830</v>
      </c>
      <c r="V1566"/>
      <c r="AC1566">
        <v>0.99346212010429502</v>
      </c>
    </row>
    <row r="1567" spans="1:57" x14ac:dyDescent="0.25">
      <c r="A1567" s="2" t="s">
        <v>147</v>
      </c>
      <c r="B1567" s="31">
        <v>41530</v>
      </c>
      <c r="C1567" s="11" t="s">
        <v>830</v>
      </c>
      <c r="V1567"/>
      <c r="AU1567">
        <v>32</v>
      </c>
    </row>
    <row r="1568" spans="1:57" x14ac:dyDescent="0.25">
      <c r="A1568" s="2" t="s">
        <v>147</v>
      </c>
      <c r="B1568" s="31">
        <v>41533</v>
      </c>
      <c r="C1568" s="11" t="s">
        <v>830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7" x14ac:dyDescent="0.25">
      <c r="A1569" s="2" t="s">
        <v>147</v>
      </c>
      <c r="B1569" s="31">
        <v>41542</v>
      </c>
      <c r="C1569" s="11" t="s">
        <v>830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7" x14ac:dyDescent="0.25">
      <c r="A1570" s="2" t="s">
        <v>147</v>
      </c>
      <c r="B1570" s="31">
        <v>41544</v>
      </c>
      <c r="C1570" s="11" t="s">
        <v>830</v>
      </c>
      <c r="V1570"/>
      <c r="AB1570">
        <v>13.05</v>
      </c>
      <c r="AI1570">
        <v>12.05</v>
      </c>
    </row>
    <row r="1571" spans="1:57" x14ac:dyDescent="0.25">
      <c r="A1571" s="2" t="s">
        <v>147</v>
      </c>
      <c r="B1571" s="31">
        <v>41548</v>
      </c>
      <c r="C1571" s="11" t="s">
        <v>830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7" x14ac:dyDescent="0.25">
      <c r="A1572" s="2" t="s">
        <v>147</v>
      </c>
      <c r="B1572" s="31">
        <v>41555</v>
      </c>
      <c r="C1572" s="11" t="s">
        <v>830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7" x14ac:dyDescent="0.25">
      <c r="A1573" s="2" t="s">
        <v>147</v>
      </c>
      <c r="B1573" s="31">
        <v>41558</v>
      </c>
      <c r="C1573" s="11" t="s">
        <v>830</v>
      </c>
      <c r="V1573"/>
      <c r="AB1573">
        <v>14</v>
      </c>
      <c r="AI1573">
        <v>13</v>
      </c>
      <c r="AU1573">
        <v>37.75</v>
      </c>
    </row>
    <row r="1574" spans="1:57" x14ac:dyDescent="0.25">
      <c r="A1574" s="2" t="s">
        <v>147</v>
      </c>
      <c r="B1574" s="31">
        <v>41562</v>
      </c>
      <c r="C1574" s="11" t="s">
        <v>830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7" x14ac:dyDescent="0.25">
      <c r="A1575" s="2" t="s">
        <v>147</v>
      </c>
      <c r="B1575" s="31">
        <v>41563</v>
      </c>
      <c r="C1575" s="11" t="s">
        <v>830</v>
      </c>
      <c r="V1575"/>
      <c r="AC1575">
        <v>0.98768685295127601</v>
      </c>
    </row>
    <row r="1576" spans="1:57" x14ac:dyDescent="0.25">
      <c r="A1576" s="2" t="s">
        <v>147</v>
      </c>
      <c r="B1576" s="31">
        <v>41569</v>
      </c>
      <c r="C1576" s="11" t="s">
        <v>830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J1576">
        <v>10.418043180476101</v>
      </c>
      <c r="AM1576">
        <v>472.83341299415099</v>
      </c>
      <c r="AP1576">
        <f>AJ1576*1000000/AM1576</f>
        <v>22033.221202590801</v>
      </c>
      <c r="AV1576">
        <v>166.666666666667</v>
      </c>
      <c r="AY1576">
        <v>0</v>
      </c>
      <c r="BD1576">
        <v>797.92490397196298</v>
      </c>
      <c r="BE1576">
        <v>783.69047619047603</v>
      </c>
    </row>
    <row r="1577" spans="1:57" x14ac:dyDescent="0.25">
      <c r="A1577" s="2" t="s">
        <v>147</v>
      </c>
      <c r="B1577" s="31">
        <v>41570</v>
      </c>
      <c r="C1577" s="11" t="s">
        <v>830</v>
      </c>
      <c r="V1577"/>
      <c r="AB1577">
        <v>14.45</v>
      </c>
      <c r="AI1577">
        <v>13.55</v>
      </c>
    </row>
    <row r="1578" spans="1:57" x14ac:dyDescent="0.25">
      <c r="A1578" s="2" t="s">
        <v>147</v>
      </c>
      <c r="B1578" s="31">
        <v>41576</v>
      </c>
      <c r="C1578" s="11" t="s">
        <v>830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I1578">
        <v>14.45</v>
      </c>
      <c r="AU1578">
        <v>42.5</v>
      </c>
    </row>
    <row r="1579" spans="1:57" x14ac:dyDescent="0.25">
      <c r="A1579" s="2" t="s">
        <v>147</v>
      </c>
      <c r="B1579" s="31">
        <v>41582</v>
      </c>
      <c r="C1579" s="11" t="s">
        <v>830</v>
      </c>
      <c r="R1579">
        <v>1781.80194214464</v>
      </c>
      <c r="S1579">
        <v>12.572853570249601</v>
      </c>
      <c r="V1579"/>
      <c r="AA1579">
        <v>0</v>
      </c>
      <c r="AJ1579">
        <v>9.0164599027567398</v>
      </c>
      <c r="AM1579">
        <v>475.11077022929601</v>
      </c>
      <c r="AP1579">
        <f>AJ1579*1000000/AM1579</f>
        <v>18977.595263532443</v>
      </c>
      <c r="AU1579">
        <v>46.5</v>
      </c>
      <c r="AV1579">
        <v>163.09523809523799</v>
      </c>
      <c r="AY1579">
        <v>12.572853570249601</v>
      </c>
      <c r="BD1579">
        <v>1104.7312211712799</v>
      </c>
      <c r="BE1579">
        <v>762.91666666666697</v>
      </c>
    </row>
    <row r="1580" spans="1:57" x14ac:dyDescent="0.25">
      <c r="A1580" s="2" t="s">
        <v>147</v>
      </c>
      <c r="B1580" s="31">
        <v>41583</v>
      </c>
      <c r="C1580" s="11" t="s">
        <v>830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7" x14ac:dyDescent="0.25">
      <c r="A1581" s="2" t="s">
        <v>147</v>
      </c>
      <c r="B1581" s="31">
        <v>41586</v>
      </c>
      <c r="C1581" s="11" t="s">
        <v>830</v>
      </c>
      <c r="V1581"/>
      <c r="AC1581">
        <v>0.98562036944923603</v>
      </c>
      <c r="AU1581">
        <v>55.75</v>
      </c>
    </row>
    <row r="1582" spans="1:57" x14ac:dyDescent="0.25">
      <c r="A1582" s="2" t="s">
        <v>147</v>
      </c>
      <c r="B1582" s="31">
        <v>41590</v>
      </c>
      <c r="C1582" s="11" t="s">
        <v>830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7" x14ac:dyDescent="0.25">
      <c r="A1583" s="2" t="s">
        <v>147</v>
      </c>
      <c r="B1583" s="31">
        <v>41596</v>
      </c>
      <c r="C1583" s="11" t="s">
        <v>830</v>
      </c>
      <c r="R1583">
        <v>2089.0641791602902</v>
      </c>
      <c r="S1583">
        <v>310.68143553343901</v>
      </c>
      <c r="V1583"/>
      <c r="AA1583">
        <v>0.285493871282893</v>
      </c>
      <c r="AJ1583">
        <v>7.2400461471744002</v>
      </c>
      <c r="AM1583">
        <v>394.117270031141</v>
      </c>
      <c r="AP1583">
        <f>AJ1583*1000000/AM1583</f>
        <v>18370.283917277542</v>
      </c>
      <c r="AV1583">
        <v>141.666666666667</v>
      </c>
      <c r="AY1583">
        <v>310.39594166215602</v>
      </c>
      <c r="BD1583">
        <v>1157.28567939085</v>
      </c>
      <c r="BE1583">
        <v>735.59523809523796</v>
      </c>
    </row>
    <row r="1584" spans="1:57" x14ac:dyDescent="0.25">
      <c r="A1584" s="2" t="s">
        <v>147</v>
      </c>
      <c r="B1584" s="31">
        <v>41596</v>
      </c>
      <c r="C1584" s="11" t="s">
        <v>830</v>
      </c>
      <c r="V1584"/>
      <c r="AC1584">
        <v>0.98422588306136904</v>
      </c>
    </row>
    <row r="1585" spans="1:57" x14ac:dyDescent="0.25">
      <c r="A1585" s="2" t="s">
        <v>147</v>
      </c>
      <c r="B1585" s="31">
        <v>41597</v>
      </c>
      <c r="C1585" s="11" t="s">
        <v>830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7" x14ac:dyDescent="0.25">
      <c r="A1586" s="2" t="s">
        <v>147</v>
      </c>
      <c r="B1586" s="31">
        <v>41599</v>
      </c>
      <c r="C1586" s="11" t="s">
        <v>830</v>
      </c>
      <c r="V1586"/>
      <c r="AU1586">
        <v>70.349999999999994</v>
      </c>
    </row>
    <row r="1587" spans="1:57" x14ac:dyDescent="0.25">
      <c r="A1587" s="2" t="s">
        <v>147</v>
      </c>
      <c r="B1587" s="31">
        <v>41604</v>
      </c>
      <c r="C1587" s="11" t="s">
        <v>830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7" x14ac:dyDescent="0.25">
      <c r="A1588" s="2" t="s">
        <v>147</v>
      </c>
      <c r="B1588" s="31">
        <v>41607</v>
      </c>
      <c r="C1588" s="11" t="s">
        <v>830</v>
      </c>
      <c r="V1588"/>
      <c r="AU1588">
        <v>70.724999999999994</v>
      </c>
    </row>
    <row r="1589" spans="1:57" x14ac:dyDescent="0.25">
      <c r="A1589" s="2" t="s">
        <v>147</v>
      </c>
      <c r="B1589" s="31">
        <v>41610</v>
      </c>
      <c r="C1589" s="11" t="s">
        <v>830</v>
      </c>
      <c r="R1589">
        <v>2427.4345949610301</v>
      </c>
      <c r="S1589">
        <v>482.48320005205801</v>
      </c>
      <c r="V1589"/>
      <c r="AA1589">
        <v>154.975526178362</v>
      </c>
      <c r="AJ1589">
        <v>5.43869664978312</v>
      </c>
      <c r="AM1589">
        <v>339.07863713666097</v>
      </c>
      <c r="AP1589">
        <f>AJ1589*1000000/AM1589</f>
        <v>16039.632268520438</v>
      </c>
      <c r="AV1589">
        <v>149.40476190476201</v>
      </c>
      <c r="AY1589">
        <v>327.50767387369598</v>
      </c>
      <c r="BD1589">
        <v>1278.14167123737</v>
      </c>
      <c r="BE1589">
        <v>876.19047619047603</v>
      </c>
    </row>
    <row r="1590" spans="1:57" x14ac:dyDescent="0.25">
      <c r="A1590" s="2" t="s">
        <v>147</v>
      </c>
      <c r="B1590" s="31">
        <v>41611</v>
      </c>
      <c r="C1590" s="11" t="s">
        <v>830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7" x14ac:dyDescent="0.25">
      <c r="A1591" s="2" t="s">
        <v>147</v>
      </c>
      <c r="B1591" s="31">
        <v>41613</v>
      </c>
      <c r="C1591" s="11" t="s">
        <v>830</v>
      </c>
      <c r="V1591"/>
      <c r="AC1591">
        <v>0.98271945709748698</v>
      </c>
    </row>
    <row r="1592" spans="1:57" x14ac:dyDescent="0.25">
      <c r="A1592" s="2" t="s">
        <v>147</v>
      </c>
      <c r="B1592" s="31">
        <v>41618</v>
      </c>
      <c r="C1592" s="11" t="s">
        <v>830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7" x14ac:dyDescent="0.25">
      <c r="A1593" s="2" t="s">
        <v>147</v>
      </c>
      <c r="B1593" s="31">
        <v>41620</v>
      </c>
      <c r="C1593" s="11" t="s">
        <v>830</v>
      </c>
      <c r="V1593"/>
      <c r="AU1593">
        <v>81</v>
      </c>
    </row>
    <row r="1594" spans="1:57" x14ac:dyDescent="0.25">
      <c r="A1594" s="2" t="s">
        <v>147</v>
      </c>
      <c r="B1594" s="31">
        <v>41625</v>
      </c>
      <c r="C1594" s="11" t="s">
        <v>830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J1594">
        <v>2.45508372918614</v>
      </c>
      <c r="AM1594">
        <v>212.34972053996</v>
      </c>
      <c r="AP1594">
        <f>AJ1594*1000000/AM1594</f>
        <v>11561.511467702365</v>
      </c>
      <c r="AV1594">
        <v>151.78571428571399</v>
      </c>
      <c r="AY1594">
        <v>327.50767387369598</v>
      </c>
      <c r="BD1594">
        <v>1163.2402463178</v>
      </c>
      <c r="BE1594">
        <v>697.61904761904805</v>
      </c>
    </row>
    <row r="1595" spans="1:57" x14ac:dyDescent="0.25">
      <c r="A1595" s="2" t="s">
        <v>147</v>
      </c>
      <c r="B1595" s="31">
        <v>41627</v>
      </c>
      <c r="C1595" s="11" t="s">
        <v>830</v>
      </c>
      <c r="V1595"/>
      <c r="AU1595">
        <v>83</v>
      </c>
    </row>
    <row r="1596" spans="1:57" x14ac:dyDescent="0.25">
      <c r="A1596" s="2" t="s">
        <v>147</v>
      </c>
      <c r="B1596" s="31">
        <v>41628</v>
      </c>
      <c r="C1596" s="11" t="s">
        <v>830</v>
      </c>
      <c r="V1596"/>
      <c r="AC1596">
        <v>0.94553870723104005</v>
      </c>
    </row>
    <row r="1597" spans="1:57" x14ac:dyDescent="0.25">
      <c r="A1597" s="2" t="s">
        <v>147</v>
      </c>
      <c r="B1597" s="31">
        <v>41632</v>
      </c>
      <c r="C1597" s="11" t="s">
        <v>830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7" x14ac:dyDescent="0.25">
      <c r="A1598" s="2" t="s">
        <v>147</v>
      </c>
      <c r="B1598" s="31">
        <v>41638</v>
      </c>
      <c r="C1598" s="11" t="s">
        <v>830</v>
      </c>
      <c r="V1598"/>
      <c r="AU1598">
        <v>87</v>
      </c>
    </row>
    <row r="1599" spans="1:57" x14ac:dyDescent="0.25">
      <c r="A1599" s="2" t="s">
        <v>147</v>
      </c>
      <c r="B1599" s="31">
        <v>41639</v>
      </c>
      <c r="C1599" s="11" t="s">
        <v>830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7" x14ac:dyDescent="0.25">
      <c r="A1600" s="2" t="s">
        <v>147</v>
      </c>
      <c r="B1600" s="31">
        <v>41645</v>
      </c>
      <c r="C1600" s="11" t="s">
        <v>830</v>
      </c>
      <c r="V1600"/>
      <c r="AC1600">
        <v>1.4654315865596399E-2</v>
      </c>
      <c r="AU1600">
        <v>90.75</v>
      </c>
    </row>
    <row r="1601" spans="1:73" x14ac:dyDescent="0.25">
      <c r="A1601" s="2" t="s">
        <v>147</v>
      </c>
      <c r="B1601" s="31">
        <v>41646</v>
      </c>
      <c r="C1601" s="11" t="s">
        <v>830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3" x14ac:dyDescent="0.25">
      <c r="A1602" s="2" t="s">
        <v>147</v>
      </c>
      <c r="B1602" s="31">
        <v>41652</v>
      </c>
      <c r="C1602" s="11" t="s">
        <v>830</v>
      </c>
      <c r="V1602"/>
      <c r="AU1602">
        <v>91.5</v>
      </c>
    </row>
    <row r="1603" spans="1:73" x14ac:dyDescent="0.25">
      <c r="A1603" s="2" t="s">
        <v>147</v>
      </c>
      <c r="B1603" s="31">
        <v>41653</v>
      </c>
      <c r="C1603" s="11" t="s">
        <v>830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3" x14ac:dyDescent="0.25">
      <c r="A1604" s="2" t="s">
        <v>147</v>
      </c>
      <c r="B1604" s="31">
        <v>41660</v>
      </c>
      <c r="C1604" s="11" t="s">
        <v>830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3" x14ac:dyDescent="0.25">
      <c r="A1605" s="2" t="s">
        <v>147</v>
      </c>
      <c r="B1605" s="31">
        <v>41662</v>
      </c>
      <c r="C1605" s="11" t="s">
        <v>830</v>
      </c>
      <c r="V1605"/>
      <c r="AC1605">
        <v>0</v>
      </c>
      <c r="AU1605">
        <v>93</v>
      </c>
    </row>
    <row r="1606" spans="1:73" x14ac:dyDescent="0.25">
      <c r="A1606" s="2" t="s">
        <v>147</v>
      </c>
      <c r="B1606" s="31">
        <v>41664</v>
      </c>
      <c r="C1606" s="11" t="s">
        <v>830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M1606">
        <v>0</v>
      </c>
      <c r="AQ1606" t="s">
        <v>926</v>
      </c>
      <c r="AY1606">
        <v>327.50767387369598</v>
      </c>
      <c r="BD1606">
        <v>901.35902355859503</v>
      </c>
    </row>
    <row r="1607" spans="1:73" x14ac:dyDescent="0.25">
      <c r="A1607" s="2" t="s">
        <v>147</v>
      </c>
      <c r="B1607" s="31">
        <v>41667</v>
      </c>
      <c r="C1607" s="11" t="s">
        <v>830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3" x14ac:dyDescent="0.25">
      <c r="A1608" s="13" t="s">
        <v>147</v>
      </c>
      <c r="C1608" s="11" t="s">
        <v>830</v>
      </c>
      <c r="V1608"/>
      <c r="AQ1608" t="s">
        <v>926</v>
      </c>
      <c r="BG1608" s="14">
        <v>233.142</v>
      </c>
      <c r="BH1608" s="14">
        <v>411.94263157894738</v>
      </c>
      <c r="BI1608" s="14">
        <v>522.46499999999992</v>
      </c>
      <c r="BJ1608" s="14">
        <v>631.77699999999993</v>
      </c>
      <c r="BK1608" s="14">
        <v>763.84199999999998</v>
      </c>
      <c r="BL1608" s="14">
        <v>829.81349999999998</v>
      </c>
      <c r="BM1608" s="14">
        <v>1002.7179999999998</v>
      </c>
      <c r="BN1608" s="14">
        <v>1141.5539999999996</v>
      </c>
      <c r="BO1608" s="14">
        <v>1439.0509999999999</v>
      </c>
      <c r="BP1608" s="14">
        <v>2059.7869999999994</v>
      </c>
      <c r="BQ1608" s="14">
        <v>2336.8490000000006</v>
      </c>
      <c r="BR1608" s="14">
        <v>2197.0065000000004</v>
      </c>
      <c r="BS1608" s="14">
        <v>2446.893</v>
      </c>
      <c r="BT1608" s="14">
        <v>2840.2819999999997</v>
      </c>
      <c r="BU1608" s="14">
        <v>2841.1766666666667</v>
      </c>
    </row>
    <row r="1609" spans="1:73" x14ac:dyDescent="0.25">
      <c r="A1609" s="2" t="s">
        <v>146</v>
      </c>
      <c r="B1609" s="31">
        <v>41386</v>
      </c>
      <c r="C1609" s="11" t="s">
        <v>830</v>
      </c>
      <c r="V1609"/>
      <c r="AB1609">
        <v>3.7</v>
      </c>
      <c r="AI1609">
        <v>2.15</v>
      </c>
      <c r="AU1609">
        <v>17.5</v>
      </c>
    </row>
    <row r="1610" spans="1:73" x14ac:dyDescent="0.25">
      <c r="A1610" s="2" t="s">
        <v>146</v>
      </c>
      <c r="B1610" s="31">
        <v>41387</v>
      </c>
      <c r="C1610" s="11" t="s">
        <v>830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3" x14ac:dyDescent="0.25">
      <c r="A1611" s="2" t="s">
        <v>146</v>
      </c>
      <c r="B1611" s="31">
        <v>41394</v>
      </c>
      <c r="C1611" s="11" t="s">
        <v>830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3" x14ac:dyDescent="0.25">
      <c r="A1612" s="2" t="s">
        <v>146</v>
      </c>
      <c r="B1612" s="31">
        <v>41396</v>
      </c>
      <c r="C1612" s="11" t="s">
        <v>830</v>
      </c>
      <c r="V1612"/>
      <c r="AB1612">
        <v>4.8499999999999996</v>
      </c>
      <c r="AI1612">
        <v>3.7</v>
      </c>
      <c r="AU1612">
        <v>22</v>
      </c>
    </row>
    <row r="1613" spans="1:73" x14ac:dyDescent="0.25">
      <c r="A1613" s="2" t="s">
        <v>146</v>
      </c>
      <c r="B1613" s="31">
        <v>41397</v>
      </c>
      <c r="C1613" s="11" t="s">
        <v>830</v>
      </c>
      <c r="V1613"/>
      <c r="AC1613">
        <v>0.21659329775748001</v>
      </c>
    </row>
    <row r="1614" spans="1:73" x14ac:dyDescent="0.25">
      <c r="A1614" s="2" t="s">
        <v>146</v>
      </c>
      <c r="B1614" s="31">
        <v>41408</v>
      </c>
      <c r="C1614" s="11" t="s">
        <v>830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3" x14ac:dyDescent="0.25">
      <c r="A1615" s="2" t="s">
        <v>146</v>
      </c>
      <c r="B1615" s="31">
        <v>41410</v>
      </c>
      <c r="C1615" s="11" t="s">
        <v>830</v>
      </c>
      <c r="V1615"/>
      <c r="AB1615">
        <v>6.1</v>
      </c>
      <c r="AI1615">
        <v>4.9000000000000004</v>
      </c>
      <c r="AU1615">
        <v>24.5</v>
      </c>
    </row>
    <row r="1616" spans="1:73" x14ac:dyDescent="0.25">
      <c r="A1616" s="2" t="s">
        <v>146</v>
      </c>
      <c r="B1616" s="31">
        <v>41423</v>
      </c>
      <c r="C1616" s="11" t="s">
        <v>830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I1616">
        <v>5.95</v>
      </c>
    </row>
    <row r="1617" spans="1:57" x14ac:dyDescent="0.25">
      <c r="A1617" s="2" t="s">
        <v>146</v>
      </c>
      <c r="B1617" s="31">
        <v>41425</v>
      </c>
      <c r="C1617" s="11" t="s">
        <v>830</v>
      </c>
      <c r="V1617"/>
      <c r="AC1617">
        <v>0.75777245738038301</v>
      </c>
      <c r="AU1617">
        <v>25</v>
      </c>
    </row>
    <row r="1618" spans="1:57" x14ac:dyDescent="0.25">
      <c r="A1618" s="2" t="s">
        <v>146</v>
      </c>
      <c r="B1618" s="31">
        <v>41436</v>
      </c>
      <c r="C1618" s="11" t="s">
        <v>830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7" x14ac:dyDescent="0.25">
      <c r="A1619" s="2" t="s">
        <v>146</v>
      </c>
      <c r="B1619" s="31">
        <v>41438</v>
      </c>
      <c r="C1619" s="11" t="s">
        <v>830</v>
      </c>
      <c r="V1619"/>
      <c r="AB1619">
        <v>8</v>
      </c>
      <c r="AC1619">
        <v>0.79661371571756501</v>
      </c>
      <c r="AI1619">
        <v>6.95</v>
      </c>
      <c r="AU1619">
        <v>25.5</v>
      </c>
    </row>
    <row r="1620" spans="1:57" x14ac:dyDescent="0.25">
      <c r="A1620" s="2" t="s">
        <v>146</v>
      </c>
      <c r="B1620" s="31">
        <v>41450</v>
      </c>
      <c r="C1620" s="11" t="s">
        <v>830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I1620">
        <v>7.25</v>
      </c>
    </row>
    <row r="1621" spans="1:57" x14ac:dyDescent="0.25">
      <c r="A1621" s="2" t="s">
        <v>146</v>
      </c>
      <c r="B1621" s="31">
        <v>41457</v>
      </c>
      <c r="C1621" s="11" t="s">
        <v>830</v>
      </c>
      <c r="V1621"/>
      <c r="AU1621">
        <v>26.5</v>
      </c>
    </row>
    <row r="1622" spans="1:57" x14ac:dyDescent="0.25">
      <c r="A1622" s="2" t="s">
        <v>146</v>
      </c>
      <c r="B1622" s="31">
        <v>41459</v>
      </c>
      <c r="C1622" s="11" t="s">
        <v>830</v>
      </c>
      <c r="R1622">
        <v>265.64404761904802</v>
      </c>
      <c r="S1622">
        <v>0</v>
      </c>
      <c r="V1622"/>
      <c r="AA1622">
        <v>0</v>
      </c>
      <c r="AJ1622">
        <v>3.0580843875467862</v>
      </c>
      <c r="AM1622">
        <v>162.85967328652799</v>
      </c>
      <c r="AP1622">
        <f>AJ1622*1000000/AM1622</f>
        <v>18777.419393237575</v>
      </c>
      <c r="AV1622">
        <v>181.54761904761901</v>
      </c>
      <c r="AY1622">
        <v>0</v>
      </c>
      <c r="BD1622">
        <v>97.645493562774803</v>
      </c>
      <c r="BE1622">
        <v>1398.75</v>
      </c>
    </row>
    <row r="1623" spans="1:57" x14ac:dyDescent="0.25">
      <c r="A1623" s="2" t="s">
        <v>146</v>
      </c>
      <c r="B1623" s="31">
        <v>41465</v>
      </c>
      <c r="C1623" s="11" t="s">
        <v>830</v>
      </c>
      <c r="V1623"/>
      <c r="AB1623">
        <v>9</v>
      </c>
      <c r="AI1623">
        <v>7.95</v>
      </c>
      <c r="AU1623">
        <v>27</v>
      </c>
    </row>
    <row r="1624" spans="1:57" x14ac:dyDescent="0.25">
      <c r="A1624" s="2" t="s">
        <v>146</v>
      </c>
      <c r="B1624" s="31">
        <v>41466</v>
      </c>
      <c r="C1624" s="11" t="s">
        <v>830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7" x14ac:dyDescent="0.25">
      <c r="A1625" s="2" t="s">
        <v>146</v>
      </c>
      <c r="B1625" s="31">
        <v>41481</v>
      </c>
      <c r="C1625" s="11" t="s">
        <v>830</v>
      </c>
      <c r="V1625"/>
      <c r="AU1625">
        <v>30</v>
      </c>
    </row>
    <row r="1626" spans="1:57" x14ac:dyDescent="0.25">
      <c r="A1626" s="2" t="s">
        <v>146</v>
      </c>
      <c r="B1626" s="31">
        <v>41484</v>
      </c>
      <c r="C1626" s="11" t="s">
        <v>830</v>
      </c>
      <c r="V1626"/>
      <c r="AB1626">
        <v>9.85</v>
      </c>
      <c r="AC1626">
        <v>0.98551358713910098</v>
      </c>
      <c r="AI1626">
        <v>8.85</v>
      </c>
    </row>
    <row r="1627" spans="1:57" x14ac:dyDescent="0.25">
      <c r="A1627" s="2" t="s">
        <v>146</v>
      </c>
      <c r="B1627" s="31">
        <v>41485</v>
      </c>
      <c r="C1627" s="11" t="s">
        <v>830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7" x14ac:dyDescent="0.25">
      <c r="A1628" s="2" t="s">
        <v>146</v>
      </c>
      <c r="B1628" s="31">
        <v>41495</v>
      </c>
      <c r="C1628" s="11" t="s">
        <v>830</v>
      </c>
      <c r="V1628"/>
      <c r="AU1628">
        <v>31</v>
      </c>
    </row>
    <row r="1629" spans="1:57" x14ac:dyDescent="0.25">
      <c r="A1629" s="2" t="s">
        <v>146</v>
      </c>
      <c r="B1629" s="31">
        <v>41500</v>
      </c>
      <c r="C1629" s="11" t="s">
        <v>830</v>
      </c>
      <c r="V1629"/>
      <c r="AB1629">
        <v>10.7</v>
      </c>
      <c r="AI1629">
        <v>9.5</v>
      </c>
    </row>
    <row r="1630" spans="1:57" x14ac:dyDescent="0.25">
      <c r="A1630" s="2" t="s">
        <v>146</v>
      </c>
      <c r="B1630" s="31">
        <v>41515</v>
      </c>
      <c r="C1630" s="11" t="s">
        <v>830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7" x14ac:dyDescent="0.25">
      <c r="A1631" s="2" t="s">
        <v>146</v>
      </c>
      <c r="B1631" s="31">
        <v>41516</v>
      </c>
      <c r="C1631" s="11" t="s">
        <v>830</v>
      </c>
      <c r="V1631"/>
      <c r="AB1631">
        <v>11.7</v>
      </c>
      <c r="AC1631">
        <v>0.95934501035952302</v>
      </c>
      <c r="AI1631">
        <v>10.25</v>
      </c>
    </row>
    <row r="1632" spans="1:57" x14ac:dyDescent="0.25">
      <c r="A1632" s="2" t="s">
        <v>146</v>
      </c>
      <c r="B1632" s="31">
        <v>41520</v>
      </c>
      <c r="C1632" s="11" t="s">
        <v>830</v>
      </c>
      <c r="R1632">
        <v>675.00595238095195</v>
      </c>
      <c r="S1632">
        <v>0</v>
      </c>
      <c r="V1632"/>
      <c r="AA1632">
        <v>0</v>
      </c>
      <c r="AJ1632">
        <v>6.5587274035357623</v>
      </c>
      <c r="AM1632">
        <v>306.49049523166798</v>
      </c>
      <c r="AP1632">
        <f>AJ1632*1000000/AM1632</f>
        <v>21399.447961928461</v>
      </c>
      <c r="AV1632">
        <v>185.71428571428601</v>
      </c>
      <c r="AY1632">
        <v>0</v>
      </c>
      <c r="BD1632">
        <v>263.65939342966101</v>
      </c>
      <c r="BE1632">
        <v>1439.7619047619</v>
      </c>
    </row>
    <row r="1633" spans="1:57" x14ac:dyDescent="0.25">
      <c r="A1633" s="2" t="s">
        <v>146</v>
      </c>
      <c r="B1633" s="31">
        <v>41526</v>
      </c>
      <c r="C1633" s="11" t="s">
        <v>830</v>
      </c>
      <c r="V1633"/>
      <c r="AB1633">
        <v>12.1</v>
      </c>
      <c r="AI1633">
        <v>10.95</v>
      </c>
    </row>
    <row r="1634" spans="1:57" x14ac:dyDescent="0.25">
      <c r="A1634" s="2" t="s">
        <v>146</v>
      </c>
      <c r="B1634" s="31">
        <v>41527</v>
      </c>
      <c r="C1634" s="11" t="s">
        <v>830</v>
      </c>
      <c r="V1634"/>
      <c r="AC1634">
        <v>0.99411820843969601</v>
      </c>
    </row>
    <row r="1635" spans="1:57" x14ac:dyDescent="0.25">
      <c r="A1635" s="2" t="s">
        <v>146</v>
      </c>
      <c r="B1635" s="31">
        <v>41530</v>
      </c>
      <c r="C1635" s="11" t="s">
        <v>830</v>
      </c>
      <c r="V1635"/>
      <c r="AU1635">
        <v>32</v>
      </c>
    </row>
    <row r="1636" spans="1:57" x14ac:dyDescent="0.25">
      <c r="A1636" s="2" t="s">
        <v>146</v>
      </c>
      <c r="B1636" s="31">
        <v>41533</v>
      </c>
      <c r="C1636" s="11" t="s">
        <v>830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7" x14ac:dyDescent="0.25">
      <c r="A1637" s="2" t="s">
        <v>146</v>
      </c>
      <c r="B1637" s="31">
        <v>41542</v>
      </c>
      <c r="C1637" s="11" t="s">
        <v>830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7" x14ac:dyDescent="0.25">
      <c r="A1638" s="2" t="s">
        <v>146</v>
      </c>
      <c r="B1638" s="31">
        <v>41544</v>
      </c>
      <c r="C1638" s="11" t="s">
        <v>830</v>
      </c>
      <c r="V1638"/>
      <c r="AB1638">
        <v>13.1</v>
      </c>
      <c r="AI1638">
        <v>12.1</v>
      </c>
    </row>
    <row r="1639" spans="1:57" x14ac:dyDescent="0.25">
      <c r="A1639" s="2" t="s">
        <v>146</v>
      </c>
      <c r="B1639" s="31">
        <v>41548</v>
      </c>
      <c r="C1639" s="11" t="s">
        <v>830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7" x14ac:dyDescent="0.25">
      <c r="A1640" s="2" t="s">
        <v>146</v>
      </c>
      <c r="B1640" s="31">
        <v>41555</v>
      </c>
      <c r="C1640" s="11" t="s">
        <v>830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7" x14ac:dyDescent="0.25">
      <c r="A1641" s="2" t="s">
        <v>146</v>
      </c>
      <c r="B1641" s="31">
        <v>41558</v>
      </c>
      <c r="C1641" s="11" t="s">
        <v>830</v>
      </c>
      <c r="V1641"/>
      <c r="AB1641">
        <v>14.05</v>
      </c>
      <c r="AI1641">
        <v>12.95</v>
      </c>
      <c r="AU1641">
        <v>38</v>
      </c>
    </row>
    <row r="1642" spans="1:57" x14ac:dyDescent="0.25">
      <c r="A1642" s="2" t="s">
        <v>146</v>
      </c>
      <c r="B1642" s="31">
        <v>41562</v>
      </c>
      <c r="C1642" s="11" t="s">
        <v>830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7" x14ac:dyDescent="0.25">
      <c r="A1643" s="2" t="s">
        <v>146</v>
      </c>
      <c r="B1643" s="31">
        <v>41563</v>
      </c>
      <c r="C1643" s="11" t="s">
        <v>830</v>
      </c>
      <c r="V1643"/>
      <c r="AC1643">
        <v>0.98833321671458296</v>
      </c>
    </row>
    <row r="1644" spans="1:57" x14ac:dyDescent="0.25">
      <c r="A1644" s="2" t="s">
        <v>146</v>
      </c>
      <c r="B1644" s="31">
        <v>41569</v>
      </c>
      <c r="C1644" s="11" t="s">
        <v>830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J1644">
        <v>9.4994730635118891</v>
      </c>
      <c r="AM1644">
        <v>423.85734348139101</v>
      </c>
      <c r="AP1644">
        <f>AJ1644*1000000/AM1644</f>
        <v>22411.958196800602</v>
      </c>
      <c r="AV1644">
        <v>146.42857142857099</v>
      </c>
      <c r="AY1644">
        <v>0</v>
      </c>
      <c r="BD1644">
        <v>700.42154623567399</v>
      </c>
      <c r="BE1644">
        <v>684.34523809523796</v>
      </c>
    </row>
    <row r="1645" spans="1:57" x14ac:dyDescent="0.25">
      <c r="A1645" s="2" t="s">
        <v>146</v>
      </c>
      <c r="B1645" s="31">
        <v>41570</v>
      </c>
      <c r="C1645" s="11" t="s">
        <v>830</v>
      </c>
      <c r="V1645"/>
      <c r="AB1645">
        <v>14.4</v>
      </c>
      <c r="AI1645">
        <v>13.35</v>
      </c>
    </row>
    <row r="1646" spans="1:57" x14ac:dyDescent="0.25">
      <c r="A1646" s="2" t="s">
        <v>146</v>
      </c>
      <c r="B1646" s="31">
        <v>41576</v>
      </c>
      <c r="C1646" s="11" t="s">
        <v>830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I1646">
        <v>14.4</v>
      </c>
      <c r="AU1646">
        <v>43</v>
      </c>
    </row>
    <row r="1647" spans="1:57" x14ac:dyDescent="0.25">
      <c r="A1647" s="2" t="s">
        <v>146</v>
      </c>
      <c r="B1647" s="31">
        <v>41582</v>
      </c>
      <c r="C1647" s="11" t="s">
        <v>830</v>
      </c>
      <c r="R1647">
        <v>1793.21800910108</v>
      </c>
      <c r="S1647">
        <v>28.914976819361101</v>
      </c>
      <c r="V1647"/>
      <c r="AA1647">
        <v>0</v>
      </c>
      <c r="AJ1647">
        <v>8.2408672288725597</v>
      </c>
      <c r="AM1647">
        <v>436.64115473274302</v>
      </c>
      <c r="AP1647">
        <f>AJ1647*1000000/AM1647</f>
        <v>18873.317687877097</v>
      </c>
      <c r="AU1647">
        <v>49.25</v>
      </c>
      <c r="AV1647">
        <v>166.07142857142901</v>
      </c>
      <c r="AY1647">
        <v>28.914976819361101</v>
      </c>
      <c r="BD1647">
        <v>1100.8654925005601</v>
      </c>
      <c r="BE1647">
        <v>832.5</v>
      </c>
    </row>
    <row r="1648" spans="1:57" x14ac:dyDescent="0.25">
      <c r="A1648" s="2" t="s">
        <v>146</v>
      </c>
      <c r="B1648" s="31">
        <v>41583</v>
      </c>
      <c r="C1648" s="11" t="s">
        <v>830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7" x14ac:dyDescent="0.25">
      <c r="A1649" s="2" t="s">
        <v>146</v>
      </c>
      <c r="B1649" s="31">
        <v>41586</v>
      </c>
      <c r="C1649" s="11" t="s">
        <v>830</v>
      </c>
      <c r="V1649"/>
      <c r="AC1649">
        <v>0.98437998828642004</v>
      </c>
      <c r="AU1649">
        <v>57</v>
      </c>
    </row>
    <row r="1650" spans="1:57" x14ac:dyDescent="0.25">
      <c r="A1650" s="2" t="s">
        <v>146</v>
      </c>
      <c r="B1650" s="31">
        <v>41590</v>
      </c>
      <c r="C1650" s="11" t="s">
        <v>830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7" x14ac:dyDescent="0.25">
      <c r="A1651" s="2" t="s">
        <v>146</v>
      </c>
      <c r="B1651" s="31">
        <v>41596</v>
      </c>
      <c r="C1651" s="11" t="s">
        <v>830</v>
      </c>
      <c r="R1651">
        <v>2003.9743996700199</v>
      </c>
      <c r="S1651">
        <v>282.63814795117702</v>
      </c>
      <c r="V1651"/>
      <c r="AA1651">
        <v>3.45528263985873</v>
      </c>
      <c r="AJ1651">
        <v>5.4969255384869999</v>
      </c>
      <c r="AM1651">
        <v>346.799816395665</v>
      </c>
      <c r="AP1651">
        <f>AJ1651*1000000/AM1651</f>
        <v>15850.428052751737</v>
      </c>
      <c r="AV1651">
        <v>150</v>
      </c>
      <c r="AY1651">
        <v>279.18286531131798</v>
      </c>
      <c r="BD1651">
        <v>1086.19962866012</v>
      </c>
      <c r="BE1651">
        <v>765.892857142857</v>
      </c>
    </row>
    <row r="1652" spans="1:57" x14ac:dyDescent="0.25">
      <c r="A1652" s="2" t="s">
        <v>146</v>
      </c>
      <c r="B1652" s="31">
        <v>41596</v>
      </c>
      <c r="C1652" s="11" t="s">
        <v>830</v>
      </c>
      <c r="V1652"/>
      <c r="AC1652">
        <v>0.98418467436671697</v>
      </c>
    </row>
    <row r="1653" spans="1:57" x14ac:dyDescent="0.25">
      <c r="A1653" s="2" t="s">
        <v>146</v>
      </c>
      <c r="B1653" s="31">
        <v>41597</v>
      </c>
      <c r="C1653" s="11" t="s">
        <v>830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7" x14ac:dyDescent="0.25">
      <c r="A1654" s="2" t="s">
        <v>146</v>
      </c>
      <c r="B1654" s="31">
        <v>41599</v>
      </c>
      <c r="C1654" s="11" t="s">
        <v>830</v>
      </c>
      <c r="V1654"/>
      <c r="AU1654">
        <v>70.2</v>
      </c>
    </row>
    <row r="1655" spans="1:57" x14ac:dyDescent="0.25">
      <c r="A1655" s="2" t="s">
        <v>146</v>
      </c>
      <c r="B1655" s="31">
        <v>41604</v>
      </c>
      <c r="C1655" s="11" t="s">
        <v>830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7" x14ac:dyDescent="0.25">
      <c r="A1656" s="2" t="s">
        <v>146</v>
      </c>
      <c r="B1656" s="31">
        <v>41607</v>
      </c>
      <c r="C1656" s="11" t="s">
        <v>830</v>
      </c>
      <c r="V1656"/>
      <c r="AU1656">
        <v>70.724999999999994</v>
      </c>
    </row>
    <row r="1657" spans="1:57" x14ac:dyDescent="0.25">
      <c r="A1657" s="2" t="s">
        <v>146</v>
      </c>
      <c r="B1657" s="31">
        <v>41610</v>
      </c>
      <c r="C1657" s="11" t="s">
        <v>830</v>
      </c>
      <c r="R1657">
        <v>2222.97388405536</v>
      </c>
      <c r="S1657">
        <v>445.53927694834698</v>
      </c>
      <c r="V1657"/>
      <c r="AA1657">
        <v>147.756057426301</v>
      </c>
      <c r="AJ1657">
        <v>4.1986445555564202</v>
      </c>
      <c r="AM1657">
        <v>306.12942682313701</v>
      </c>
      <c r="AP1657">
        <f>AJ1657*1000000/AM1657</f>
        <v>13715.259585228119</v>
      </c>
      <c r="AV1657">
        <v>140.47619047619</v>
      </c>
      <c r="AY1657">
        <v>297.78321952204601</v>
      </c>
      <c r="BD1657">
        <v>1141.18628684283</v>
      </c>
      <c r="BE1657">
        <v>600.47619047619003</v>
      </c>
    </row>
    <row r="1658" spans="1:57" x14ac:dyDescent="0.25">
      <c r="A1658" s="2" t="s">
        <v>146</v>
      </c>
      <c r="B1658" s="31">
        <v>41611</v>
      </c>
      <c r="C1658" s="11" t="s">
        <v>830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7" x14ac:dyDescent="0.25">
      <c r="A1659" s="2" t="s">
        <v>146</v>
      </c>
      <c r="B1659" s="31">
        <v>41613</v>
      </c>
      <c r="C1659" s="11" t="s">
        <v>830</v>
      </c>
      <c r="V1659"/>
      <c r="AC1659">
        <v>0.97743116910038796</v>
      </c>
    </row>
    <row r="1660" spans="1:57" x14ac:dyDescent="0.25">
      <c r="A1660" s="2" t="s">
        <v>146</v>
      </c>
      <c r="B1660" s="31">
        <v>41618</v>
      </c>
      <c r="C1660" s="11" t="s">
        <v>830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7" x14ac:dyDescent="0.25">
      <c r="A1661" s="2" t="s">
        <v>146</v>
      </c>
      <c r="B1661" s="31">
        <v>41620</v>
      </c>
      <c r="C1661" s="11" t="s">
        <v>830</v>
      </c>
      <c r="V1661"/>
      <c r="AU1661">
        <v>81</v>
      </c>
    </row>
    <row r="1662" spans="1:57" x14ac:dyDescent="0.25">
      <c r="A1662" s="2" t="s">
        <v>146</v>
      </c>
      <c r="B1662" s="31">
        <v>41625</v>
      </c>
      <c r="C1662" s="11" t="s">
        <v>830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J1662">
        <v>2.19637411360568</v>
      </c>
      <c r="AM1662">
        <v>183.568282237478</v>
      </c>
      <c r="AP1662">
        <f>AJ1662*1000000/AM1662</f>
        <v>11964.888960306782</v>
      </c>
      <c r="AV1662">
        <v>174.40476190476201</v>
      </c>
      <c r="AY1662">
        <v>297.78321952204601</v>
      </c>
      <c r="BD1662">
        <v>1078.1491087546499</v>
      </c>
      <c r="BE1662">
        <v>786.01190476190504</v>
      </c>
    </row>
    <row r="1663" spans="1:57" x14ac:dyDescent="0.25">
      <c r="A1663" s="2" t="s">
        <v>146</v>
      </c>
      <c r="B1663" s="31">
        <v>41627</v>
      </c>
      <c r="C1663" s="11" t="s">
        <v>830</v>
      </c>
      <c r="V1663"/>
      <c r="AU1663">
        <v>83</v>
      </c>
    </row>
    <row r="1664" spans="1:57" x14ac:dyDescent="0.25">
      <c r="A1664" s="2" t="s">
        <v>146</v>
      </c>
      <c r="B1664" s="31">
        <v>41628</v>
      </c>
      <c r="C1664" s="11" t="s">
        <v>830</v>
      </c>
      <c r="V1664"/>
      <c r="AC1664">
        <v>0.94008525118828501</v>
      </c>
    </row>
    <row r="1665" spans="1:73" x14ac:dyDescent="0.25">
      <c r="A1665" s="2" t="s">
        <v>146</v>
      </c>
      <c r="B1665" s="31">
        <v>41632</v>
      </c>
      <c r="C1665" s="11" t="s">
        <v>830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3" x14ac:dyDescent="0.25">
      <c r="A1666" s="2" t="s">
        <v>146</v>
      </c>
      <c r="B1666" s="31">
        <v>41638</v>
      </c>
      <c r="C1666" s="11" t="s">
        <v>830</v>
      </c>
      <c r="V1666"/>
      <c r="AU1666">
        <v>87</v>
      </c>
    </row>
    <row r="1667" spans="1:73" x14ac:dyDescent="0.25">
      <c r="A1667" s="2" t="s">
        <v>146</v>
      </c>
      <c r="B1667" s="31">
        <v>41639</v>
      </c>
      <c r="C1667" s="11" t="s">
        <v>830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3" x14ac:dyDescent="0.25">
      <c r="A1668" s="2" t="s">
        <v>146</v>
      </c>
      <c r="B1668" s="31">
        <v>41645</v>
      </c>
      <c r="C1668" s="11" t="s">
        <v>830</v>
      </c>
      <c r="V1668"/>
      <c r="AC1668">
        <v>0.27416880744065603</v>
      </c>
      <c r="AU1668">
        <v>90.75</v>
      </c>
    </row>
    <row r="1669" spans="1:73" x14ac:dyDescent="0.25">
      <c r="A1669" s="2" t="s">
        <v>146</v>
      </c>
      <c r="B1669" s="31">
        <v>41646</v>
      </c>
      <c r="C1669" s="11" t="s">
        <v>830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3" x14ac:dyDescent="0.25">
      <c r="A1670" s="2" t="s">
        <v>146</v>
      </c>
      <c r="B1670" s="31">
        <v>41652</v>
      </c>
      <c r="C1670" s="11" t="s">
        <v>830</v>
      </c>
      <c r="V1670"/>
      <c r="AU1670">
        <v>90.75</v>
      </c>
    </row>
    <row r="1671" spans="1:73" x14ac:dyDescent="0.25">
      <c r="A1671" s="2" t="s">
        <v>146</v>
      </c>
      <c r="B1671" s="31">
        <v>41653</v>
      </c>
      <c r="C1671" s="11" t="s">
        <v>830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3" x14ac:dyDescent="0.25">
      <c r="A1672" s="2" t="s">
        <v>146</v>
      </c>
      <c r="B1672" s="31">
        <v>41660</v>
      </c>
      <c r="C1672" s="11" t="s">
        <v>830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3" x14ac:dyDescent="0.25">
      <c r="A1673" s="2" t="s">
        <v>146</v>
      </c>
      <c r="B1673" s="31">
        <v>41662</v>
      </c>
      <c r="C1673" s="11" t="s">
        <v>830</v>
      </c>
      <c r="V1673"/>
      <c r="AC1673">
        <v>0</v>
      </c>
      <c r="AU1673">
        <v>93</v>
      </c>
    </row>
    <row r="1674" spans="1:73" x14ac:dyDescent="0.25">
      <c r="A1674" s="2" t="s">
        <v>146</v>
      </c>
      <c r="B1674" s="31">
        <v>41664</v>
      </c>
      <c r="C1674" s="11" t="s">
        <v>830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M1674">
        <v>0</v>
      </c>
      <c r="AQ1674" t="s">
        <v>926</v>
      </c>
      <c r="AY1674">
        <v>297.78321952204601</v>
      </c>
      <c r="BD1674">
        <v>820.25531414114505</v>
      </c>
    </row>
    <row r="1675" spans="1:73" x14ac:dyDescent="0.25">
      <c r="A1675" s="2" t="s">
        <v>146</v>
      </c>
      <c r="B1675" s="31">
        <v>41667</v>
      </c>
      <c r="C1675" s="11" t="s">
        <v>830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3" x14ac:dyDescent="0.25">
      <c r="A1676" s="13" t="s">
        <v>146</v>
      </c>
      <c r="C1676" s="11" t="s">
        <v>830</v>
      </c>
      <c r="V1676"/>
      <c r="AQ1676" t="s">
        <v>926</v>
      </c>
      <c r="BG1676" s="14">
        <v>239.24199999999996</v>
      </c>
      <c r="BH1676" s="14">
        <v>426.63400000000001</v>
      </c>
      <c r="BI1676" s="14">
        <v>515.0535000000001</v>
      </c>
      <c r="BJ1676" s="14">
        <v>632.05149999999992</v>
      </c>
      <c r="BK1676" s="14">
        <v>821.09050000000002</v>
      </c>
      <c r="BL1676" s="14">
        <v>863.88199999999995</v>
      </c>
      <c r="BM1676" s="14">
        <v>1037.3965000000003</v>
      </c>
      <c r="BN1676" s="14">
        <v>1154.3944999999999</v>
      </c>
      <c r="BO1676" s="14">
        <v>1483.0930000000003</v>
      </c>
      <c r="BP1676" s="14">
        <v>2107.5804999999991</v>
      </c>
      <c r="BQ1676" s="14">
        <v>2302.75</v>
      </c>
      <c r="BR1676" s="14">
        <v>2117.7979999999998</v>
      </c>
      <c r="BS1676" s="14">
        <v>2377.9629999999993</v>
      </c>
      <c r="BT1676" s="14">
        <v>2700.148947368421</v>
      </c>
      <c r="BU1676" s="14">
        <v>2503.5162500000001</v>
      </c>
    </row>
    <row r="1677" spans="1:73" x14ac:dyDescent="0.25">
      <c r="A1677" s="2" t="s">
        <v>143</v>
      </c>
      <c r="B1677" s="31">
        <v>41386</v>
      </c>
      <c r="C1677" s="11" t="s">
        <v>830</v>
      </c>
      <c r="V1677"/>
      <c r="AB1677">
        <v>3.9</v>
      </c>
      <c r="AI1677">
        <v>2.1</v>
      </c>
      <c r="AU1677">
        <v>17.5</v>
      </c>
    </row>
    <row r="1678" spans="1:73" x14ac:dyDescent="0.25">
      <c r="A1678" s="2" t="s">
        <v>143</v>
      </c>
      <c r="B1678" s="31">
        <v>41387</v>
      </c>
      <c r="C1678" s="11" t="s">
        <v>830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3" x14ac:dyDescent="0.25">
      <c r="A1679" s="2" t="s">
        <v>143</v>
      </c>
      <c r="B1679" s="31">
        <v>41394</v>
      </c>
      <c r="C1679" s="11" t="s">
        <v>830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3" x14ac:dyDescent="0.25">
      <c r="A1680" s="2" t="s">
        <v>143</v>
      </c>
      <c r="B1680" s="31">
        <v>41396</v>
      </c>
      <c r="C1680" s="11" t="s">
        <v>830</v>
      </c>
      <c r="V1680"/>
      <c r="AB1680">
        <v>5</v>
      </c>
      <c r="AI1680">
        <v>3.85</v>
      </c>
      <c r="AU1680">
        <v>22.25</v>
      </c>
    </row>
    <row r="1681" spans="1:57" x14ac:dyDescent="0.25">
      <c r="A1681" s="2" t="s">
        <v>143</v>
      </c>
      <c r="B1681" s="31">
        <v>41397</v>
      </c>
      <c r="C1681" s="11" t="s">
        <v>830</v>
      </c>
      <c r="V1681"/>
      <c r="AC1681">
        <v>0.20034810498982</v>
      </c>
    </row>
    <row r="1682" spans="1:57" x14ac:dyDescent="0.25">
      <c r="A1682" s="2" t="s">
        <v>143</v>
      </c>
      <c r="B1682" s="31">
        <v>41408</v>
      </c>
      <c r="C1682" s="11" t="s">
        <v>830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7" x14ac:dyDescent="0.25">
      <c r="A1683" s="2" t="s">
        <v>143</v>
      </c>
      <c r="B1683" s="31">
        <v>41410</v>
      </c>
      <c r="C1683" s="11" t="s">
        <v>830</v>
      </c>
      <c r="V1683"/>
      <c r="AB1683">
        <v>6.35</v>
      </c>
      <c r="AI1683">
        <v>5.05</v>
      </c>
      <c r="AU1683">
        <v>24.25</v>
      </c>
    </row>
    <row r="1684" spans="1:57" x14ac:dyDescent="0.25">
      <c r="A1684" s="2" t="s">
        <v>143</v>
      </c>
      <c r="B1684" s="31">
        <v>41423</v>
      </c>
      <c r="C1684" s="11" t="s">
        <v>830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I1684">
        <v>6.15</v>
      </c>
    </row>
    <row r="1685" spans="1:57" x14ac:dyDescent="0.25">
      <c r="A1685" s="2" t="s">
        <v>143</v>
      </c>
      <c r="B1685" s="31">
        <v>41425</v>
      </c>
      <c r="C1685" s="11" t="s">
        <v>830</v>
      </c>
      <c r="V1685"/>
      <c r="AC1685">
        <v>0.71376127790974697</v>
      </c>
      <c r="AU1685">
        <v>24.5</v>
      </c>
    </row>
    <row r="1686" spans="1:57" x14ac:dyDescent="0.25">
      <c r="A1686" s="2" t="s">
        <v>143</v>
      </c>
      <c r="B1686" s="31">
        <v>41436</v>
      </c>
      <c r="C1686" s="11" t="s">
        <v>830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7" x14ac:dyDescent="0.25">
      <c r="A1687" s="2" t="s">
        <v>143</v>
      </c>
      <c r="B1687" s="31">
        <v>41438</v>
      </c>
      <c r="C1687" s="11" t="s">
        <v>830</v>
      </c>
      <c r="V1687"/>
      <c r="AB1687">
        <v>8.15</v>
      </c>
      <c r="AC1687">
        <v>0.76449582783405201</v>
      </c>
      <c r="AI1687">
        <v>7.1</v>
      </c>
      <c r="AU1687">
        <v>25.25</v>
      </c>
    </row>
    <row r="1688" spans="1:57" x14ac:dyDescent="0.25">
      <c r="A1688" s="2" t="s">
        <v>143</v>
      </c>
      <c r="B1688" s="31">
        <v>41450</v>
      </c>
      <c r="C1688" s="11" t="s">
        <v>830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I1688">
        <v>7.45</v>
      </c>
    </row>
    <row r="1689" spans="1:57" x14ac:dyDescent="0.25">
      <c r="A1689" s="2" t="s">
        <v>143</v>
      </c>
      <c r="B1689" s="31">
        <v>41457</v>
      </c>
      <c r="C1689" s="11" t="s">
        <v>830</v>
      </c>
      <c r="V1689"/>
      <c r="AU1689">
        <v>26.5</v>
      </c>
    </row>
    <row r="1690" spans="1:57" x14ac:dyDescent="0.25">
      <c r="A1690" s="2" t="s">
        <v>143</v>
      </c>
      <c r="B1690" s="31">
        <v>41459</v>
      </c>
      <c r="C1690" s="11" t="s">
        <v>830</v>
      </c>
      <c r="R1690">
        <v>226.897023809524</v>
      </c>
      <c r="S1690">
        <v>0</v>
      </c>
      <c r="V1690"/>
      <c r="AA1690">
        <v>0</v>
      </c>
      <c r="AJ1690">
        <v>2.387222941717289</v>
      </c>
      <c r="AM1690">
        <v>136.44411816604801</v>
      </c>
      <c r="AP1690">
        <f>AJ1690*1000000/AM1690</f>
        <v>17495.975449906291</v>
      </c>
      <c r="AV1690">
        <v>157.73809523809501</v>
      </c>
      <c r="AY1690">
        <v>0</v>
      </c>
      <c r="BD1690">
        <v>87.534178137118005</v>
      </c>
      <c r="BE1690">
        <v>1367.61904761905</v>
      </c>
    </row>
    <row r="1691" spans="1:57" x14ac:dyDescent="0.25">
      <c r="A1691" s="2" t="s">
        <v>143</v>
      </c>
      <c r="B1691" s="31">
        <v>41465</v>
      </c>
      <c r="C1691" s="11" t="s">
        <v>830</v>
      </c>
      <c r="V1691"/>
      <c r="AB1691">
        <v>9.15</v>
      </c>
      <c r="AI1691">
        <v>8.1</v>
      </c>
      <c r="AU1691">
        <v>27.25</v>
      </c>
    </row>
    <row r="1692" spans="1:57" x14ac:dyDescent="0.25">
      <c r="A1692" s="2" t="s">
        <v>143</v>
      </c>
      <c r="B1692" s="31">
        <v>41466</v>
      </c>
      <c r="C1692" s="11" t="s">
        <v>830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7" x14ac:dyDescent="0.25">
      <c r="A1693" s="2" t="s">
        <v>143</v>
      </c>
      <c r="B1693" s="31">
        <v>41481</v>
      </c>
      <c r="C1693" s="11" t="s">
        <v>830</v>
      </c>
      <c r="V1693"/>
      <c r="AU1693">
        <v>30</v>
      </c>
    </row>
    <row r="1694" spans="1:57" x14ac:dyDescent="0.25">
      <c r="A1694" s="2" t="s">
        <v>143</v>
      </c>
      <c r="B1694" s="31">
        <v>41484</v>
      </c>
      <c r="C1694" s="11" t="s">
        <v>830</v>
      </c>
      <c r="V1694"/>
      <c r="AB1694">
        <v>10</v>
      </c>
      <c r="AC1694">
        <v>0.97341501800613905</v>
      </c>
      <c r="AI1694">
        <v>8.75</v>
      </c>
    </row>
    <row r="1695" spans="1:57" x14ac:dyDescent="0.25">
      <c r="A1695" s="2" t="s">
        <v>143</v>
      </c>
      <c r="B1695" s="31">
        <v>41485</v>
      </c>
      <c r="C1695" s="11" t="s">
        <v>830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7" x14ac:dyDescent="0.25">
      <c r="A1696" s="2" t="s">
        <v>143</v>
      </c>
      <c r="B1696" s="31">
        <v>41495</v>
      </c>
      <c r="C1696" s="11" t="s">
        <v>830</v>
      </c>
      <c r="V1696"/>
      <c r="AU1696">
        <v>31</v>
      </c>
    </row>
    <row r="1697" spans="1:57" x14ac:dyDescent="0.25">
      <c r="A1697" s="2" t="s">
        <v>143</v>
      </c>
      <c r="B1697" s="31">
        <v>41500</v>
      </c>
      <c r="C1697" s="11" t="s">
        <v>830</v>
      </c>
      <c r="V1697"/>
      <c r="AB1697">
        <v>10.75</v>
      </c>
      <c r="AI1697">
        <v>9.6999999999999993</v>
      </c>
    </row>
    <row r="1698" spans="1:57" x14ac:dyDescent="0.25">
      <c r="A1698" s="2" t="s">
        <v>143</v>
      </c>
      <c r="B1698" s="31">
        <v>41515</v>
      </c>
      <c r="C1698" s="11" t="s">
        <v>830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7" x14ac:dyDescent="0.25">
      <c r="A1699" s="2" t="s">
        <v>143</v>
      </c>
      <c r="B1699" s="31">
        <v>41516</v>
      </c>
      <c r="C1699" s="11" t="s">
        <v>830</v>
      </c>
      <c r="V1699"/>
      <c r="AB1699">
        <v>11.75</v>
      </c>
      <c r="AC1699">
        <v>0.94213357872731796</v>
      </c>
      <c r="AI1699">
        <v>10.55</v>
      </c>
    </row>
    <row r="1700" spans="1:57" x14ac:dyDescent="0.25">
      <c r="A1700" s="2" t="s">
        <v>143</v>
      </c>
      <c r="B1700" s="31">
        <v>41520</v>
      </c>
      <c r="C1700" s="11" t="s">
        <v>830</v>
      </c>
      <c r="R1700">
        <v>624.357142857143</v>
      </c>
      <c r="S1700">
        <v>0</v>
      </c>
      <c r="V1700"/>
      <c r="AA1700">
        <v>0</v>
      </c>
      <c r="AJ1700">
        <v>6.2677068354927918</v>
      </c>
      <c r="AM1700">
        <v>278.170481554086</v>
      </c>
      <c r="AP1700">
        <f>AJ1700*1000000/AM1700</f>
        <v>22531.890517197568</v>
      </c>
      <c r="AV1700">
        <v>170.23809523809501</v>
      </c>
      <c r="AY1700">
        <v>0</v>
      </c>
      <c r="BD1700">
        <v>254.253211849108</v>
      </c>
      <c r="BE1700">
        <v>1257.67857142857</v>
      </c>
    </row>
    <row r="1701" spans="1:57" x14ac:dyDescent="0.25">
      <c r="A1701" s="2" t="s">
        <v>143</v>
      </c>
      <c r="B1701" s="31">
        <v>41526</v>
      </c>
      <c r="C1701" s="11" t="s">
        <v>830</v>
      </c>
      <c r="V1701"/>
      <c r="AB1701">
        <v>12.15</v>
      </c>
      <c r="AI1701">
        <v>11.1</v>
      </c>
    </row>
    <row r="1702" spans="1:57" x14ac:dyDescent="0.25">
      <c r="A1702" s="2" t="s">
        <v>143</v>
      </c>
      <c r="B1702" s="31">
        <v>41527</v>
      </c>
      <c r="C1702" s="11" t="s">
        <v>830</v>
      </c>
      <c r="V1702"/>
      <c r="AC1702">
        <v>0.98686350261228095</v>
      </c>
    </row>
    <row r="1703" spans="1:57" x14ac:dyDescent="0.25">
      <c r="A1703" s="2" t="s">
        <v>143</v>
      </c>
      <c r="B1703" s="31">
        <v>41530</v>
      </c>
      <c r="C1703" s="11" t="s">
        <v>830</v>
      </c>
      <c r="V1703"/>
      <c r="AU1703">
        <v>32</v>
      </c>
    </row>
    <row r="1704" spans="1:57" x14ac:dyDescent="0.25">
      <c r="A1704" s="2" t="s">
        <v>143</v>
      </c>
      <c r="B1704" s="31">
        <v>41533</v>
      </c>
      <c r="C1704" s="11" t="s">
        <v>830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7" x14ac:dyDescent="0.25">
      <c r="A1705" s="2" t="s">
        <v>143</v>
      </c>
      <c r="B1705" s="31">
        <v>41542</v>
      </c>
      <c r="C1705" s="11" t="s">
        <v>830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7" x14ac:dyDescent="0.25">
      <c r="A1706" s="2" t="s">
        <v>143</v>
      </c>
      <c r="B1706" s="31">
        <v>41544</v>
      </c>
      <c r="C1706" s="11" t="s">
        <v>830</v>
      </c>
      <c r="V1706"/>
      <c r="AB1706">
        <v>13.25</v>
      </c>
      <c r="AI1706">
        <v>12.15</v>
      </c>
    </row>
    <row r="1707" spans="1:57" x14ac:dyDescent="0.25">
      <c r="A1707" s="2" t="s">
        <v>143</v>
      </c>
      <c r="B1707" s="31">
        <v>41548</v>
      </c>
      <c r="C1707" s="11" t="s">
        <v>830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7" x14ac:dyDescent="0.25">
      <c r="A1708" s="2" t="s">
        <v>143</v>
      </c>
      <c r="B1708" s="31">
        <v>41555</v>
      </c>
      <c r="C1708" s="11" t="s">
        <v>830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7" x14ac:dyDescent="0.25">
      <c r="A1709" s="2" t="s">
        <v>143</v>
      </c>
      <c r="B1709" s="31">
        <v>41558</v>
      </c>
      <c r="C1709" s="11" t="s">
        <v>830</v>
      </c>
      <c r="V1709"/>
      <c r="AB1709">
        <v>14.35</v>
      </c>
      <c r="AI1709">
        <v>13.2</v>
      </c>
      <c r="AU1709">
        <v>37.25</v>
      </c>
    </row>
    <row r="1710" spans="1:57" x14ac:dyDescent="0.25">
      <c r="A1710" s="2" t="s">
        <v>143</v>
      </c>
      <c r="B1710" s="31">
        <v>41562</v>
      </c>
      <c r="C1710" s="11" t="s">
        <v>830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7" x14ac:dyDescent="0.25">
      <c r="A1711" s="2" t="s">
        <v>143</v>
      </c>
      <c r="B1711" s="31">
        <v>41563</v>
      </c>
      <c r="C1711" s="11" t="s">
        <v>830</v>
      </c>
      <c r="V1711"/>
      <c r="AC1711">
        <v>0.97410706721021501</v>
      </c>
    </row>
    <row r="1712" spans="1:57" x14ac:dyDescent="0.25">
      <c r="A1712" s="2" t="s">
        <v>143</v>
      </c>
      <c r="B1712" s="31">
        <v>41569</v>
      </c>
      <c r="C1712" s="11" t="s">
        <v>830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J1712">
        <v>7.7770623965616901</v>
      </c>
      <c r="AM1712">
        <v>380.587227265114</v>
      </c>
      <c r="AP1712">
        <f>AJ1712*1000000/AM1712</f>
        <v>20434.375721033462</v>
      </c>
      <c r="AV1712">
        <v>160.71428571428601</v>
      </c>
      <c r="AY1712">
        <v>0</v>
      </c>
      <c r="BD1712">
        <v>774.78903753974203</v>
      </c>
      <c r="BE1712">
        <v>801.66666666666697</v>
      </c>
    </row>
    <row r="1713" spans="1:57" x14ac:dyDescent="0.25">
      <c r="A1713" s="2" t="s">
        <v>143</v>
      </c>
      <c r="B1713" s="31">
        <v>41570</v>
      </c>
      <c r="C1713" s="11" t="s">
        <v>830</v>
      </c>
      <c r="V1713"/>
      <c r="AB1713">
        <v>14.4</v>
      </c>
      <c r="AI1713">
        <v>13.6</v>
      </c>
    </row>
    <row r="1714" spans="1:57" x14ac:dyDescent="0.25">
      <c r="A1714" s="2" t="s">
        <v>143</v>
      </c>
      <c r="B1714" s="31">
        <v>41576</v>
      </c>
      <c r="C1714" s="11" t="s">
        <v>830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I1714">
        <v>14.4</v>
      </c>
      <c r="AU1714">
        <v>43.5</v>
      </c>
    </row>
    <row r="1715" spans="1:57" x14ac:dyDescent="0.25">
      <c r="A1715" s="2" t="s">
        <v>143</v>
      </c>
      <c r="B1715" s="31">
        <v>41582</v>
      </c>
      <c r="C1715" s="11" t="s">
        <v>830</v>
      </c>
      <c r="R1715">
        <v>1620.5776179914001</v>
      </c>
      <c r="S1715">
        <v>108.037587496201</v>
      </c>
      <c r="V1715"/>
      <c r="AA1715">
        <v>0</v>
      </c>
      <c r="AJ1715">
        <v>6.2177981873402501</v>
      </c>
      <c r="AM1715">
        <v>337.72940464559701</v>
      </c>
      <c r="AP1715">
        <f>AJ1715*1000000/AM1715</f>
        <v>18410.591739457861</v>
      </c>
      <c r="AU1715">
        <v>53.5</v>
      </c>
      <c r="AV1715">
        <v>147.02380952381</v>
      </c>
      <c r="AY1715">
        <v>108.037587496201</v>
      </c>
      <c r="BD1715">
        <v>968.93367032483002</v>
      </c>
      <c r="BE1715">
        <v>657.55952380952397</v>
      </c>
    </row>
    <row r="1716" spans="1:57" x14ac:dyDescent="0.25">
      <c r="A1716" s="2" t="s">
        <v>143</v>
      </c>
      <c r="B1716" s="31">
        <v>41583</v>
      </c>
      <c r="C1716" s="11" t="s">
        <v>830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7" x14ac:dyDescent="0.25">
      <c r="A1717" s="2" t="s">
        <v>143</v>
      </c>
      <c r="B1717" s="31">
        <v>41586</v>
      </c>
      <c r="C1717" s="11" t="s">
        <v>830</v>
      </c>
      <c r="V1717"/>
      <c r="AC1717">
        <v>0.96851917268705801</v>
      </c>
      <c r="AU1717">
        <v>59.25</v>
      </c>
    </row>
    <row r="1718" spans="1:57" x14ac:dyDescent="0.25">
      <c r="A1718" s="2" t="s">
        <v>143</v>
      </c>
      <c r="B1718" s="31">
        <v>41590</v>
      </c>
      <c r="C1718" s="11" t="s">
        <v>830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7" x14ac:dyDescent="0.25">
      <c r="A1719" s="2" t="s">
        <v>143</v>
      </c>
      <c r="B1719" s="31">
        <v>41596</v>
      </c>
      <c r="C1719" s="11" t="s">
        <v>830</v>
      </c>
      <c r="R1719">
        <v>1948.06739988236</v>
      </c>
      <c r="S1719">
        <v>271.14874703958702</v>
      </c>
      <c r="V1719"/>
      <c r="AA1719">
        <v>13.9802400139942</v>
      </c>
      <c r="AJ1719">
        <v>5.3198033883655</v>
      </c>
      <c r="AM1719">
        <v>316.34622536928202</v>
      </c>
      <c r="AP1719">
        <f>AJ1719*1000000/AM1719</f>
        <v>16816.395966651751</v>
      </c>
      <c r="AV1719">
        <v>138.69047619047601</v>
      </c>
      <c r="AY1719">
        <v>257.16850702559202</v>
      </c>
      <c r="BD1719">
        <v>1078.18005071273</v>
      </c>
      <c r="BE1719">
        <v>738.392857142857</v>
      </c>
    </row>
    <row r="1720" spans="1:57" x14ac:dyDescent="0.25">
      <c r="A1720" s="2" t="s">
        <v>143</v>
      </c>
      <c r="B1720" s="31">
        <v>41596</v>
      </c>
      <c r="C1720" s="11" t="s">
        <v>830</v>
      </c>
      <c r="V1720"/>
      <c r="AC1720">
        <v>0.96417049165882895</v>
      </c>
    </row>
    <row r="1721" spans="1:57" x14ac:dyDescent="0.25">
      <c r="A1721" s="2" t="s">
        <v>143</v>
      </c>
      <c r="B1721" s="31">
        <v>41597</v>
      </c>
      <c r="C1721" s="11" t="s">
        <v>830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7" x14ac:dyDescent="0.25">
      <c r="A1722" s="2" t="s">
        <v>143</v>
      </c>
      <c r="B1722" s="31">
        <v>41599</v>
      </c>
      <c r="C1722" s="11" t="s">
        <v>830</v>
      </c>
      <c r="V1722"/>
      <c r="AU1722">
        <v>70.424999999999997</v>
      </c>
    </row>
    <row r="1723" spans="1:57" x14ac:dyDescent="0.25">
      <c r="A1723" s="2" t="s">
        <v>143</v>
      </c>
      <c r="B1723" s="31">
        <v>41604</v>
      </c>
      <c r="C1723" s="11" t="s">
        <v>830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7" x14ac:dyDescent="0.25">
      <c r="A1724" s="2" t="s">
        <v>143</v>
      </c>
      <c r="B1724" s="31">
        <v>41607</v>
      </c>
      <c r="C1724" s="11" t="s">
        <v>830</v>
      </c>
      <c r="V1724"/>
      <c r="AU1724">
        <v>70.8</v>
      </c>
    </row>
    <row r="1725" spans="1:57" x14ac:dyDescent="0.25">
      <c r="A1725" s="2" t="s">
        <v>143</v>
      </c>
      <c r="B1725" s="31">
        <v>41610</v>
      </c>
      <c r="C1725" s="11" t="s">
        <v>830</v>
      </c>
      <c r="R1725">
        <v>2109.7287606477498</v>
      </c>
      <c r="S1725">
        <v>455.553146100616</v>
      </c>
      <c r="V1725"/>
      <c r="AA1725">
        <v>190.56940146327699</v>
      </c>
      <c r="AJ1725">
        <v>3.7765601968632301</v>
      </c>
      <c r="AM1725">
        <v>269.45820045230101</v>
      </c>
      <c r="AP1725">
        <f>AJ1725*1000000/AM1725</f>
        <v>14015.384169136651</v>
      </c>
      <c r="AV1725">
        <v>149.40476190476201</v>
      </c>
      <c r="AY1725">
        <v>264.98374463733899</v>
      </c>
      <c r="BD1725">
        <v>1104.23025375682</v>
      </c>
      <c r="BE1725">
        <v>657.5</v>
      </c>
    </row>
    <row r="1726" spans="1:57" x14ac:dyDescent="0.25">
      <c r="A1726" s="2" t="s">
        <v>143</v>
      </c>
      <c r="B1726" s="31">
        <v>41611</v>
      </c>
      <c r="C1726" s="11" t="s">
        <v>830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7" x14ac:dyDescent="0.25">
      <c r="A1727" s="2" t="s">
        <v>143</v>
      </c>
      <c r="B1727" s="31">
        <v>41613</v>
      </c>
      <c r="C1727" s="11" t="s">
        <v>830</v>
      </c>
      <c r="V1727"/>
      <c r="AC1727">
        <v>0.94900999890107895</v>
      </c>
    </row>
    <row r="1728" spans="1:57" x14ac:dyDescent="0.25">
      <c r="A1728" s="2" t="s">
        <v>143</v>
      </c>
      <c r="B1728" s="31">
        <v>41618</v>
      </c>
      <c r="C1728" s="11" t="s">
        <v>830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3" x14ac:dyDescent="0.25">
      <c r="A1729" s="2" t="s">
        <v>143</v>
      </c>
      <c r="B1729" s="31">
        <v>41620</v>
      </c>
      <c r="C1729" s="11" t="s">
        <v>830</v>
      </c>
      <c r="V1729"/>
      <c r="AU1729">
        <v>81</v>
      </c>
    </row>
    <row r="1730" spans="1:73" x14ac:dyDescent="0.25">
      <c r="A1730" s="2" t="s">
        <v>143</v>
      </c>
      <c r="B1730" s="31">
        <v>41625</v>
      </c>
      <c r="C1730" s="11" t="s">
        <v>830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J1730">
        <v>2.0383446717260498</v>
      </c>
      <c r="AM1730">
        <v>162.57468853335899</v>
      </c>
      <c r="AP1730">
        <f>AJ1730*1000000/AM1730</f>
        <v>12537.896828310997</v>
      </c>
      <c r="AV1730">
        <v>145.23809523809501</v>
      </c>
      <c r="AY1730">
        <v>264.98374463733899</v>
      </c>
      <c r="BD1730">
        <v>965.17603000641395</v>
      </c>
      <c r="BE1730">
        <v>605.29761904761904</v>
      </c>
    </row>
    <row r="1731" spans="1:73" x14ac:dyDescent="0.25">
      <c r="A1731" s="2" t="s">
        <v>143</v>
      </c>
      <c r="B1731" s="31">
        <v>41627</v>
      </c>
      <c r="C1731" s="11" t="s">
        <v>830</v>
      </c>
      <c r="V1731"/>
      <c r="AU1731">
        <v>83</v>
      </c>
    </row>
    <row r="1732" spans="1:73" x14ac:dyDescent="0.25">
      <c r="A1732" s="2" t="s">
        <v>143</v>
      </c>
      <c r="B1732" s="31">
        <v>41628</v>
      </c>
      <c r="C1732" s="11" t="s">
        <v>830</v>
      </c>
      <c r="V1732"/>
      <c r="AC1732">
        <v>0.80719004246637605</v>
      </c>
    </row>
    <row r="1733" spans="1:73" x14ac:dyDescent="0.25">
      <c r="A1733" s="2" t="s">
        <v>143</v>
      </c>
      <c r="B1733" s="31">
        <v>41632</v>
      </c>
      <c r="C1733" s="11" t="s">
        <v>830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3" x14ac:dyDescent="0.25">
      <c r="A1734" s="2" t="s">
        <v>143</v>
      </c>
      <c r="B1734" s="31">
        <v>41638</v>
      </c>
      <c r="C1734" s="11" t="s">
        <v>830</v>
      </c>
      <c r="V1734"/>
      <c r="AU1734">
        <v>87.5</v>
      </c>
    </row>
    <row r="1735" spans="1:73" x14ac:dyDescent="0.25">
      <c r="A1735" s="2" t="s">
        <v>143</v>
      </c>
      <c r="B1735" s="31">
        <v>41639</v>
      </c>
      <c r="C1735" s="11" t="s">
        <v>830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3" x14ac:dyDescent="0.25">
      <c r="A1736" s="2" t="s">
        <v>143</v>
      </c>
      <c r="B1736" s="31">
        <v>41645</v>
      </c>
      <c r="C1736" s="11" t="s">
        <v>830</v>
      </c>
      <c r="V1736"/>
      <c r="AC1736">
        <v>1.80002454505984E-2</v>
      </c>
      <c r="AU1736">
        <v>91</v>
      </c>
    </row>
    <row r="1737" spans="1:73" x14ac:dyDescent="0.25">
      <c r="A1737" s="2" t="s">
        <v>143</v>
      </c>
      <c r="B1737" s="31">
        <v>41646</v>
      </c>
      <c r="C1737" s="11" t="s">
        <v>830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3" x14ac:dyDescent="0.25">
      <c r="A1738" s="2" t="s">
        <v>143</v>
      </c>
      <c r="B1738" s="31">
        <v>41652</v>
      </c>
      <c r="C1738" s="11" t="s">
        <v>830</v>
      </c>
      <c r="V1738"/>
      <c r="AU1738">
        <v>92</v>
      </c>
    </row>
    <row r="1739" spans="1:73" x14ac:dyDescent="0.25">
      <c r="A1739" s="2" t="s">
        <v>143</v>
      </c>
      <c r="B1739" s="31">
        <v>41653</v>
      </c>
      <c r="C1739" s="11" t="s">
        <v>830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3" x14ac:dyDescent="0.25">
      <c r="A1740" s="2" t="s">
        <v>143</v>
      </c>
      <c r="B1740" s="31">
        <v>41660</v>
      </c>
      <c r="C1740" s="11" t="s">
        <v>830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3" x14ac:dyDescent="0.25">
      <c r="A1741" s="2" t="s">
        <v>143</v>
      </c>
      <c r="B1741" s="31">
        <v>41662</v>
      </c>
      <c r="C1741" s="11" t="s">
        <v>830</v>
      </c>
      <c r="V1741"/>
      <c r="AU1741">
        <v>93</v>
      </c>
    </row>
    <row r="1742" spans="1:73" x14ac:dyDescent="0.25">
      <c r="A1742" s="2" t="s">
        <v>143</v>
      </c>
      <c r="B1742" s="31">
        <v>41664</v>
      </c>
      <c r="C1742" s="11" t="s">
        <v>830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Q1742" t="s">
        <v>926</v>
      </c>
      <c r="AY1742">
        <v>264.98374463733899</v>
      </c>
      <c r="BD1742">
        <v>734.85205635114403</v>
      </c>
    </row>
    <row r="1743" spans="1:73" x14ac:dyDescent="0.25">
      <c r="A1743" s="2" t="s">
        <v>143</v>
      </c>
      <c r="B1743" s="31">
        <v>41667</v>
      </c>
      <c r="C1743" s="11" t="s">
        <v>830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3" x14ac:dyDescent="0.25">
      <c r="A1744" s="13" t="s">
        <v>143</v>
      </c>
      <c r="C1744" s="11" t="s">
        <v>830</v>
      </c>
      <c r="V1744"/>
      <c r="AQ1744" t="s">
        <v>926</v>
      </c>
      <c r="BG1744" s="14">
        <v>224.51049999999995</v>
      </c>
      <c r="BH1744" s="14">
        <v>435.66199999999998</v>
      </c>
      <c r="BI1744" s="14">
        <v>535.73250000000007</v>
      </c>
      <c r="BJ1744" s="14">
        <v>622.32199999999989</v>
      </c>
      <c r="BK1744" s="14">
        <v>785.46649999999977</v>
      </c>
      <c r="BL1744" s="14">
        <v>906.33799999999997</v>
      </c>
      <c r="BM1744" s="14">
        <v>1017.7850000000001</v>
      </c>
      <c r="BN1744" s="14">
        <v>1152.1680000000001</v>
      </c>
      <c r="BO1744" s="14">
        <v>1334.009</v>
      </c>
      <c r="BP1744" s="14">
        <v>1986.7394999999997</v>
      </c>
      <c r="BQ1744" s="14">
        <v>2317.4205000000002</v>
      </c>
      <c r="BR1744" s="14">
        <v>2219.1189999999997</v>
      </c>
      <c r="BS1744" s="14">
        <v>2375.8584999999998</v>
      </c>
      <c r="BT1744" s="14">
        <v>2432.9544999999994</v>
      </c>
      <c r="BU1744" s="14">
        <v>2149.25875</v>
      </c>
    </row>
    <row r="1745" spans="1:57" x14ac:dyDescent="0.25">
      <c r="A1745" s="2" t="s">
        <v>144</v>
      </c>
      <c r="B1745" s="31">
        <v>41386</v>
      </c>
      <c r="C1745" s="11" t="s">
        <v>830</v>
      </c>
      <c r="V1745"/>
      <c r="AB1745">
        <v>3.9</v>
      </c>
      <c r="AI1745">
        <v>2</v>
      </c>
      <c r="AU1745">
        <v>15.75</v>
      </c>
    </row>
    <row r="1746" spans="1:57" x14ac:dyDescent="0.25">
      <c r="A1746" s="2" t="s">
        <v>144</v>
      </c>
      <c r="B1746" s="31">
        <v>41387</v>
      </c>
      <c r="C1746" s="11" t="s">
        <v>830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7" x14ac:dyDescent="0.25">
      <c r="A1747" s="2" t="s">
        <v>144</v>
      </c>
      <c r="B1747" s="31">
        <v>41394</v>
      </c>
      <c r="C1747" s="11" t="s">
        <v>830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7" x14ac:dyDescent="0.25">
      <c r="A1748" s="2" t="s">
        <v>144</v>
      </c>
      <c r="B1748" s="31">
        <v>41396</v>
      </c>
      <c r="C1748" s="11" t="s">
        <v>830</v>
      </c>
      <c r="V1748"/>
      <c r="AB1748">
        <v>4.95</v>
      </c>
      <c r="AI1748">
        <v>3.8</v>
      </c>
      <c r="AU1748">
        <v>21.75</v>
      </c>
    </row>
    <row r="1749" spans="1:57" x14ac:dyDescent="0.25">
      <c r="A1749" s="2" t="s">
        <v>144</v>
      </c>
      <c r="B1749" s="31">
        <v>41397</v>
      </c>
      <c r="C1749" s="11" t="s">
        <v>830</v>
      </c>
      <c r="V1749"/>
      <c r="AC1749">
        <v>0.22411051883682101</v>
      </c>
    </row>
    <row r="1750" spans="1:57" x14ac:dyDescent="0.25">
      <c r="A1750" s="2" t="s">
        <v>144</v>
      </c>
      <c r="B1750" s="31">
        <v>41408</v>
      </c>
      <c r="C1750" s="11" t="s">
        <v>830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7" x14ac:dyDescent="0.25">
      <c r="A1751" s="2" t="s">
        <v>144</v>
      </c>
      <c r="B1751" s="31">
        <v>41410</v>
      </c>
      <c r="C1751" s="11" t="s">
        <v>830</v>
      </c>
      <c r="V1751"/>
      <c r="AB1751">
        <v>5.95</v>
      </c>
      <c r="AI1751">
        <v>4.9000000000000004</v>
      </c>
      <c r="AU1751">
        <v>24</v>
      </c>
    </row>
    <row r="1752" spans="1:57" x14ac:dyDescent="0.25">
      <c r="A1752" s="2" t="s">
        <v>144</v>
      </c>
      <c r="B1752" s="31">
        <v>41423</v>
      </c>
      <c r="C1752" s="11" t="s">
        <v>830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I1752">
        <v>5.9</v>
      </c>
    </row>
    <row r="1753" spans="1:57" x14ac:dyDescent="0.25">
      <c r="A1753" s="2" t="s">
        <v>144</v>
      </c>
      <c r="B1753" s="31">
        <v>41425</v>
      </c>
      <c r="C1753" s="11" t="s">
        <v>830</v>
      </c>
      <c r="V1753"/>
      <c r="AC1753">
        <v>0.70510357668446499</v>
      </c>
      <c r="AU1753">
        <v>24.75</v>
      </c>
    </row>
    <row r="1754" spans="1:57" x14ac:dyDescent="0.25">
      <c r="A1754" s="2" t="s">
        <v>144</v>
      </c>
      <c r="B1754" s="31">
        <v>41436</v>
      </c>
      <c r="C1754" s="11" t="s">
        <v>830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7" x14ac:dyDescent="0.25">
      <c r="A1755" s="2" t="s">
        <v>144</v>
      </c>
      <c r="B1755" s="31">
        <v>41438</v>
      </c>
      <c r="C1755" s="11" t="s">
        <v>830</v>
      </c>
      <c r="V1755"/>
      <c r="AB1755">
        <v>7.95</v>
      </c>
      <c r="AC1755">
        <v>0.774650813327591</v>
      </c>
      <c r="AI1755">
        <v>6.9</v>
      </c>
      <c r="AU1755">
        <v>25.25</v>
      </c>
    </row>
    <row r="1756" spans="1:57" x14ac:dyDescent="0.25">
      <c r="A1756" s="2" t="s">
        <v>144</v>
      </c>
      <c r="B1756" s="31">
        <v>41450</v>
      </c>
      <c r="C1756" s="11" t="s">
        <v>830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I1756">
        <v>7.1</v>
      </c>
    </row>
    <row r="1757" spans="1:57" x14ac:dyDescent="0.25">
      <c r="A1757" s="2" t="s">
        <v>144</v>
      </c>
      <c r="B1757" s="31">
        <v>41457</v>
      </c>
      <c r="C1757" s="11" t="s">
        <v>830</v>
      </c>
      <c r="V1757"/>
      <c r="AU1757">
        <v>27</v>
      </c>
    </row>
    <row r="1758" spans="1:57" x14ac:dyDescent="0.25">
      <c r="A1758" s="2" t="s">
        <v>144</v>
      </c>
      <c r="B1758" s="31">
        <v>41459</v>
      </c>
      <c r="C1758" s="11" t="s">
        <v>830</v>
      </c>
      <c r="R1758">
        <v>249.91249999999999</v>
      </c>
      <c r="S1758">
        <v>0</v>
      </c>
      <c r="V1758"/>
      <c r="AA1758">
        <v>0</v>
      </c>
      <c r="AJ1758">
        <v>2.6411303739170742</v>
      </c>
      <c r="AM1758">
        <v>149.643660688804</v>
      </c>
      <c r="AP1758">
        <f>AJ1758*1000000/AM1758</f>
        <v>17649.463811297133</v>
      </c>
      <c r="AV1758">
        <v>172.02380952381</v>
      </c>
      <c r="AY1758">
        <v>0</v>
      </c>
      <c r="BD1758">
        <v>96.235808744906095</v>
      </c>
      <c r="BE1758">
        <v>1391.36904761905</v>
      </c>
    </row>
    <row r="1759" spans="1:57" x14ac:dyDescent="0.25">
      <c r="A1759" s="2" t="s">
        <v>144</v>
      </c>
      <c r="B1759" s="31">
        <v>41465</v>
      </c>
      <c r="C1759" s="11" t="s">
        <v>830</v>
      </c>
      <c r="V1759"/>
      <c r="AB1759">
        <v>9</v>
      </c>
      <c r="AI1759">
        <v>7.9</v>
      </c>
      <c r="AU1759">
        <v>27.5</v>
      </c>
    </row>
    <row r="1760" spans="1:57" x14ac:dyDescent="0.25">
      <c r="A1760" s="2" t="s">
        <v>144</v>
      </c>
      <c r="B1760" s="31">
        <v>41466</v>
      </c>
      <c r="C1760" s="11" t="s">
        <v>830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7" x14ac:dyDescent="0.25">
      <c r="A1761" s="2" t="s">
        <v>144</v>
      </c>
      <c r="B1761" s="31">
        <v>41481</v>
      </c>
      <c r="C1761" s="11" t="s">
        <v>830</v>
      </c>
      <c r="V1761"/>
      <c r="AU1761">
        <v>30</v>
      </c>
    </row>
    <row r="1762" spans="1:57" x14ac:dyDescent="0.25">
      <c r="A1762" s="2" t="s">
        <v>144</v>
      </c>
      <c r="B1762" s="31">
        <v>41484</v>
      </c>
      <c r="C1762" s="11" t="s">
        <v>830</v>
      </c>
      <c r="V1762"/>
      <c r="AB1762">
        <v>9.9</v>
      </c>
      <c r="AC1762">
        <v>0.97984586789362804</v>
      </c>
      <c r="AI1762">
        <v>8.8000000000000007</v>
      </c>
    </row>
    <row r="1763" spans="1:57" x14ac:dyDescent="0.25">
      <c r="A1763" s="2" t="s">
        <v>144</v>
      </c>
      <c r="B1763" s="31">
        <v>41485</v>
      </c>
      <c r="C1763" s="11" t="s">
        <v>830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7" x14ac:dyDescent="0.25">
      <c r="A1764" s="2" t="s">
        <v>144</v>
      </c>
      <c r="B1764" s="31">
        <v>41495</v>
      </c>
      <c r="C1764" s="11" t="s">
        <v>830</v>
      </c>
      <c r="V1764"/>
      <c r="AU1764">
        <v>31</v>
      </c>
    </row>
    <row r="1765" spans="1:57" x14ac:dyDescent="0.25">
      <c r="A1765" s="2" t="s">
        <v>144</v>
      </c>
      <c r="B1765" s="31">
        <v>41500</v>
      </c>
      <c r="C1765" s="11" t="s">
        <v>830</v>
      </c>
      <c r="V1765"/>
      <c r="AB1765">
        <v>10.65</v>
      </c>
      <c r="AI1765">
        <v>9.35</v>
      </c>
    </row>
    <row r="1766" spans="1:57" x14ac:dyDescent="0.25">
      <c r="A1766" s="2" t="s">
        <v>144</v>
      </c>
      <c r="B1766" s="31">
        <v>41515</v>
      </c>
      <c r="C1766" s="11" t="s">
        <v>830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7" x14ac:dyDescent="0.25">
      <c r="A1767" s="2" t="s">
        <v>144</v>
      </c>
      <c r="B1767" s="31">
        <v>41516</v>
      </c>
      <c r="C1767" s="11" t="s">
        <v>830</v>
      </c>
      <c r="V1767"/>
      <c r="AB1767">
        <v>11.8</v>
      </c>
      <c r="AC1767">
        <v>0.94595099617835499</v>
      </c>
      <c r="AI1767">
        <v>10.4</v>
      </c>
    </row>
    <row r="1768" spans="1:57" x14ac:dyDescent="0.25">
      <c r="A1768" s="2" t="s">
        <v>144</v>
      </c>
      <c r="B1768" s="31">
        <v>41520</v>
      </c>
      <c r="C1768" s="11" t="s">
        <v>830</v>
      </c>
      <c r="R1768">
        <v>627.47023809523796</v>
      </c>
      <c r="S1768">
        <v>0</v>
      </c>
      <c r="V1768"/>
      <c r="AA1768">
        <v>0</v>
      </c>
      <c r="AJ1768">
        <v>6.2240336677711134</v>
      </c>
      <c r="AM1768">
        <v>279.77525061768</v>
      </c>
      <c r="AP1768">
        <f>AJ1768*1000000/AM1768</f>
        <v>22246.548449263704</v>
      </c>
      <c r="AV1768">
        <v>154.166666666667</v>
      </c>
      <c r="AY1768">
        <v>0</v>
      </c>
      <c r="BD1768">
        <v>233.92020932238299</v>
      </c>
      <c r="BE1768">
        <v>1076.7261904761899</v>
      </c>
    </row>
    <row r="1769" spans="1:57" x14ac:dyDescent="0.25">
      <c r="A1769" s="2" t="s">
        <v>144</v>
      </c>
      <c r="B1769" s="31">
        <v>41526</v>
      </c>
      <c r="C1769" s="11" t="s">
        <v>830</v>
      </c>
      <c r="V1769"/>
      <c r="AB1769">
        <v>12.15</v>
      </c>
      <c r="AI1769">
        <v>10.9</v>
      </c>
    </row>
    <row r="1770" spans="1:57" x14ac:dyDescent="0.25">
      <c r="A1770" s="2" t="s">
        <v>144</v>
      </c>
      <c r="B1770" s="31">
        <v>41527</v>
      </c>
      <c r="C1770" s="11" t="s">
        <v>830</v>
      </c>
      <c r="V1770"/>
      <c r="AC1770">
        <v>0.99021413656034096</v>
      </c>
    </row>
    <row r="1771" spans="1:57" x14ac:dyDescent="0.25">
      <c r="A1771" s="2" t="s">
        <v>144</v>
      </c>
      <c r="B1771" s="31">
        <v>41530</v>
      </c>
      <c r="C1771" s="11" t="s">
        <v>830</v>
      </c>
      <c r="V1771"/>
      <c r="AU1771">
        <v>32</v>
      </c>
    </row>
    <row r="1772" spans="1:57" x14ac:dyDescent="0.25">
      <c r="A1772" s="2" t="s">
        <v>144</v>
      </c>
      <c r="B1772" s="31">
        <v>41533</v>
      </c>
      <c r="C1772" s="11" t="s">
        <v>830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7" x14ac:dyDescent="0.25">
      <c r="A1773" s="2" t="s">
        <v>144</v>
      </c>
      <c r="B1773" s="31">
        <v>41542</v>
      </c>
      <c r="C1773" s="11" t="s">
        <v>830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7" x14ac:dyDescent="0.25">
      <c r="A1774" s="2" t="s">
        <v>144</v>
      </c>
      <c r="B1774" s="31">
        <v>41544</v>
      </c>
      <c r="C1774" s="11" t="s">
        <v>830</v>
      </c>
      <c r="V1774"/>
      <c r="AB1774">
        <v>13.3</v>
      </c>
      <c r="AI1774">
        <v>12.15</v>
      </c>
    </row>
    <row r="1775" spans="1:57" x14ac:dyDescent="0.25">
      <c r="A1775" s="2" t="s">
        <v>144</v>
      </c>
      <c r="B1775" s="31">
        <v>41548</v>
      </c>
      <c r="C1775" s="11" t="s">
        <v>830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7" x14ac:dyDescent="0.25">
      <c r="A1776" s="2" t="s">
        <v>144</v>
      </c>
      <c r="B1776" s="31">
        <v>41555</v>
      </c>
      <c r="C1776" s="11" t="s">
        <v>830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7" x14ac:dyDescent="0.25">
      <c r="A1777" s="2" t="s">
        <v>144</v>
      </c>
      <c r="B1777" s="31">
        <v>41558</v>
      </c>
      <c r="C1777" s="11" t="s">
        <v>830</v>
      </c>
      <c r="V1777"/>
      <c r="AB1777">
        <v>14.25</v>
      </c>
      <c r="AI1777">
        <v>13.05</v>
      </c>
      <c r="AU1777">
        <v>37.75</v>
      </c>
    </row>
    <row r="1778" spans="1:57" x14ac:dyDescent="0.25">
      <c r="A1778" s="2" t="s">
        <v>144</v>
      </c>
      <c r="B1778" s="31">
        <v>41562</v>
      </c>
      <c r="C1778" s="11" t="s">
        <v>830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7" x14ac:dyDescent="0.25">
      <c r="A1779" s="2" t="s">
        <v>144</v>
      </c>
      <c r="B1779" s="31">
        <v>41563</v>
      </c>
      <c r="C1779" s="11" t="s">
        <v>830</v>
      </c>
      <c r="V1779"/>
      <c r="AC1779">
        <v>0.97848648001141603</v>
      </c>
    </row>
    <row r="1780" spans="1:57" x14ac:dyDescent="0.25">
      <c r="A1780" s="2" t="s">
        <v>144</v>
      </c>
      <c r="B1780" s="31">
        <v>41569</v>
      </c>
      <c r="C1780" s="11" t="s">
        <v>830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J1780">
        <v>7.6460656976249304</v>
      </c>
      <c r="AM1780">
        <v>360.01356189730001</v>
      </c>
      <c r="AP1780">
        <f>AJ1780*1000000/AM1780</f>
        <v>21238.27129547442</v>
      </c>
      <c r="AV1780">
        <v>140.47619047619</v>
      </c>
      <c r="AY1780">
        <v>0</v>
      </c>
      <c r="BD1780">
        <v>740.75388452105904</v>
      </c>
      <c r="BE1780">
        <v>646.30952380952397</v>
      </c>
    </row>
    <row r="1781" spans="1:57" x14ac:dyDescent="0.25">
      <c r="A1781" s="2" t="s">
        <v>144</v>
      </c>
      <c r="B1781" s="31">
        <v>41570</v>
      </c>
      <c r="C1781" s="11" t="s">
        <v>830</v>
      </c>
      <c r="V1781"/>
      <c r="AB1781">
        <v>14.4</v>
      </c>
      <c r="AI1781">
        <v>13.75</v>
      </c>
    </row>
    <row r="1782" spans="1:57" x14ac:dyDescent="0.25">
      <c r="A1782" s="2" t="s">
        <v>144</v>
      </c>
      <c r="B1782" s="31">
        <v>41576</v>
      </c>
      <c r="C1782" s="11" t="s">
        <v>830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I1782">
        <v>14.4</v>
      </c>
      <c r="AU1782">
        <v>43.5</v>
      </c>
    </row>
    <row r="1783" spans="1:57" x14ac:dyDescent="0.25">
      <c r="A1783" s="2" t="s">
        <v>144</v>
      </c>
      <c r="B1783" s="31">
        <v>41582</v>
      </c>
      <c r="C1783" s="11" t="s">
        <v>830</v>
      </c>
      <c r="R1783">
        <v>1697.77490338695</v>
      </c>
      <c r="S1783">
        <v>90.914567003961295</v>
      </c>
      <c r="V1783"/>
      <c r="AA1783">
        <v>0</v>
      </c>
      <c r="AJ1783">
        <v>6.49265726513367</v>
      </c>
      <c r="AM1783">
        <v>368.32647508461997</v>
      </c>
      <c r="AP1783">
        <f>AJ1783*1000000/AM1783</f>
        <v>17627.45201425457</v>
      </c>
      <c r="AU1783">
        <v>55</v>
      </c>
      <c r="AV1783">
        <v>152.97619047619</v>
      </c>
      <c r="AY1783">
        <v>90.914567003961295</v>
      </c>
      <c r="BD1783">
        <v>1006.0240635934</v>
      </c>
      <c r="BE1783">
        <v>768.86904761904805</v>
      </c>
    </row>
    <row r="1784" spans="1:57" x14ac:dyDescent="0.25">
      <c r="A1784" s="2" t="s">
        <v>144</v>
      </c>
      <c r="B1784" s="31">
        <v>41583</v>
      </c>
      <c r="C1784" s="11" t="s">
        <v>830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7" x14ac:dyDescent="0.25">
      <c r="A1785" s="2" t="s">
        <v>144</v>
      </c>
      <c r="B1785" s="31">
        <v>41586</v>
      </c>
      <c r="C1785" s="11" t="s">
        <v>830</v>
      </c>
      <c r="V1785"/>
      <c r="AC1785">
        <v>0.96273598520689396</v>
      </c>
      <c r="AU1785">
        <v>59.75</v>
      </c>
    </row>
    <row r="1786" spans="1:57" x14ac:dyDescent="0.25">
      <c r="A1786" s="2" t="s">
        <v>144</v>
      </c>
      <c r="B1786" s="31">
        <v>41590</v>
      </c>
      <c r="C1786" s="11" t="s">
        <v>830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7" x14ac:dyDescent="0.25">
      <c r="A1787" s="2" t="s">
        <v>144</v>
      </c>
      <c r="B1787" s="31">
        <v>41596</v>
      </c>
      <c r="C1787" s="11" t="s">
        <v>830</v>
      </c>
      <c r="R1787">
        <v>1996.7879625524299</v>
      </c>
      <c r="S1787">
        <v>280.92967238115</v>
      </c>
      <c r="V1787"/>
      <c r="AA1787">
        <v>11.1536805863099</v>
      </c>
      <c r="AJ1787">
        <v>5.7135892885851502</v>
      </c>
      <c r="AM1787">
        <v>323.34682873755798</v>
      </c>
      <c r="AP1787">
        <f>AJ1787*1000000/AM1787</f>
        <v>17670.157183519317</v>
      </c>
      <c r="AV1787">
        <v>138.69047619047601</v>
      </c>
      <c r="AY1787">
        <v>269.77599179484002</v>
      </c>
      <c r="BD1787">
        <v>1102.3813742232601</v>
      </c>
      <c r="BE1787">
        <v>660.11904761904805</v>
      </c>
    </row>
    <row r="1788" spans="1:57" x14ac:dyDescent="0.25">
      <c r="A1788" s="2" t="s">
        <v>144</v>
      </c>
      <c r="B1788" s="31">
        <v>41596</v>
      </c>
      <c r="C1788" s="11" t="s">
        <v>830</v>
      </c>
      <c r="V1788"/>
      <c r="AC1788">
        <v>0.96327461063401798</v>
      </c>
    </row>
    <row r="1789" spans="1:57" x14ac:dyDescent="0.25">
      <c r="A1789" s="2" t="s">
        <v>144</v>
      </c>
      <c r="B1789" s="31">
        <v>41597</v>
      </c>
      <c r="C1789" s="11" t="s">
        <v>830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7" x14ac:dyDescent="0.25">
      <c r="A1790" s="2" t="s">
        <v>144</v>
      </c>
      <c r="B1790" s="31">
        <v>41599</v>
      </c>
      <c r="C1790" s="11" t="s">
        <v>830</v>
      </c>
      <c r="V1790"/>
      <c r="AU1790">
        <v>70.424999999999997</v>
      </c>
    </row>
    <row r="1791" spans="1:57" x14ac:dyDescent="0.25">
      <c r="A1791" s="2" t="s">
        <v>144</v>
      </c>
      <c r="B1791" s="31">
        <v>41604</v>
      </c>
      <c r="C1791" s="11" t="s">
        <v>830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7" x14ac:dyDescent="0.25">
      <c r="A1792" s="2" t="s">
        <v>144</v>
      </c>
      <c r="B1792" s="31">
        <v>41607</v>
      </c>
      <c r="C1792" s="11" t="s">
        <v>830</v>
      </c>
      <c r="V1792"/>
      <c r="AU1792">
        <v>70.8</v>
      </c>
    </row>
    <row r="1793" spans="1:57" x14ac:dyDescent="0.25">
      <c r="A1793" s="2" t="s">
        <v>144</v>
      </c>
      <c r="B1793" s="31">
        <v>41610</v>
      </c>
      <c r="C1793" s="11" t="s">
        <v>830</v>
      </c>
      <c r="R1793">
        <v>2130.6560161990801</v>
      </c>
      <c r="S1793">
        <v>450.87699856339202</v>
      </c>
      <c r="V1793"/>
      <c r="AA1793">
        <v>168.78927445061501</v>
      </c>
      <c r="AJ1793">
        <v>4.1477986688160398</v>
      </c>
      <c r="AM1793">
        <v>282.85263381032598</v>
      </c>
      <c r="AP1793">
        <f>AJ1793*1000000/AM1793</f>
        <v>14664.168450336763</v>
      </c>
      <c r="AV1793">
        <v>134.52380952381</v>
      </c>
      <c r="AY1793">
        <v>282.08772411277698</v>
      </c>
      <c r="BD1793">
        <v>1103.5933025454101</v>
      </c>
      <c r="BE1793">
        <v>752.32142857142901</v>
      </c>
    </row>
    <row r="1794" spans="1:57" x14ac:dyDescent="0.25">
      <c r="A1794" s="2" t="s">
        <v>144</v>
      </c>
      <c r="B1794" s="31">
        <v>41611</v>
      </c>
      <c r="C1794" s="11" t="s">
        <v>830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7" x14ac:dyDescent="0.25">
      <c r="A1795" s="2" t="s">
        <v>144</v>
      </c>
      <c r="B1795" s="31">
        <v>41613</v>
      </c>
      <c r="C1795" s="11" t="s">
        <v>830</v>
      </c>
      <c r="V1795"/>
      <c r="AC1795">
        <v>0.97775058173032803</v>
      </c>
    </row>
    <row r="1796" spans="1:57" x14ac:dyDescent="0.25">
      <c r="A1796" s="2" t="s">
        <v>144</v>
      </c>
      <c r="B1796" s="31">
        <v>41618</v>
      </c>
      <c r="C1796" s="11" t="s">
        <v>830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7" x14ac:dyDescent="0.25">
      <c r="A1797" s="2" t="s">
        <v>144</v>
      </c>
      <c r="B1797" s="31">
        <v>41620</v>
      </c>
      <c r="C1797" s="11" t="s">
        <v>830</v>
      </c>
      <c r="V1797"/>
      <c r="AU1797">
        <v>81</v>
      </c>
    </row>
    <row r="1798" spans="1:57" x14ac:dyDescent="0.25">
      <c r="A1798" s="2" t="s">
        <v>144</v>
      </c>
      <c r="B1798" s="31">
        <v>41625</v>
      </c>
      <c r="C1798" s="11" t="s">
        <v>830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J1798">
        <v>4.95389238058047</v>
      </c>
      <c r="AM1798">
        <v>314.36554102984002</v>
      </c>
      <c r="AP1798">
        <f>AJ1798*1000000/AM1798</f>
        <v>15758.382309816328</v>
      </c>
      <c r="AV1798">
        <v>172.61904761904799</v>
      </c>
      <c r="AY1798">
        <v>282.08772411277698</v>
      </c>
      <c r="BD1798">
        <v>1131.7014462442501</v>
      </c>
      <c r="BE1798">
        <v>813.92857142857099</v>
      </c>
    </row>
    <row r="1799" spans="1:57" x14ac:dyDescent="0.25">
      <c r="A1799" s="2" t="s">
        <v>144</v>
      </c>
      <c r="B1799" s="31">
        <v>41627</v>
      </c>
      <c r="C1799" s="11" t="s">
        <v>830</v>
      </c>
      <c r="V1799"/>
      <c r="AU1799">
        <v>83</v>
      </c>
    </row>
    <row r="1800" spans="1:57" x14ac:dyDescent="0.25">
      <c r="A1800" s="2" t="s">
        <v>144</v>
      </c>
      <c r="B1800" s="31">
        <v>41628</v>
      </c>
      <c r="C1800" s="11" t="s">
        <v>830</v>
      </c>
      <c r="V1800"/>
      <c r="AC1800">
        <v>0.98882777807271205</v>
      </c>
    </row>
    <row r="1801" spans="1:57" x14ac:dyDescent="0.25">
      <c r="A1801" s="2" t="s">
        <v>144</v>
      </c>
      <c r="B1801" s="31">
        <v>41632</v>
      </c>
      <c r="C1801" s="11" t="s">
        <v>830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7" x14ac:dyDescent="0.25">
      <c r="A1802" s="2" t="s">
        <v>144</v>
      </c>
      <c r="B1802" s="31">
        <v>41638</v>
      </c>
      <c r="C1802" s="11" t="s">
        <v>830</v>
      </c>
      <c r="V1802"/>
      <c r="AU1802">
        <v>87</v>
      </c>
    </row>
    <row r="1803" spans="1:57" x14ac:dyDescent="0.25">
      <c r="A1803" s="2" t="s">
        <v>144</v>
      </c>
      <c r="B1803" s="31">
        <v>41639</v>
      </c>
      <c r="C1803" s="11" t="s">
        <v>830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7" x14ac:dyDescent="0.25">
      <c r="A1804" s="2" t="s">
        <v>144</v>
      </c>
      <c r="B1804" s="31">
        <v>41645</v>
      </c>
      <c r="C1804" s="11" t="s">
        <v>830</v>
      </c>
      <c r="V1804"/>
      <c r="AC1804">
        <v>0.78291666610608701</v>
      </c>
      <c r="AU1804">
        <v>87.5</v>
      </c>
    </row>
    <row r="1805" spans="1:57" x14ac:dyDescent="0.25">
      <c r="A1805" s="2" t="s">
        <v>144</v>
      </c>
      <c r="B1805" s="31">
        <v>41646</v>
      </c>
      <c r="C1805" s="11" t="s">
        <v>830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7" x14ac:dyDescent="0.25">
      <c r="A1806" s="2" t="s">
        <v>144</v>
      </c>
      <c r="B1806" s="31">
        <v>41652</v>
      </c>
      <c r="C1806" s="11" t="s">
        <v>830</v>
      </c>
      <c r="V1806"/>
      <c r="AU1806">
        <v>89.75</v>
      </c>
    </row>
    <row r="1807" spans="1:57" x14ac:dyDescent="0.25">
      <c r="A1807" s="2" t="s">
        <v>144</v>
      </c>
      <c r="B1807" s="31">
        <v>41653</v>
      </c>
      <c r="C1807" s="11" t="s">
        <v>830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7" x14ac:dyDescent="0.25">
      <c r="A1808" s="2" t="s">
        <v>144</v>
      </c>
      <c r="B1808" s="31">
        <v>41660</v>
      </c>
      <c r="C1808" s="11" t="s">
        <v>830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3" x14ac:dyDescent="0.25">
      <c r="A1809" s="2" t="s">
        <v>144</v>
      </c>
      <c r="B1809" s="31">
        <v>41662</v>
      </c>
      <c r="C1809" s="11" t="s">
        <v>830</v>
      </c>
      <c r="V1809"/>
      <c r="AC1809">
        <v>0</v>
      </c>
      <c r="AU1809">
        <v>93</v>
      </c>
    </row>
    <row r="1810" spans="1:73" x14ac:dyDescent="0.25">
      <c r="A1810" s="2" t="s">
        <v>144</v>
      </c>
      <c r="B1810" s="31">
        <v>41664</v>
      </c>
      <c r="C1810" s="11" t="s">
        <v>830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J1810">
        <v>0</v>
      </c>
      <c r="AQ1810" t="s">
        <v>926</v>
      </c>
      <c r="AY1810">
        <v>282.08772411277698</v>
      </c>
      <c r="BD1810">
        <v>780.86968134003996</v>
      </c>
    </row>
    <row r="1811" spans="1:73" x14ac:dyDescent="0.25">
      <c r="A1811" s="2" t="s">
        <v>144</v>
      </c>
      <c r="B1811" s="31">
        <v>41667</v>
      </c>
      <c r="C1811" s="11" t="s">
        <v>830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Q1811" t="s">
        <v>926</v>
      </c>
    </row>
    <row r="1812" spans="1:73" x14ac:dyDescent="0.25">
      <c r="A1812" s="13" t="s">
        <v>144</v>
      </c>
      <c r="C1812" s="11" t="s">
        <v>830</v>
      </c>
      <c r="V1812"/>
      <c r="AQ1812" t="s">
        <v>926</v>
      </c>
      <c r="BG1812" s="14">
        <v>226.61499999999995</v>
      </c>
      <c r="BH1812" s="14">
        <v>413.06149999999997</v>
      </c>
      <c r="BI1812" s="14">
        <v>490.745</v>
      </c>
      <c r="BJ1812" s="14">
        <v>621.46800000000007</v>
      </c>
      <c r="BK1812" s="14">
        <v>762.01199999999994</v>
      </c>
      <c r="BL1812" s="14">
        <v>807.51799999999992</v>
      </c>
      <c r="BM1812" s="14">
        <v>906.1244999999999</v>
      </c>
      <c r="BN1812" s="14">
        <v>1029.1309999999999</v>
      </c>
      <c r="BO1812" s="14">
        <v>1306.5894999999998</v>
      </c>
      <c r="BP1812" s="14">
        <v>2021.5399999999997</v>
      </c>
      <c r="BQ1812" s="14">
        <v>2356.4605000000001</v>
      </c>
      <c r="BR1812" s="14">
        <v>2301.1945000000005</v>
      </c>
      <c r="BS1812" s="14">
        <v>2478.4910000000004</v>
      </c>
      <c r="BT1812" s="14">
        <v>2406.0839999999998</v>
      </c>
      <c r="BU1812" s="14">
        <v>2193.1025</v>
      </c>
    </row>
    <row r="1813" spans="1:73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E1813" s="14"/>
      <c r="AF1813" s="14"/>
      <c r="AG1813" s="14"/>
      <c r="AK1813" s="14"/>
      <c r="AL1813" s="14"/>
      <c r="AM1813" s="14"/>
      <c r="AN1813" s="14"/>
      <c r="AO1813" s="14"/>
      <c r="AP1813" s="14"/>
      <c r="AY1813" s="14"/>
      <c r="AZ1813" s="14"/>
      <c r="BA1813" s="14"/>
      <c r="BB1813" s="14"/>
      <c r="BC1813" s="14"/>
      <c r="BD1813" s="14"/>
    </row>
    <row r="1814" spans="1:73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E1814" s="14"/>
      <c r="AF1814" s="14"/>
      <c r="AG1814" s="14"/>
      <c r="AK1814" s="14"/>
      <c r="AL1814" s="14"/>
      <c r="AM1814" s="14"/>
      <c r="AN1814" s="14"/>
      <c r="AO1814" s="14"/>
      <c r="AP1814" s="14"/>
      <c r="AY1814" s="14"/>
      <c r="AZ1814" s="14"/>
      <c r="BA1814" s="14"/>
      <c r="BB1814" s="14"/>
      <c r="BC1814" s="14"/>
      <c r="BD1814" s="14"/>
    </row>
    <row r="1815" spans="1:73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E1815" s="14"/>
      <c r="AF1815" s="14"/>
      <c r="AG1815" s="14"/>
      <c r="AK1815" s="14"/>
      <c r="AL1815" s="14"/>
      <c r="AM1815" s="14"/>
      <c r="AN1815" s="14"/>
      <c r="AO1815" s="14"/>
      <c r="AP1815" s="14"/>
      <c r="AY1815" s="14"/>
      <c r="AZ1815" s="14"/>
      <c r="BA1815" s="14"/>
      <c r="BB1815" s="14"/>
      <c r="BC1815" s="14"/>
      <c r="BD1815" s="14"/>
    </row>
    <row r="1816" spans="1:73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73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E1817" s="14"/>
      <c r="AF1817" s="14"/>
      <c r="AG1817" s="14"/>
      <c r="AJ1817">
        <v>2.445180342</v>
      </c>
      <c r="AK1817" s="14"/>
      <c r="AL1817" s="14"/>
      <c r="AM1817" s="14">
        <v>107.97524296895159</v>
      </c>
      <c r="AN1817" s="14"/>
      <c r="AO1817" s="14"/>
      <c r="AP1817" s="14">
        <v>223.73953576864537</v>
      </c>
      <c r="AV1817">
        <v>187.5</v>
      </c>
      <c r="AY1817" s="14"/>
      <c r="AZ1817" s="14"/>
      <c r="BA1817" s="14"/>
      <c r="BB1817" s="14"/>
      <c r="BC1817" s="14"/>
      <c r="BD1817" s="14">
        <v>68.924757031048429</v>
      </c>
      <c r="BE1817">
        <v>657.5</v>
      </c>
    </row>
    <row r="1818" spans="1:73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E1818" s="14"/>
      <c r="AF1818" s="14"/>
      <c r="AG1818" s="14"/>
      <c r="AK1818" s="14"/>
      <c r="AL1818" s="14"/>
      <c r="AM1818" s="14"/>
      <c r="AN1818" s="14"/>
      <c r="AO1818" s="14"/>
      <c r="AP1818" s="14"/>
      <c r="AY1818" s="14"/>
      <c r="AZ1818" s="14"/>
      <c r="BA1818" s="14"/>
      <c r="BB1818" s="14"/>
      <c r="BC1818" s="14"/>
      <c r="BD1818" s="14"/>
    </row>
    <row r="1819" spans="1:73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73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E1820" s="14"/>
      <c r="AF1820" s="14"/>
      <c r="AG1820" s="14"/>
      <c r="AJ1820">
        <v>6.9373268399999999</v>
      </c>
      <c r="AK1820" s="14"/>
      <c r="AL1820" s="14"/>
      <c r="AM1820" s="14">
        <v>233.60221861471859</v>
      </c>
      <c r="AN1820" s="14"/>
      <c r="AO1820" s="14"/>
      <c r="AP1820" s="14">
        <v>295.71342389847172</v>
      </c>
      <c r="AV1820">
        <v>235</v>
      </c>
      <c r="AY1820" s="14"/>
      <c r="AZ1820" s="14"/>
      <c r="BA1820" s="14"/>
      <c r="BB1820" s="14"/>
      <c r="BC1820" s="14"/>
      <c r="BD1820" s="14">
        <v>185.59778138528139</v>
      </c>
      <c r="BE1820">
        <v>760</v>
      </c>
    </row>
    <row r="1821" spans="1:73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73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73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E1823" s="14"/>
      <c r="AF1823" s="14"/>
      <c r="AG1823" s="14"/>
      <c r="AJ1823">
        <v>7.7521683020000003</v>
      </c>
      <c r="AK1823" s="14"/>
      <c r="AL1823" s="14"/>
      <c r="AM1823" s="14">
        <v>287.60125142533172</v>
      </c>
      <c r="AN1823" s="14"/>
      <c r="AO1823" s="14"/>
      <c r="AP1823" s="14">
        <v>266.45650363924477</v>
      </c>
      <c r="AV1823">
        <v>205</v>
      </c>
      <c r="AY1823" s="14"/>
      <c r="AZ1823" s="14"/>
      <c r="BA1823" s="14"/>
      <c r="BB1823" s="14"/>
      <c r="BC1823" s="14"/>
      <c r="BD1823" s="14">
        <v>302.02374857466822</v>
      </c>
      <c r="BE1823">
        <v>650</v>
      </c>
    </row>
    <row r="1824" spans="1:73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E1826" s="14"/>
      <c r="AF1826" s="14"/>
      <c r="AG1826" s="14">
        <v>4.5250000000000341</v>
      </c>
      <c r="AJ1826">
        <v>9.7284178820000005</v>
      </c>
      <c r="AK1826" s="14"/>
      <c r="AL1826" s="14"/>
      <c r="AM1826" s="14">
        <v>361.81232314506013</v>
      </c>
      <c r="AN1826" s="14"/>
      <c r="AO1826" s="14"/>
      <c r="AP1826" s="14">
        <v>268.71847668964944</v>
      </c>
      <c r="AV1826">
        <v>252.5</v>
      </c>
      <c r="AY1826" s="14"/>
      <c r="AZ1826" s="14"/>
      <c r="BA1826" s="14"/>
      <c r="BB1826" s="14"/>
      <c r="BC1826" s="14"/>
      <c r="BD1826" s="14">
        <v>596.7126768549399</v>
      </c>
      <c r="BE1826">
        <v>702.5</v>
      </c>
    </row>
    <row r="1827" spans="1:57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E1829" s="14">
        <v>0.96</v>
      </c>
      <c r="AF1829" s="14">
        <v>3.7134999999999127E-2</v>
      </c>
      <c r="AG1829" s="14">
        <v>3.8499999999999091</v>
      </c>
      <c r="AJ1829">
        <v>7.4438309</v>
      </c>
      <c r="AK1829" s="14">
        <v>2.75E-2</v>
      </c>
      <c r="AL1829" s="14">
        <v>8.2226707149549405</v>
      </c>
      <c r="AM1829" s="14">
        <v>296.78687799745808</v>
      </c>
      <c r="AN1829" s="14"/>
      <c r="AO1829" s="14"/>
      <c r="AP1829" s="14">
        <v>252.25139523084727</v>
      </c>
      <c r="AV1829">
        <v>197.5</v>
      </c>
      <c r="AW1829">
        <v>3.28444</v>
      </c>
      <c r="AY1829" s="14">
        <v>254.63040113376925</v>
      </c>
      <c r="AZ1829" s="14"/>
      <c r="BA1829" s="14">
        <v>7.0499999999999998E-3</v>
      </c>
      <c r="BB1829" s="14">
        <v>5.5456149833543886</v>
      </c>
      <c r="BC1829" s="14"/>
      <c r="BD1829" s="14">
        <v>797.23812200254201</v>
      </c>
      <c r="BE1829">
        <v>622.5</v>
      </c>
    </row>
    <row r="1830" spans="1:57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E1830" s="14">
        <v>0.90500000000000003</v>
      </c>
      <c r="AF1830" s="14">
        <v>6.7077500000000623E-2</v>
      </c>
      <c r="AG1830" s="14">
        <v>7.4250000000000682</v>
      </c>
      <c r="AJ1830">
        <v>6.1079999999999997</v>
      </c>
      <c r="AK1830" s="14">
        <v>2.7199999999999998E-2</v>
      </c>
      <c r="AL1830" s="14">
        <v>6.8581049873941424</v>
      </c>
      <c r="AM1830" s="14">
        <v>252.83176271898637</v>
      </c>
      <c r="AN1830" s="14"/>
      <c r="AO1830" s="14"/>
      <c r="AP1830" s="14">
        <v>242.00101999184005</v>
      </c>
      <c r="AV1830">
        <v>197.5</v>
      </c>
      <c r="AW1830">
        <v>2.9725575000000002</v>
      </c>
      <c r="AY1830" s="14">
        <v>254.63040113376925</v>
      </c>
      <c r="AZ1830" s="14"/>
      <c r="BA1830" s="14">
        <v>6.6999999999999994E-3</v>
      </c>
      <c r="BB1830" s="14">
        <v>6.7700539087045062</v>
      </c>
      <c r="BC1830" s="14"/>
      <c r="BD1830" s="14">
        <v>1024.0432372810137</v>
      </c>
      <c r="BE1830">
        <v>530</v>
      </c>
    </row>
    <row r="1831" spans="1:57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E1831" s="14">
        <v>1.0649999999999999</v>
      </c>
      <c r="AF1831" s="14">
        <v>5.7015000000000239E-2</v>
      </c>
      <c r="AG1831" s="14">
        <v>5.3500000000000227</v>
      </c>
      <c r="AJ1831">
        <v>6.1319999999999997</v>
      </c>
      <c r="AK1831" s="14">
        <v>3.295E-2</v>
      </c>
      <c r="AL1831" s="14">
        <v>9.177757720799093</v>
      </c>
      <c r="AM1831" s="14">
        <v>278.80272160160933</v>
      </c>
      <c r="AN1831" s="14"/>
      <c r="AO1831" s="14"/>
      <c r="AP1831" s="14">
        <v>220.28747782556923</v>
      </c>
      <c r="AV1831">
        <v>220</v>
      </c>
      <c r="AW1831">
        <v>5.0517599999999998</v>
      </c>
      <c r="AY1831" s="14">
        <v>254.63040113376925</v>
      </c>
      <c r="AZ1831" s="14"/>
      <c r="BA1831" s="14">
        <v>7.8499999999999993E-3</v>
      </c>
      <c r="BB1831" s="14">
        <v>9.0130328521978242</v>
      </c>
      <c r="BC1831" s="14"/>
      <c r="BD1831" s="14">
        <v>1166.9222783983907</v>
      </c>
      <c r="BE1831">
        <v>582.5</v>
      </c>
    </row>
    <row r="1832" spans="1:57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E1832" s="14">
        <v>1.06</v>
      </c>
      <c r="AF1832" s="14">
        <v>5.2419999999999273E-2</v>
      </c>
      <c r="AG1832" s="14">
        <v>4.9499999999999318</v>
      </c>
      <c r="AJ1832">
        <v>7.7640000000000002</v>
      </c>
      <c r="AK1832" s="14">
        <v>3.2599999999999997E-2</v>
      </c>
      <c r="AL1832" s="14">
        <v>10.742754078445811</v>
      </c>
      <c r="AM1832" s="14">
        <v>333.06652624967512</v>
      </c>
      <c r="AN1832" s="14"/>
      <c r="AO1832" s="14"/>
      <c r="AP1832" s="14">
        <v>235.44298537234044</v>
      </c>
      <c r="AV1832">
        <v>270</v>
      </c>
      <c r="AW1832">
        <v>7.7655000000000003</v>
      </c>
      <c r="AY1832" s="14">
        <v>254.63040113376925</v>
      </c>
      <c r="AZ1832" s="14"/>
      <c r="BA1832" s="14">
        <v>7.8499999999999993E-3</v>
      </c>
      <c r="BB1832" s="14">
        <v>11.662910979598024</v>
      </c>
      <c r="BC1832" s="14"/>
      <c r="BD1832" s="14">
        <v>1496.7334737503249</v>
      </c>
      <c r="BE1832">
        <v>650</v>
      </c>
    </row>
    <row r="1833" spans="1:57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E1833" s="14">
        <v>1.0499999999999998</v>
      </c>
      <c r="AF1833" s="14">
        <v>8.3319999999999797E-2</v>
      </c>
      <c r="AG1833" s="14">
        <v>7.875</v>
      </c>
      <c r="AJ1833">
        <v>6.4950000000000001</v>
      </c>
      <c r="AK1833" s="14">
        <v>3.0199999999999994E-2</v>
      </c>
      <c r="AL1833" s="14">
        <v>8.7302550265740848</v>
      </c>
      <c r="AM1833" s="14">
        <v>289.08332865692591</v>
      </c>
      <c r="AN1833" s="14"/>
      <c r="AO1833" s="14"/>
      <c r="AP1833" s="14">
        <v>224.66223601170537</v>
      </c>
      <c r="AV1833">
        <v>332.5</v>
      </c>
      <c r="AW1833">
        <v>8.7288999999999994</v>
      </c>
      <c r="AY1833" s="14">
        <v>254.63040113376925</v>
      </c>
      <c r="AZ1833" s="14"/>
      <c r="BA1833" s="14">
        <v>5.7499999999999999E-3</v>
      </c>
      <c r="BB1833" s="14">
        <v>8.5477346187346015</v>
      </c>
      <c r="BC1833" s="14"/>
      <c r="BD1833" s="14">
        <v>1497.0416713430739</v>
      </c>
      <c r="BE1833">
        <v>660</v>
      </c>
    </row>
    <row r="1834" spans="1:57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E1835" s="14">
        <v>1.2650000000000001</v>
      </c>
      <c r="AF1835" s="14">
        <v>6.4599999999999949E-2</v>
      </c>
      <c r="AG1835" s="14">
        <v>5.125</v>
      </c>
      <c r="AJ1835">
        <v>6.3639999999999999</v>
      </c>
      <c r="AK1835" s="14">
        <v>2.9649999999999999E-2</v>
      </c>
      <c r="AL1835" s="14">
        <v>8.9393535466453748</v>
      </c>
      <c r="AM1835" s="14">
        <v>301.05781254357851</v>
      </c>
      <c r="AN1835" s="14"/>
      <c r="AO1835" s="14"/>
      <c r="AP1835" s="14">
        <v>211.87529539794821</v>
      </c>
      <c r="AW1835">
        <v>8.6112000000000002</v>
      </c>
      <c r="AY1835" s="14">
        <v>254.63040113376925</v>
      </c>
      <c r="AZ1835" s="14"/>
      <c r="BA1835" s="14">
        <v>5.7999999999999996E-3</v>
      </c>
      <c r="BB1835" s="14">
        <v>7.926234687247244</v>
      </c>
      <c r="BC1835" s="14"/>
      <c r="BD1835" s="14">
        <v>1366.5921874564215</v>
      </c>
      <c r="BE1835">
        <v>570</v>
      </c>
    </row>
    <row r="1836" spans="1:57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E1836" s="14">
        <v>1.1400000000000001</v>
      </c>
      <c r="AF1836" s="14">
        <v>8.5525000000000406E-2</v>
      </c>
      <c r="AG1836" s="14">
        <v>7.3250000000000455</v>
      </c>
      <c r="AJ1836">
        <v>5.93</v>
      </c>
      <c r="AK1836" s="14">
        <v>2.7800000000000002E-2</v>
      </c>
      <c r="AL1836" s="14">
        <v>7.42109459107769</v>
      </c>
      <c r="AM1836" s="14">
        <v>267.99170433129348</v>
      </c>
      <c r="AN1836" s="14"/>
      <c r="AO1836" s="14"/>
      <c r="AP1836" s="14">
        <v>221.11453140161274</v>
      </c>
      <c r="AW1836">
        <v>11.338725</v>
      </c>
      <c r="AY1836" s="14">
        <v>254.63040113376925</v>
      </c>
      <c r="AZ1836" s="14"/>
      <c r="BA1836" s="14">
        <v>5.4000000000000003E-3</v>
      </c>
      <c r="BB1836" s="14">
        <v>7.1923015260921126</v>
      </c>
      <c r="BC1836" s="14"/>
      <c r="BD1836" s="14">
        <v>1344.8832956687065</v>
      </c>
      <c r="BE1836">
        <v>575</v>
      </c>
    </row>
    <row r="1837" spans="1:57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E1837" s="14">
        <v>1.08</v>
      </c>
      <c r="AF1837" s="14">
        <v>8.1269999999999759E-2</v>
      </c>
      <c r="AG1837" s="14">
        <v>12.999999999999886</v>
      </c>
      <c r="AJ1837">
        <v>3.9769999999999999</v>
      </c>
      <c r="AK1837" s="14">
        <v>2.4700000000000003E-2</v>
      </c>
      <c r="AL1837" s="14">
        <v>1.427045399061033</v>
      </c>
      <c r="AM1837" s="14">
        <v>185.82946675982083</v>
      </c>
      <c r="AN1837" s="14"/>
      <c r="AO1837" s="14"/>
      <c r="AP1837" s="14">
        <v>215.44985920610409</v>
      </c>
      <c r="AW1837">
        <v>16.311562500000001</v>
      </c>
      <c r="AY1837" s="14">
        <v>254.63040113376925</v>
      </c>
      <c r="AZ1837" s="14"/>
      <c r="BA1837" s="14">
        <v>4.3E-3</v>
      </c>
      <c r="BB1837" s="14">
        <v>2.1789169953051641</v>
      </c>
      <c r="BC1837" s="14"/>
      <c r="BD1837" s="14">
        <v>1260.4705332401793</v>
      </c>
      <c r="BE1837">
        <v>512.5</v>
      </c>
    </row>
    <row r="1838" spans="1:57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E1838" s="14">
        <v>1.2949999999999999</v>
      </c>
      <c r="AF1838" s="14">
        <v>0.19930749999999947</v>
      </c>
      <c r="AG1838" s="14">
        <v>15.424999999999955</v>
      </c>
      <c r="AJ1838">
        <v>3.72</v>
      </c>
      <c r="AK1838" s="14">
        <v>2.3250000000000003E-2</v>
      </c>
      <c r="AL1838" s="14">
        <v>4.286981455160376</v>
      </c>
      <c r="AM1838" s="14">
        <v>184.33694117584645</v>
      </c>
      <c r="AN1838" s="14"/>
      <c r="AO1838" s="14"/>
      <c r="AP1838" s="14">
        <v>201.54768074630732</v>
      </c>
      <c r="AW1838">
        <v>20.370200000000001</v>
      </c>
      <c r="AY1838" s="14">
        <v>254.63040113376925</v>
      </c>
      <c r="AZ1838" s="14"/>
      <c r="BA1838" s="14">
        <v>5.6000000000000008E-3</v>
      </c>
      <c r="BB1838" s="14">
        <v>6.972615289579509</v>
      </c>
      <c r="BC1838" s="14"/>
      <c r="BD1838" s="14">
        <v>1257.9380588241536</v>
      </c>
      <c r="BE1838">
        <v>572.5</v>
      </c>
    </row>
    <row r="1839" spans="1:57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E1839" s="14"/>
      <c r="AF1839" s="14"/>
      <c r="AG1839" s="14">
        <v>10</v>
      </c>
      <c r="AJ1839">
        <v>0.77400000000000002</v>
      </c>
      <c r="AK1839" s="14">
        <v>2.29E-2</v>
      </c>
      <c r="AL1839" s="14"/>
      <c r="AM1839" s="14"/>
      <c r="AN1839" s="14"/>
      <c r="AO1839" s="14"/>
      <c r="AP1839" s="14">
        <v>126.66666666666666</v>
      </c>
      <c r="AW1839">
        <v>24.765599999999999</v>
      </c>
      <c r="AY1839" s="14">
        <v>254.63040113376925</v>
      </c>
      <c r="AZ1839" s="14"/>
      <c r="BA1839" s="14">
        <v>5.1999999999999998E-3</v>
      </c>
      <c r="BB1839" s="14"/>
      <c r="BC1839" s="14"/>
      <c r="BD1839" s="14"/>
      <c r="BE1839">
        <v>605</v>
      </c>
    </row>
    <row r="1840" spans="1:57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E1841" s="14"/>
      <c r="AF1841" s="14"/>
      <c r="AG1841" s="14"/>
      <c r="AK1841" s="14"/>
      <c r="AL1841" s="14"/>
      <c r="AM1841" s="14"/>
      <c r="AN1841" s="14"/>
      <c r="AO1841" s="14"/>
      <c r="AP1841" s="14"/>
      <c r="AW1841">
        <v>23.23</v>
      </c>
      <c r="AY1841" s="14">
        <v>254.63040113376925</v>
      </c>
      <c r="AZ1841" s="14"/>
      <c r="BA1841" s="14"/>
      <c r="BB1841" s="14"/>
      <c r="BC1841" s="14"/>
      <c r="BD1841" s="14"/>
    </row>
    <row r="1842" spans="1:57" x14ac:dyDescent="0.25">
      <c r="A1842" s="2" t="s">
        <v>81</v>
      </c>
      <c r="B1842" s="31">
        <v>33623</v>
      </c>
      <c r="C1842" s="11" t="s">
        <v>834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E1842" s="14"/>
      <c r="AF1842" s="14"/>
      <c r="AG1842" s="14"/>
      <c r="AK1842" s="14"/>
      <c r="AL1842" s="14"/>
      <c r="AM1842" s="14"/>
      <c r="AN1842" s="14"/>
      <c r="AO1842" s="14"/>
      <c r="AP1842" s="14"/>
      <c r="AQ1842" t="s">
        <v>926</v>
      </c>
      <c r="AY1842" s="14"/>
      <c r="AZ1842" s="14"/>
      <c r="BA1842" s="14"/>
      <c r="BB1842" s="14"/>
      <c r="BC1842" s="14"/>
      <c r="BD1842" s="14"/>
    </row>
    <row r="1843" spans="1:57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E1843" s="14"/>
      <c r="AF1843" s="14"/>
      <c r="AG1843" s="14"/>
      <c r="AK1843" s="14"/>
      <c r="AL1843" s="14"/>
      <c r="AM1843" s="14"/>
      <c r="AN1843" s="14"/>
      <c r="AO1843" s="14"/>
      <c r="AP1843" s="14"/>
      <c r="AY1843" s="14"/>
      <c r="AZ1843" s="14"/>
      <c r="BA1843" s="14"/>
      <c r="BB1843" s="14"/>
      <c r="BC1843" s="14"/>
      <c r="BD1843" s="14"/>
    </row>
    <row r="1844" spans="1:57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E1844" s="14"/>
      <c r="AF1844" s="14"/>
      <c r="AG1844" s="14"/>
      <c r="AK1844" s="14"/>
      <c r="AL1844" s="14"/>
      <c r="AM1844" s="14"/>
      <c r="AN1844" s="14"/>
      <c r="AO1844" s="14"/>
      <c r="AP1844" s="14"/>
      <c r="AY1844" s="14"/>
      <c r="AZ1844" s="14"/>
      <c r="BA1844" s="14"/>
      <c r="BB1844" s="14"/>
      <c r="BC1844" s="14"/>
      <c r="BD1844" s="14"/>
    </row>
    <row r="1845" spans="1:57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E1845" s="14"/>
      <c r="AF1845" s="14"/>
      <c r="AG1845" s="14"/>
      <c r="AK1845" s="14"/>
      <c r="AL1845" s="14"/>
      <c r="AM1845" s="14"/>
      <c r="AN1845" s="14"/>
      <c r="AO1845" s="14"/>
      <c r="AP1845" s="14"/>
      <c r="AY1845" s="14"/>
      <c r="AZ1845" s="14"/>
      <c r="BA1845" s="14"/>
      <c r="BB1845" s="14"/>
      <c r="BC1845" s="14"/>
      <c r="BD1845" s="14"/>
    </row>
    <row r="1846" spans="1:57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E1847" s="14"/>
      <c r="AF1847" s="14"/>
      <c r="AG1847" s="14"/>
      <c r="AJ1847">
        <v>2.3896118820000001</v>
      </c>
      <c r="AK1847" s="14"/>
      <c r="AL1847" s="14"/>
      <c r="AM1847" s="14">
        <v>111.5107745138039</v>
      </c>
      <c r="AN1847" s="14"/>
      <c r="AO1847" s="14"/>
      <c r="AP1847" s="14">
        <v>214.08289068135616</v>
      </c>
      <c r="AV1847">
        <v>212.5</v>
      </c>
      <c r="AY1847" s="14"/>
      <c r="AZ1847" s="14"/>
      <c r="BA1847" s="14"/>
      <c r="BB1847" s="14"/>
      <c r="BC1847" s="14"/>
      <c r="BD1847" s="14">
        <v>72.189225486196108</v>
      </c>
      <c r="BE1847">
        <v>695</v>
      </c>
    </row>
    <row r="1848" spans="1:57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E1848" s="14"/>
      <c r="AF1848" s="14"/>
      <c r="AG1848" s="14"/>
      <c r="AK1848" s="14"/>
      <c r="AL1848" s="14"/>
      <c r="AM1848" s="14"/>
      <c r="AN1848" s="14"/>
      <c r="AO1848" s="14"/>
      <c r="AP1848" s="14"/>
      <c r="AY1848" s="14"/>
      <c r="AZ1848" s="14"/>
      <c r="BA1848" s="14"/>
      <c r="BB1848" s="14"/>
      <c r="BC1848" s="14"/>
      <c r="BD1848" s="14"/>
    </row>
    <row r="1849" spans="1:57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E1850" s="14"/>
      <c r="AF1850" s="14"/>
      <c r="AG1850" s="14"/>
      <c r="AJ1850">
        <v>5.2471551649999997</v>
      </c>
      <c r="AK1850" s="14"/>
      <c r="AL1850" s="14"/>
      <c r="AM1850" s="14">
        <v>190.03289930555553</v>
      </c>
      <c r="AN1850" s="14"/>
      <c r="AO1850" s="14"/>
      <c r="AP1850" s="14">
        <v>274.41318926974668</v>
      </c>
      <c r="AV1850">
        <v>222.5</v>
      </c>
      <c r="AY1850" s="14"/>
      <c r="AZ1850" s="14"/>
      <c r="BA1850" s="14"/>
      <c r="BB1850" s="14"/>
      <c r="BC1850" s="14"/>
      <c r="BD1850" s="14">
        <v>182.16710069444446</v>
      </c>
      <c r="BE1850">
        <v>687.5</v>
      </c>
    </row>
    <row r="1851" spans="1:57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E1853" s="14"/>
      <c r="AF1853" s="14"/>
      <c r="AG1853" s="14"/>
      <c r="AJ1853">
        <v>6.5258925049999998</v>
      </c>
      <c r="AK1853" s="14"/>
      <c r="AL1853" s="14"/>
      <c r="AM1853" s="14">
        <v>258.45360260376964</v>
      </c>
      <c r="AN1853" s="14"/>
      <c r="AO1853" s="14"/>
      <c r="AP1853" s="14">
        <v>251.67745027558112</v>
      </c>
      <c r="AV1853">
        <v>265</v>
      </c>
      <c r="AY1853" s="14"/>
      <c r="AZ1853" s="14"/>
      <c r="BA1853" s="14"/>
      <c r="BB1853" s="14"/>
      <c r="BC1853" s="14"/>
      <c r="BD1853" s="14">
        <v>360.02139739623038</v>
      </c>
      <c r="BE1853">
        <v>727.5</v>
      </c>
    </row>
    <row r="1854" spans="1:57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E1856" s="14"/>
      <c r="AF1856" s="14"/>
      <c r="AG1856" s="14">
        <v>2.0749999999999886</v>
      </c>
      <c r="AJ1856">
        <v>6.0510919300000001</v>
      </c>
      <c r="AK1856" s="14"/>
      <c r="AL1856" s="14"/>
      <c r="AM1856" s="14">
        <v>245.94302995733085</v>
      </c>
      <c r="AN1856" s="14"/>
      <c r="AO1856" s="14"/>
      <c r="AP1856" s="14">
        <v>242.12543053960962</v>
      </c>
      <c r="AV1856">
        <v>197.5</v>
      </c>
      <c r="AY1856" s="14"/>
      <c r="AZ1856" s="14"/>
      <c r="BA1856" s="14"/>
      <c r="BB1856" s="14"/>
      <c r="BC1856" s="14"/>
      <c r="BD1856" s="14">
        <v>614.85697004266922</v>
      </c>
      <c r="BE1856">
        <v>592.5</v>
      </c>
    </row>
    <row r="1857" spans="1:57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E1859" s="14">
        <v>0.82499999999999996</v>
      </c>
      <c r="AF1859" s="14">
        <v>2.6969999999999571E-2</v>
      </c>
      <c r="AG1859" s="14">
        <v>3.1749999999999545</v>
      </c>
      <c r="AJ1859">
        <v>6.9612062379999999</v>
      </c>
      <c r="AK1859" s="14">
        <v>2.9050000000000003E-2</v>
      </c>
      <c r="AL1859" s="14">
        <v>7.9268047718503833</v>
      </c>
      <c r="AM1859" s="14">
        <v>273.72788012706405</v>
      </c>
      <c r="AN1859" s="14"/>
      <c r="AO1859" s="14"/>
      <c r="AP1859" s="14">
        <v>251.41345485440644</v>
      </c>
      <c r="AV1859">
        <v>257.5</v>
      </c>
      <c r="AW1859">
        <v>3.7591575000000002</v>
      </c>
      <c r="AY1859" s="14">
        <v>264.11945836444204</v>
      </c>
      <c r="AZ1859" s="14"/>
      <c r="BA1859" s="14">
        <v>8.0000000000000002E-3</v>
      </c>
      <c r="BB1859" s="14">
        <v>7.7393693415415283</v>
      </c>
      <c r="BC1859" s="14"/>
      <c r="BD1859" s="14">
        <v>987.77211987293595</v>
      </c>
      <c r="BE1859">
        <v>727.5</v>
      </c>
    </row>
    <row r="1860" spans="1:57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E1860" s="14">
        <v>0.875</v>
      </c>
      <c r="AF1860" s="14">
        <v>4.4655000000000195E-2</v>
      </c>
      <c r="AG1860" s="14">
        <v>5.1000000000000227</v>
      </c>
      <c r="AJ1860">
        <v>6.3319999999999999</v>
      </c>
      <c r="AK1860" s="14">
        <v>2.895E-2</v>
      </c>
      <c r="AL1860" s="14">
        <v>7.7737768853193829</v>
      </c>
      <c r="AM1860" s="14">
        <v>265.55880836785877</v>
      </c>
      <c r="AN1860" s="14"/>
      <c r="AO1860" s="14"/>
      <c r="AP1860" s="14">
        <v>240.4960418513698</v>
      </c>
      <c r="AV1860">
        <v>227.5</v>
      </c>
      <c r="AW1860">
        <v>3.4893900000000002</v>
      </c>
      <c r="AY1860" s="14">
        <v>264.11945836444204</v>
      </c>
      <c r="AZ1860" s="14"/>
      <c r="BA1860" s="14">
        <v>7.6500000000000005E-3</v>
      </c>
      <c r="BB1860" s="14">
        <v>8.708143640663085</v>
      </c>
      <c r="BC1860" s="14"/>
      <c r="BD1860" s="14">
        <v>1137.4411916321412</v>
      </c>
      <c r="BE1860">
        <v>630</v>
      </c>
    </row>
    <row r="1861" spans="1:57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E1861" s="14">
        <v>0.89</v>
      </c>
      <c r="AF1861" s="14">
        <v>4.227999999999979E-2</v>
      </c>
      <c r="AG1861" s="14">
        <v>4.7749999999999773</v>
      </c>
      <c r="AJ1861">
        <v>4.3860000000000001</v>
      </c>
      <c r="AK1861" s="14">
        <v>3.0899999999999997E-2</v>
      </c>
      <c r="AL1861" s="14">
        <v>7.1482068964781531</v>
      </c>
      <c r="AM1861" s="14">
        <v>230.77319509325852</v>
      </c>
      <c r="AN1861" s="14"/>
      <c r="AO1861" s="14"/>
      <c r="AP1861" s="14">
        <v>192.84074910975193</v>
      </c>
      <c r="AV1861">
        <v>192.5</v>
      </c>
      <c r="AW1861">
        <v>5.2323849999999998</v>
      </c>
      <c r="AY1861" s="14">
        <v>264.11945836444204</v>
      </c>
      <c r="AZ1861" s="14"/>
      <c r="BA1861" s="14">
        <v>6.2999999999999992E-3</v>
      </c>
      <c r="BB1861" s="14">
        <v>6.9355202469848187</v>
      </c>
      <c r="BC1861" s="14"/>
      <c r="BD1861" s="14">
        <v>1109.3768049067412</v>
      </c>
      <c r="BE1861">
        <v>577.5</v>
      </c>
    </row>
    <row r="1862" spans="1:57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E1862" s="14">
        <v>1.1299999999999999</v>
      </c>
      <c r="AF1862" s="14">
        <v>3.4182499999999741E-2</v>
      </c>
      <c r="AG1862" s="14">
        <v>3.0249999999999773</v>
      </c>
      <c r="AJ1862">
        <v>5.1829999999999998</v>
      </c>
      <c r="AK1862" s="14">
        <v>3.1449999999999999E-2</v>
      </c>
      <c r="AL1862" s="14">
        <v>7.8083759646422379</v>
      </c>
      <c r="AM1862" s="14">
        <v>247.74128911554553</v>
      </c>
      <c r="AN1862" s="14"/>
      <c r="AO1862" s="14"/>
      <c r="AP1862" s="14">
        <v>207.43286148315309</v>
      </c>
      <c r="AV1862">
        <v>260</v>
      </c>
      <c r="AW1862">
        <v>7.1978262500000003</v>
      </c>
      <c r="AY1862" s="14">
        <v>264.11945836444204</v>
      </c>
      <c r="AZ1862" s="14"/>
      <c r="BA1862" s="14">
        <v>7.5500000000000003E-3</v>
      </c>
      <c r="BB1862" s="14">
        <v>9.9251242352591529</v>
      </c>
      <c r="BC1862" s="14"/>
      <c r="BD1862" s="14">
        <v>1315.2837108844546</v>
      </c>
      <c r="BE1862">
        <v>637.5</v>
      </c>
    </row>
    <row r="1863" spans="1:57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E1863" s="14">
        <v>0.95500000000000007</v>
      </c>
      <c r="AF1863" s="14">
        <v>4.6664999999999832E-2</v>
      </c>
      <c r="AG1863" s="14">
        <v>4.8999999999999773</v>
      </c>
      <c r="AJ1863">
        <v>4.3479999999999999</v>
      </c>
      <c r="AK1863" s="14">
        <v>2.9300000000000003E-2</v>
      </c>
      <c r="AL1863" s="14">
        <v>5.6507923525217505</v>
      </c>
      <c r="AM1863" s="14">
        <v>192.85980725330205</v>
      </c>
      <c r="AN1863" s="14"/>
      <c r="AO1863" s="14"/>
      <c r="AP1863" s="14">
        <v>224.75238025923159</v>
      </c>
      <c r="AV1863">
        <v>205</v>
      </c>
      <c r="AW1863">
        <v>7.5923125000000002</v>
      </c>
      <c r="AY1863" s="14">
        <v>264.11945836444204</v>
      </c>
      <c r="AZ1863" s="14"/>
      <c r="BA1863" s="14">
        <v>5.7499999999999999E-3</v>
      </c>
      <c r="BB1863" s="14">
        <v>5.9973547713720547</v>
      </c>
      <c r="BC1863" s="14"/>
      <c r="BD1863" s="14">
        <v>1045.465192746698</v>
      </c>
      <c r="BE1863">
        <v>540</v>
      </c>
    </row>
    <row r="1864" spans="1:57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E1865" s="14">
        <v>1.1950000000000001</v>
      </c>
      <c r="AF1865" s="14">
        <v>4.7117499999999216E-2</v>
      </c>
      <c r="AG1865" s="14">
        <v>3.8249999999999318</v>
      </c>
      <c r="AJ1865">
        <v>4.5510000000000002</v>
      </c>
      <c r="AK1865" s="14">
        <v>2.7999999999999997E-2</v>
      </c>
      <c r="AL1865" s="14">
        <v>6.2953610939268208</v>
      </c>
      <c r="AM1865" s="14">
        <v>226.34073934364392</v>
      </c>
      <c r="AN1865" s="14"/>
      <c r="AO1865" s="14"/>
      <c r="AP1865" s="14">
        <v>202.11429446912825</v>
      </c>
      <c r="AW1865">
        <v>9.6114374999999992</v>
      </c>
      <c r="AY1865" s="14">
        <v>264.11945836444204</v>
      </c>
      <c r="AZ1865" s="14"/>
      <c r="BA1865" s="14">
        <v>5.9000000000000007E-3</v>
      </c>
      <c r="BB1865" s="14">
        <v>7.1267681252357606</v>
      </c>
      <c r="BC1865" s="14"/>
      <c r="BD1865" s="14">
        <v>1213.9342606563562</v>
      </c>
      <c r="BE1865">
        <v>575</v>
      </c>
    </row>
    <row r="1866" spans="1:57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E1866" s="14">
        <v>1.145</v>
      </c>
      <c r="AF1866" s="14">
        <v>8.8304999999999551E-2</v>
      </c>
      <c r="AG1866" s="14">
        <v>8.1749999999999545</v>
      </c>
      <c r="AJ1866">
        <v>4.1820000000000004</v>
      </c>
      <c r="AK1866" s="14">
        <v>2.7050000000000001E-2</v>
      </c>
      <c r="AL1866" s="14">
        <v>5.1995652115081299</v>
      </c>
      <c r="AM1866" s="14">
        <v>193.64214936309909</v>
      </c>
      <c r="AN1866" s="14"/>
      <c r="AO1866" s="14"/>
      <c r="AP1866" s="14">
        <v>217.48538011695908</v>
      </c>
      <c r="AW1866">
        <v>14.266612500000001</v>
      </c>
      <c r="AY1866" s="14">
        <v>264.11945836444204</v>
      </c>
      <c r="AZ1866" s="14"/>
      <c r="BA1866" s="14">
        <v>5.4000000000000003E-3</v>
      </c>
      <c r="BB1866" s="14">
        <v>7.1973416986690291</v>
      </c>
      <c r="BC1866" s="14"/>
      <c r="BD1866" s="14">
        <v>1336.1328506369009</v>
      </c>
      <c r="BE1866">
        <v>605</v>
      </c>
    </row>
    <row r="1867" spans="1:57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E1867" s="14">
        <v>0.98499999999999999</v>
      </c>
      <c r="AF1867" s="14">
        <v>0.14101500000000045</v>
      </c>
      <c r="AG1867" s="14">
        <v>14.325000000000045</v>
      </c>
      <c r="AJ1867">
        <v>4.3250000000000002</v>
      </c>
      <c r="AK1867" s="14">
        <v>2.69E-2</v>
      </c>
      <c r="AL1867" s="14">
        <v>5.0520374735514846</v>
      </c>
      <c r="AM1867" s="14">
        <v>184.86973214913647</v>
      </c>
      <c r="AN1867" s="14"/>
      <c r="AO1867" s="14"/>
      <c r="AP1867" s="14">
        <v>234.12543792190036</v>
      </c>
      <c r="AW1867">
        <v>20.007899999999999</v>
      </c>
      <c r="AY1867" s="14">
        <v>264.11945836444204</v>
      </c>
      <c r="AZ1867" s="14"/>
      <c r="BA1867" s="14">
        <v>5.0499999999999998E-3</v>
      </c>
      <c r="BB1867" s="14">
        <v>6.1852416786894793</v>
      </c>
      <c r="BC1867" s="14"/>
      <c r="BD1867" s="14">
        <v>1224.1802678508634</v>
      </c>
      <c r="BE1867">
        <v>615</v>
      </c>
    </row>
    <row r="1868" spans="1:57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E1868" s="14">
        <v>1.0150000000000001</v>
      </c>
      <c r="AF1868" s="14">
        <v>0.1787824999999989</v>
      </c>
      <c r="AG1868" s="14">
        <v>18.224999999999909</v>
      </c>
      <c r="AJ1868">
        <v>1.1870000000000001</v>
      </c>
      <c r="AK1868" s="14">
        <v>1.8749999999999999E-2</v>
      </c>
      <c r="AL1868" s="14">
        <v>1.2834838845822567</v>
      </c>
      <c r="AM1868" s="14">
        <v>64.090848406546087</v>
      </c>
      <c r="AN1868" s="14"/>
      <c r="AO1868" s="14"/>
      <c r="AP1868" s="14">
        <v>190.1994301994302</v>
      </c>
      <c r="AW1868">
        <v>22.547525</v>
      </c>
      <c r="AY1868" s="14">
        <v>264.11945836444204</v>
      </c>
      <c r="AZ1868" s="14"/>
      <c r="BA1868" s="14">
        <v>3.4999999999999996E-3</v>
      </c>
      <c r="BB1868" s="14">
        <v>4.3921430663221361</v>
      </c>
      <c r="BC1868" s="14"/>
      <c r="BD1868" s="14">
        <v>1207.6341515934541</v>
      </c>
      <c r="BE1868">
        <v>587.5</v>
      </c>
    </row>
    <row r="1869" spans="1:57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E1869" s="14"/>
      <c r="AF1869" s="14"/>
      <c r="AG1869" s="14">
        <v>15.849999999999909</v>
      </c>
      <c r="AJ1869">
        <v>0.57499999999999996</v>
      </c>
      <c r="AK1869" s="14">
        <v>2.3499999999999997E-2</v>
      </c>
      <c r="AL1869" s="14">
        <v>0.6890717978440144</v>
      </c>
      <c r="AM1869" s="14">
        <v>31.217008121463032</v>
      </c>
      <c r="AN1869" s="14"/>
      <c r="AO1869" s="14"/>
      <c r="AP1869" s="14">
        <v>188.33333333333334</v>
      </c>
      <c r="AW1869">
        <v>24.117450000000002</v>
      </c>
      <c r="AY1869" s="14">
        <v>264.11945836444204</v>
      </c>
      <c r="AZ1869" s="14"/>
      <c r="BA1869" s="14">
        <v>3.0000000000000005E-3</v>
      </c>
      <c r="BB1869" s="14">
        <v>3.0193956299559286</v>
      </c>
      <c r="BC1869" s="14"/>
      <c r="BD1869" s="14">
        <v>982.25799187853704</v>
      </c>
      <c r="BE1869">
        <v>575</v>
      </c>
    </row>
    <row r="1870" spans="1:57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E1871" s="14"/>
      <c r="AF1871" s="14"/>
      <c r="AG1871" s="14"/>
      <c r="AK1871" s="14"/>
      <c r="AL1871" s="14"/>
      <c r="AM1871" s="14"/>
      <c r="AN1871" s="14"/>
      <c r="AO1871" s="14"/>
      <c r="AP1871" s="14"/>
      <c r="AW1871">
        <v>29.474225000000001</v>
      </c>
      <c r="AY1871" s="14">
        <v>264.11945836444204</v>
      </c>
      <c r="AZ1871" s="14"/>
      <c r="BA1871" s="14"/>
      <c r="BB1871" s="14"/>
      <c r="BC1871" s="14"/>
      <c r="BD1871" s="14"/>
    </row>
    <row r="1872" spans="1:57" x14ac:dyDescent="0.25">
      <c r="A1872" s="2" t="s">
        <v>283</v>
      </c>
      <c r="B1872" s="31">
        <v>33623</v>
      </c>
      <c r="C1872" s="11" t="s">
        <v>834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E1872" s="14"/>
      <c r="AF1872" s="14"/>
      <c r="AG1872" s="14"/>
      <c r="AK1872" s="14"/>
      <c r="AL1872" s="14"/>
      <c r="AM1872" s="14"/>
      <c r="AN1872" s="14"/>
      <c r="AO1872" s="14"/>
      <c r="AP1872" s="14"/>
      <c r="AQ1872" t="s">
        <v>926</v>
      </c>
      <c r="AY1872" s="14"/>
      <c r="AZ1872" s="14"/>
      <c r="BA1872" s="14"/>
      <c r="BB1872" s="14"/>
      <c r="BC1872" s="14"/>
      <c r="BD1872" s="14"/>
    </row>
    <row r="1873" spans="1:57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E1873" s="14"/>
      <c r="AF1873" s="14"/>
      <c r="AG1873" s="14"/>
      <c r="AK1873" s="14"/>
      <c r="AL1873" s="14"/>
      <c r="AM1873" s="14"/>
      <c r="AN1873" s="14"/>
      <c r="AO1873" s="14"/>
      <c r="AP1873" s="14"/>
      <c r="AY1873" s="14"/>
      <c r="AZ1873" s="14"/>
      <c r="BA1873" s="14"/>
      <c r="BB1873" s="14"/>
      <c r="BC1873" s="14"/>
      <c r="BD1873" s="14"/>
    </row>
    <row r="1874" spans="1:57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E1874" s="14"/>
      <c r="AF1874" s="14"/>
      <c r="AG1874" s="14"/>
      <c r="AK1874" s="14"/>
      <c r="AL1874" s="14"/>
      <c r="AM1874" s="14"/>
      <c r="AN1874" s="14"/>
      <c r="AO1874" s="14"/>
      <c r="AP1874" s="14"/>
      <c r="AY1874" s="14"/>
      <c r="AZ1874" s="14"/>
      <c r="BA1874" s="14"/>
      <c r="BB1874" s="14"/>
      <c r="BC1874" s="14"/>
      <c r="BD1874" s="14"/>
    </row>
    <row r="1875" spans="1:57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E1875" s="14"/>
      <c r="AF1875" s="14"/>
      <c r="AG1875" s="14"/>
      <c r="AK1875" s="14"/>
      <c r="AL1875" s="14"/>
      <c r="AM1875" s="14"/>
      <c r="AN1875" s="14"/>
      <c r="AO1875" s="14"/>
      <c r="AP1875" s="14"/>
      <c r="AY1875" s="14"/>
      <c r="AZ1875" s="14"/>
      <c r="BA1875" s="14"/>
      <c r="BB1875" s="14"/>
      <c r="BC1875" s="14"/>
      <c r="BD1875" s="14"/>
    </row>
    <row r="1876" spans="1:57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E1877" s="14"/>
      <c r="AF1877" s="14"/>
      <c r="AG1877" s="14"/>
      <c r="AJ1877">
        <v>2.9656581260000001</v>
      </c>
      <c r="AK1877" s="14"/>
      <c r="AL1877" s="14"/>
      <c r="AM1877" s="14">
        <v>132.82012987012988</v>
      </c>
      <c r="AN1877" s="14"/>
      <c r="AO1877" s="14"/>
      <c r="AP1877" s="14">
        <v>222.77380952380952</v>
      </c>
      <c r="AV1877">
        <v>217.5</v>
      </c>
      <c r="AY1877" s="14"/>
      <c r="AZ1877" s="14"/>
      <c r="BA1877" s="14"/>
      <c r="BB1877" s="14"/>
      <c r="BC1877" s="14"/>
      <c r="BD1877" s="14">
        <v>84.154870129870133</v>
      </c>
      <c r="BE1877">
        <v>745</v>
      </c>
    </row>
    <row r="1878" spans="1:57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E1878" s="14"/>
      <c r="AF1878" s="14"/>
      <c r="AG1878" s="14"/>
      <c r="AK1878" s="14"/>
      <c r="AL1878" s="14"/>
      <c r="AM1878" s="14"/>
      <c r="AN1878" s="14"/>
      <c r="AO1878" s="14"/>
      <c r="AP1878" s="14"/>
      <c r="AY1878" s="14"/>
      <c r="AZ1878" s="14"/>
      <c r="BA1878" s="14"/>
      <c r="BB1878" s="14"/>
      <c r="BC1878" s="14"/>
      <c r="BD1878" s="14"/>
    </row>
    <row r="1879" spans="1:57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E1880" s="14"/>
      <c r="AF1880" s="14"/>
      <c r="AG1880" s="14"/>
      <c r="AJ1880">
        <v>6.4143086829999998</v>
      </c>
      <c r="AK1880" s="14"/>
      <c r="AL1880" s="14"/>
      <c r="AM1880" s="14">
        <v>250.58668067226887</v>
      </c>
      <c r="AN1880" s="14"/>
      <c r="AO1880" s="14"/>
      <c r="AP1880" s="14">
        <v>257.07803873742739</v>
      </c>
      <c r="AV1880">
        <v>302.5</v>
      </c>
      <c r="AY1880" s="14"/>
      <c r="AZ1880" s="14"/>
      <c r="BA1880" s="14"/>
      <c r="BB1880" s="14"/>
      <c r="BC1880" s="14"/>
      <c r="BD1880" s="14">
        <v>246.8883193277311</v>
      </c>
      <c r="BE1880">
        <v>852.5</v>
      </c>
    </row>
    <row r="1881" spans="1:57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E1883" s="14"/>
      <c r="AF1883" s="14"/>
      <c r="AG1883" s="14"/>
      <c r="AJ1883">
        <v>6.3268816770000003</v>
      </c>
      <c r="AK1883" s="14"/>
      <c r="AL1883" s="14"/>
      <c r="AM1883" s="14">
        <v>304.78339933674613</v>
      </c>
      <c r="AN1883" s="14"/>
      <c r="AO1883" s="14"/>
      <c r="AP1883" s="14">
        <v>207.48566893024076</v>
      </c>
      <c r="AV1883">
        <v>305</v>
      </c>
      <c r="AY1883" s="14"/>
      <c r="AZ1883" s="14"/>
      <c r="BA1883" s="14"/>
      <c r="BB1883" s="14"/>
      <c r="BC1883" s="14"/>
      <c r="BD1883" s="14">
        <v>476.6666006632538</v>
      </c>
      <c r="BE1883">
        <v>812.5</v>
      </c>
    </row>
    <row r="1884" spans="1:57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E1886" s="14"/>
      <c r="AF1886" s="14"/>
      <c r="AG1886" s="14">
        <v>4.4750000000000227</v>
      </c>
      <c r="AJ1886">
        <v>6.189833148</v>
      </c>
      <c r="AK1886" s="14"/>
      <c r="AL1886" s="14"/>
      <c r="AM1886" s="14">
        <v>256.9067898933119</v>
      </c>
      <c r="AN1886" s="14"/>
      <c r="AO1886" s="14"/>
      <c r="AP1886" s="14">
        <v>240.21090124442082</v>
      </c>
      <c r="AV1886">
        <v>222.5</v>
      </c>
      <c r="AY1886" s="14"/>
      <c r="AZ1886" s="14"/>
      <c r="BA1886" s="14"/>
      <c r="BB1886" s="14"/>
      <c r="BC1886" s="14"/>
      <c r="BD1886" s="14">
        <v>584.21821010668805</v>
      </c>
      <c r="BE1886">
        <v>652.5</v>
      </c>
    </row>
    <row r="1887" spans="1:57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E1889" s="14">
        <v>0.84000000000000008</v>
      </c>
      <c r="AF1889" s="14">
        <v>4.9612500000000587E-2</v>
      </c>
      <c r="AG1889" s="14">
        <v>5.9250000000000682</v>
      </c>
      <c r="AJ1889">
        <v>6.6487233720000001</v>
      </c>
      <c r="AK1889" s="14">
        <v>2.9450000000000004E-2</v>
      </c>
      <c r="AL1889" s="14">
        <v>8.4321722281314102</v>
      </c>
      <c r="AM1889" s="14">
        <v>286.38998585654736</v>
      </c>
      <c r="AN1889" s="14"/>
      <c r="AO1889" s="14"/>
      <c r="AP1889" s="14">
        <v>232.09825900069961</v>
      </c>
      <c r="AV1889">
        <v>262.5</v>
      </c>
      <c r="AW1889">
        <v>3.2507462500000002</v>
      </c>
      <c r="AY1889" s="14">
        <v>264.16992677617657</v>
      </c>
      <c r="AZ1889" s="14"/>
      <c r="BA1889" s="14">
        <v>7.6E-3</v>
      </c>
      <c r="BB1889" s="14">
        <v>7.7146957013829152</v>
      </c>
      <c r="BC1889" s="14"/>
      <c r="BD1889" s="14">
        <v>1016.1100141434525</v>
      </c>
      <c r="BE1889">
        <v>735</v>
      </c>
    </row>
    <row r="1890" spans="1:57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E1890" s="14">
        <v>0.79</v>
      </c>
      <c r="AF1890" s="14">
        <v>3.5104999999999803E-2</v>
      </c>
      <c r="AG1890" s="14">
        <v>4.1499999999999773</v>
      </c>
      <c r="AJ1890">
        <v>5.3220000000000001</v>
      </c>
      <c r="AK1890" s="14">
        <v>2.7450000000000002E-2</v>
      </c>
      <c r="AL1890" s="14">
        <v>6.5750466479952827</v>
      </c>
      <c r="AM1890" s="14">
        <v>243.51439359579098</v>
      </c>
      <c r="AN1890" s="14"/>
      <c r="AO1890" s="14"/>
      <c r="AP1890" s="14">
        <v>224.36980331080912</v>
      </c>
      <c r="AV1890">
        <v>197.5</v>
      </c>
      <c r="AW1890">
        <v>3.3958925</v>
      </c>
      <c r="AY1890" s="14">
        <v>264.16992677617657</v>
      </c>
      <c r="AZ1890" s="14"/>
      <c r="BA1890" s="14">
        <v>7.3499999999999998E-3</v>
      </c>
      <c r="BB1890" s="14">
        <v>6.9966880939314215</v>
      </c>
      <c r="BC1890" s="14"/>
      <c r="BD1890" s="14">
        <v>943.58560640420887</v>
      </c>
      <c r="BE1890">
        <v>577.5</v>
      </c>
    </row>
    <row r="1891" spans="1:57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E1891" s="14">
        <v>0.95</v>
      </c>
      <c r="AF1891" s="14">
        <v>3.5949999999999135E-2</v>
      </c>
      <c r="AG1891" s="14">
        <v>3.7249999999999091</v>
      </c>
      <c r="AJ1891">
        <v>6.9080000000000004</v>
      </c>
      <c r="AK1891" s="14">
        <v>3.175E-2</v>
      </c>
      <c r="AL1891" s="14">
        <v>9.687947551096709</v>
      </c>
      <c r="AM1891" s="14">
        <v>304.83807328015951</v>
      </c>
      <c r="AN1891" s="14"/>
      <c r="AO1891" s="14"/>
      <c r="AP1891" s="14">
        <v>226.32359610006802</v>
      </c>
      <c r="AV1891">
        <v>247.5</v>
      </c>
      <c r="AW1891">
        <v>6.8923800000000002</v>
      </c>
      <c r="AY1891" s="14">
        <v>264.16992677617657</v>
      </c>
      <c r="AZ1891" s="14"/>
      <c r="BA1891" s="14">
        <v>6.5000000000000006E-3</v>
      </c>
      <c r="BB1891" s="14">
        <v>9.0809025236789633</v>
      </c>
      <c r="BC1891" s="14"/>
      <c r="BD1891" s="14">
        <v>1397.0619267198404</v>
      </c>
      <c r="BE1891">
        <v>780</v>
      </c>
    </row>
    <row r="1892" spans="1:57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E1892" s="14">
        <v>1.28</v>
      </c>
      <c r="AF1892" s="14">
        <v>3.8779999999999926E-2</v>
      </c>
      <c r="AG1892" s="14">
        <v>3.125</v>
      </c>
      <c r="AJ1892">
        <v>5.6449999999999996</v>
      </c>
      <c r="AK1892" s="14">
        <v>3.2050000000000002E-2</v>
      </c>
      <c r="AL1892" s="14">
        <v>8.2076949260042298</v>
      </c>
      <c r="AM1892" s="14">
        <v>255.63979915433407</v>
      </c>
      <c r="AN1892" s="14"/>
      <c r="AO1892" s="14"/>
      <c r="AP1892" s="14">
        <v>220.63492063492066</v>
      </c>
      <c r="AV1892">
        <v>230</v>
      </c>
      <c r="AW1892">
        <v>6.9286500000000002</v>
      </c>
      <c r="AY1892" s="14">
        <v>264.16992677617657</v>
      </c>
      <c r="AZ1892" s="14"/>
      <c r="BA1892" s="14">
        <v>8.5000000000000006E-3</v>
      </c>
      <c r="BB1892" s="14">
        <v>10.345476691331926</v>
      </c>
      <c r="BC1892" s="14"/>
      <c r="BD1892" s="14">
        <v>1222.235200845666</v>
      </c>
      <c r="BE1892">
        <v>665</v>
      </c>
    </row>
    <row r="1893" spans="1:57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E1893" s="14">
        <v>1.155</v>
      </c>
      <c r="AF1893" s="14">
        <v>6.6457499999998393E-2</v>
      </c>
      <c r="AG1893" s="14">
        <v>5.7749999999998636</v>
      </c>
      <c r="AJ1893">
        <v>6.2229999999999999</v>
      </c>
      <c r="AK1893" s="14">
        <v>3.1850000000000003E-2</v>
      </c>
      <c r="AL1893" s="14">
        <v>8.5546781825139711</v>
      </c>
      <c r="AM1893" s="14">
        <v>267.86994689442042</v>
      </c>
      <c r="AN1893" s="14"/>
      <c r="AO1893" s="14"/>
      <c r="AP1893" s="14">
        <v>232.12648099707647</v>
      </c>
      <c r="AV1893">
        <v>245</v>
      </c>
      <c r="AW1893">
        <v>10.037050000000001</v>
      </c>
      <c r="AY1893" s="14">
        <v>264.16992677617657</v>
      </c>
      <c r="AZ1893" s="14"/>
      <c r="BA1893" s="14">
        <v>8.2500000000000004E-3</v>
      </c>
      <c r="BB1893" s="14">
        <v>11.453946465586235</v>
      </c>
      <c r="BC1893" s="14"/>
      <c r="BD1893" s="14">
        <v>1388.4050531055798</v>
      </c>
      <c r="BE1893">
        <v>702.5</v>
      </c>
    </row>
    <row r="1894" spans="1:57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E1895" s="14">
        <v>1.2949999999999999</v>
      </c>
      <c r="AF1895" s="14">
        <v>8.4764999999999452E-2</v>
      </c>
      <c r="AG1895" s="14">
        <v>6.5499999999999545</v>
      </c>
      <c r="AJ1895">
        <v>4.88</v>
      </c>
      <c r="AK1895" s="14">
        <v>2.725E-2</v>
      </c>
      <c r="AL1895" s="14">
        <v>6.0687459395063339</v>
      </c>
      <c r="AM1895" s="14">
        <v>222.62039844698944</v>
      </c>
      <c r="AN1895" s="14"/>
      <c r="AO1895" s="14"/>
      <c r="AP1895" s="14">
        <v>219.62488247331453</v>
      </c>
      <c r="AW1895">
        <v>9.8876624999999994</v>
      </c>
      <c r="AY1895" s="14">
        <v>264.16992677617657</v>
      </c>
      <c r="AZ1895" s="14"/>
      <c r="BA1895" s="14">
        <v>6.6500000000000005E-3</v>
      </c>
      <c r="BB1895" s="14">
        <v>8.5721493230522299</v>
      </c>
      <c r="BC1895" s="14"/>
      <c r="BD1895" s="14">
        <v>1288.1296015530106</v>
      </c>
      <c r="BE1895">
        <v>587.5</v>
      </c>
    </row>
    <row r="1896" spans="1:57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E1896" s="14">
        <v>1.4950000000000001</v>
      </c>
      <c r="AF1896" s="14">
        <v>9.4657499999998646E-2</v>
      </c>
      <c r="AG1896" s="14">
        <v>6.3499999999999091</v>
      </c>
      <c r="AJ1896">
        <v>4.9050000000000002</v>
      </c>
      <c r="AK1896" s="14">
        <v>2.8049999999999999E-2</v>
      </c>
      <c r="AL1896" s="14">
        <v>6.4391392448139504</v>
      </c>
      <c r="AM1896" s="14">
        <v>230.3279644960578</v>
      </c>
      <c r="AN1896" s="14"/>
      <c r="AO1896" s="14"/>
      <c r="AP1896" s="14">
        <v>215.56500564652737</v>
      </c>
      <c r="AW1896">
        <v>12.1981875</v>
      </c>
      <c r="AY1896" s="14">
        <v>264.16992677617657</v>
      </c>
      <c r="AZ1896" s="14"/>
      <c r="BA1896" s="14">
        <v>5.9499999999999996E-3</v>
      </c>
      <c r="BB1896" s="14">
        <v>7.44084932783284</v>
      </c>
      <c r="BC1896" s="14"/>
      <c r="BD1896" s="14">
        <v>1263.0720355039421</v>
      </c>
      <c r="BE1896">
        <v>605</v>
      </c>
    </row>
    <row r="1897" spans="1:57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E1897" s="14">
        <v>1.1400000000000001</v>
      </c>
      <c r="AF1897" s="14">
        <v>0.1472</v>
      </c>
      <c r="AG1897" s="14">
        <v>13</v>
      </c>
      <c r="AJ1897">
        <v>2.3340000000000001</v>
      </c>
      <c r="AK1897" s="14">
        <v>2.895E-2</v>
      </c>
      <c r="AL1897" s="14">
        <v>3.2059737749026205</v>
      </c>
      <c r="AM1897" s="14">
        <v>104.73647629690184</v>
      </c>
      <c r="AN1897" s="14"/>
      <c r="AO1897" s="14"/>
      <c r="AP1897" s="14">
        <v>216.09538002980625</v>
      </c>
      <c r="AW1897">
        <v>13.804449999999999</v>
      </c>
      <c r="AY1897" s="14">
        <v>264.16992677617657</v>
      </c>
      <c r="AZ1897" s="14"/>
      <c r="BA1897" s="14">
        <v>5.1999999999999998E-3</v>
      </c>
      <c r="BB1897" s="14">
        <v>4.4784209037612994</v>
      </c>
      <c r="BC1897" s="14"/>
      <c r="BD1897" s="14">
        <v>856.38852370309826</v>
      </c>
      <c r="BE1897">
        <v>437.5</v>
      </c>
    </row>
    <row r="1898" spans="1:57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E1898" s="14">
        <v>1.2000000000000002</v>
      </c>
      <c r="AF1898" s="14">
        <v>0.14218500000000026</v>
      </c>
      <c r="AG1898" s="14">
        <v>12.225000000000023</v>
      </c>
      <c r="AJ1898">
        <v>1.8180000000000001</v>
      </c>
      <c r="AK1898" s="14">
        <v>2.64E-2</v>
      </c>
      <c r="AL1898" s="14">
        <v>2.2716076595744674</v>
      </c>
      <c r="AM1898" s="14">
        <v>100.27489919980148</v>
      </c>
      <c r="AN1898" s="14"/>
      <c r="AO1898" s="14"/>
      <c r="AP1898" s="14">
        <v>127.44354566902595</v>
      </c>
      <c r="AW1898">
        <v>19.063874999999999</v>
      </c>
      <c r="AY1898" s="14">
        <v>264.16992677617657</v>
      </c>
      <c r="AZ1898" s="14"/>
      <c r="BA1898" s="14">
        <v>6.6E-3</v>
      </c>
      <c r="BB1898" s="14">
        <v>6.2197764144594014</v>
      </c>
      <c r="BC1898" s="14"/>
      <c r="BD1898" s="14">
        <v>966.80010080019849</v>
      </c>
      <c r="BE1898">
        <v>522.5</v>
      </c>
    </row>
    <row r="1899" spans="1:57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E1899" s="14"/>
      <c r="AF1899" s="14"/>
      <c r="AG1899" s="14">
        <v>19.075000000000045</v>
      </c>
      <c r="AJ1899">
        <v>1.042</v>
      </c>
      <c r="AK1899" s="14">
        <v>2.3300000000000001E-2</v>
      </c>
      <c r="AL1899" s="14">
        <v>1.3905936752136752</v>
      </c>
      <c r="AM1899" s="14">
        <v>58.729594017094016</v>
      </c>
      <c r="AN1899" s="14"/>
      <c r="AO1899" s="14"/>
      <c r="AP1899" s="14">
        <v>178.21428571428572</v>
      </c>
      <c r="AW1899">
        <v>25.213687499999999</v>
      </c>
      <c r="AY1899" s="14">
        <v>264.16992677617657</v>
      </c>
      <c r="AZ1899" s="14"/>
      <c r="BA1899" s="14">
        <v>4.3499999999999997E-3</v>
      </c>
      <c r="BB1899" s="14">
        <v>4.6957022435897429</v>
      </c>
      <c r="BC1899" s="14"/>
      <c r="BD1899" s="14">
        <v>1079.5204059829061</v>
      </c>
      <c r="BE1899">
        <v>540</v>
      </c>
    </row>
    <row r="1900" spans="1:57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E1901" s="14"/>
      <c r="AF1901" s="14"/>
      <c r="AG1901" s="14"/>
      <c r="AK1901" s="14"/>
      <c r="AL1901" s="14"/>
      <c r="AM1901" s="14"/>
      <c r="AN1901" s="14"/>
      <c r="AO1901" s="14"/>
      <c r="AP1901" s="14"/>
      <c r="AW1901">
        <v>34.486199999999997</v>
      </c>
      <c r="AY1901" s="14">
        <v>264.16992677617657</v>
      </c>
      <c r="AZ1901" s="14"/>
      <c r="BA1901" s="14"/>
      <c r="BB1901" s="14"/>
      <c r="BC1901" s="14"/>
      <c r="BD1901" s="14"/>
    </row>
    <row r="1902" spans="1:57" x14ac:dyDescent="0.25">
      <c r="A1902" s="2" t="s">
        <v>82</v>
      </c>
      <c r="B1902" s="31">
        <v>33623</v>
      </c>
      <c r="C1902" s="11" t="s">
        <v>834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E1902" s="14"/>
      <c r="AF1902" s="14"/>
      <c r="AG1902" s="14"/>
      <c r="AK1902" s="14"/>
      <c r="AL1902" s="14"/>
      <c r="AM1902" s="14"/>
      <c r="AN1902" s="14"/>
      <c r="AO1902" s="14"/>
      <c r="AP1902" s="14"/>
      <c r="AQ1902" t="s">
        <v>926</v>
      </c>
      <c r="AY1902" s="14"/>
      <c r="AZ1902" s="14"/>
      <c r="BA1902" s="14"/>
      <c r="BB1902" s="14"/>
      <c r="BC1902" s="14"/>
      <c r="BD1902" s="14"/>
    </row>
    <row r="1903" spans="1:57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E1903" s="14"/>
      <c r="AF1903" s="14"/>
      <c r="AG1903" s="14"/>
      <c r="AK1903" s="14"/>
      <c r="AL1903" s="14"/>
      <c r="AM1903" s="14"/>
      <c r="AN1903" s="14"/>
      <c r="AO1903" s="14"/>
      <c r="AP1903" s="14"/>
      <c r="AY1903" s="14"/>
      <c r="AZ1903" s="14"/>
      <c r="BA1903" s="14"/>
      <c r="BB1903" s="14"/>
      <c r="BC1903" s="14"/>
      <c r="BD1903" s="14"/>
    </row>
    <row r="1904" spans="1:57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E1904" s="14"/>
      <c r="AF1904" s="14"/>
      <c r="AG1904" s="14"/>
      <c r="AK1904" s="14"/>
      <c r="AL1904" s="14"/>
      <c r="AM1904" s="14"/>
      <c r="AN1904" s="14"/>
      <c r="AO1904" s="14"/>
      <c r="AP1904" s="14"/>
      <c r="AY1904" s="14"/>
      <c r="AZ1904" s="14"/>
      <c r="BA1904" s="14"/>
      <c r="BB1904" s="14"/>
      <c r="BC1904" s="14"/>
      <c r="BD1904" s="14"/>
    </row>
    <row r="1905" spans="1:57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E1905" s="14"/>
      <c r="AF1905" s="14"/>
      <c r="AG1905" s="14"/>
      <c r="AK1905" s="14"/>
      <c r="AL1905" s="14"/>
      <c r="AM1905" s="14"/>
      <c r="AN1905" s="14"/>
      <c r="AO1905" s="14"/>
      <c r="AP1905" s="14"/>
      <c r="AY1905" s="14"/>
      <c r="AZ1905" s="14"/>
      <c r="BA1905" s="14"/>
      <c r="BB1905" s="14"/>
      <c r="BC1905" s="14"/>
      <c r="BD1905" s="14"/>
    </row>
    <row r="1906" spans="1:57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E1907" s="14"/>
      <c r="AF1907" s="14"/>
      <c r="AG1907" s="14"/>
      <c r="AJ1907">
        <v>3.1245683460000002</v>
      </c>
      <c r="AK1907" s="14"/>
      <c r="AL1907" s="14"/>
      <c r="AM1907" s="14">
        <v>134.38346458802101</v>
      </c>
      <c r="AN1907" s="14"/>
      <c r="AO1907" s="14"/>
      <c r="AP1907" s="14">
        <v>231.85714285714286</v>
      </c>
      <c r="AV1907">
        <v>252.5</v>
      </c>
      <c r="AY1907" s="14"/>
      <c r="AZ1907" s="14"/>
      <c r="BA1907" s="14"/>
      <c r="BB1907" s="14"/>
      <c r="BC1907" s="14"/>
      <c r="BD1907" s="14">
        <v>96.666535411978998</v>
      </c>
      <c r="BE1907">
        <v>807.5</v>
      </c>
    </row>
    <row r="1908" spans="1:57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E1908" s="14"/>
      <c r="AF1908" s="14"/>
      <c r="AG1908" s="14"/>
      <c r="AK1908" s="14"/>
      <c r="AL1908" s="14"/>
      <c r="AM1908" s="14"/>
      <c r="AN1908" s="14"/>
      <c r="AO1908" s="14"/>
      <c r="AP1908" s="14"/>
      <c r="AY1908" s="14"/>
      <c r="AZ1908" s="14"/>
      <c r="BA1908" s="14"/>
      <c r="BB1908" s="14"/>
      <c r="BC1908" s="14"/>
      <c r="BD1908" s="14"/>
    </row>
    <row r="1909" spans="1:57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E1910" s="14"/>
      <c r="AF1910" s="14"/>
      <c r="AG1910" s="14"/>
      <c r="AJ1910">
        <v>5.9993366950000002</v>
      </c>
      <c r="AK1910" s="14"/>
      <c r="AL1910" s="14"/>
      <c r="AM1910" s="14">
        <v>251.75754082612872</v>
      </c>
      <c r="AN1910" s="14"/>
      <c r="AO1910" s="14"/>
      <c r="AP1910" s="14">
        <v>236.73255813953489</v>
      </c>
      <c r="AV1910">
        <v>250</v>
      </c>
      <c r="AY1910" s="14"/>
      <c r="AZ1910" s="14"/>
      <c r="BA1910" s="14"/>
      <c r="BB1910" s="14"/>
      <c r="BC1910" s="14"/>
      <c r="BD1910" s="14">
        <v>265.0924591738713</v>
      </c>
      <c r="BE1910">
        <v>865</v>
      </c>
    </row>
    <row r="1911" spans="1:57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E1913" s="14"/>
      <c r="AF1913" s="14"/>
      <c r="AG1913" s="14"/>
      <c r="AJ1913">
        <v>7.5132408909999997</v>
      </c>
      <c r="AK1913" s="14"/>
      <c r="AL1913" s="14"/>
      <c r="AM1913" s="14">
        <v>317.62364060666857</v>
      </c>
      <c r="AN1913" s="14"/>
      <c r="AO1913" s="14"/>
      <c r="AP1913" s="14">
        <v>237.40090354249475</v>
      </c>
      <c r="AV1913">
        <v>277.5</v>
      </c>
      <c r="AY1913" s="14"/>
      <c r="AZ1913" s="14"/>
      <c r="BA1913" s="14"/>
      <c r="BB1913" s="14"/>
      <c r="BC1913" s="14"/>
      <c r="BD1913" s="14">
        <v>496.67635939333138</v>
      </c>
      <c r="BE1913">
        <v>822.5</v>
      </c>
    </row>
    <row r="1914" spans="1:57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E1916" s="14"/>
      <c r="AF1916" s="14"/>
      <c r="AG1916" s="14">
        <v>6.2749999999999773</v>
      </c>
      <c r="AJ1916">
        <v>6.7970510669999999</v>
      </c>
      <c r="AK1916" s="14"/>
      <c r="AL1916" s="14"/>
      <c r="AM1916" s="14">
        <v>295.06286429287644</v>
      </c>
      <c r="AN1916" s="14"/>
      <c r="AO1916" s="14"/>
      <c r="AP1916" s="14">
        <v>230.2337889876444</v>
      </c>
      <c r="AV1916">
        <v>270</v>
      </c>
      <c r="AY1916" s="14"/>
      <c r="AZ1916" s="14"/>
      <c r="BA1916" s="14"/>
      <c r="BB1916" s="14"/>
      <c r="BC1916" s="14"/>
      <c r="BD1916" s="14">
        <v>805.61213570712357</v>
      </c>
      <c r="BE1916">
        <v>740</v>
      </c>
    </row>
    <row r="1917" spans="1:57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E1919" s="14">
        <v>0.71</v>
      </c>
      <c r="AF1919" s="14">
        <v>7.7762499999999846E-2</v>
      </c>
      <c r="AG1919" s="14">
        <v>11.024999999999977</v>
      </c>
      <c r="AJ1919">
        <v>4.2750636330000003</v>
      </c>
      <c r="AK1919" s="14">
        <v>2.4550000000000002E-2</v>
      </c>
      <c r="AL1919" s="14">
        <v>4.892157738842398</v>
      </c>
      <c r="AM1919" s="14">
        <v>201.41466178521617</v>
      </c>
      <c r="AN1919" s="14"/>
      <c r="AO1919" s="14"/>
      <c r="AP1919" s="14">
        <v>211.37259086581082</v>
      </c>
      <c r="AV1919">
        <v>257.5</v>
      </c>
      <c r="AW1919">
        <v>3.3644362499999998</v>
      </c>
      <c r="AY1919" s="14">
        <v>232.38936448237808</v>
      </c>
      <c r="AZ1919" s="14"/>
      <c r="BA1919" s="14">
        <v>6.4999999999999988E-3</v>
      </c>
      <c r="BB1919" s="14">
        <v>5.2610105631101813</v>
      </c>
      <c r="BC1919" s="14"/>
      <c r="BD1919" s="14">
        <v>811.08533821478386</v>
      </c>
      <c r="BE1919">
        <v>605</v>
      </c>
    </row>
    <row r="1920" spans="1:57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E1920" s="14">
        <v>0.875</v>
      </c>
      <c r="AF1920" s="14">
        <v>0.1050624999999992</v>
      </c>
      <c r="AG1920" s="14">
        <v>12.099999999999909</v>
      </c>
      <c r="AJ1920">
        <v>5.2919999999999998</v>
      </c>
      <c r="AK1920" s="14">
        <v>2.5649999999999999E-2</v>
      </c>
      <c r="AL1920" s="14">
        <v>7.3635003286454124</v>
      </c>
      <c r="AM1920" s="14">
        <v>286.1406486910538</v>
      </c>
      <c r="AN1920" s="14"/>
      <c r="AO1920" s="14"/>
      <c r="AP1920" s="14">
        <v>184.69799379672625</v>
      </c>
      <c r="AV1920">
        <v>295</v>
      </c>
      <c r="AW1920">
        <v>4.8171850000000003</v>
      </c>
      <c r="AY1920" s="14">
        <v>232.38936448237808</v>
      </c>
      <c r="AZ1920" s="14"/>
      <c r="BA1920" s="14">
        <v>6.8000000000000005E-3</v>
      </c>
      <c r="BB1920" s="14">
        <v>7.5903396079793577</v>
      </c>
      <c r="BC1920" s="14"/>
      <c r="BD1920" s="14">
        <v>1129.9343513089461</v>
      </c>
      <c r="BE1920">
        <v>610</v>
      </c>
    </row>
    <row r="1921" spans="1:57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E1921" s="14">
        <v>0.89</v>
      </c>
      <c r="AF1921" s="14">
        <v>7.3842499999999797E-2</v>
      </c>
      <c r="AG1921" s="14">
        <v>8.2749999999999773</v>
      </c>
      <c r="AJ1921">
        <v>3.444</v>
      </c>
      <c r="AK1921" s="14">
        <v>3.1150000000000001E-2</v>
      </c>
      <c r="AL1921" s="14">
        <v>5.5655465488833862</v>
      </c>
      <c r="AM1921" s="14">
        <v>178.63706836110191</v>
      </c>
      <c r="AN1921" s="14"/>
      <c r="AO1921" s="14"/>
      <c r="AP1921" s="14">
        <v>192.78007578606346</v>
      </c>
      <c r="AV1921">
        <v>237.5</v>
      </c>
      <c r="AW1921">
        <v>4.3393162500000004</v>
      </c>
      <c r="AY1921" s="14">
        <v>232.38936448237808</v>
      </c>
      <c r="AZ1921" s="14"/>
      <c r="BA1921" s="14">
        <v>6.7500000000000008E-3</v>
      </c>
      <c r="BB1921" s="14">
        <v>5.801570855066382</v>
      </c>
      <c r="BC1921" s="14"/>
      <c r="BD1921" s="14">
        <v>858.86293163889809</v>
      </c>
      <c r="BE1921">
        <v>615</v>
      </c>
    </row>
    <row r="1922" spans="1:57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E1922" s="14">
        <v>1.23</v>
      </c>
      <c r="AF1922" s="14">
        <v>0.13589499999999941</v>
      </c>
      <c r="AG1922" s="14">
        <v>10.674999999999955</v>
      </c>
      <c r="AJ1922">
        <v>3.766</v>
      </c>
      <c r="AK1922" s="14">
        <v>3.3399999999999999E-2</v>
      </c>
      <c r="AL1922" s="14">
        <v>6.5374608578363107</v>
      </c>
      <c r="AM1922" s="14">
        <v>195.83436915608959</v>
      </c>
      <c r="AN1922" s="14"/>
      <c r="AO1922" s="14"/>
      <c r="AP1922" s="14">
        <v>192.4990432453119</v>
      </c>
      <c r="AV1922">
        <v>317.5</v>
      </c>
      <c r="AW1922">
        <v>7.2902374999999999</v>
      </c>
      <c r="AY1922" s="14">
        <v>232.38936448237808</v>
      </c>
      <c r="AZ1922" s="14"/>
      <c r="BA1922" s="14">
        <v>6.4999999999999988E-3</v>
      </c>
      <c r="BB1922" s="14">
        <v>7.5100547371981055</v>
      </c>
      <c r="BC1922" s="14"/>
      <c r="BD1922" s="14">
        <v>1176.2156308439103</v>
      </c>
      <c r="BE1922">
        <v>592.5</v>
      </c>
    </row>
    <row r="1923" spans="1:57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E1923" s="14">
        <v>1.125</v>
      </c>
      <c r="AF1923" s="14">
        <v>0.12770499999999968</v>
      </c>
      <c r="AG1923" s="14">
        <v>11.274999999999977</v>
      </c>
      <c r="AJ1923">
        <v>4.0010000000000003</v>
      </c>
      <c r="AK1923" s="14">
        <v>3.4950000000000002E-2</v>
      </c>
      <c r="AL1923" s="14">
        <v>6.9792006574928447</v>
      </c>
      <c r="AM1923" s="14">
        <v>199.63470834132448</v>
      </c>
      <c r="AN1923" s="14"/>
      <c r="AO1923" s="14"/>
      <c r="AP1923" s="14">
        <v>200.39502756265762</v>
      </c>
      <c r="AV1923">
        <v>272.5</v>
      </c>
      <c r="AW1923">
        <v>8.5180500000000006</v>
      </c>
      <c r="AY1923" s="14">
        <v>232.38936448237808</v>
      </c>
      <c r="AZ1923" s="14"/>
      <c r="BA1923" s="14">
        <v>6.8999999999999999E-3</v>
      </c>
      <c r="BB1923" s="14">
        <v>7.0858839633189135</v>
      </c>
      <c r="BC1923" s="14"/>
      <c r="BD1923" s="14">
        <v>1027.8902916586756</v>
      </c>
      <c r="BE1923">
        <v>647.5</v>
      </c>
    </row>
    <row r="1924" spans="1:57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E1925" s="14">
        <v>1.46</v>
      </c>
      <c r="AF1925" s="14">
        <v>0.17665000000000011</v>
      </c>
      <c r="AG1925" s="14">
        <v>11.875</v>
      </c>
      <c r="AJ1925">
        <v>3.806</v>
      </c>
      <c r="AK1925" s="14">
        <v>3.3149999999999999E-2</v>
      </c>
      <c r="AL1925" s="14">
        <v>6.6345276915619671</v>
      </c>
      <c r="AM1925" s="14">
        <v>200.41253296106714</v>
      </c>
      <c r="AN1925" s="14"/>
      <c r="AO1925" s="14"/>
      <c r="AP1925" s="14">
        <v>188.27336352408398</v>
      </c>
      <c r="AW1925">
        <v>8.2166999999999994</v>
      </c>
      <c r="AY1925" s="14">
        <v>232.38936448237808</v>
      </c>
      <c r="AZ1925" s="14"/>
      <c r="BA1925" s="14">
        <v>7.4999999999999997E-3</v>
      </c>
      <c r="BB1925" s="14">
        <v>7.4921928280595615</v>
      </c>
      <c r="BC1925" s="14"/>
      <c r="BD1925" s="14">
        <v>1002.0124670389328</v>
      </c>
      <c r="BE1925">
        <v>782.5</v>
      </c>
    </row>
    <row r="1926" spans="1:57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E1926" s="14">
        <v>1.175</v>
      </c>
      <c r="AF1926" s="14">
        <v>0.13976250000000107</v>
      </c>
      <c r="AG1926" s="14">
        <v>12.400000000000091</v>
      </c>
      <c r="AJ1926">
        <v>3.8180000000000001</v>
      </c>
      <c r="AK1926" s="14">
        <v>3.015E-2</v>
      </c>
      <c r="AL1926" s="14">
        <v>6.004882785321902</v>
      </c>
      <c r="AM1926" s="14">
        <v>199.6707811808385</v>
      </c>
      <c r="AN1926" s="14"/>
      <c r="AO1926" s="14"/>
      <c r="AP1926" s="14">
        <v>191.00967427835536</v>
      </c>
      <c r="AW1926">
        <v>11.74695</v>
      </c>
      <c r="AY1926" s="14">
        <v>232.38936448237808</v>
      </c>
      <c r="AZ1926" s="14"/>
      <c r="BA1926" s="14">
        <v>6.3499999999999997E-3</v>
      </c>
      <c r="BB1926" s="14">
        <v>6.3760021688621631</v>
      </c>
      <c r="BC1926" s="14"/>
      <c r="BD1926" s="14">
        <v>1020.4292188191614</v>
      </c>
      <c r="BE1926">
        <v>757.5</v>
      </c>
    </row>
    <row r="1927" spans="1:57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E1927" s="14">
        <v>1.1800000000000002</v>
      </c>
      <c r="AF1927" s="14">
        <v>0.10904500000000011</v>
      </c>
      <c r="AG1927" s="14">
        <v>9.5</v>
      </c>
      <c r="AJ1927">
        <v>4.1150000000000002</v>
      </c>
      <c r="AK1927" s="14">
        <v>3.5450000000000002E-2</v>
      </c>
      <c r="AL1927" s="14">
        <v>6.8422092148170037</v>
      </c>
      <c r="AM1927" s="14">
        <v>192.6017351362002</v>
      </c>
      <c r="AN1927" s="14"/>
      <c r="AO1927" s="14"/>
      <c r="AP1927" s="14">
        <v>214.19888597640892</v>
      </c>
      <c r="AW1927">
        <v>13.5303</v>
      </c>
      <c r="AY1927" s="14">
        <v>232.38936448237808</v>
      </c>
      <c r="AZ1927" s="14"/>
      <c r="BA1927" s="14">
        <v>8.0000000000000002E-3</v>
      </c>
      <c r="BB1927" s="14">
        <v>7.0920054528102057</v>
      </c>
      <c r="BC1927" s="14"/>
      <c r="BD1927" s="14">
        <v>897.3982648637998</v>
      </c>
      <c r="BE1927">
        <v>757.5</v>
      </c>
    </row>
    <row r="1928" spans="1:57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E1928" s="14">
        <v>1.4449999999999998</v>
      </c>
      <c r="AF1928" s="14">
        <v>0.17423500000000036</v>
      </c>
      <c r="AG1928" s="14">
        <v>11.975000000000023</v>
      </c>
      <c r="AJ1928">
        <v>2.86</v>
      </c>
      <c r="AK1928" s="14">
        <v>3.3099999999999997E-2</v>
      </c>
      <c r="AL1928" s="14">
        <v>4.5887708619219634</v>
      </c>
      <c r="AM1928" s="14">
        <v>141.10820763638057</v>
      </c>
      <c r="AN1928" s="14"/>
      <c r="AO1928" s="14"/>
      <c r="AP1928" s="14">
        <v>201.83174393352846</v>
      </c>
      <c r="AW1928">
        <v>17.348099999999999</v>
      </c>
      <c r="AY1928" s="14">
        <v>232.38936448237808</v>
      </c>
      <c r="AZ1928" s="14"/>
      <c r="BA1928" s="14">
        <v>8.2500000000000004E-3</v>
      </c>
      <c r="BB1928" s="14">
        <v>7.7816583417303562</v>
      </c>
      <c r="BC1928" s="14"/>
      <c r="BD1928" s="14">
        <v>949.96679236361956</v>
      </c>
      <c r="BE1928">
        <v>810</v>
      </c>
    </row>
    <row r="1929" spans="1:57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E1929" s="14"/>
      <c r="AF1929" s="14"/>
      <c r="AG1929" s="14">
        <v>12.975000000000023</v>
      </c>
      <c r="AJ1929">
        <v>1.073</v>
      </c>
      <c r="AK1929" s="14">
        <v>3.1649999999999998E-2</v>
      </c>
      <c r="AL1929" s="14">
        <v>1.8900901335367584</v>
      </c>
      <c r="AM1929" s="14">
        <v>59.491498614568613</v>
      </c>
      <c r="AN1929" s="14"/>
      <c r="AO1929" s="14"/>
      <c r="AP1929" s="14">
        <v>179.8348106365834</v>
      </c>
      <c r="AW1929">
        <v>15.375</v>
      </c>
      <c r="AY1929" s="14">
        <v>232.38936448237808</v>
      </c>
      <c r="AZ1929" s="14"/>
      <c r="BA1929" s="14">
        <v>5.2500000000000003E-3</v>
      </c>
      <c r="BB1929" s="14">
        <v>5.2683803661313853</v>
      </c>
      <c r="BC1929" s="14"/>
      <c r="BD1929" s="14">
        <v>1002.8085013854314</v>
      </c>
      <c r="BE1929">
        <v>712.5</v>
      </c>
    </row>
    <row r="1930" spans="1:57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E1931" s="14"/>
      <c r="AF1931" s="14"/>
      <c r="AG1931" s="14"/>
      <c r="AK1931" s="14"/>
      <c r="AL1931" s="14"/>
      <c r="AM1931" s="14"/>
      <c r="AN1931" s="14"/>
      <c r="AO1931" s="14"/>
      <c r="AP1931" s="14"/>
      <c r="AW1931">
        <v>17.364149999999999</v>
      </c>
      <c r="AY1931" s="14">
        <v>232.38936448237808</v>
      </c>
      <c r="AZ1931" s="14"/>
      <c r="BA1931" s="14"/>
      <c r="BB1931" s="14"/>
      <c r="BC1931" s="14"/>
      <c r="BD1931" s="14"/>
    </row>
    <row r="1932" spans="1:57" x14ac:dyDescent="0.25">
      <c r="A1932" s="2" t="s">
        <v>284</v>
      </c>
      <c r="B1932" s="31">
        <v>33623</v>
      </c>
      <c r="C1932" s="11" t="s">
        <v>834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E1932" s="14"/>
      <c r="AF1932" s="14"/>
      <c r="AG1932" s="14"/>
      <c r="AK1932" s="14"/>
      <c r="AL1932" s="14"/>
      <c r="AM1932" s="14"/>
      <c r="AN1932" s="14"/>
      <c r="AO1932" s="14"/>
      <c r="AP1932" s="14"/>
      <c r="AQ1932" t="s">
        <v>926</v>
      </c>
      <c r="AY1932" s="14"/>
      <c r="AZ1932" s="14"/>
      <c r="BA1932" s="14"/>
      <c r="BB1932" s="14"/>
      <c r="BC1932" s="14"/>
      <c r="BD1932" s="14"/>
    </row>
    <row r="1933" spans="1:57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E1933" s="14"/>
      <c r="AF1933" s="14"/>
      <c r="AG1933" s="14"/>
      <c r="AK1933" s="14"/>
      <c r="AL1933" s="14"/>
      <c r="AM1933" s="14"/>
      <c r="AN1933" s="14"/>
      <c r="AO1933" s="14"/>
      <c r="AP1933" s="14"/>
      <c r="AY1933" s="14"/>
      <c r="AZ1933" s="14"/>
      <c r="BA1933" s="14"/>
      <c r="BB1933" s="14"/>
      <c r="BC1933" s="14"/>
      <c r="BD1933" s="14"/>
    </row>
    <row r="1934" spans="1:57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E1934" s="14"/>
      <c r="AF1934" s="14"/>
      <c r="AG1934" s="14"/>
      <c r="AK1934" s="14"/>
      <c r="AL1934" s="14"/>
      <c r="AM1934" s="14"/>
      <c r="AN1934" s="14"/>
      <c r="AO1934" s="14"/>
      <c r="AP1934" s="14"/>
      <c r="AY1934" s="14"/>
      <c r="AZ1934" s="14"/>
      <c r="BA1934" s="14"/>
      <c r="BB1934" s="14"/>
      <c r="BC1934" s="14"/>
      <c r="BD1934" s="14"/>
    </row>
    <row r="1935" spans="1:57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E1935" s="14"/>
      <c r="AF1935" s="14"/>
      <c r="AG1935" s="14"/>
      <c r="AK1935" s="14"/>
      <c r="AL1935" s="14"/>
      <c r="AM1935" s="14"/>
      <c r="AN1935" s="14"/>
      <c r="AO1935" s="14"/>
      <c r="AP1935" s="14"/>
      <c r="AY1935" s="14"/>
      <c r="AZ1935" s="14"/>
      <c r="BA1935" s="14"/>
      <c r="BB1935" s="14"/>
      <c r="BC1935" s="14"/>
      <c r="BD1935" s="14"/>
    </row>
    <row r="1936" spans="1:57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E1937" s="14"/>
      <c r="AF1937" s="14"/>
      <c r="AG1937" s="14"/>
      <c r="AJ1937">
        <v>3.4097023809999998</v>
      </c>
      <c r="AK1937" s="14"/>
      <c r="AL1937" s="14"/>
      <c r="AM1937" s="14">
        <v>149.5952380952381</v>
      </c>
      <c r="AN1937" s="14"/>
      <c r="AO1937" s="14"/>
      <c r="AP1937" s="14">
        <v>228.2280701754386</v>
      </c>
      <c r="AV1937">
        <v>262.5</v>
      </c>
      <c r="AY1937" s="14"/>
      <c r="AZ1937" s="14"/>
      <c r="BA1937" s="14"/>
      <c r="BB1937" s="14"/>
      <c r="BC1937" s="14"/>
      <c r="BD1937" s="14">
        <v>100.00476190476192</v>
      </c>
      <c r="BE1937">
        <v>912.5</v>
      </c>
    </row>
    <row r="1938" spans="1:57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E1938" s="14"/>
      <c r="AF1938" s="14"/>
      <c r="AG1938" s="14"/>
      <c r="AK1938" s="14"/>
      <c r="AL1938" s="14"/>
      <c r="AM1938" s="14"/>
      <c r="AN1938" s="14"/>
      <c r="AO1938" s="14"/>
      <c r="AP1938" s="14"/>
      <c r="AY1938" s="14"/>
      <c r="AZ1938" s="14"/>
      <c r="BA1938" s="14"/>
      <c r="BB1938" s="14"/>
      <c r="BC1938" s="14"/>
      <c r="BD1938" s="14"/>
    </row>
    <row r="1939" spans="1:57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E1940" s="14"/>
      <c r="AF1940" s="14"/>
      <c r="AG1940" s="14"/>
      <c r="AJ1940">
        <v>6.0289473559999998</v>
      </c>
      <c r="AK1940" s="14"/>
      <c r="AL1940" s="14"/>
      <c r="AM1940" s="14">
        <v>227.48808068459658</v>
      </c>
      <c r="AN1940" s="14"/>
      <c r="AO1940" s="14"/>
      <c r="AP1940" s="14">
        <v>264.98423063255154</v>
      </c>
      <c r="AV1940">
        <v>250</v>
      </c>
      <c r="AY1940" s="14"/>
      <c r="AZ1940" s="14"/>
      <c r="BA1940" s="14"/>
      <c r="BB1940" s="14"/>
      <c r="BC1940" s="14"/>
      <c r="BD1940" s="14">
        <v>239.58691931540343</v>
      </c>
      <c r="BE1940">
        <v>800</v>
      </c>
    </row>
    <row r="1941" spans="1:57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E1943" s="14"/>
      <c r="AF1943" s="14"/>
      <c r="AG1943" s="14"/>
      <c r="AJ1943">
        <v>6.7987147490000002</v>
      </c>
      <c r="AK1943" s="14"/>
      <c r="AL1943" s="14"/>
      <c r="AM1943" s="14">
        <v>275.62307872194469</v>
      </c>
      <c r="AN1943" s="14"/>
      <c r="AO1943" s="14"/>
      <c r="AP1943" s="14">
        <v>246.64642026363401</v>
      </c>
      <c r="AV1943">
        <v>257.5</v>
      </c>
      <c r="AY1943" s="14"/>
      <c r="AZ1943" s="14"/>
      <c r="BA1943" s="14"/>
      <c r="BB1943" s="14"/>
      <c r="BC1943" s="14"/>
      <c r="BD1943" s="14">
        <v>403.95192127805524</v>
      </c>
      <c r="BE1943">
        <v>737.5</v>
      </c>
    </row>
    <row r="1944" spans="1:57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E1946" s="14"/>
      <c r="AF1946" s="14"/>
      <c r="AG1946" s="14">
        <v>6.0999999999999659</v>
      </c>
      <c r="AJ1946">
        <v>5.1999119970000001</v>
      </c>
      <c r="AK1946" s="14"/>
      <c r="AL1946" s="14"/>
      <c r="AM1946" s="14">
        <v>254.66424859350684</v>
      </c>
      <c r="AN1946" s="14"/>
      <c r="AO1946" s="14"/>
      <c r="AP1946" s="14">
        <v>206.16295562125123</v>
      </c>
      <c r="AV1946">
        <v>220</v>
      </c>
      <c r="AY1946" s="14"/>
      <c r="AZ1946" s="14"/>
      <c r="BA1946" s="14"/>
      <c r="BB1946" s="14"/>
      <c r="BC1946" s="14"/>
      <c r="BD1946" s="14">
        <v>627.13575140649323</v>
      </c>
      <c r="BE1946">
        <v>627.5</v>
      </c>
    </row>
    <row r="1947" spans="1:57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E1949" s="14">
        <v>0.92999999999999994</v>
      </c>
      <c r="AF1949" s="14">
        <v>9.7219999999999834E-2</v>
      </c>
      <c r="AG1949" s="14">
        <v>10.524999999999977</v>
      </c>
      <c r="AJ1949">
        <v>3.9909390220000001</v>
      </c>
      <c r="AK1949" s="14">
        <v>2.7999999999999997E-2</v>
      </c>
      <c r="AL1949" s="14">
        <v>5.3648383259325048</v>
      </c>
      <c r="AM1949" s="14">
        <v>192.12982428317684</v>
      </c>
      <c r="AN1949" s="14"/>
      <c r="AO1949" s="14"/>
      <c r="AP1949" s="14">
        <v>207.28840125391849</v>
      </c>
      <c r="AV1949">
        <v>265</v>
      </c>
      <c r="AW1949">
        <v>3.06901125</v>
      </c>
      <c r="AY1949" s="14">
        <v>207.26055227084228</v>
      </c>
      <c r="AZ1949" s="14"/>
      <c r="BA1949" s="14">
        <v>5.9499999999999996E-3</v>
      </c>
      <c r="BB1949" s="14">
        <v>4.5613146790154779</v>
      </c>
      <c r="BC1949" s="14"/>
      <c r="BD1949" s="14">
        <v>764.84517571682318</v>
      </c>
      <c r="BE1949">
        <v>570</v>
      </c>
    </row>
    <row r="1950" spans="1:57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E1950" s="14">
        <v>1.0149999999999999</v>
      </c>
      <c r="AF1950" s="14">
        <v>0.12902499999999995</v>
      </c>
      <c r="AG1950" s="14">
        <v>12.875</v>
      </c>
      <c r="AJ1950">
        <v>3.6680000000000001</v>
      </c>
      <c r="AK1950" s="14">
        <v>2.8750000000000001E-2</v>
      </c>
      <c r="AL1950" s="14">
        <v>5.7846049756993834</v>
      </c>
      <c r="AM1950" s="14">
        <v>202.20798956851587</v>
      </c>
      <c r="AN1950" s="14"/>
      <c r="AO1950" s="14"/>
      <c r="AP1950" s="14">
        <v>179.84895944372468</v>
      </c>
      <c r="AV1950">
        <v>307.5</v>
      </c>
      <c r="AW1950">
        <v>3.4128337499999999</v>
      </c>
      <c r="AY1950" s="14">
        <v>207.26055227084228</v>
      </c>
      <c r="AZ1950" s="14"/>
      <c r="BA1950" s="14">
        <v>9.9500000000000005E-3</v>
      </c>
      <c r="BB1950" s="14">
        <v>8.4337917383831194</v>
      </c>
      <c r="BC1950" s="14"/>
      <c r="BD1950" s="14">
        <v>861.54201043148407</v>
      </c>
      <c r="BE1950">
        <v>605</v>
      </c>
    </row>
    <row r="1951" spans="1:57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E1951" s="14">
        <v>1.04</v>
      </c>
      <c r="AF1951" s="14">
        <v>0.16910999999999971</v>
      </c>
      <c r="AG1951" s="14">
        <v>15.774999999999977</v>
      </c>
      <c r="AJ1951">
        <v>2.9</v>
      </c>
      <c r="AK1951" s="14">
        <v>3.125E-2</v>
      </c>
      <c r="AL1951" s="14">
        <v>4.6078482120787738</v>
      </c>
      <c r="AM1951" s="14">
        <v>147.26542297311727</v>
      </c>
      <c r="AN1951" s="14"/>
      <c r="AO1951" s="14"/>
      <c r="AP1951" s="14">
        <v>194.76067746686306</v>
      </c>
      <c r="AV1951">
        <v>267.5</v>
      </c>
      <c r="AW1951">
        <v>4.7133349999999998</v>
      </c>
      <c r="AY1951" s="14">
        <v>207.26055227084228</v>
      </c>
      <c r="AZ1951" s="14"/>
      <c r="BA1951" s="14">
        <v>8.9499999999999996E-3</v>
      </c>
      <c r="BB1951" s="14">
        <v>8.5461431502480512</v>
      </c>
      <c r="BC1951" s="14"/>
      <c r="BD1951" s="14">
        <v>962.4595770268827</v>
      </c>
      <c r="BE1951">
        <v>527.5</v>
      </c>
    </row>
    <row r="1952" spans="1:57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E1952" s="14">
        <v>0.9</v>
      </c>
      <c r="AF1952" s="14">
        <v>0.16065000000000002</v>
      </c>
      <c r="AG1952" s="14">
        <v>18</v>
      </c>
      <c r="AJ1952">
        <v>2.0270000000000001</v>
      </c>
      <c r="AK1952" s="14">
        <v>2.6349999999999998E-2</v>
      </c>
      <c r="AL1952" s="14">
        <v>3.596699085141319</v>
      </c>
      <c r="AM1952" s="14">
        <v>136.50810219829521</v>
      </c>
      <c r="AN1952" s="14"/>
      <c r="AO1952" s="14"/>
      <c r="AP1952" s="14">
        <v>148.60393229958447</v>
      </c>
      <c r="AV1952">
        <v>342.5</v>
      </c>
      <c r="AW1952">
        <v>6.1421999999999999</v>
      </c>
      <c r="AY1952" s="14">
        <v>207.26055227084228</v>
      </c>
      <c r="AZ1952" s="14"/>
      <c r="BA1952" s="14">
        <v>6.8000000000000005E-3</v>
      </c>
      <c r="BB1952" s="14">
        <v>6.9242149050515929</v>
      </c>
      <c r="BC1952" s="14"/>
      <c r="BD1952" s="14">
        <v>1018.2668978017048</v>
      </c>
      <c r="BE1952">
        <v>550</v>
      </c>
    </row>
    <row r="1953" spans="1:57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E1953" s="14">
        <v>0.9850000000000001</v>
      </c>
      <c r="AF1953" s="14">
        <v>0.18977500000000047</v>
      </c>
      <c r="AG1953" s="14">
        <v>19.575000000000045</v>
      </c>
      <c r="AJ1953">
        <v>2.0489999999999999</v>
      </c>
      <c r="AK1953" s="14">
        <v>2.7050000000000001E-2</v>
      </c>
      <c r="AL1953" s="14">
        <v>3.1285876285857968</v>
      </c>
      <c r="AM1953" s="14">
        <v>116.03980891964372</v>
      </c>
      <c r="AN1953" s="14"/>
      <c r="AO1953" s="14"/>
      <c r="AP1953" s="14">
        <v>178.46197752019668</v>
      </c>
      <c r="AV1953">
        <v>210</v>
      </c>
      <c r="AW1953">
        <v>6.9393500000000001</v>
      </c>
      <c r="AY1953" s="14">
        <v>207.26055227084228</v>
      </c>
      <c r="AZ1953" s="14"/>
      <c r="BA1953" s="14">
        <v>5.7000000000000002E-3</v>
      </c>
      <c r="BB1953" s="14">
        <v>5.039904628118741</v>
      </c>
      <c r="BC1953" s="14"/>
      <c r="BD1953" s="14">
        <v>873.86019108035623</v>
      </c>
      <c r="BE1953">
        <v>452.5</v>
      </c>
    </row>
    <row r="1954" spans="1:57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E1955" s="14">
        <v>1.0550000000000002</v>
      </c>
      <c r="AF1955" s="14">
        <v>0.21109499999999976</v>
      </c>
      <c r="AG1955" s="14">
        <v>20.024999999999977</v>
      </c>
      <c r="AJ1955">
        <v>1.306</v>
      </c>
      <c r="AK1955" s="14">
        <v>2.3949999999999999E-2</v>
      </c>
      <c r="AL1955" s="14">
        <v>1.9466337467629822</v>
      </c>
      <c r="AM1955" s="14">
        <v>81.263132070328481</v>
      </c>
      <c r="AN1955" s="14"/>
      <c r="AO1955" s="14"/>
      <c r="AP1955" s="14">
        <v>160.33854166666669</v>
      </c>
      <c r="AW1955">
        <v>8.6627749999999999</v>
      </c>
      <c r="AY1955" s="14">
        <v>207.26055227084228</v>
      </c>
      <c r="AZ1955" s="14"/>
      <c r="BA1955" s="14">
        <v>6.3E-3</v>
      </c>
      <c r="BB1955" s="14">
        <v>5.8549865394575438</v>
      </c>
      <c r="BC1955" s="14"/>
      <c r="BD1955" s="14">
        <v>938.31186792967151</v>
      </c>
      <c r="BE1955">
        <v>540</v>
      </c>
    </row>
    <row r="1956" spans="1:57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E1956" s="14">
        <v>1.0900000000000001</v>
      </c>
      <c r="AF1956" s="14">
        <v>0.22840499999999953</v>
      </c>
      <c r="AG1956" s="14">
        <v>20.924999999999955</v>
      </c>
      <c r="AJ1956">
        <v>0.73599999999999999</v>
      </c>
      <c r="AK1956" s="14">
        <v>2.29E-2</v>
      </c>
      <c r="AL1956" s="14">
        <v>1.0363012775048217</v>
      </c>
      <c r="AM1956" s="14">
        <v>45.350690876071681</v>
      </c>
      <c r="AN1956" s="14"/>
      <c r="AO1956" s="14"/>
      <c r="AP1956" s="14">
        <v>162.5</v>
      </c>
      <c r="AW1956">
        <v>9.0570749999999993</v>
      </c>
      <c r="AY1956" s="14">
        <v>207.26055227084228</v>
      </c>
      <c r="AZ1956" s="14"/>
      <c r="BA1956" s="14">
        <v>5.9499999999999996E-3</v>
      </c>
      <c r="BB1956" s="14">
        <v>4.9981131275604298</v>
      </c>
      <c r="BC1956" s="14"/>
      <c r="BD1956" s="14">
        <v>835.99930912392824</v>
      </c>
      <c r="BE1956">
        <v>457.5</v>
      </c>
    </row>
    <row r="1957" spans="1:57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E1957" s="14">
        <v>0.81499999999999995</v>
      </c>
      <c r="AF1957" s="14">
        <v>0.24865250000000008</v>
      </c>
      <c r="AG1957" s="14">
        <v>31.25</v>
      </c>
      <c r="AJ1957">
        <v>0.26200000000000001</v>
      </c>
      <c r="AK1957" s="14">
        <v>2.76E-2</v>
      </c>
      <c r="AL1957" s="14">
        <v>0.35185642105263154</v>
      </c>
      <c r="AM1957" s="14">
        <v>12.74842105263158</v>
      </c>
      <c r="AN1957" s="14"/>
      <c r="AO1957" s="14"/>
      <c r="AP1957" s="14"/>
      <c r="AW1957">
        <v>7.4229374999999997</v>
      </c>
      <c r="AY1957" s="14">
        <v>207.26055227084228</v>
      </c>
      <c r="AZ1957" s="14"/>
      <c r="BA1957" s="14">
        <v>5.4499999999999991E-3</v>
      </c>
      <c r="BB1957" s="14">
        <v>5.3353686578947368</v>
      </c>
      <c r="BC1957" s="14"/>
      <c r="BD1957" s="14">
        <v>980.02657894736842</v>
      </c>
      <c r="BE1957">
        <v>580</v>
      </c>
    </row>
    <row r="1958" spans="1:57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E1958" s="14">
        <v>1.39</v>
      </c>
      <c r="AF1958" s="14">
        <v>9.8342500000000624E-2</v>
      </c>
      <c r="AG1958" s="14">
        <v>7.0750000000000455</v>
      </c>
      <c r="AK1958" s="14">
        <v>2.6699999999999998E-2</v>
      </c>
      <c r="AL1958" s="14"/>
      <c r="AM1958" s="14"/>
      <c r="AN1958" s="14"/>
      <c r="AO1958" s="14"/>
      <c r="AP1958" s="14">
        <v>106.76691729323308</v>
      </c>
      <c r="AW1958">
        <v>17.214400000000001</v>
      </c>
      <c r="AY1958" s="14">
        <v>207.26055227084228</v>
      </c>
      <c r="AZ1958" s="14"/>
      <c r="BA1958" s="14">
        <v>4.6999999999999993E-3</v>
      </c>
      <c r="BB1958" s="14"/>
      <c r="BC1958" s="14"/>
      <c r="BD1958" s="14"/>
      <c r="BE1958">
        <v>495</v>
      </c>
    </row>
    <row r="1959" spans="1:57" x14ac:dyDescent="0.25">
      <c r="A1959" s="2" t="s">
        <v>83</v>
      </c>
      <c r="B1959" s="31">
        <v>33613</v>
      </c>
      <c r="C1959" s="11"/>
      <c r="Q1959" s="14"/>
      <c r="R1959" s="14"/>
      <c r="S1959" s="14"/>
      <c r="T1959" s="14"/>
      <c r="U1959" s="14"/>
      <c r="V1959"/>
      <c r="AA1959" s="14">
        <v>0</v>
      </c>
      <c r="AE1959" s="14"/>
      <c r="AF1959" s="14"/>
      <c r="AG1959" s="14"/>
      <c r="AK1959" s="14">
        <v>0</v>
      </c>
      <c r="AL1959" s="14"/>
      <c r="AM1959" s="14"/>
      <c r="AN1959" s="14"/>
      <c r="AO1959" s="14"/>
      <c r="AP1959" s="14"/>
      <c r="AY1959" s="14">
        <v>207.26055227084228</v>
      </c>
      <c r="AZ1959" s="14"/>
      <c r="BA1959" s="14">
        <v>0</v>
      </c>
      <c r="BB1959" s="14"/>
      <c r="BC1959" s="14"/>
      <c r="BD1959" s="14"/>
    </row>
    <row r="1960" spans="1:57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25">
      <c r="A1961" s="2" t="s">
        <v>83</v>
      </c>
      <c r="B1961" s="31">
        <v>33618</v>
      </c>
      <c r="C1961" s="11"/>
      <c r="Q1961" s="14"/>
      <c r="R1961" s="14"/>
      <c r="S1961" s="14"/>
      <c r="T1961" s="14"/>
      <c r="U1961" s="14"/>
      <c r="V1961"/>
      <c r="AA1961" s="14">
        <v>0</v>
      </c>
      <c r="AE1961" s="14"/>
      <c r="AF1961" s="14"/>
      <c r="AG1961" s="14"/>
      <c r="AK1961" s="14"/>
      <c r="AL1961" s="14"/>
      <c r="AM1961" s="14"/>
      <c r="AN1961" s="14"/>
      <c r="AO1961" s="14"/>
      <c r="AP1961" s="14"/>
      <c r="AY1961" s="14">
        <v>207.26055227084228</v>
      </c>
      <c r="AZ1961" s="14"/>
      <c r="BA1961" s="14"/>
      <c r="BB1961" s="14"/>
      <c r="BC1961" s="14"/>
      <c r="BD1961" s="14"/>
    </row>
    <row r="1962" spans="1:57" x14ac:dyDescent="0.25">
      <c r="A1962" s="2" t="s">
        <v>83</v>
      </c>
      <c r="B1962" s="31">
        <v>33623</v>
      </c>
      <c r="C1962" s="11" t="s">
        <v>834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E1962" s="14"/>
      <c r="AF1962" s="14"/>
      <c r="AG1962" s="14"/>
      <c r="AK1962" s="14"/>
      <c r="AL1962" s="14"/>
      <c r="AM1962" s="14"/>
      <c r="AN1962" s="14"/>
      <c r="AO1962" s="14"/>
      <c r="AP1962" s="14"/>
      <c r="AQ1962" t="s">
        <v>926</v>
      </c>
      <c r="AY1962" s="14"/>
      <c r="AZ1962" s="14"/>
      <c r="BA1962" s="14"/>
      <c r="BB1962" s="14"/>
      <c r="BC1962" s="14"/>
      <c r="BD1962" s="14"/>
    </row>
    <row r="1963" spans="1:57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E1963" s="14"/>
      <c r="AF1963" s="14"/>
      <c r="AG1963" s="14"/>
      <c r="AK1963" s="14"/>
      <c r="AL1963" s="14"/>
      <c r="AM1963" s="14"/>
      <c r="AN1963" s="14"/>
      <c r="AO1963" s="14"/>
      <c r="AP1963" s="14"/>
      <c r="AY1963" s="14"/>
      <c r="AZ1963" s="14"/>
      <c r="BA1963" s="14"/>
      <c r="BB1963" s="14"/>
      <c r="BC1963" s="14"/>
      <c r="BD1963" s="14"/>
    </row>
    <row r="1964" spans="1:57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E1964" s="14"/>
      <c r="AF1964" s="14"/>
      <c r="AG1964" s="14"/>
      <c r="AK1964" s="14"/>
      <c r="AL1964" s="14"/>
      <c r="AM1964" s="14"/>
      <c r="AN1964" s="14"/>
      <c r="AO1964" s="14"/>
      <c r="AP1964" s="14"/>
      <c r="AY1964" s="14"/>
      <c r="AZ1964" s="14"/>
      <c r="BA1964" s="14"/>
      <c r="BB1964" s="14"/>
      <c r="BC1964" s="14"/>
      <c r="BD1964" s="14"/>
    </row>
    <row r="1965" spans="1:57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E1965" s="14"/>
      <c r="AF1965" s="14"/>
      <c r="AG1965" s="14"/>
      <c r="AK1965" s="14"/>
      <c r="AL1965" s="14"/>
      <c r="AM1965" s="14"/>
      <c r="AN1965" s="14"/>
      <c r="AO1965" s="14"/>
      <c r="AP1965" s="14"/>
      <c r="AY1965" s="14"/>
      <c r="AZ1965" s="14"/>
      <c r="BA1965" s="14"/>
      <c r="BB1965" s="14"/>
      <c r="BC1965" s="14"/>
      <c r="BD1965" s="14"/>
    </row>
    <row r="1966" spans="1:57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E1967" s="14"/>
      <c r="AF1967" s="14"/>
      <c r="AG1967" s="14"/>
      <c r="AJ1967">
        <v>3.54459825</v>
      </c>
      <c r="AK1967" s="14"/>
      <c r="AL1967" s="14"/>
      <c r="AM1967" s="14">
        <v>144.21671676925271</v>
      </c>
      <c r="AN1967" s="14"/>
      <c r="AO1967" s="14"/>
      <c r="AP1967" s="14">
        <v>242.98124054702532</v>
      </c>
      <c r="AV1967">
        <v>232.5</v>
      </c>
      <c r="AY1967" s="14"/>
      <c r="AZ1967" s="14"/>
      <c r="BA1967" s="14"/>
      <c r="BB1967" s="14"/>
      <c r="BC1967" s="14"/>
      <c r="BD1967" s="14">
        <v>86.208283230747242</v>
      </c>
      <c r="BE1967">
        <v>820</v>
      </c>
    </row>
    <row r="1968" spans="1:57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E1968" s="14"/>
      <c r="AF1968" s="14"/>
      <c r="AG1968" s="14"/>
      <c r="AK1968" s="14"/>
      <c r="AL1968" s="14"/>
      <c r="AM1968" s="14"/>
      <c r="AN1968" s="14"/>
      <c r="AO1968" s="14"/>
      <c r="AP1968" s="14"/>
      <c r="AY1968" s="14"/>
      <c r="AZ1968" s="14"/>
      <c r="BA1968" s="14"/>
      <c r="BB1968" s="14"/>
      <c r="BC1968" s="14"/>
      <c r="BD1968" s="14"/>
    </row>
    <row r="1969" spans="1:57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E1970" s="14"/>
      <c r="AF1970" s="14"/>
      <c r="AG1970" s="14"/>
      <c r="AJ1970">
        <v>6.8376998589999998</v>
      </c>
      <c r="AK1970" s="14"/>
      <c r="AL1970" s="14"/>
      <c r="AM1970" s="14">
        <v>241.83710757327782</v>
      </c>
      <c r="AN1970" s="14"/>
      <c r="AO1970" s="14"/>
      <c r="AP1970" s="14">
        <v>283.043710021322</v>
      </c>
      <c r="AV1970">
        <v>245</v>
      </c>
      <c r="AY1970" s="14"/>
      <c r="AZ1970" s="14"/>
      <c r="BA1970" s="14"/>
      <c r="BB1970" s="14"/>
      <c r="BC1970" s="14"/>
      <c r="BD1970" s="14">
        <v>215.83789242672225</v>
      </c>
      <c r="BE1970">
        <v>807.5</v>
      </c>
    </row>
    <row r="1971" spans="1:57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E1973" s="14"/>
      <c r="AF1973" s="14"/>
      <c r="AG1973" s="14"/>
      <c r="AJ1973">
        <v>6.4818234959999996</v>
      </c>
      <c r="AK1973" s="14"/>
      <c r="AL1973" s="14"/>
      <c r="AM1973" s="14">
        <v>268.49568352326042</v>
      </c>
      <c r="AN1973" s="14"/>
      <c r="AO1973" s="14"/>
      <c r="AP1973" s="14">
        <v>241.6626042469322</v>
      </c>
      <c r="AV1973">
        <v>245</v>
      </c>
      <c r="AY1973" s="14"/>
      <c r="AZ1973" s="14"/>
      <c r="BA1973" s="14"/>
      <c r="BB1973" s="14"/>
      <c r="BC1973" s="14"/>
      <c r="BD1973" s="14">
        <v>354.70431647673962</v>
      </c>
      <c r="BE1973">
        <v>695</v>
      </c>
    </row>
    <row r="1974" spans="1:57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E1976" s="14"/>
      <c r="AF1976" s="14"/>
      <c r="AG1976" s="14">
        <v>5.375</v>
      </c>
      <c r="AJ1976">
        <v>5.700381492</v>
      </c>
      <c r="AK1976" s="14"/>
      <c r="AL1976" s="14"/>
      <c r="AM1976" s="14">
        <v>240.55948098854955</v>
      </c>
      <c r="AN1976" s="14"/>
      <c r="AO1976" s="14"/>
      <c r="AP1976" s="14">
        <v>236.95712954333646</v>
      </c>
      <c r="AV1976">
        <v>220</v>
      </c>
      <c r="AY1976" s="14"/>
      <c r="AZ1976" s="14"/>
      <c r="BA1976" s="14"/>
      <c r="BB1976" s="14"/>
      <c r="BC1976" s="14"/>
      <c r="BD1976" s="14">
        <v>504.19051901145042</v>
      </c>
      <c r="BE1976">
        <v>620</v>
      </c>
    </row>
    <row r="1977" spans="1:57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E1979" s="14">
        <v>0.92500000000000004</v>
      </c>
      <c r="AF1979" s="14">
        <v>8.7482500000000435E-2</v>
      </c>
      <c r="AG1979" s="14">
        <v>9.4500000000000455</v>
      </c>
      <c r="AJ1979">
        <v>5.2039999999999997</v>
      </c>
      <c r="AK1979" s="14">
        <v>2.7699999999999999E-2</v>
      </c>
      <c r="AL1979" s="14">
        <v>6.4802274876957204</v>
      </c>
      <c r="AM1979" s="14">
        <v>233.07737647792317</v>
      </c>
      <c r="AN1979" s="14"/>
      <c r="AO1979" s="14"/>
      <c r="AP1979" s="14">
        <v>223.01736765013601</v>
      </c>
      <c r="AV1979">
        <v>230</v>
      </c>
      <c r="AW1979">
        <v>3.4307249999999998</v>
      </c>
      <c r="AY1979" s="14">
        <v>204.62309393568938</v>
      </c>
      <c r="AZ1979" s="14"/>
      <c r="BA1979" s="14">
        <v>6.5500000000000003E-3</v>
      </c>
      <c r="BB1979" s="14">
        <v>5.5741919574235679</v>
      </c>
      <c r="BC1979" s="14"/>
      <c r="BD1979" s="14">
        <v>852.22262352207667</v>
      </c>
      <c r="BE1979">
        <v>710</v>
      </c>
    </row>
    <row r="1980" spans="1:57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E1980" s="14">
        <v>1</v>
      </c>
      <c r="AF1980" s="14">
        <v>0.16208000000000003</v>
      </c>
      <c r="AG1980" s="14">
        <v>16</v>
      </c>
      <c r="AJ1980">
        <v>3.94</v>
      </c>
      <c r="AK1980" s="14">
        <v>2.7999999999999997E-2</v>
      </c>
      <c r="AL1980" s="14">
        <v>5.6458864123547254</v>
      </c>
      <c r="AM1980" s="14">
        <v>198.50541026006786</v>
      </c>
      <c r="AN1980" s="14"/>
      <c r="AO1980" s="14"/>
      <c r="AP1980" s="14">
        <v>199.02035529541001</v>
      </c>
      <c r="AV1980">
        <v>247.5</v>
      </c>
      <c r="AW1980">
        <v>3.7159512499999998</v>
      </c>
      <c r="AY1980" s="14">
        <v>204.62309393568938</v>
      </c>
      <c r="AZ1980" s="14"/>
      <c r="BA1980" s="14">
        <v>6.0999999999999995E-3</v>
      </c>
      <c r="BB1980" s="14">
        <v>5.4469607661453789</v>
      </c>
      <c r="BC1980" s="14"/>
      <c r="BD1980" s="14">
        <v>894.0695897399321</v>
      </c>
      <c r="BE1980">
        <v>487.5</v>
      </c>
    </row>
    <row r="1981" spans="1:57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E1981" s="14">
        <v>0.79499999999999993</v>
      </c>
      <c r="AF1981" s="14">
        <v>9.4692500000000332E-2</v>
      </c>
      <c r="AG1981" s="14">
        <v>11.700000000000045</v>
      </c>
      <c r="AJ1981">
        <v>2.2320000000000002</v>
      </c>
      <c r="AK1981" s="14">
        <v>2.7249999999999996E-2</v>
      </c>
      <c r="AL1981" s="14">
        <v>4.6967371941060918</v>
      </c>
      <c r="AM1981" s="14">
        <v>168.23761644226343</v>
      </c>
      <c r="AN1981" s="14"/>
      <c r="AO1981" s="14"/>
      <c r="AP1981" s="14">
        <v>140.59531554977229</v>
      </c>
      <c r="AV1981">
        <v>247.5</v>
      </c>
      <c r="AW1981">
        <v>5.9723125000000001</v>
      </c>
      <c r="AY1981" s="14">
        <v>204.62309393568938</v>
      </c>
      <c r="AZ1981" s="14"/>
      <c r="BA1981" s="14">
        <v>6.7000000000000002E-3</v>
      </c>
      <c r="BB1981" s="14">
        <v>6.6357332327678407</v>
      </c>
      <c r="BC1981" s="14"/>
      <c r="BD1981" s="14">
        <v>977.26238355773648</v>
      </c>
      <c r="BE1981">
        <v>507.5</v>
      </c>
    </row>
    <row r="1982" spans="1:57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E1982" s="14">
        <v>1.03</v>
      </c>
      <c r="AF1982" s="14">
        <v>0.14657500000000001</v>
      </c>
      <c r="AG1982" s="14">
        <v>14.375</v>
      </c>
      <c r="AJ1982">
        <v>3.6160000000000001</v>
      </c>
      <c r="AK1982" s="14">
        <v>3.2500000000000001E-2</v>
      </c>
      <c r="AL1982" s="14">
        <v>6.3163269230769234</v>
      </c>
      <c r="AM1982" s="14">
        <v>184.46678321678323</v>
      </c>
      <c r="AN1982" s="14"/>
      <c r="AO1982" s="14"/>
      <c r="AP1982" s="14">
        <v>185.28148148148148</v>
      </c>
      <c r="AV1982">
        <v>240</v>
      </c>
      <c r="AW1982">
        <v>6.3236249999999998</v>
      </c>
      <c r="AY1982" s="14">
        <v>204.62309393568938</v>
      </c>
      <c r="AZ1982" s="14"/>
      <c r="BA1982" s="14">
        <v>6.3499999999999997E-3</v>
      </c>
      <c r="BB1982" s="14">
        <v>6.8356894755244753</v>
      </c>
      <c r="BC1982" s="14"/>
      <c r="BD1982" s="14">
        <v>1068.9332167832167</v>
      </c>
      <c r="BE1982">
        <v>547.5</v>
      </c>
    </row>
    <row r="1983" spans="1:57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E1983" s="14">
        <v>0.95500000000000007</v>
      </c>
      <c r="AF1983" s="14">
        <v>0.18288749999999998</v>
      </c>
      <c r="AG1983" s="14">
        <v>19.125</v>
      </c>
      <c r="AJ1983">
        <v>2.8330000000000002</v>
      </c>
      <c r="AK1983" s="14">
        <v>2.8750000000000001E-2</v>
      </c>
      <c r="AL1983" s="14">
        <v>4.5487344670320429</v>
      </c>
      <c r="AM1983" s="14">
        <v>152.81190418767409</v>
      </c>
      <c r="AN1983" s="14"/>
      <c r="AO1983" s="14"/>
      <c r="AP1983" s="14">
        <v>182.31284150605268</v>
      </c>
      <c r="AV1983">
        <v>250</v>
      </c>
      <c r="AW1983">
        <v>8.0510999999999999</v>
      </c>
      <c r="AY1983" s="14">
        <v>204.62309393568938</v>
      </c>
      <c r="AZ1983" s="14"/>
      <c r="BA1983" s="14">
        <v>6.7999999999999996E-3</v>
      </c>
      <c r="BB1983" s="14">
        <v>7.037506705919192</v>
      </c>
      <c r="BC1983" s="14"/>
      <c r="BD1983" s="14">
        <v>1032.0630958123259</v>
      </c>
      <c r="BE1983">
        <v>550</v>
      </c>
    </row>
    <row r="1984" spans="1:57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E1985" s="14">
        <v>1.0049999999999999</v>
      </c>
      <c r="AF1985" s="14">
        <v>0.2123850000000001</v>
      </c>
      <c r="AG1985" s="14">
        <v>21.5</v>
      </c>
      <c r="AJ1985">
        <v>1.0780000000000001</v>
      </c>
      <c r="AK1985" s="14">
        <v>2.375E-2</v>
      </c>
      <c r="AL1985" s="14">
        <v>1.8814362734242398</v>
      </c>
      <c r="AM1985" s="14">
        <v>67.948457338921671</v>
      </c>
      <c r="AN1985" s="14"/>
      <c r="AO1985" s="14"/>
      <c r="AP1985" s="14">
        <v>158.41759352881698</v>
      </c>
      <c r="AW1985">
        <v>8.1243750000000006</v>
      </c>
      <c r="AY1985" s="14">
        <v>204.62309393568938</v>
      </c>
      <c r="AZ1985" s="14"/>
      <c r="BA1985" s="14">
        <v>6.6500000000000005E-3</v>
      </c>
      <c r="BB1985" s="14">
        <v>5.9753502045495654</v>
      </c>
      <c r="BC1985" s="14"/>
      <c r="BD1985" s="14">
        <v>898.72654266107816</v>
      </c>
      <c r="BE1985">
        <v>437.5</v>
      </c>
    </row>
    <row r="1986" spans="1:57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E1986" s="14">
        <v>1.2</v>
      </c>
      <c r="AF1986" s="14">
        <v>0.17159999999999942</v>
      </c>
      <c r="AG1986" s="14">
        <v>14.299999999999955</v>
      </c>
      <c r="AJ1986">
        <v>0.47</v>
      </c>
      <c r="AK1986" s="14">
        <v>2.5899999999999999E-2</v>
      </c>
      <c r="AL1986" s="14"/>
      <c r="AM1986" s="14"/>
      <c r="AN1986" s="14"/>
      <c r="AO1986" s="14"/>
      <c r="AP1986" s="14">
        <v>75</v>
      </c>
      <c r="AW1986">
        <v>12.592124999999999</v>
      </c>
      <c r="AY1986" s="14">
        <v>204.62309393568938</v>
      </c>
      <c r="AZ1986" s="14"/>
      <c r="BA1986" s="14">
        <v>7.7000000000000002E-3</v>
      </c>
      <c r="BB1986" s="14"/>
      <c r="BC1986" s="14"/>
      <c r="BD1986" s="14"/>
      <c r="BE1986">
        <v>530</v>
      </c>
    </row>
    <row r="1987" spans="1:57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E1987" s="14"/>
      <c r="AF1987" s="14"/>
      <c r="AG1987" s="14"/>
      <c r="AK1987" s="14">
        <v>0</v>
      </c>
      <c r="AL1987" s="14"/>
      <c r="AM1987" s="14"/>
      <c r="AN1987" s="14"/>
      <c r="AO1987" s="14"/>
      <c r="AP1987" s="14"/>
      <c r="AW1987">
        <v>16.250599999999999</v>
      </c>
      <c r="AY1987" s="14">
        <v>204.62309393568938</v>
      </c>
      <c r="AZ1987" s="14"/>
      <c r="BA1987" s="14">
        <v>0</v>
      </c>
      <c r="BB1987" s="14"/>
      <c r="BC1987" s="14"/>
      <c r="BD1987" s="14"/>
      <c r="BE1987">
        <v>542.5</v>
      </c>
    </row>
    <row r="1988" spans="1:57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E1988" s="14"/>
      <c r="AF1988" s="14"/>
      <c r="AG1988" s="14"/>
      <c r="AK1988" s="14">
        <v>0</v>
      </c>
      <c r="AL1988" s="14"/>
      <c r="AM1988" s="14"/>
      <c r="AN1988" s="14"/>
      <c r="AO1988" s="14"/>
      <c r="AP1988" s="14">
        <v>0</v>
      </c>
      <c r="AW1988">
        <v>19.349037500000001</v>
      </c>
      <c r="AY1988" s="14">
        <v>204.62309393568938</v>
      </c>
      <c r="AZ1988" s="14"/>
      <c r="BA1988" s="14">
        <v>0</v>
      </c>
      <c r="BB1988" s="14"/>
      <c r="BC1988" s="14"/>
      <c r="BD1988" s="14"/>
      <c r="BE1988">
        <v>577.5</v>
      </c>
    </row>
    <row r="1989" spans="1:57" x14ac:dyDescent="0.25">
      <c r="A1989" s="2" t="s">
        <v>84</v>
      </c>
      <c r="B1989" s="31">
        <v>33613</v>
      </c>
      <c r="C1989" s="11"/>
      <c r="Q1989" s="14"/>
      <c r="R1989" s="14"/>
      <c r="S1989" s="14"/>
      <c r="T1989" s="14"/>
      <c r="U1989" s="14"/>
      <c r="V1989"/>
      <c r="AA1989" s="14">
        <v>0</v>
      </c>
      <c r="AE1989" s="14"/>
      <c r="AF1989" s="14"/>
      <c r="AG1989" s="14"/>
      <c r="AK1989" s="14">
        <v>0</v>
      </c>
      <c r="AL1989" s="14"/>
      <c r="AM1989" s="14"/>
      <c r="AN1989" s="14"/>
      <c r="AO1989" s="14"/>
      <c r="AP1989" s="14"/>
      <c r="AY1989" s="14">
        <v>204.62309393568938</v>
      </c>
      <c r="AZ1989" s="14"/>
      <c r="BA1989" s="14">
        <v>0</v>
      </c>
      <c r="BB1989" s="14"/>
      <c r="BC1989" s="14"/>
      <c r="BD1989" s="14"/>
      <c r="BE1989">
        <v>0</v>
      </c>
    </row>
    <row r="1990" spans="1:57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25">
      <c r="A1991" s="2" t="s">
        <v>84</v>
      </c>
      <c r="B1991" s="31">
        <v>33618</v>
      </c>
      <c r="C1991" s="11"/>
      <c r="Q1991" s="14"/>
      <c r="R1991" s="14"/>
      <c r="S1991" s="14"/>
      <c r="T1991" s="14"/>
      <c r="U1991" s="14"/>
      <c r="V1991"/>
      <c r="AA1991" s="14">
        <v>0</v>
      </c>
      <c r="AE1991" s="14"/>
      <c r="AF1991" s="14"/>
      <c r="AG1991" s="14"/>
      <c r="AK1991" s="14"/>
      <c r="AL1991" s="14"/>
      <c r="AM1991" s="14"/>
      <c r="AN1991" s="14"/>
      <c r="AO1991" s="14"/>
      <c r="AP1991" s="14"/>
      <c r="AY1991" s="14">
        <v>204.62309393568938</v>
      </c>
      <c r="AZ1991" s="14"/>
      <c r="BA1991" s="14"/>
      <c r="BB1991" s="14"/>
      <c r="BC1991" s="14"/>
      <c r="BD1991" s="14"/>
    </row>
    <row r="1992" spans="1:57" x14ac:dyDescent="0.25">
      <c r="A1992" s="2" t="s">
        <v>84</v>
      </c>
      <c r="B1992" s="31">
        <v>33623</v>
      </c>
      <c r="C1992" s="11" t="s">
        <v>834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E1992" s="14"/>
      <c r="AF1992" s="14"/>
      <c r="AG1992" s="14"/>
      <c r="AK1992" s="14"/>
      <c r="AL1992" s="14"/>
      <c r="AM1992" s="14"/>
      <c r="AN1992" s="14"/>
      <c r="AO1992" s="14"/>
      <c r="AP1992" s="14"/>
      <c r="AQ1992" t="s">
        <v>926</v>
      </c>
      <c r="AY1992" s="14"/>
      <c r="AZ1992" s="14"/>
      <c r="BA1992" s="14"/>
      <c r="BB1992" s="14"/>
      <c r="BC1992" s="14"/>
      <c r="BD1992" s="14"/>
    </row>
    <row r="1993" spans="1:57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E1993" s="14"/>
      <c r="AF1993" s="14"/>
      <c r="AG1993" s="14"/>
      <c r="AK1993" s="14"/>
      <c r="AL1993" s="14"/>
      <c r="AM1993" s="14"/>
      <c r="AN1993" s="14"/>
      <c r="AO1993" s="14"/>
      <c r="AP1993" s="14"/>
      <c r="AY1993" s="14"/>
      <c r="AZ1993" s="14"/>
      <c r="BA1993" s="14"/>
      <c r="BB1993" s="14"/>
      <c r="BC1993" s="14"/>
      <c r="BD1993" s="14"/>
    </row>
    <row r="1994" spans="1:57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E1994" s="14"/>
      <c r="AF1994" s="14"/>
      <c r="AG1994" s="14"/>
      <c r="AK1994" s="14"/>
      <c r="AL1994" s="14"/>
      <c r="AM1994" s="14"/>
      <c r="AN1994" s="14"/>
      <c r="AO1994" s="14"/>
      <c r="AP1994" s="14"/>
      <c r="AY1994" s="14"/>
      <c r="AZ1994" s="14"/>
      <c r="BA1994" s="14"/>
      <c r="BB1994" s="14"/>
      <c r="BC1994" s="14"/>
      <c r="BD1994" s="14"/>
    </row>
    <row r="1995" spans="1:57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E1995" s="14"/>
      <c r="AF1995" s="14"/>
      <c r="AG1995" s="14"/>
      <c r="AK1995" s="14"/>
      <c r="AL1995" s="14"/>
      <c r="AM1995" s="14"/>
      <c r="AN1995" s="14"/>
      <c r="AO1995" s="14"/>
      <c r="AP1995" s="14"/>
      <c r="AY1995" s="14"/>
      <c r="AZ1995" s="14"/>
      <c r="BA1995" s="14"/>
      <c r="BB1995" s="14"/>
      <c r="BC1995" s="14"/>
      <c r="BD1995" s="14"/>
    </row>
    <row r="1996" spans="1:57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E1997" s="14"/>
      <c r="AF1997" s="14"/>
      <c r="AG1997" s="14"/>
      <c r="AJ1997">
        <v>2.8306359589999999</v>
      </c>
      <c r="AK1997" s="14"/>
      <c r="AL1997" s="14"/>
      <c r="AM1997" s="14">
        <v>122.9908205253348</v>
      </c>
      <c r="AN1997" s="14"/>
      <c r="AO1997" s="14"/>
      <c r="AP1997" s="14">
        <v>228.61408601074299</v>
      </c>
      <c r="AV1997">
        <v>210</v>
      </c>
      <c r="AY1997" s="14"/>
      <c r="AZ1997" s="14"/>
      <c r="BA1997" s="14"/>
      <c r="BB1997" s="14"/>
      <c r="BC1997" s="14"/>
      <c r="BD1997" s="14">
        <v>79.209179474665206</v>
      </c>
      <c r="BE1997">
        <v>777.5</v>
      </c>
    </row>
    <row r="1998" spans="1:57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E1998" s="14"/>
      <c r="AF1998" s="14"/>
      <c r="AG1998" s="14"/>
      <c r="AK1998" s="14"/>
      <c r="AL1998" s="14"/>
      <c r="AM1998" s="14"/>
      <c r="AN1998" s="14"/>
      <c r="AO1998" s="14"/>
      <c r="AP1998" s="14"/>
      <c r="AY1998" s="14"/>
      <c r="AZ1998" s="14"/>
      <c r="BA1998" s="14"/>
      <c r="BB1998" s="14"/>
      <c r="BC1998" s="14"/>
      <c r="BD1998" s="14"/>
    </row>
    <row r="1999" spans="1:57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E2000" s="14"/>
      <c r="AF2000" s="14"/>
      <c r="AG2000" s="14"/>
      <c r="AJ2000">
        <v>6.884600571</v>
      </c>
      <c r="AK2000" s="14"/>
      <c r="AL2000" s="14"/>
      <c r="AM2000" s="14">
        <v>217.68504739644203</v>
      </c>
      <c r="AN2000" s="14"/>
      <c r="AO2000" s="14"/>
      <c r="AP2000" s="14">
        <v>316.11422668240851</v>
      </c>
      <c r="AV2000">
        <v>265</v>
      </c>
      <c r="AY2000" s="14"/>
      <c r="AZ2000" s="14"/>
      <c r="BA2000" s="14"/>
      <c r="BB2000" s="14"/>
      <c r="BC2000" s="14"/>
      <c r="BD2000" s="14">
        <v>184.13995260355796</v>
      </c>
      <c r="BE2000">
        <v>840</v>
      </c>
    </row>
    <row r="2001" spans="1:57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E2003" s="14"/>
      <c r="AF2003" s="14"/>
      <c r="AG2003" s="14"/>
      <c r="AJ2003">
        <v>10.251551839999999</v>
      </c>
      <c r="AK2003" s="14"/>
      <c r="AL2003" s="14"/>
      <c r="AM2003" s="14">
        <v>369.72787274453935</v>
      </c>
      <c r="AN2003" s="14"/>
      <c r="AO2003" s="14"/>
      <c r="AP2003" s="14">
        <v>275.58659056843078</v>
      </c>
      <c r="AV2003">
        <v>295</v>
      </c>
      <c r="AY2003" s="14"/>
      <c r="AZ2003" s="14"/>
      <c r="BA2003" s="14"/>
      <c r="BB2003" s="14"/>
      <c r="BC2003" s="14"/>
      <c r="BD2003" s="14">
        <v>401.79712725546051</v>
      </c>
      <c r="BE2003">
        <v>917.5</v>
      </c>
    </row>
    <row r="2004" spans="1:57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E2006" s="14"/>
      <c r="AF2006" s="14"/>
      <c r="AG2006" s="14">
        <v>5.3249999999999318</v>
      </c>
      <c r="AJ2006">
        <v>9.1126362459999992</v>
      </c>
      <c r="AK2006" s="14"/>
      <c r="AL2006" s="14"/>
      <c r="AM2006" s="14">
        <v>395.6185674723389</v>
      </c>
      <c r="AN2006" s="14"/>
      <c r="AO2006" s="14"/>
      <c r="AP2006" s="14">
        <v>230.974801810613</v>
      </c>
      <c r="AV2006">
        <v>242.5</v>
      </c>
      <c r="AY2006" s="14"/>
      <c r="AZ2006" s="14"/>
      <c r="BA2006" s="14"/>
      <c r="BB2006" s="14"/>
      <c r="BC2006" s="14"/>
      <c r="BD2006" s="14">
        <v>691.8564325276609</v>
      </c>
      <c r="BE2006">
        <v>797.5</v>
      </c>
    </row>
    <row r="2007" spans="1:57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E2009" s="14">
        <v>0.78500000000000003</v>
      </c>
      <c r="AF2009" s="14">
        <v>6.6642499999999993E-2</v>
      </c>
      <c r="AG2009" s="14">
        <v>8.5</v>
      </c>
      <c r="AJ2009">
        <v>6.8769999999999998</v>
      </c>
      <c r="AK2009" s="14">
        <v>2.9249999999999998E-2</v>
      </c>
      <c r="AL2009" s="14">
        <v>8.8768438059482939</v>
      </c>
      <c r="AM2009" s="14">
        <v>302.70416962657373</v>
      </c>
      <c r="AN2009" s="14"/>
      <c r="AO2009" s="14"/>
      <c r="AP2009" s="14">
        <v>227.45239225615867</v>
      </c>
      <c r="AV2009">
        <v>250</v>
      </c>
      <c r="AW2009">
        <v>3.75598125</v>
      </c>
      <c r="AY2009" s="14">
        <v>228.85203149268096</v>
      </c>
      <c r="AZ2009" s="14"/>
      <c r="BA2009" s="14">
        <v>7.3499999999999998E-3</v>
      </c>
      <c r="BB2009" s="14">
        <v>7.0492087221188857</v>
      </c>
      <c r="BC2009" s="14"/>
      <c r="BD2009" s="14">
        <v>959.14583037342618</v>
      </c>
      <c r="BE2009">
        <v>675</v>
      </c>
    </row>
    <row r="2010" spans="1:57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E2010" s="14">
        <v>1.1299999999999999</v>
      </c>
      <c r="AF2010" s="14">
        <v>0.13573500000000052</v>
      </c>
      <c r="AG2010" s="14">
        <v>11.950000000000045</v>
      </c>
      <c r="AJ2010">
        <v>4.9039999999999999</v>
      </c>
      <c r="AK2010" s="14">
        <v>2.785E-2</v>
      </c>
      <c r="AL2010" s="14">
        <v>6.8937125622876554</v>
      </c>
      <c r="AM2010" s="14">
        <v>250.21537372593428</v>
      </c>
      <c r="AN2010" s="14"/>
      <c r="AO2010" s="14"/>
      <c r="AP2010" s="14">
        <v>195.07363313208822</v>
      </c>
      <c r="AV2010">
        <v>255</v>
      </c>
      <c r="AW2010">
        <v>3.50678125</v>
      </c>
      <c r="AY2010" s="14">
        <v>228.85203149268096</v>
      </c>
      <c r="AZ2010" s="14"/>
      <c r="BA2010" s="14">
        <v>8.4499999999999992E-3</v>
      </c>
      <c r="BB2010" s="14">
        <v>8.2485418233295569</v>
      </c>
      <c r="BC2010" s="14"/>
      <c r="BD2010" s="14">
        <v>977.30962627406564</v>
      </c>
      <c r="BE2010">
        <v>565</v>
      </c>
    </row>
    <row r="2011" spans="1:57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E2011" s="14">
        <v>0.94</v>
      </c>
      <c r="AF2011" s="14">
        <v>0.10520499999999952</v>
      </c>
      <c r="AG2011" s="14">
        <v>11.424999999999955</v>
      </c>
      <c r="AJ2011">
        <v>4.548</v>
      </c>
      <c r="AK2011" s="14">
        <v>3.4599999999999999E-2</v>
      </c>
      <c r="AL2011" s="14">
        <v>8.1465303297823386</v>
      </c>
      <c r="AM2011" s="14">
        <v>235.58210190621432</v>
      </c>
      <c r="AN2011" s="14"/>
      <c r="AO2011" s="14"/>
      <c r="AP2011" s="14">
        <v>191.8439351484819</v>
      </c>
      <c r="AV2011">
        <v>277.5</v>
      </c>
      <c r="AW2011">
        <v>5.5354324999999998</v>
      </c>
      <c r="AY2011" s="14">
        <v>228.85203149268096</v>
      </c>
      <c r="AZ2011" s="14"/>
      <c r="BA2011" s="14">
        <v>8.0000000000000002E-3</v>
      </c>
      <c r="BB2011" s="14">
        <v>8.8302566751819782</v>
      </c>
      <c r="BC2011" s="14"/>
      <c r="BD2011" s="14">
        <v>1109.9428980937857</v>
      </c>
      <c r="BE2011">
        <v>747.5</v>
      </c>
    </row>
    <row r="2012" spans="1:57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E2012" s="14">
        <v>1.0249999999999999</v>
      </c>
      <c r="AF2012" s="14">
        <v>0.11032500000000001</v>
      </c>
      <c r="AG2012" s="14">
        <v>10.5</v>
      </c>
      <c r="AJ2012">
        <v>4.9989999999999997</v>
      </c>
      <c r="AK2012" s="14">
        <v>3.1400000000000004E-2</v>
      </c>
      <c r="AL2012" s="14">
        <v>8.3798170311436593</v>
      </c>
      <c r="AM2012" s="14">
        <v>259.57621076416302</v>
      </c>
      <c r="AN2012" s="14"/>
      <c r="AO2012" s="14"/>
      <c r="AP2012" s="14">
        <v>194.01662844036696</v>
      </c>
      <c r="AV2012">
        <v>287.5</v>
      </c>
      <c r="AW2012">
        <v>7.1749999999999998</v>
      </c>
      <c r="AY2012" s="14">
        <v>228.85203149268096</v>
      </c>
      <c r="AZ2012" s="14"/>
      <c r="BA2012" s="14">
        <v>7.0500000000000007E-3</v>
      </c>
      <c r="BB2012" s="14">
        <v>10.132645470693927</v>
      </c>
      <c r="BC2012" s="14"/>
      <c r="BD2012" s="14">
        <v>1398.3237892358368</v>
      </c>
      <c r="BE2012">
        <v>712.5</v>
      </c>
    </row>
    <row r="2013" spans="1:57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E2013" s="14">
        <v>1.1299999999999999</v>
      </c>
      <c r="AF2013" s="14">
        <v>0.19158500000000117</v>
      </c>
      <c r="AG2013" s="14">
        <v>16.650000000000091</v>
      </c>
      <c r="AJ2013">
        <v>4.3730000000000002</v>
      </c>
      <c r="AK2013" s="14">
        <v>2.9050000000000003E-2</v>
      </c>
      <c r="AL2013" s="14">
        <v>6.681512472529521</v>
      </c>
      <c r="AM2013" s="14">
        <v>229.8782145786393</v>
      </c>
      <c r="AN2013" s="14"/>
      <c r="AO2013" s="14"/>
      <c r="AP2013" s="14">
        <v>190.58920456055495</v>
      </c>
      <c r="AV2013">
        <v>275</v>
      </c>
      <c r="AW2013">
        <v>8.69</v>
      </c>
      <c r="AY2013" s="14">
        <v>228.85203149268096</v>
      </c>
      <c r="AZ2013" s="14"/>
      <c r="BA2013" s="14">
        <v>5.9000000000000007E-3</v>
      </c>
      <c r="BB2013" s="14">
        <v>7.9699835642946564</v>
      </c>
      <c r="BC2013" s="14"/>
      <c r="BD2013" s="14">
        <v>1351.4467854213608</v>
      </c>
      <c r="BE2013">
        <v>785</v>
      </c>
    </row>
    <row r="2014" spans="1:57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E2015" s="14">
        <v>1.1600000000000001</v>
      </c>
      <c r="AF2015" s="14">
        <v>0.1676450000000006</v>
      </c>
      <c r="AG2015" s="14">
        <v>14.200000000000045</v>
      </c>
      <c r="AJ2015">
        <v>2.7109999999999999</v>
      </c>
      <c r="AK2015" s="14">
        <v>3.295E-2</v>
      </c>
      <c r="AL2015" s="14">
        <v>5.6577051321874574</v>
      </c>
      <c r="AM2015" s="14">
        <v>172.68408824810717</v>
      </c>
      <c r="AN2015" s="14"/>
      <c r="AO2015" s="14"/>
      <c r="AP2015" s="14">
        <v>156.06321815032095</v>
      </c>
      <c r="AW2015">
        <v>7.2625000000000002</v>
      </c>
      <c r="AY2015" s="14">
        <v>228.85203149268096</v>
      </c>
      <c r="AZ2015" s="14"/>
      <c r="BA2015" s="14">
        <v>6.0999999999999995E-3</v>
      </c>
      <c r="BB2015" s="14">
        <v>6.5246248248718448</v>
      </c>
      <c r="BC2015" s="14"/>
      <c r="BD2015" s="14">
        <v>1057.5909117518929</v>
      </c>
      <c r="BE2015">
        <v>490</v>
      </c>
    </row>
    <row r="2016" spans="1:57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E2016" s="14">
        <v>0.98499999999999999</v>
      </c>
      <c r="AF2016" s="14">
        <v>0.20706999999999975</v>
      </c>
      <c r="AG2016" s="14">
        <v>21.024999999999977</v>
      </c>
      <c r="AJ2016">
        <v>1.7250000000000001</v>
      </c>
      <c r="AK2016" s="14">
        <v>2.4900000000000002E-2</v>
      </c>
      <c r="AL2016" s="14">
        <v>2.5303656293604964</v>
      </c>
      <c r="AM2016" s="14">
        <v>98.376147414292774</v>
      </c>
      <c r="AN2016" s="14"/>
      <c r="AO2016" s="14"/>
      <c r="AP2016" s="14">
        <v>175.91085271317829</v>
      </c>
      <c r="AW2016">
        <v>11.2895</v>
      </c>
      <c r="AY2016" s="14">
        <v>228.85203149268096</v>
      </c>
      <c r="AZ2016" s="14"/>
      <c r="BA2016" s="14">
        <v>6.0999999999999995E-3</v>
      </c>
      <c r="BB2016" s="14">
        <v>7.8435255007728149</v>
      </c>
      <c r="BC2016" s="14"/>
      <c r="BD2016" s="14">
        <v>1285.8238525857073</v>
      </c>
      <c r="BE2016">
        <v>555</v>
      </c>
    </row>
    <row r="2017" spans="1:57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E2017" s="14">
        <v>0.96500000000000008</v>
      </c>
      <c r="AF2017" s="14">
        <v>0.24553999999999937</v>
      </c>
      <c r="AG2017" s="14">
        <v>25.449999999999932</v>
      </c>
      <c r="AJ2017">
        <v>0.80800000000000005</v>
      </c>
      <c r="AK2017" s="14">
        <v>2.6000000000000002E-2</v>
      </c>
      <c r="AL2017" s="14">
        <v>1.0535862559785214</v>
      </c>
      <c r="AM2017" s="14">
        <v>40.10698311111318</v>
      </c>
      <c r="AN2017" s="14"/>
      <c r="AO2017" s="14"/>
      <c r="AP2017" s="14">
        <v>202.08333333333334</v>
      </c>
      <c r="AW2017">
        <v>14.240925000000001</v>
      </c>
      <c r="AY2017" s="14">
        <v>228.85203149268096</v>
      </c>
      <c r="AZ2017" s="14"/>
      <c r="BA2017" s="14">
        <v>6.0499999999999998E-3</v>
      </c>
      <c r="BB2017" s="14">
        <v>6.0190642430039079</v>
      </c>
      <c r="BC2017" s="14"/>
      <c r="BD2017" s="14">
        <v>1014.0180168888869</v>
      </c>
      <c r="BE2017">
        <v>510</v>
      </c>
    </row>
    <row r="2018" spans="1:57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E2018" s="14"/>
      <c r="AF2018" s="14"/>
      <c r="AG2018" s="14"/>
      <c r="AK2018" s="14">
        <v>0</v>
      </c>
      <c r="AL2018" s="14"/>
      <c r="AM2018" s="14"/>
      <c r="AN2018" s="14"/>
      <c r="AO2018" s="14"/>
      <c r="AP2018" s="14"/>
      <c r="AW2018">
        <v>14.151375</v>
      </c>
      <c r="AY2018" s="14">
        <v>228.85203149268096</v>
      </c>
      <c r="AZ2018" s="14"/>
      <c r="BA2018" s="14">
        <v>0</v>
      </c>
      <c r="BB2018" s="14"/>
      <c r="BC2018" s="14"/>
      <c r="BD2018" s="14"/>
      <c r="BE2018">
        <v>435</v>
      </c>
    </row>
    <row r="2019" spans="1:57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E2019" s="14"/>
      <c r="AF2019" s="14"/>
      <c r="AG2019" s="14"/>
      <c r="AK2019" s="14">
        <v>0</v>
      </c>
      <c r="AL2019" s="14"/>
      <c r="AM2019" s="14"/>
      <c r="AN2019" s="14"/>
      <c r="AO2019" s="14"/>
      <c r="AP2019" s="14"/>
      <c r="AW2019">
        <v>19.847750000000001</v>
      </c>
      <c r="AY2019" s="14">
        <v>228.85203149268096</v>
      </c>
      <c r="AZ2019" s="14"/>
      <c r="BA2019" s="14">
        <v>0</v>
      </c>
      <c r="BB2019" s="14"/>
      <c r="BC2019" s="14"/>
      <c r="BD2019" s="14"/>
      <c r="BE2019">
        <v>582.5</v>
      </c>
    </row>
    <row r="2020" spans="1:57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25">
      <c r="A2021" s="2" t="s">
        <v>85</v>
      </c>
      <c r="B2021" s="31">
        <v>33618</v>
      </c>
      <c r="C2021" s="11"/>
      <c r="Q2021" s="14"/>
      <c r="R2021" s="14"/>
      <c r="S2021" s="14"/>
      <c r="T2021" s="14"/>
      <c r="U2021" s="14"/>
      <c r="V2021"/>
      <c r="AA2021" s="14">
        <v>0</v>
      </c>
      <c r="AE2021" s="14"/>
      <c r="AF2021" s="14"/>
      <c r="AG2021" s="14"/>
      <c r="AK2021" s="14"/>
      <c r="AL2021" s="14"/>
      <c r="AM2021" s="14"/>
      <c r="AN2021" s="14"/>
      <c r="AO2021" s="14"/>
      <c r="AP2021" s="14"/>
      <c r="AY2021" s="14">
        <v>228.85203149268096</v>
      </c>
      <c r="AZ2021" s="14"/>
      <c r="BA2021" s="14"/>
      <c r="BB2021" s="14"/>
      <c r="BC2021" s="14"/>
      <c r="BD2021" s="14"/>
    </row>
    <row r="2022" spans="1:57" x14ac:dyDescent="0.25">
      <c r="A2022" s="2" t="s">
        <v>85</v>
      </c>
      <c r="B2022" s="31">
        <v>33623</v>
      </c>
      <c r="C2022" s="11" t="s">
        <v>834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E2022" s="14"/>
      <c r="AF2022" s="14"/>
      <c r="AG2022" s="14"/>
      <c r="AK2022" s="14"/>
      <c r="AL2022" s="14"/>
      <c r="AM2022" s="14"/>
      <c r="AN2022" s="14"/>
      <c r="AO2022" s="14"/>
      <c r="AP2022" s="14"/>
      <c r="AQ2022" t="s">
        <v>926</v>
      </c>
      <c r="AY2022" s="14"/>
      <c r="AZ2022" s="14"/>
      <c r="BA2022" s="14"/>
      <c r="BB2022" s="14"/>
      <c r="BC2022" s="14"/>
      <c r="BD2022" s="14"/>
    </row>
    <row r="2023" spans="1:57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E2023" s="14"/>
      <c r="AF2023" s="14"/>
      <c r="AG2023" s="14"/>
      <c r="AK2023" s="14"/>
      <c r="AL2023" s="14"/>
      <c r="AM2023" s="14"/>
      <c r="AN2023" s="14"/>
      <c r="AO2023" s="14"/>
      <c r="AP2023" s="14"/>
      <c r="AY2023" s="14"/>
      <c r="AZ2023" s="14"/>
      <c r="BA2023" s="14"/>
      <c r="BB2023" s="14"/>
      <c r="BC2023" s="14"/>
      <c r="BD2023" s="14"/>
    </row>
    <row r="2024" spans="1:57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E2024" s="14"/>
      <c r="AF2024" s="14"/>
      <c r="AG2024" s="14"/>
      <c r="AK2024" s="14"/>
      <c r="AL2024" s="14"/>
      <c r="AM2024" s="14"/>
      <c r="AN2024" s="14"/>
      <c r="AO2024" s="14"/>
      <c r="AP2024" s="14"/>
      <c r="AY2024" s="14"/>
      <c r="AZ2024" s="14"/>
      <c r="BA2024" s="14"/>
      <c r="BB2024" s="14"/>
      <c r="BC2024" s="14"/>
      <c r="BD2024" s="14"/>
    </row>
    <row r="2025" spans="1:57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E2025" s="14"/>
      <c r="AF2025" s="14"/>
      <c r="AG2025" s="14"/>
      <c r="AK2025" s="14"/>
      <c r="AL2025" s="14"/>
      <c r="AM2025" s="14"/>
      <c r="AN2025" s="14"/>
      <c r="AO2025" s="14"/>
      <c r="AP2025" s="14"/>
      <c r="AY2025" s="14"/>
      <c r="AZ2025" s="14"/>
      <c r="BA2025" s="14"/>
      <c r="BB2025" s="14"/>
      <c r="BC2025" s="14"/>
      <c r="BD2025" s="14"/>
    </row>
    <row r="2026" spans="1:57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E2027" s="14"/>
      <c r="AF2027" s="14"/>
      <c r="AG2027" s="14"/>
      <c r="AJ2027">
        <v>2.8457006480000002</v>
      </c>
      <c r="AK2027" s="14"/>
      <c r="AL2027" s="14"/>
      <c r="AM2027" s="14">
        <v>114.11545366964444</v>
      </c>
      <c r="AN2027" s="14"/>
      <c r="AO2027" s="14"/>
      <c r="AP2027" s="14">
        <v>249.56660412757975</v>
      </c>
      <c r="AV2027">
        <v>207.5</v>
      </c>
      <c r="AY2027" s="14"/>
      <c r="AZ2027" s="14"/>
      <c r="BA2027" s="14"/>
      <c r="BB2027" s="14"/>
      <c r="BC2027" s="14"/>
      <c r="BD2027" s="14">
        <v>68.859546330355585</v>
      </c>
      <c r="BE2027">
        <v>625</v>
      </c>
    </row>
    <row r="2028" spans="1:57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E2028" s="14"/>
      <c r="AF2028" s="14"/>
      <c r="AG2028" s="14"/>
      <c r="AK2028" s="14"/>
      <c r="AL2028" s="14"/>
      <c r="AM2028" s="14"/>
      <c r="AN2028" s="14"/>
      <c r="AO2028" s="14"/>
      <c r="AP2028" s="14"/>
      <c r="AY2028" s="14"/>
      <c r="AZ2028" s="14"/>
      <c r="BA2028" s="14"/>
      <c r="BB2028" s="14"/>
      <c r="BC2028" s="14"/>
      <c r="BD2028" s="14"/>
    </row>
    <row r="2029" spans="1:57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E2030" s="14"/>
      <c r="AF2030" s="14"/>
      <c r="AG2030" s="14"/>
      <c r="AJ2030">
        <v>7.1178980440000004</v>
      </c>
      <c r="AK2030" s="14"/>
      <c r="AL2030" s="14"/>
      <c r="AM2030" s="14">
        <v>233.17592776673294</v>
      </c>
      <c r="AN2030" s="14"/>
      <c r="AO2030" s="14"/>
      <c r="AP2030" s="14">
        <v>306.7815977742448</v>
      </c>
      <c r="AV2030">
        <v>275</v>
      </c>
      <c r="AY2030" s="14"/>
      <c r="AZ2030" s="14"/>
      <c r="BA2030" s="14"/>
      <c r="BB2030" s="14"/>
      <c r="BC2030" s="14"/>
      <c r="BD2030" s="14">
        <v>181.24907223326707</v>
      </c>
      <c r="BE2030">
        <v>802.5</v>
      </c>
    </row>
    <row r="2031" spans="1:57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E2033" s="14"/>
      <c r="AF2033" s="14"/>
      <c r="AG2033" s="14"/>
      <c r="AJ2033">
        <v>8.477960199</v>
      </c>
      <c r="AK2033" s="14"/>
      <c r="AL2033" s="14"/>
      <c r="AM2033" s="14">
        <v>318.76368308721203</v>
      </c>
      <c r="AN2033" s="14"/>
      <c r="AO2033" s="14"/>
      <c r="AP2033" s="14">
        <v>266.20670995670991</v>
      </c>
      <c r="AV2033">
        <v>235</v>
      </c>
      <c r="AY2033" s="14"/>
      <c r="AZ2033" s="14"/>
      <c r="BA2033" s="14"/>
      <c r="BB2033" s="14"/>
      <c r="BC2033" s="14"/>
      <c r="BD2033" s="14">
        <v>363.38631691278812</v>
      </c>
      <c r="BE2033">
        <v>785</v>
      </c>
    </row>
    <row r="2034" spans="1:57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E2036" s="14"/>
      <c r="AF2036" s="14"/>
      <c r="AG2036" s="14">
        <v>4</v>
      </c>
      <c r="AJ2036">
        <v>7.7585468090000003</v>
      </c>
      <c r="AK2036" s="14"/>
      <c r="AL2036" s="14"/>
      <c r="AM2036" s="14">
        <v>302.11982068583791</v>
      </c>
      <c r="AN2036" s="14"/>
      <c r="AO2036" s="14"/>
      <c r="AP2036" s="14">
        <v>258.87362436250947</v>
      </c>
      <c r="AV2036">
        <v>190</v>
      </c>
      <c r="AY2036" s="14"/>
      <c r="AZ2036" s="14"/>
      <c r="BA2036" s="14"/>
      <c r="BB2036" s="14"/>
      <c r="BC2036" s="14"/>
      <c r="BD2036" s="14">
        <v>518.45517931416202</v>
      </c>
      <c r="BE2036">
        <v>622.5</v>
      </c>
    </row>
    <row r="2037" spans="1:57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E2039" s="14">
        <v>0.8</v>
      </c>
      <c r="AF2039" s="14">
        <v>4.6050000000000001E-2</v>
      </c>
      <c r="AG2039" s="14">
        <v>5.75</v>
      </c>
      <c r="AJ2039">
        <v>8.0739999999999998</v>
      </c>
      <c r="AK2039" s="14">
        <v>3.0550000000000001E-2</v>
      </c>
      <c r="AL2039" s="14">
        <v>10.125291420314602</v>
      </c>
      <c r="AM2039" s="14">
        <v>331.46172563629386</v>
      </c>
      <c r="AN2039" s="14"/>
      <c r="AO2039" s="14"/>
      <c r="AP2039" s="14">
        <v>243.59583789704271</v>
      </c>
      <c r="AV2039">
        <v>225</v>
      </c>
      <c r="AW2039">
        <v>3.972375</v>
      </c>
      <c r="AY2039" s="14">
        <v>237.51762366642063</v>
      </c>
      <c r="AZ2039" s="14"/>
      <c r="BA2039" s="14">
        <v>6.7500000000000008E-3</v>
      </c>
      <c r="BB2039" s="14">
        <v>7.1561452526636238</v>
      </c>
      <c r="BC2039" s="14"/>
      <c r="BD2039" s="14">
        <v>1069.5132743637062</v>
      </c>
      <c r="BE2039">
        <v>710</v>
      </c>
    </row>
    <row r="2040" spans="1:57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E2040" s="14">
        <v>0.9</v>
      </c>
      <c r="AF2040" s="14">
        <v>8.1855000000000136E-2</v>
      </c>
      <c r="AG2040" s="14">
        <v>9.1000000000000227</v>
      </c>
      <c r="AJ2040">
        <v>6.4249999999999998</v>
      </c>
      <c r="AK2040" s="14">
        <v>2.9600000000000001E-2</v>
      </c>
      <c r="AL2040" s="14">
        <v>8.3737459429733381</v>
      </c>
      <c r="AM2040" s="14">
        <v>281.41328212231781</v>
      </c>
      <c r="AN2040" s="14"/>
      <c r="AO2040" s="14"/>
      <c r="AP2040" s="14">
        <v>226.67288723007198</v>
      </c>
      <c r="AV2040">
        <v>247.5</v>
      </c>
      <c r="AW2040">
        <v>3.89615</v>
      </c>
      <c r="AY2040" s="14">
        <v>237.51762366642063</v>
      </c>
      <c r="AZ2040" s="14"/>
      <c r="BA2040" s="14">
        <v>8.8999999999999999E-3</v>
      </c>
      <c r="BB2040" s="14">
        <v>10.182778996958641</v>
      </c>
      <c r="BC2040" s="14"/>
      <c r="BD2040" s="14">
        <v>1129.9617178776823</v>
      </c>
      <c r="BE2040">
        <v>647.5</v>
      </c>
    </row>
    <row r="2041" spans="1:57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E2041" s="14">
        <v>0.94499999999999995</v>
      </c>
      <c r="AF2041" s="14">
        <v>7.4534999999999393E-2</v>
      </c>
      <c r="AG2041" s="14">
        <v>7.3249999999999318</v>
      </c>
      <c r="AJ2041">
        <v>5.3730000000000002</v>
      </c>
      <c r="AK2041" s="14">
        <v>3.3250000000000002E-2</v>
      </c>
      <c r="AL2041" s="14">
        <v>8.8553084180311004</v>
      </c>
      <c r="AM2041" s="14">
        <v>268.18056585315622</v>
      </c>
      <c r="AN2041" s="14"/>
      <c r="AO2041" s="14"/>
      <c r="AP2041" s="14">
        <v>194.55968072257522</v>
      </c>
      <c r="AV2041">
        <v>272.5</v>
      </c>
      <c r="AW2041">
        <v>4.7190000000000003</v>
      </c>
      <c r="AY2041" s="14">
        <v>237.51762366642063</v>
      </c>
      <c r="AZ2041" s="14"/>
      <c r="BA2041" s="14">
        <v>8.1000000000000013E-3</v>
      </c>
      <c r="BB2041" s="14">
        <v>9.006380879929976</v>
      </c>
      <c r="BC2041" s="14"/>
      <c r="BD2041" s="14">
        <v>1135.5694341468438</v>
      </c>
      <c r="BE2041">
        <v>600</v>
      </c>
    </row>
    <row r="2042" spans="1:57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E2042" s="14">
        <v>1.22</v>
      </c>
      <c r="AF2042" s="14">
        <v>0.10757499999999956</v>
      </c>
      <c r="AG2042" s="14">
        <v>9.0499999999999545</v>
      </c>
      <c r="AJ2042">
        <v>4.923</v>
      </c>
      <c r="AK2042" s="14">
        <v>3.0449999999999998E-2</v>
      </c>
      <c r="AL2042" s="14">
        <v>7.8080625161603097</v>
      </c>
      <c r="AM2042" s="14">
        <v>256.6763897866839</v>
      </c>
      <c r="AN2042" s="14"/>
      <c r="AO2042" s="14"/>
      <c r="AP2042" s="14">
        <v>193.4551656920078</v>
      </c>
      <c r="AV2042">
        <v>270</v>
      </c>
      <c r="AW2042">
        <v>6.8846999999999996</v>
      </c>
      <c r="AY2042" s="14">
        <v>237.51762366642063</v>
      </c>
      <c r="AZ2042" s="14"/>
      <c r="BA2042" s="14">
        <v>6.5999999999999991E-3</v>
      </c>
      <c r="BB2042" s="14">
        <v>10.391905025856495</v>
      </c>
      <c r="BC2042" s="14"/>
      <c r="BD2042" s="14">
        <v>1567.698610213316</v>
      </c>
      <c r="BE2042">
        <v>697.5</v>
      </c>
    </row>
    <row r="2043" spans="1:57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E2043" s="14">
        <v>1.08</v>
      </c>
      <c r="AF2043" s="14">
        <v>0.14070999999999934</v>
      </c>
      <c r="AG2043" s="14">
        <v>13.074999999999932</v>
      </c>
      <c r="AJ2043">
        <v>4.5449999999999999</v>
      </c>
      <c r="AK2043" s="14">
        <v>2.955E-2</v>
      </c>
      <c r="AL2043" s="14">
        <v>6.5427317537632481</v>
      </c>
      <c r="AM2043" s="14">
        <v>221.18874060756258</v>
      </c>
      <c r="AN2043" s="14"/>
      <c r="AO2043" s="14"/>
      <c r="AP2043" s="14">
        <v>205.60839646673503</v>
      </c>
      <c r="AV2043">
        <v>252.5</v>
      </c>
      <c r="AW2043">
        <v>7.9159375000000001</v>
      </c>
      <c r="AY2043" s="14">
        <v>237.51762366642063</v>
      </c>
      <c r="AZ2043" s="14"/>
      <c r="BA2043" s="14">
        <v>6.3E-3</v>
      </c>
      <c r="BB2043" s="14">
        <v>8.5655019459740629</v>
      </c>
      <c r="BC2043" s="14"/>
      <c r="BD2043" s="14">
        <v>1365.4862593924374</v>
      </c>
      <c r="BE2043">
        <v>612.5</v>
      </c>
    </row>
    <row r="2044" spans="1:57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E2045" s="14">
        <v>1.21</v>
      </c>
      <c r="AF2045" s="14">
        <v>0.13866999999999938</v>
      </c>
      <c r="AG2045" s="14">
        <v>11.199999999999932</v>
      </c>
      <c r="AJ2045">
        <v>4.0419999999999998</v>
      </c>
      <c r="AK2045" s="14">
        <v>2.8549999999999999E-2</v>
      </c>
      <c r="AL2045" s="14">
        <v>6.0084634912215087</v>
      </c>
      <c r="AM2045" s="14">
        <v>211.20578376569694</v>
      </c>
      <c r="AN2045" s="14"/>
      <c r="AO2045" s="14"/>
      <c r="AP2045" s="14">
        <v>190.1519379844961</v>
      </c>
      <c r="AW2045">
        <v>7.6245750000000001</v>
      </c>
      <c r="AY2045" s="14">
        <v>237.51762366642063</v>
      </c>
      <c r="AZ2045" s="14"/>
      <c r="BA2045" s="14">
        <v>6.4000000000000003E-3</v>
      </c>
      <c r="BB2045" s="14">
        <v>7.487820144077471</v>
      </c>
      <c r="BC2045" s="14"/>
      <c r="BD2045" s="14">
        <v>1177.7692162343028</v>
      </c>
      <c r="BE2045">
        <v>525</v>
      </c>
    </row>
    <row r="2046" spans="1:57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E2046" s="14">
        <v>1.125</v>
      </c>
      <c r="AF2046" s="14">
        <v>0.2129324999999998</v>
      </c>
      <c r="AG2046" s="14">
        <v>18.649999999999977</v>
      </c>
      <c r="AJ2046">
        <v>2.08</v>
      </c>
      <c r="AK2046" s="14">
        <v>2.835E-2</v>
      </c>
      <c r="AL2046" s="14">
        <v>3.3392235529027494</v>
      </c>
      <c r="AM2046" s="14">
        <v>122.14435519009243</v>
      </c>
      <c r="AN2046" s="14"/>
      <c r="AO2046" s="14"/>
      <c r="AP2046" s="14">
        <v>153.68709069704855</v>
      </c>
      <c r="AW2046">
        <v>9.6955500000000008</v>
      </c>
      <c r="AY2046" s="14">
        <v>237.51762366642063</v>
      </c>
      <c r="AZ2046" s="14"/>
      <c r="BA2046" s="14">
        <v>6.1000000000000013E-3</v>
      </c>
      <c r="BB2046" s="14">
        <v>6.5894823012807464</v>
      </c>
      <c r="BC2046" s="14"/>
      <c r="BD2046" s="14">
        <v>1097.6056448099075</v>
      </c>
      <c r="BE2046">
        <v>515</v>
      </c>
    </row>
    <row r="2047" spans="1:57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E2047" s="14">
        <v>1.1400000000000001</v>
      </c>
      <c r="AF2047" s="14">
        <v>0.30751000000000106</v>
      </c>
      <c r="AG2047" s="14">
        <v>27.150000000000091</v>
      </c>
      <c r="AJ2047">
        <v>1.35</v>
      </c>
      <c r="AK2047" s="14">
        <v>2.665E-2</v>
      </c>
      <c r="AL2047" s="14">
        <v>1.7823153553406677</v>
      </c>
      <c r="AM2047" s="14">
        <v>66.961470531605073</v>
      </c>
      <c r="AN2047" s="14"/>
      <c r="AO2047" s="14"/>
      <c r="AP2047" s="14">
        <v>201.57894736842104</v>
      </c>
      <c r="AW2047">
        <v>16.092187500000001</v>
      </c>
      <c r="AY2047" s="14">
        <v>237.51762366642063</v>
      </c>
      <c r="AZ2047" s="14"/>
      <c r="BA2047" s="14">
        <v>5.1000000000000004E-3</v>
      </c>
      <c r="BB2047" s="14">
        <v>6.2965813821374095</v>
      </c>
      <c r="BC2047" s="14"/>
      <c r="BD2047" s="14">
        <v>1233.938529468395</v>
      </c>
      <c r="BE2047">
        <v>572.5</v>
      </c>
    </row>
    <row r="2048" spans="1:57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E2048" s="14">
        <v>1.1000000000000001</v>
      </c>
      <c r="AF2048" s="14">
        <v>0.26605000000000034</v>
      </c>
      <c r="AG2048" s="14">
        <v>24.350000000000023</v>
      </c>
      <c r="AJ2048">
        <v>0.32600000000000001</v>
      </c>
      <c r="AK2048" s="14">
        <v>2.5000000000000001E-2</v>
      </c>
      <c r="AL2048" s="14">
        <v>0.36031777557100297</v>
      </c>
      <c r="AM2048" s="14">
        <v>18.84148460774578</v>
      </c>
      <c r="AN2048" s="14"/>
      <c r="AO2048" s="14"/>
      <c r="AP2048" s="14">
        <v>166.28477905073652</v>
      </c>
      <c r="AW2048">
        <v>18.623374999999999</v>
      </c>
      <c r="AY2048" s="14">
        <v>237.51762366642063</v>
      </c>
      <c r="AZ2048" s="14"/>
      <c r="BA2048" s="14">
        <v>3.3999999999999998E-3</v>
      </c>
      <c r="BB2048" s="14">
        <v>3.5075594960278051</v>
      </c>
      <c r="BC2048" s="14"/>
      <c r="BD2048" s="14">
        <v>1068.2085153922542</v>
      </c>
      <c r="BE2048">
        <v>500</v>
      </c>
    </row>
    <row r="2049" spans="1:57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E2049" s="14"/>
      <c r="AF2049" s="14"/>
      <c r="AG2049" s="14"/>
      <c r="AK2049" s="14">
        <v>0</v>
      </c>
      <c r="AL2049" s="14"/>
      <c r="AM2049" s="14"/>
      <c r="AN2049" s="14"/>
      <c r="AO2049" s="14"/>
      <c r="AP2049" s="14"/>
      <c r="AW2049">
        <v>28.04</v>
      </c>
      <c r="AY2049" s="14">
        <v>237.51762366642063</v>
      </c>
      <c r="AZ2049" s="14"/>
      <c r="BA2049" s="14">
        <v>0</v>
      </c>
      <c r="BB2049" s="14"/>
      <c r="BC2049" s="14"/>
      <c r="BD2049" s="14"/>
      <c r="BE2049">
        <v>742.5</v>
      </c>
    </row>
    <row r="2050" spans="1:57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25">
      <c r="A2051" s="2" t="s">
        <v>86</v>
      </c>
      <c r="B2051" s="31">
        <v>33618</v>
      </c>
      <c r="C2051" s="11"/>
      <c r="Q2051" s="14"/>
      <c r="R2051" s="14"/>
      <c r="S2051" s="14"/>
      <c r="T2051" s="14"/>
      <c r="U2051" s="14"/>
      <c r="V2051"/>
      <c r="AA2051" s="14">
        <v>0</v>
      </c>
      <c r="AE2051" s="14"/>
      <c r="AF2051" s="14"/>
      <c r="AG2051" s="14"/>
      <c r="AK2051" s="14"/>
      <c r="AL2051" s="14"/>
      <c r="AM2051" s="14"/>
      <c r="AN2051" s="14"/>
      <c r="AO2051" s="14"/>
      <c r="AP2051" s="14"/>
      <c r="AY2051" s="14">
        <v>237.51762366642063</v>
      </c>
      <c r="AZ2051" s="14"/>
      <c r="BA2051" s="14"/>
      <c r="BB2051" s="14"/>
      <c r="BC2051" s="14"/>
      <c r="BD2051" s="14"/>
    </row>
    <row r="2052" spans="1:57" x14ac:dyDescent="0.25">
      <c r="A2052" s="2" t="s">
        <v>86</v>
      </c>
      <c r="B2052" s="31">
        <v>33623</v>
      </c>
      <c r="C2052" s="11" t="s">
        <v>834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E2052" s="14"/>
      <c r="AF2052" s="14"/>
      <c r="AG2052" s="14"/>
      <c r="AK2052" s="14"/>
      <c r="AL2052" s="14"/>
      <c r="AM2052" s="14"/>
      <c r="AN2052" s="14"/>
      <c r="AO2052" s="14"/>
      <c r="AP2052" s="14"/>
      <c r="AQ2052" t="s">
        <v>926</v>
      </c>
      <c r="AY2052" s="14"/>
      <c r="AZ2052" s="14"/>
      <c r="BA2052" s="14"/>
      <c r="BB2052" s="14"/>
      <c r="BC2052" s="14"/>
      <c r="BD2052" s="14"/>
    </row>
    <row r="2053" spans="1:57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E2053" s="14"/>
      <c r="AF2053" s="14"/>
      <c r="AG2053" s="14"/>
      <c r="AK2053" s="14"/>
      <c r="AL2053" s="14"/>
      <c r="AM2053" s="14"/>
      <c r="AN2053" s="14"/>
      <c r="AO2053" s="14"/>
      <c r="AP2053" s="14"/>
      <c r="AY2053" s="14"/>
      <c r="AZ2053" s="14"/>
      <c r="BA2053" s="14"/>
      <c r="BB2053" s="14"/>
      <c r="BC2053" s="14"/>
      <c r="BD2053" s="14"/>
    </row>
    <row r="2054" spans="1:57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E2054" s="14"/>
      <c r="AF2054" s="14"/>
      <c r="AG2054" s="14"/>
      <c r="AK2054" s="14"/>
      <c r="AL2054" s="14"/>
      <c r="AM2054" s="14"/>
      <c r="AN2054" s="14"/>
      <c r="AO2054" s="14"/>
      <c r="AP2054" s="14"/>
      <c r="AY2054" s="14"/>
      <c r="AZ2054" s="14"/>
      <c r="BA2054" s="14"/>
      <c r="BB2054" s="14"/>
      <c r="BC2054" s="14"/>
      <c r="BD2054" s="14"/>
    </row>
    <row r="2055" spans="1:57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E2055" s="14"/>
      <c r="AF2055" s="14"/>
      <c r="AG2055" s="14"/>
      <c r="AK2055" s="14"/>
      <c r="AL2055" s="14"/>
      <c r="AM2055" s="14"/>
      <c r="AN2055" s="14"/>
      <c r="AO2055" s="14"/>
      <c r="AP2055" s="14"/>
      <c r="AY2055" s="14"/>
      <c r="AZ2055" s="14"/>
      <c r="BA2055" s="14"/>
      <c r="BB2055" s="14"/>
      <c r="BC2055" s="14"/>
      <c r="BD2055" s="14"/>
    </row>
    <row r="2056" spans="1:57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E2057" s="14"/>
      <c r="AF2057" s="14"/>
      <c r="AG2057" s="14"/>
      <c r="AJ2057">
        <v>3.665440663</v>
      </c>
      <c r="AK2057" s="14"/>
      <c r="AL2057" s="14"/>
      <c r="AM2057" s="14">
        <v>156.22328185785386</v>
      </c>
      <c r="AN2057" s="14"/>
      <c r="AO2057" s="14"/>
      <c r="AP2057" s="14">
        <v>234.86064659977703</v>
      </c>
      <c r="AV2057">
        <v>277.5</v>
      </c>
      <c r="AY2057" s="14"/>
      <c r="AZ2057" s="14"/>
      <c r="BA2057" s="14"/>
      <c r="BB2057" s="14"/>
      <c r="BC2057" s="14"/>
      <c r="BD2057" s="14">
        <v>94.576718142146149</v>
      </c>
      <c r="BE2057">
        <v>895</v>
      </c>
    </row>
    <row r="2058" spans="1:57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E2058" s="14"/>
      <c r="AF2058" s="14"/>
      <c r="AG2058" s="14"/>
      <c r="AK2058" s="14"/>
      <c r="AL2058" s="14"/>
      <c r="AM2058" s="14"/>
      <c r="AN2058" s="14"/>
      <c r="AO2058" s="14"/>
      <c r="AP2058" s="14"/>
      <c r="AY2058" s="14"/>
      <c r="AZ2058" s="14"/>
      <c r="BA2058" s="14"/>
      <c r="BB2058" s="14"/>
      <c r="BC2058" s="14"/>
      <c r="BD2058" s="14"/>
    </row>
    <row r="2059" spans="1:57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E2060" s="14"/>
      <c r="AF2060" s="14"/>
      <c r="AG2060" s="14"/>
      <c r="AJ2060">
        <v>7.6634421909999997</v>
      </c>
      <c r="AK2060" s="14"/>
      <c r="AL2060" s="14"/>
      <c r="AM2060" s="14">
        <v>244.58222534645512</v>
      </c>
      <c r="AN2060" s="14"/>
      <c r="AO2060" s="14"/>
      <c r="AP2060" s="14">
        <v>313.64302967563833</v>
      </c>
      <c r="AV2060">
        <v>265</v>
      </c>
      <c r="AY2060" s="14"/>
      <c r="AZ2060" s="14"/>
      <c r="BA2060" s="14"/>
      <c r="BB2060" s="14"/>
      <c r="BC2060" s="14"/>
      <c r="BD2060" s="14">
        <v>193.49277465354493</v>
      </c>
      <c r="BE2060">
        <v>827.5</v>
      </c>
    </row>
    <row r="2061" spans="1:57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E2063" s="14"/>
      <c r="AF2063" s="14"/>
      <c r="AG2063" s="14"/>
      <c r="AJ2063">
        <v>7.7522143699999999</v>
      </c>
      <c r="AK2063" s="14"/>
      <c r="AL2063" s="14"/>
      <c r="AM2063" s="14">
        <v>288.99844032549726</v>
      </c>
      <c r="AN2063" s="14"/>
      <c r="AO2063" s="14"/>
      <c r="AP2063" s="14">
        <v>267.40629024130783</v>
      </c>
      <c r="AV2063">
        <v>295</v>
      </c>
      <c r="AY2063" s="14"/>
      <c r="AZ2063" s="14"/>
      <c r="BA2063" s="14"/>
      <c r="BB2063" s="14"/>
      <c r="BC2063" s="14"/>
      <c r="BD2063" s="14">
        <v>284.20155967450268</v>
      </c>
      <c r="BE2063">
        <v>742.5</v>
      </c>
    </row>
    <row r="2064" spans="1:57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E2066" s="14"/>
      <c r="AF2066" s="14"/>
      <c r="AG2066" s="14">
        <v>4.9749999999999659</v>
      </c>
      <c r="AJ2066">
        <v>8.064813225</v>
      </c>
      <c r="AK2066" s="14"/>
      <c r="AL2066" s="14"/>
      <c r="AM2066" s="14">
        <v>300.95252799562167</v>
      </c>
      <c r="AN2066" s="14"/>
      <c r="AO2066" s="14"/>
      <c r="AP2066" s="14">
        <v>267.93464052287584</v>
      </c>
      <c r="AV2066">
        <v>242.5</v>
      </c>
      <c r="AY2066" s="14"/>
      <c r="AZ2066" s="14"/>
      <c r="BA2066" s="14"/>
      <c r="BB2066" s="14"/>
      <c r="BC2066" s="14"/>
      <c r="BD2066" s="14">
        <v>568.32247200437837</v>
      </c>
      <c r="BE2066">
        <v>662.5</v>
      </c>
    </row>
    <row r="2067" spans="1:57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E2069" s="14">
        <v>0.88</v>
      </c>
      <c r="AF2069" s="14">
        <v>4.1845000000000153E-2</v>
      </c>
      <c r="AG2069" s="14">
        <v>4.6000000000000227</v>
      </c>
      <c r="AJ2069">
        <v>9.0969999999999995</v>
      </c>
      <c r="AK2069" s="14">
        <v>2.8200000000000003E-2</v>
      </c>
      <c r="AL2069" s="14">
        <v>9.4524320824062791</v>
      </c>
      <c r="AM2069" s="14">
        <v>335.63860109427253</v>
      </c>
      <c r="AN2069" s="14"/>
      <c r="AO2069" s="14"/>
      <c r="AP2069" s="14">
        <v>267.09250364785993</v>
      </c>
      <c r="AV2069">
        <v>260</v>
      </c>
      <c r="AW2069">
        <v>3.3251400000000002</v>
      </c>
      <c r="AY2069" s="14">
        <v>264.46511976123543</v>
      </c>
      <c r="AZ2069" s="14"/>
      <c r="BA2069" s="14">
        <v>6.8000000000000005E-3</v>
      </c>
      <c r="BB2069" s="14">
        <v>6.8213116387501227</v>
      </c>
      <c r="BC2069" s="14"/>
      <c r="BD2069" s="14">
        <v>1008.5863989057274</v>
      </c>
      <c r="BE2069">
        <v>772.5</v>
      </c>
    </row>
    <row r="2070" spans="1:57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E2070" s="14">
        <v>0.95499999999999996</v>
      </c>
      <c r="AF2070" s="14">
        <v>5.3540000000000212E-2</v>
      </c>
      <c r="AG2070" s="14">
        <v>5.6000000000000227</v>
      </c>
      <c r="AJ2070">
        <v>6.7080000000000002</v>
      </c>
      <c r="AK2070" s="14">
        <v>2.7900000000000001E-2</v>
      </c>
      <c r="AL2070" s="14">
        <v>7.8102355870632634</v>
      </c>
      <c r="AM2070" s="14">
        <v>280.22570482387164</v>
      </c>
      <c r="AN2070" s="14"/>
      <c r="AO2070" s="14"/>
      <c r="AP2070" s="14">
        <v>237.18770019218451</v>
      </c>
      <c r="AV2070">
        <v>262.5</v>
      </c>
      <c r="AW2070">
        <v>3.9165675000000002</v>
      </c>
      <c r="AY2070" s="14">
        <v>264.46511976123543</v>
      </c>
      <c r="AZ2070" s="14"/>
      <c r="BA2070" s="14">
        <v>6.6999999999999994E-3</v>
      </c>
      <c r="BB2070" s="14">
        <v>7.2512337402179865</v>
      </c>
      <c r="BC2070" s="14"/>
      <c r="BD2070" s="14">
        <v>1090.6992951761283</v>
      </c>
      <c r="BE2070">
        <v>630</v>
      </c>
    </row>
    <row r="2071" spans="1:57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E2071" s="14">
        <v>0.89500000000000002</v>
      </c>
      <c r="AF2071" s="14">
        <v>4.027000000000118E-2</v>
      </c>
      <c r="AG2071" s="14">
        <v>4.6000000000001364</v>
      </c>
      <c r="AJ2071">
        <v>7.3</v>
      </c>
      <c r="AK2071" s="14">
        <v>3.175E-2</v>
      </c>
      <c r="AL2071" s="14">
        <v>9.0636534054359075</v>
      </c>
      <c r="AM2071" s="14">
        <v>286.16972945860374</v>
      </c>
      <c r="AN2071" s="14"/>
      <c r="AO2071" s="14"/>
      <c r="AP2071" s="14">
        <v>254.16383861236801</v>
      </c>
      <c r="AV2071">
        <v>297.5</v>
      </c>
      <c r="AW2071">
        <v>4.5982562500000004</v>
      </c>
      <c r="AY2071" s="14">
        <v>264.46511976123543</v>
      </c>
      <c r="AZ2071" s="14"/>
      <c r="BA2071" s="14">
        <v>5.5499999999999994E-3</v>
      </c>
      <c r="BB2071" s="14">
        <v>8.0000082035487008</v>
      </c>
      <c r="BC2071" s="14"/>
      <c r="BD2071" s="14">
        <v>1436.1802705413963</v>
      </c>
      <c r="BE2071">
        <v>707.5</v>
      </c>
    </row>
    <row r="2072" spans="1:57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E2072" s="14">
        <v>1.25</v>
      </c>
      <c r="AF2072" s="14">
        <v>0.10403999999999944</v>
      </c>
      <c r="AG2072" s="14">
        <v>8.2999999999999545</v>
      </c>
      <c r="AJ2072">
        <v>6.6909999999999998</v>
      </c>
      <c r="AK2072" s="14">
        <v>3.2300000000000002E-2</v>
      </c>
      <c r="AL2072" s="14">
        <v>9.6795028118176987</v>
      </c>
      <c r="AM2072" s="14">
        <v>299.60757105152129</v>
      </c>
      <c r="AN2072" s="14"/>
      <c r="AO2072" s="14"/>
      <c r="AP2072" s="14">
        <v>223.29896460598709</v>
      </c>
      <c r="AV2072">
        <v>285</v>
      </c>
      <c r="AW2072">
        <v>6.1329624999999997</v>
      </c>
      <c r="AY2072" s="14">
        <v>264.46511976123543</v>
      </c>
      <c r="AZ2072" s="14"/>
      <c r="BA2072" s="14">
        <v>7.45E-3</v>
      </c>
      <c r="BB2072" s="14">
        <v>10.153142189205083</v>
      </c>
      <c r="BC2072" s="14"/>
      <c r="BD2072" s="14">
        <v>1356.6674289484786</v>
      </c>
      <c r="BE2072">
        <v>612.5</v>
      </c>
    </row>
    <row r="2073" spans="1:57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E2073" s="14">
        <v>1.1099999999999999</v>
      </c>
      <c r="AF2073" s="14">
        <v>0.12003750000000078</v>
      </c>
      <c r="AG2073" s="14">
        <v>10.925000000000068</v>
      </c>
      <c r="AJ2073">
        <v>5.8970000000000002</v>
      </c>
      <c r="AK2073" s="14">
        <v>3.0249999999999999E-2</v>
      </c>
      <c r="AL2073" s="14">
        <v>7.6236997957176644</v>
      </c>
      <c r="AM2073" s="14">
        <v>251.45429603475429</v>
      </c>
      <c r="AN2073" s="14"/>
      <c r="AO2073" s="14"/>
      <c r="AP2073" s="14">
        <v>235.30326916694321</v>
      </c>
      <c r="AV2073">
        <v>232.5</v>
      </c>
      <c r="AW2073">
        <v>7.1778500000000003</v>
      </c>
      <c r="AY2073" s="14">
        <v>264.46511976123543</v>
      </c>
      <c r="AZ2073" s="14"/>
      <c r="BA2073" s="14">
        <v>5.8499999999999993E-3</v>
      </c>
      <c r="BB2073" s="14">
        <v>7.617198509786407</v>
      </c>
      <c r="BC2073" s="14"/>
      <c r="BD2073" s="14">
        <v>1302.7957039652458</v>
      </c>
      <c r="BE2073">
        <v>557.5</v>
      </c>
    </row>
    <row r="2074" spans="1:57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E2075" s="14">
        <v>1.37</v>
      </c>
      <c r="AF2075" s="14">
        <v>0.1092649999999975</v>
      </c>
      <c r="AG2075" s="14">
        <v>7.8249999999998181</v>
      </c>
      <c r="AJ2075">
        <v>6.6429999999999998</v>
      </c>
      <c r="AK2075" s="14">
        <v>2.9649999999999999E-2</v>
      </c>
      <c r="AL2075" s="14">
        <v>9.0390714536001937</v>
      </c>
      <c r="AM2075" s="14">
        <v>305.01617079314565</v>
      </c>
      <c r="AN2075" s="14"/>
      <c r="AO2075" s="14"/>
      <c r="AP2075" s="14">
        <v>217.96529284164859</v>
      </c>
      <c r="AW2075">
        <v>8.0818499999999993</v>
      </c>
      <c r="AY2075" s="14">
        <v>264.46511976123543</v>
      </c>
      <c r="AZ2075" s="14"/>
      <c r="BA2075" s="14">
        <v>5.7999999999999996E-3</v>
      </c>
      <c r="BB2075" s="14">
        <v>8.1711142984149241</v>
      </c>
      <c r="BC2075" s="14"/>
      <c r="BD2075" s="14">
        <v>1407.7838292068545</v>
      </c>
      <c r="BE2075">
        <v>647.5</v>
      </c>
    </row>
    <row r="2076" spans="1:57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E2076" s="14">
        <v>1.18</v>
      </c>
      <c r="AF2076" s="14">
        <v>0.1387999999999992</v>
      </c>
      <c r="AG2076" s="14">
        <v>11.699999999999932</v>
      </c>
      <c r="AJ2076">
        <v>2.9569999999999999</v>
      </c>
      <c r="AK2076" s="14">
        <v>2.545E-2</v>
      </c>
      <c r="AL2076" s="14">
        <v>3.9220809643102266</v>
      </c>
      <c r="AM2076" s="14">
        <v>155.81279610083658</v>
      </c>
      <c r="AN2076" s="14"/>
      <c r="AO2076" s="14"/>
      <c r="AP2076" s="14">
        <v>190.14777187716464</v>
      </c>
      <c r="AW2076">
        <v>9.7893249999999998</v>
      </c>
      <c r="AY2076" s="14">
        <v>264.46511976123543</v>
      </c>
      <c r="AZ2076" s="14"/>
      <c r="BA2076" s="14">
        <v>4.9499999999999995E-3</v>
      </c>
      <c r="BB2076" s="14">
        <v>5.8981580799124451</v>
      </c>
      <c r="BC2076" s="14"/>
      <c r="BD2076" s="14">
        <v>1185.9122038991634</v>
      </c>
      <c r="BE2076">
        <v>475</v>
      </c>
    </row>
    <row r="2077" spans="1:57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E2077" s="14"/>
      <c r="AF2077" s="14"/>
      <c r="AG2077" s="14">
        <v>19.174999999999955</v>
      </c>
      <c r="AJ2077">
        <v>2.5419999999999998</v>
      </c>
      <c r="AK2077" s="14">
        <v>0</v>
      </c>
      <c r="AL2077" s="14">
        <v>0</v>
      </c>
      <c r="AM2077" s="14">
        <v>121.67423523708815</v>
      </c>
      <c r="AN2077" s="14"/>
      <c r="AO2077" s="14"/>
      <c r="AP2077" s="14">
        <v>194.86263736263737</v>
      </c>
      <c r="AW2077">
        <v>12.862500000000001</v>
      </c>
      <c r="AY2077" s="14">
        <v>264.46511976123543</v>
      </c>
      <c r="AZ2077" s="14"/>
      <c r="BA2077" s="14">
        <v>0</v>
      </c>
      <c r="BB2077" s="14">
        <v>0</v>
      </c>
      <c r="BC2077" s="14"/>
      <c r="BD2077" s="14">
        <v>1203.5757647629116</v>
      </c>
      <c r="BE2077">
        <v>487.5</v>
      </c>
    </row>
    <row r="2078" spans="1:57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E2078" s="14">
        <v>1.17</v>
      </c>
      <c r="AF2078" s="14">
        <v>0.29487249999999965</v>
      </c>
      <c r="AG2078" s="14">
        <v>24.774999999999977</v>
      </c>
      <c r="AJ2078">
        <v>0.46</v>
      </c>
      <c r="AK2078" s="14">
        <v>2.6000000000000002E-2</v>
      </c>
      <c r="AL2078" s="14">
        <v>0.62554141671984687</v>
      </c>
      <c r="AM2078" s="14">
        <v>25.789020373317346</v>
      </c>
      <c r="AN2078" s="14"/>
      <c r="AO2078" s="14"/>
      <c r="AP2078" s="14">
        <v>141.91176470588235</v>
      </c>
      <c r="AW2078">
        <v>15.3354</v>
      </c>
      <c r="AY2078" s="14">
        <v>264.46511976123543</v>
      </c>
      <c r="AZ2078" s="14"/>
      <c r="BA2078" s="14">
        <v>4.3000000000000009E-3</v>
      </c>
      <c r="BB2078" s="14">
        <v>4.5511042470644689</v>
      </c>
      <c r="BC2078" s="14"/>
      <c r="BD2078" s="14">
        <v>1055.7109796266827</v>
      </c>
      <c r="BE2078">
        <v>497.5</v>
      </c>
    </row>
    <row r="2079" spans="1:57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E2079" s="14"/>
      <c r="AF2079" s="14"/>
      <c r="AG2079" s="14">
        <v>12.525000000000091</v>
      </c>
      <c r="AJ2079">
        <v>0.315</v>
      </c>
      <c r="AK2079" s="14">
        <v>2.18E-2</v>
      </c>
      <c r="AL2079" s="14"/>
      <c r="AM2079" s="14"/>
      <c r="AN2079" s="14"/>
      <c r="AO2079" s="14"/>
      <c r="AP2079" s="14">
        <v>193.61702127659575</v>
      </c>
      <c r="AW2079">
        <v>23.187825</v>
      </c>
      <c r="AY2079" s="14">
        <v>264.46511976123543</v>
      </c>
      <c r="AZ2079" s="14"/>
      <c r="BA2079" s="14">
        <v>3.3E-3</v>
      </c>
      <c r="BB2079" s="14"/>
      <c r="BC2079" s="14"/>
      <c r="BD2079" s="14"/>
      <c r="BE2079">
        <v>565</v>
      </c>
    </row>
    <row r="2080" spans="1:57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E2081" s="14"/>
      <c r="AF2081" s="14"/>
      <c r="AG2081" s="14"/>
      <c r="AK2081" s="14"/>
      <c r="AL2081" s="14"/>
      <c r="AM2081" s="14"/>
      <c r="AN2081" s="14"/>
      <c r="AO2081" s="14"/>
      <c r="AP2081" s="14"/>
      <c r="AW2081">
        <v>20.942937499999999</v>
      </c>
      <c r="AY2081" s="14">
        <v>264.46511976123543</v>
      </c>
      <c r="AZ2081" s="14"/>
      <c r="BA2081" s="14"/>
      <c r="BB2081" s="14"/>
      <c r="BC2081" s="14"/>
      <c r="BD2081" s="14"/>
    </row>
    <row r="2082" spans="1:57" x14ac:dyDescent="0.25">
      <c r="A2082" s="2" t="s">
        <v>285</v>
      </c>
      <c r="B2082" s="31">
        <v>33623</v>
      </c>
      <c r="C2082" s="11" t="s">
        <v>834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E2082" s="14"/>
      <c r="AF2082" s="14"/>
      <c r="AG2082" s="14"/>
      <c r="AK2082" s="14"/>
      <c r="AL2082" s="14"/>
      <c r="AM2082" s="14"/>
      <c r="AN2082" s="14"/>
      <c r="AO2082" s="14"/>
      <c r="AP2082" s="14"/>
      <c r="AQ2082" t="s">
        <v>926</v>
      </c>
      <c r="AY2082" s="14"/>
      <c r="AZ2082" s="14"/>
      <c r="BA2082" s="14"/>
      <c r="BB2082" s="14"/>
      <c r="BC2082" s="14"/>
      <c r="BD2082" s="14"/>
    </row>
    <row r="2083" spans="1:57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E2083" s="14"/>
      <c r="AF2083" s="14"/>
      <c r="AG2083" s="14"/>
      <c r="AK2083" s="14"/>
      <c r="AL2083" s="14"/>
      <c r="AM2083" s="14"/>
      <c r="AN2083" s="14"/>
      <c r="AO2083" s="14"/>
      <c r="AP2083" s="14"/>
      <c r="AY2083" s="14"/>
      <c r="AZ2083" s="14"/>
      <c r="BA2083" s="14"/>
      <c r="BB2083" s="14"/>
      <c r="BC2083" s="14"/>
      <c r="BD2083" s="14"/>
    </row>
    <row r="2084" spans="1:57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E2084" s="14"/>
      <c r="AF2084" s="14"/>
      <c r="AG2084" s="14"/>
      <c r="AK2084" s="14"/>
      <c r="AL2084" s="14"/>
      <c r="AM2084" s="14"/>
      <c r="AN2084" s="14"/>
      <c r="AO2084" s="14"/>
      <c r="AP2084" s="14"/>
      <c r="AY2084" s="14"/>
      <c r="AZ2084" s="14"/>
      <c r="BA2084" s="14"/>
      <c r="BB2084" s="14"/>
      <c r="BC2084" s="14"/>
      <c r="BD2084" s="14"/>
    </row>
    <row r="2085" spans="1:57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E2085" s="14"/>
      <c r="AF2085" s="14"/>
      <c r="AG2085" s="14"/>
      <c r="AK2085" s="14"/>
      <c r="AL2085" s="14"/>
      <c r="AM2085" s="14"/>
      <c r="AN2085" s="14"/>
      <c r="AO2085" s="14"/>
      <c r="AP2085" s="14"/>
      <c r="AY2085" s="14"/>
      <c r="AZ2085" s="14"/>
      <c r="BA2085" s="14"/>
      <c r="BB2085" s="14"/>
      <c r="BC2085" s="14"/>
      <c r="BD2085" s="14"/>
    </row>
    <row r="2086" spans="1:57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E2087" s="14"/>
      <c r="AF2087" s="14"/>
      <c r="AG2087" s="14"/>
      <c r="AJ2087">
        <v>2.7386151339999998</v>
      </c>
      <c r="AK2087" s="14"/>
      <c r="AL2087" s="14"/>
      <c r="AM2087" s="14">
        <v>117.38731840473767</v>
      </c>
      <c r="AN2087" s="14"/>
      <c r="AO2087" s="14"/>
      <c r="AP2087" s="14">
        <v>232.78769841269843</v>
      </c>
      <c r="AV2087">
        <v>192.5</v>
      </c>
      <c r="AY2087" s="14"/>
      <c r="AZ2087" s="14"/>
      <c r="BA2087" s="14"/>
      <c r="BB2087" s="14"/>
      <c r="BC2087" s="14"/>
      <c r="BD2087" s="14">
        <v>70.137681595262336</v>
      </c>
      <c r="BE2087">
        <v>627.5</v>
      </c>
    </row>
    <row r="2088" spans="1:57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E2088" s="14"/>
      <c r="AF2088" s="14"/>
      <c r="AG2088" s="14"/>
      <c r="AK2088" s="14"/>
      <c r="AL2088" s="14"/>
      <c r="AM2088" s="14"/>
      <c r="AN2088" s="14"/>
      <c r="AO2088" s="14"/>
      <c r="AP2088" s="14"/>
      <c r="AY2088" s="14"/>
      <c r="AZ2088" s="14"/>
      <c r="BA2088" s="14"/>
      <c r="BB2088" s="14"/>
      <c r="BC2088" s="14"/>
      <c r="BD2088" s="14"/>
    </row>
    <row r="2089" spans="1:57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E2090" s="14"/>
      <c r="AF2090" s="14"/>
      <c r="AG2090" s="14"/>
      <c r="AJ2090">
        <v>6.9698080850000004</v>
      </c>
      <c r="AK2090" s="14"/>
      <c r="AL2090" s="14"/>
      <c r="AM2090" s="14">
        <v>230.06111848060178</v>
      </c>
      <c r="AN2090" s="14"/>
      <c r="AO2090" s="14"/>
      <c r="AP2090" s="14">
        <v>301.67113828747324</v>
      </c>
      <c r="AV2090">
        <v>247.5</v>
      </c>
      <c r="AY2090" s="14"/>
      <c r="AZ2090" s="14"/>
      <c r="BA2090" s="14"/>
      <c r="BB2090" s="14"/>
      <c r="BC2090" s="14"/>
      <c r="BD2090" s="14">
        <v>168.93888151939822</v>
      </c>
      <c r="BE2090">
        <v>830</v>
      </c>
    </row>
    <row r="2091" spans="1:57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E2093" s="14"/>
      <c r="AF2093" s="14"/>
      <c r="AG2093" s="14"/>
      <c r="AJ2093">
        <v>8.8118021330000005</v>
      </c>
      <c r="AK2093" s="14"/>
      <c r="AL2093" s="14"/>
      <c r="AM2093" s="14">
        <v>326.24021874256084</v>
      </c>
      <c r="AN2093" s="14"/>
      <c r="AO2093" s="14"/>
      <c r="AP2093" s="14">
        <v>269.61279317697227</v>
      </c>
      <c r="AV2093">
        <v>270</v>
      </c>
      <c r="AY2093" s="14"/>
      <c r="AZ2093" s="14"/>
      <c r="BA2093" s="14"/>
      <c r="BB2093" s="14"/>
      <c r="BC2093" s="14"/>
      <c r="BD2093" s="14">
        <v>350.05978125743911</v>
      </c>
      <c r="BE2093">
        <v>777.5</v>
      </c>
    </row>
    <row r="2094" spans="1:57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E2096" s="14"/>
      <c r="AF2096" s="14"/>
      <c r="AG2096" s="14">
        <v>4.9249999999999545</v>
      </c>
      <c r="AJ2096">
        <v>9.7764080030000002</v>
      </c>
      <c r="AK2096" s="14"/>
      <c r="AL2096" s="14"/>
      <c r="AM2096" s="14">
        <v>384.40057761110393</v>
      </c>
      <c r="AN2096" s="14"/>
      <c r="AO2096" s="14"/>
      <c r="AP2096" s="14">
        <v>254.45597986544698</v>
      </c>
      <c r="AV2096">
        <v>237.5</v>
      </c>
      <c r="AY2096" s="14"/>
      <c r="AZ2096" s="14"/>
      <c r="BA2096" s="14"/>
      <c r="BB2096" s="14"/>
      <c r="BC2096" s="14"/>
      <c r="BD2096" s="14">
        <v>699.0744223888961</v>
      </c>
      <c r="BE2096">
        <v>787.5</v>
      </c>
    </row>
    <row r="2097" spans="1:57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E2099" s="14">
        <v>0.89500000000000002</v>
      </c>
      <c r="AF2099" s="14">
        <v>3.8432500000000619E-2</v>
      </c>
      <c r="AG2099" s="14">
        <v>4.3000000000000682</v>
      </c>
      <c r="AJ2099">
        <v>7.1360000000000001</v>
      </c>
      <c r="AK2099" s="14">
        <v>3.295E-2</v>
      </c>
      <c r="AL2099" s="14">
        <v>8.9447701849872754</v>
      </c>
      <c r="AM2099" s="14">
        <v>270.64600151400259</v>
      </c>
      <c r="AN2099" s="14"/>
      <c r="AO2099" s="14"/>
      <c r="AP2099" s="14">
        <v>263.50460961508418</v>
      </c>
      <c r="AV2099">
        <v>215</v>
      </c>
      <c r="AW2099">
        <v>2.8312124999999999</v>
      </c>
      <c r="AY2099" s="14">
        <v>250.88211406971794</v>
      </c>
      <c r="AZ2099" s="14"/>
      <c r="BA2099" s="14">
        <v>6.7000000000000002E-3</v>
      </c>
      <c r="BB2099" s="14">
        <v>5.4134592898561831</v>
      </c>
      <c r="BC2099" s="14"/>
      <c r="BD2099" s="14">
        <v>807.97899848599741</v>
      </c>
      <c r="BE2099">
        <v>585</v>
      </c>
    </row>
    <row r="2100" spans="1:57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E2100" s="14">
        <v>1.0050000000000001</v>
      </c>
      <c r="AF2100" s="14">
        <v>8.7599999999998901E-2</v>
      </c>
      <c r="AG2100" s="14">
        <v>8.7499999999998863</v>
      </c>
      <c r="AJ2100">
        <v>7.8070000000000004</v>
      </c>
      <c r="AK2100" s="14">
        <v>3.0449999999999998E-2</v>
      </c>
      <c r="AL2100" s="14">
        <v>10.752485306898034</v>
      </c>
      <c r="AM2100" s="14">
        <v>348.77740929298727</v>
      </c>
      <c r="AN2100" s="14"/>
      <c r="AO2100" s="14"/>
      <c r="AP2100" s="14">
        <v>221.67218388660947</v>
      </c>
      <c r="AV2100">
        <v>212.5</v>
      </c>
      <c r="AW2100">
        <v>4.2604699999999998</v>
      </c>
      <c r="AY2100" s="14">
        <v>250.88211406971794</v>
      </c>
      <c r="AZ2100" s="14"/>
      <c r="BA2100" s="14">
        <v>8.0000000000000002E-3</v>
      </c>
      <c r="BB2100" s="14">
        <v>9.2205468636168071</v>
      </c>
      <c r="BC2100" s="14"/>
      <c r="BD2100" s="14">
        <v>1124.5975907070126</v>
      </c>
      <c r="BE2100">
        <v>700</v>
      </c>
    </row>
    <row r="2101" spans="1:57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E2101" s="14">
        <v>1.07</v>
      </c>
      <c r="AF2101" s="14">
        <v>6.5805000000000974E-2</v>
      </c>
      <c r="AG2101" s="14">
        <v>6.1500000000000909</v>
      </c>
      <c r="AJ2101">
        <v>6.282</v>
      </c>
      <c r="AK2101" s="14">
        <v>3.2549999999999996E-2</v>
      </c>
      <c r="AL2101" s="14">
        <v>10.174772233496423</v>
      </c>
      <c r="AM2101" s="14">
        <v>312.64313444262945</v>
      </c>
      <c r="AN2101" s="14"/>
      <c r="AO2101" s="14"/>
      <c r="AP2101" s="14">
        <v>201.06991288809471</v>
      </c>
      <c r="AV2101">
        <v>227.5</v>
      </c>
      <c r="AW2101">
        <v>4.6645937499999999</v>
      </c>
      <c r="AY2101" s="14">
        <v>250.88211406971794</v>
      </c>
      <c r="AZ2101" s="14"/>
      <c r="BA2101" s="14">
        <v>8.4499999999999992E-3</v>
      </c>
      <c r="BB2101" s="14">
        <v>11.393040907855962</v>
      </c>
      <c r="BC2101" s="14"/>
      <c r="BD2101" s="14">
        <v>1359.6318655573705</v>
      </c>
      <c r="BE2101">
        <v>672.5</v>
      </c>
    </row>
    <row r="2102" spans="1:57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E2102" s="14">
        <v>1.2050000000000001</v>
      </c>
      <c r="AF2102" s="14">
        <v>0.10535</v>
      </c>
      <c r="AG2102" s="14">
        <v>8.75</v>
      </c>
      <c r="AJ2102">
        <v>5.5709999999999997</v>
      </c>
      <c r="AK2102" s="14">
        <v>3.2850000000000004E-2</v>
      </c>
      <c r="AL2102" s="14">
        <v>9.14434861061258</v>
      </c>
      <c r="AM2102" s="14">
        <v>279.12476643440431</v>
      </c>
      <c r="AN2102" s="14"/>
      <c r="AO2102" s="14"/>
      <c r="AP2102" s="14">
        <v>199.42592592592592</v>
      </c>
      <c r="AV2102">
        <v>320</v>
      </c>
      <c r="AW2102">
        <v>6.212955</v>
      </c>
      <c r="AY2102" s="14">
        <v>250.88211406971794</v>
      </c>
      <c r="AZ2102" s="14"/>
      <c r="BA2102" s="14">
        <v>7.4000000000000003E-3</v>
      </c>
      <c r="BB2102" s="14">
        <v>10.8470447310448</v>
      </c>
      <c r="BC2102" s="14"/>
      <c r="BD2102" s="14">
        <v>1465.0252335655957</v>
      </c>
      <c r="BE2102">
        <v>620</v>
      </c>
    </row>
    <row r="2103" spans="1:57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E2103" s="14">
        <v>1.105</v>
      </c>
      <c r="AF2103" s="14">
        <v>8.934250000000013E-2</v>
      </c>
      <c r="AG2103" s="14">
        <v>8</v>
      </c>
      <c r="AJ2103">
        <v>7.4080000000000004</v>
      </c>
      <c r="AK2103" s="14">
        <v>2.9400000000000003E-2</v>
      </c>
      <c r="AL2103" s="14">
        <v>9.1832167590098663</v>
      </c>
      <c r="AM2103" s="14">
        <v>311.7876512593449</v>
      </c>
      <c r="AN2103" s="14"/>
      <c r="AO2103" s="14"/>
      <c r="AP2103" s="14">
        <v>237.62076711269987</v>
      </c>
      <c r="AV2103">
        <v>320</v>
      </c>
      <c r="AW2103">
        <v>7.7722125000000002</v>
      </c>
      <c r="AY2103" s="14">
        <v>250.88211406971794</v>
      </c>
      <c r="AZ2103" s="14"/>
      <c r="BA2103" s="14">
        <v>7.6E-3</v>
      </c>
      <c r="BB2103" s="14">
        <v>11.380057963237903</v>
      </c>
      <c r="BC2103" s="14"/>
      <c r="BD2103" s="14">
        <v>1497.6373487406549</v>
      </c>
      <c r="BE2103">
        <v>647.5</v>
      </c>
    </row>
    <row r="2104" spans="1:57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E2105" s="14">
        <v>1.44</v>
      </c>
      <c r="AF2105" s="14">
        <v>9.2550000000000007E-2</v>
      </c>
      <c r="AG2105" s="14">
        <v>6.5</v>
      </c>
      <c r="AJ2105">
        <v>5.734</v>
      </c>
      <c r="AK2105" s="14">
        <v>2.9349999999999998E-2</v>
      </c>
      <c r="AL2105" s="14">
        <v>8.0095700239424072</v>
      </c>
      <c r="AM2105" s="14">
        <v>273.84656054951955</v>
      </c>
      <c r="AN2105" s="14"/>
      <c r="AO2105" s="14"/>
      <c r="AP2105" s="14">
        <v>210.31658859634953</v>
      </c>
      <c r="AW2105">
        <v>7.5485249999999997</v>
      </c>
      <c r="AY2105" s="14">
        <v>250.88211406971794</v>
      </c>
      <c r="AZ2105" s="14"/>
      <c r="BA2105" s="14">
        <v>6.4000000000000003E-3</v>
      </c>
      <c r="BB2105" s="14">
        <v>8.8090228275156033</v>
      </c>
      <c r="BC2105" s="14"/>
      <c r="BD2105" s="14">
        <v>1385.3534394504804</v>
      </c>
      <c r="BE2105">
        <v>637.5</v>
      </c>
    </row>
    <row r="2106" spans="1:57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E2106" s="14">
        <v>1.2949999999999999</v>
      </c>
      <c r="AF2106" s="14">
        <v>0.17440000000000178</v>
      </c>
      <c r="AG2106" s="14">
        <v>13.475000000000136</v>
      </c>
      <c r="AJ2106">
        <v>5.5759999999999996</v>
      </c>
      <c r="AK2106" s="14">
        <v>3.0250000000000003E-2</v>
      </c>
      <c r="AL2106" s="14">
        <v>7.7109320836113877</v>
      </c>
      <c r="AM2106" s="14">
        <v>249.87107455679842</v>
      </c>
      <c r="AN2106" s="14"/>
      <c r="AO2106" s="14"/>
      <c r="AP2106" s="14">
        <v>222.22311040056843</v>
      </c>
      <c r="AW2106">
        <v>10.220275000000001</v>
      </c>
      <c r="AY2106" s="14">
        <v>250.88211406971794</v>
      </c>
      <c r="AZ2106" s="14"/>
      <c r="BA2106" s="14">
        <v>8.3499999999999998E-3</v>
      </c>
      <c r="BB2106" s="14">
        <v>11.839543498248714</v>
      </c>
      <c r="BC2106" s="14"/>
      <c r="BD2106" s="14">
        <v>1306.7289254432012</v>
      </c>
      <c r="BE2106">
        <v>567.5</v>
      </c>
    </row>
    <row r="2107" spans="1:57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E2107" s="14">
        <v>1.2350000000000001</v>
      </c>
      <c r="AF2107" s="14">
        <v>0.19349000000000116</v>
      </c>
      <c r="AG2107" s="14">
        <v>15.900000000000091</v>
      </c>
      <c r="AJ2107">
        <v>3.0489999999999999</v>
      </c>
      <c r="AK2107" s="14">
        <v>2.8849999999999997E-2</v>
      </c>
      <c r="AL2107" s="14">
        <v>4.3310396201710368</v>
      </c>
      <c r="AM2107" s="14">
        <v>146.48843511092355</v>
      </c>
      <c r="AN2107" s="14"/>
      <c r="AO2107" s="14"/>
      <c r="AP2107" s="14">
        <v>209.01473296500922</v>
      </c>
      <c r="AW2107">
        <v>7.0517250000000002</v>
      </c>
      <c r="AY2107" s="14">
        <v>250.88211406971794</v>
      </c>
      <c r="AZ2107" s="14"/>
      <c r="BA2107" s="14">
        <v>5.1000000000000004E-3</v>
      </c>
      <c r="BB2107" s="14">
        <v>6.0615760940700092</v>
      </c>
      <c r="BC2107" s="14"/>
      <c r="BD2107" s="14">
        <v>1191.3615648890766</v>
      </c>
      <c r="BE2107">
        <v>520</v>
      </c>
    </row>
    <row r="2108" spans="1:57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E2108" s="14">
        <v>1.28</v>
      </c>
      <c r="AF2108" s="14">
        <v>0.22383999999999871</v>
      </c>
      <c r="AG2108" s="14">
        <v>17.599999999999909</v>
      </c>
      <c r="AJ2108">
        <v>2.04</v>
      </c>
      <c r="AK2108" s="14">
        <v>2.6000000000000002E-2</v>
      </c>
      <c r="AL2108" s="14">
        <v>2.8512603528367748</v>
      </c>
      <c r="AM2108" s="14">
        <v>104.90799621282805</v>
      </c>
      <c r="AN2108" s="14"/>
      <c r="AO2108" s="14"/>
      <c r="AP2108" s="14">
        <v>196.31620868180008</v>
      </c>
      <c r="AW2108">
        <v>18.957674999999998</v>
      </c>
      <c r="AY2108" s="14">
        <v>250.88211406971794</v>
      </c>
      <c r="AZ2108" s="14"/>
      <c r="BA2108" s="14">
        <v>5.1500000000000001E-3</v>
      </c>
      <c r="BB2108" s="14">
        <v>6.2939955588729255</v>
      </c>
      <c r="BC2108" s="14"/>
      <c r="BD2108" s="14">
        <v>1224.8170037871723</v>
      </c>
      <c r="BE2108">
        <v>587.5</v>
      </c>
    </row>
    <row r="2109" spans="1:57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E2109" s="14"/>
      <c r="AF2109" s="14"/>
      <c r="AG2109" s="14">
        <v>19.724999999999909</v>
      </c>
      <c r="AJ2109">
        <v>0.38300000000000001</v>
      </c>
      <c r="AK2109" s="14">
        <v>3.6900000000000002E-2</v>
      </c>
      <c r="AL2109" s="14">
        <v>0.46028105569540584</v>
      </c>
      <c r="AM2109" s="14">
        <v>21.737254860272483</v>
      </c>
      <c r="AN2109" s="14"/>
      <c r="AO2109" s="14"/>
      <c r="AP2109" s="14">
        <v>170.94827586206895</v>
      </c>
      <c r="AW2109">
        <v>24.738350000000001</v>
      </c>
      <c r="AY2109" s="14">
        <v>250.88211406971794</v>
      </c>
      <c r="AZ2109" s="14"/>
      <c r="BA2109" s="14">
        <v>3.0499999999999998E-3</v>
      </c>
      <c r="BB2109" s="14">
        <v>4.1051487018012338</v>
      </c>
      <c r="BC2109" s="14"/>
      <c r="BD2109" s="14">
        <v>1347.2377451397274</v>
      </c>
      <c r="BE2109">
        <v>617.5</v>
      </c>
    </row>
    <row r="2110" spans="1:57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E2111" s="14"/>
      <c r="AF2111" s="14"/>
      <c r="AG2111" s="14"/>
      <c r="AK2111" s="14"/>
      <c r="AL2111" s="14"/>
      <c r="AM2111" s="14"/>
      <c r="AN2111" s="14"/>
      <c r="AO2111" s="14"/>
      <c r="AP2111" s="14"/>
      <c r="AW2111">
        <v>24.6096</v>
      </c>
      <c r="AY2111" s="14">
        <v>250.88211406971794</v>
      </c>
      <c r="AZ2111" s="14"/>
      <c r="BA2111" s="14"/>
      <c r="BB2111" s="14"/>
      <c r="BC2111" s="14"/>
      <c r="BD2111" s="14"/>
    </row>
    <row r="2112" spans="1:57" x14ac:dyDescent="0.25">
      <c r="A2112" s="2" t="s">
        <v>279</v>
      </c>
      <c r="B2112" s="31">
        <v>33623</v>
      </c>
      <c r="C2112" s="11" t="s">
        <v>834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E2112" s="14"/>
      <c r="AF2112" s="14"/>
      <c r="AG2112" s="14"/>
      <c r="AK2112" s="14"/>
      <c r="AL2112" s="14"/>
      <c r="AM2112" s="14"/>
      <c r="AN2112" s="14"/>
      <c r="AO2112" s="14"/>
      <c r="AP2112" s="14"/>
      <c r="AQ2112" t="s">
        <v>926</v>
      </c>
      <c r="AY2112" s="14"/>
      <c r="AZ2112" s="14"/>
      <c r="BA2112" s="14"/>
      <c r="BB2112" s="14"/>
      <c r="BC2112" s="14"/>
      <c r="BD2112" s="14"/>
    </row>
    <row r="2113" spans="1:57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E2113" s="14"/>
      <c r="AF2113" s="14"/>
      <c r="AG2113" s="14"/>
      <c r="AK2113" s="14"/>
      <c r="AL2113" s="14"/>
      <c r="AM2113" s="14"/>
      <c r="AN2113" s="14"/>
      <c r="AO2113" s="14"/>
      <c r="AP2113" s="14"/>
      <c r="AY2113" s="14"/>
      <c r="AZ2113" s="14"/>
      <c r="BA2113" s="14"/>
      <c r="BB2113" s="14"/>
      <c r="BC2113" s="14"/>
      <c r="BD2113" s="14"/>
    </row>
    <row r="2114" spans="1:57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E2114" s="14"/>
      <c r="AF2114" s="14"/>
      <c r="AG2114" s="14"/>
      <c r="AK2114" s="14"/>
      <c r="AL2114" s="14"/>
      <c r="AM2114" s="14"/>
      <c r="AN2114" s="14"/>
      <c r="AO2114" s="14"/>
      <c r="AP2114" s="14"/>
      <c r="AY2114" s="14"/>
      <c r="AZ2114" s="14"/>
      <c r="BA2114" s="14"/>
      <c r="BB2114" s="14"/>
      <c r="BC2114" s="14"/>
      <c r="BD2114" s="14"/>
    </row>
    <row r="2115" spans="1:57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E2115" s="14"/>
      <c r="AF2115" s="14"/>
      <c r="AG2115" s="14"/>
      <c r="AK2115" s="14"/>
      <c r="AL2115" s="14"/>
      <c r="AM2115" s="14"/>
      <c r="AN2115" s="14"/>
      <c r="AO2115" s="14"/>
      <c r="AP2115" s="14"/>
      <c r="AY2115" s="14"/>
      <c r="AZ2115" s="14"/>
      <c r="BA2115" s="14"/>
      <c r="BB2115" s="14"/>
      <c r="BC2115" s="14"/>
      <c r="BD2115" s="14"/>
    </row>
    <row r="2116" spans="1:57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E2117" s="14"/>
      <c r="AF2117" s="14"/>
      <c r="AG2117" s="14"/>
      <c r="AJ2117">
        <v>1.940871494</v>
      </c>
      <c r="AK2117" s="14"/>
      <c r="AL2117" s="14"/>
      <c r="AM2117" s="14">
        <v>97.48582324530085</v>
      </c>
      <c r="AN2117" s="14"/>
      <c r="AO2117" s="14"/>
      <c r="AP2117" s="14">
        <v>195.00176587683811</v>
      </c>
      <c r="AV2117">
        <v>215</v>
      </c>
      <c r="AY2117" s="14"/>
      <c r="AZ2117" s="14"/>
      <c r="BA2117" s="14"/>
      <c r="BB2117" s="14"/>
      <c r="BC2117" s="14"/>
      <c r="BD2117" s="14">
        <v>67.339176754699167</v>
      </c>
      <c r="BE2117">
        <v>615</v>
      </c>
    </row>
    <row r="2118" spans="1:57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E2118" s="14"/>
      <c r="AF2118" s="14"/>
      <c r="AG2118" s="14"/>
      <c r="AK2118" s="14"/>
      <c r="AL2118" s="14"/>
      <c r="AM2118" s="14"/>
      <c r="AN2118" s="14"/>
      <c r="AO2118" s="14"/>
      <c r="AP2118" s="14"/>
      <c r="AY2118" s="14"/>
      <c r="AZ2118" s="14"/>
      <c r="BA2118" s="14"/>
      <c r="BB2118" s="14"/>
      <c r="BC2118" s="14"/>
      <c r="BD2118" s="14"/>
    </row>
    <row r="2119" spans="1:57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E2120" s="14"/>
      <c r="AF2120" s="14"/>
      <c r="AG2120" s="14"/>
      <c r="AJ2120">
        <v>4.558588233</v>
      </c>
      <c r="AK2120" s="14"/>
      <c r="AL2120" s="14"/>
      <c r="AM2120" s="14">
        <v>185.3139632651795</v>
      </c>
      <c r="AN2120" s="14"/>
      <c r="AO2120" s="14"/>
      <c r="AP2120" s="14">
        <v>245.41125541125541</v>
      </c>
      <c r="AV2120">
        <v>302.5</v>
      </c>
      <c r="AY2120" s="14"/>
      <c r="AZ2120" s="14"/>
      <c r="BA2120" s="14"/>
      <c r="BB2120" s="14"/>
      <c r="BC2120" s="14"/>
      <c r="BD2120" s="14">
        <v>210.43603673482053</v>
      </c>
      <c r="BE2120">
        <v>777.5</v>
      </c>
    </row>
    <row r="2121" spans="1:57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E2123" s="14"/>
      <c r="AF2123" s="14"/>
      <c r="AG2123" s="14"/>
      <c r="AJ2123">
        <v>6.3142750369999998</v>
      </c>
      <c r="AK2123" s="14"/>
      <c r="AL2123" s="14"/>
      <c r="AM2123" s="14">
        <v>244.63974036330495</v>
      </c>
      <c r="AN2123" s="14"/>
      <c r="AO2123" s="14"/>
      <c r="AP2123" s="14">
        <v>254.93749161336495</v>
      </c>
      <c r="AV2123">
        <v>270</v>
      </c>
      <c r="AY2123" s="14"/>
      <c r="AZ2123" s="14"/>
      <c r="BA2123" s="14"/>
      <c r="BB2123" s="14"/>
      <c r="BC2123" s="14"/>
      <c r="BD2123" s="14">
        <v>325.13525963669503</v>
      </c>
      <c r="BE2123">
        <v>680</v>
      </c>
    </row>
    <row r="2124" spans="1:57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E2126" s="14"/>
      <c r="AF2126" s="14"/>
      <c r="AG2126" s="14">
        <v>2.6499999999999773</v>
      </c>
      <c r="AJ2126">
        <v>4.8155442439999998</v>
      </c>
      <c r="AK2126" s="14"/>
      <c r="AL2126" s="14"/>
      <c r="AM2126" s="14">
        <v>223.5951233471996</v>
      </c>
      <c r="AN2126" s="14"/>
      <c r="AO2126" s="14"/>
      <c r="AP2126" s="14">
        <v>215.71854259785997</v>
      </c>
      <c r="AV2126">
        <v>240</v>
      </c>
      <c r="AY2126" s="14"/>
      <c r="AZ2126" s="14"/>
      <c r="BA2126" s="14"/>
      <c r="BB2126" s="14"/>
      <c r="BC2126" s="14"/>
      <c r="BD2126" s="14">
        <v>592.27987665280034</v>
      </c>
      <c r="BE2126">
        <v>610</v>
      </c>
    </row>
    <row r="2127" spans="1:57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E2129" s="14">
        <v>0.76</v>
      </c>
      <c r="AF2129" s="14">
        <v>5.6065000000000295E-2</v>
      </c>
      <c r="AG2129" s="14">
        <v>7.5250000000000341</v>
      </c>
      <c r="AJ2129">
        <v>3.6859999999999999</v>
      </c>
      <c r="AK2129" s="14">
        <v>2.5099999999999997E-2</v>
      </c>
      <c r="AL2129" s="14">
        <v>4.4498975643042176</v>
      </c>
      <c r="AM2129" s="14">
        <v>179.87121594842336</v>
      </c>
      <c r="AN2129" s="14"/>
      <c r="AO2129" s="14"/>
      <c r="AP2129" s="14">
        <v>203.34580443586503</v>
      </c>
      <c r="AV2129">
        <v>235</v>
      </c>
      <c r="AW2129">
        <v>2.9299200000000001</v>
      </c>
      <c r="AY2129" s="14">
        <v>153.72270587207572</v>
      </c>
      <c r="AZ2129" s="14"/>
      <c r="BA2129" s="14">
        <v>6.2500000000000003E-3</v>
      </c>
      <c r="BB2129" s="14">
        <v>4.1726706627921963</v>
      </c>
      <c r="BC2129" s="14"/>
      <c r="BD2129" s="14">
        <v>657.65378405157662</v>
      </c>
      <c r="BE2129">
        <v>517.5</v>
      </c>
    </row>
    <row r="2130" spans="1:57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E2130" s="14">
        <v>0.98</v>
      </c>
      <c r="AF2130" s="14">
        <v>7.5215000000000282E-2</v>
      </c>
      <c r="AG2130" s="14">
        <v>7.6000000000000227</v>
      </c>
      <c r="AJ2130">
        <v>2.726</v>
      </c>
      <c r="AK2130" s="14">
        <v>2.9050000000000003E-2</v>
      </c>
      <c r="AL2130" s="14">
        <v>3.9952368672941421</v>
      </c>
      <c r="AM2130" s="14">
        <v>137.5531901696061</v>
      </c>
      <c r="AN2130" s="14"/>
      <c r="AO2130" s="14"/>
      <c r="AP2130" s="14">
        <v>198.05540371073025</v>
      </c>
      <c r="AV2130">
        <v>232.5</v>
      </c>
      <c r="AW2130">
        <v>3.06128</v>
      </c>
      <c r="AY2130" s="14">
        <v>153.72270587207572</v>
      </c>
      <c r="AZ2130" s="14"/>
      <c r="BA2130" s="14">
        <v>7.4000000000000003E-3</v>
      </c>
      <c r="BB2130" s="14">
        <v>5.13993847861828</v>
      </c>
      <c r="BC2130" s="14"/>
      <c r="BD2130" s="14">
        <v>708.871809830394</v>
      </c>
      <c r="BE2130">
        <v>545</v>
      </c>
    </row>
    <row r="2131" spans="1:57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E2131" s="14">
        <v>0.85499999999999998</v>
      </c>
      <c r="AF2131" s="14">
        <v>9.6357499999999971E-2</v>
      </c>
      <c r="AG2131" s="14">
        <v>11</v>
      </c>
      <c r="AJ2131">
        <v>2.0659999999999998</v>
      </c>
      <c r="AK2131" s="14">
        <v>2.76E-2</v>
      </c>
      <c r="AL2131" s="14">
        <v>3.9568860081523622</v>
      </c>
      <c r="AM2131" s="14">
        <v>142.65443298720055</v>
      </c>
      <c r="AN2131" s="14"/>
      <c r="AO2131" s="14"/>
      <c r="AP2131" s="14">
        <v>142.98019145970892</v>
      </c>
      <c r="AV2131">
        <v>252.5</v>
      </c>
      <c r="AW2131">
        <v>4.9730699999999999</v>
      </c>
      <c r="AY2131" s="14">
        <v>153.72270587207572</v>
      </c>
      <c r="AZ2131" s="14"/>
      <c r="BA2131" s="14">
        <v>6.0499999999999998E-3</v>
      </c>
      <c r="BB2131" s="14">
        <v>5.1066757846899593</v>
      </c>
      <c r="BC2131" s="14"/>
      <c r="BD2131" s="14">
        <v>848.49556701279926</v>
      </c>
      <c r="BE2131">
        <v>492.5</v>
      </c>
    </row>
    <row r="2132" spans="1:57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E2132" s="14">
        <v>1.0049999999999999</v>
      </c>
      <c r="AF2132" s="14">
        <v>0.18212750000000011</v>
      </c>
      <c r="AG2132" s="14">
        <v>17.725000000000023</v>
      </c>
      <c r="AJ2132">
        <v>1.5840000000000001</v>
      </c>
      <c r="AK2132" s="14">
        <v>2.8149999999999998E-2</v>
      </c>
      <c r="AL2132" s="14">
        <v>2.8555474317172034</v>
      </c>
      <c r="AM2132" s="14">
        <v>101.46102187990299</v>
      </c>
      <c r="AN2132" s="14"/>
      <c r="AO2132" s="14"/>
      <c r="AP2132" s="14">
        <v>156.32298373895011</v>
      </c>
      <c r="AV2132">
        <v>302.5</v>
      </c>
      <c r="AW2132">
        <v>6.1824750000000002</v>
      </c>
      <c r="AY2132" s="14">
        <v>153.72270587207572</v>
      </c>
      <c r="AZ2132" s="14"/>
      <c r="BA2132" s="14">
        <v>5.7499999999999999E-3</v>
      </c>
      <c r="BB2132" s="14">
        <v>5.3873379124642229</v>
      </c>
      <c r="BC2132" s="14"/>
      <c r="BD2132" s="14">
        <v>936.46397812009684</v>
      </c>
      <c r="BE2132">
        <v>530</v>
      </c>
    </row>
    <row r="2133" spans="1:57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E2133" s="14">
        <v>0.98</v>
      </c>
      <c r="AF2133" s="14">
        <v>0.19451250000000034</v>
      </c>
      <c r="AG2133" s="14">
        <v>19.475000000000023</v>
      </c>
      <c r="AJ2133">
        <v>0.96699999999999997</v>
      </c>
      <c r="AK2133" s="14">
        <v>2.3499999999999997E-2</v>
      </c>
      <c r="AL2133" s="14">
        <v>1.3465033165912963</v>
      </c>
      <c r="AM2133" s="14">
        <v>57.988813043067012</v>
      </c>
      <c r="AN2133" s="14"/>
      <c r="AO2133" s="14"/>
      <c r="AP2133" s="14">
        <v>166.37426900584796</v>
      </c>
      <c r="AV2133">
        <v>242.5</v>
      </c>
      <c r="AW2133">
        <v>6.0635000000000003</v>
      </c>
      <c r="AY2133" s="14">
        <v>153.72270587207572</v>
      </c>
      <c r="AZ2133" s="14"/>
      <c r="BA2133" s="14">
        <v>6.8999999999999999E-3</v>
      </c>
      <c r="BB2133" s="14">
        <v>5.5637759553569825</v>
      </c>
      <c r="BC2133" s="14"/>
      <c r="BD2133" s="14">
        <v>818.96118695693303</v>
      </c>
      <c r="BE2133">
        <v>465</v>
      </c>
    </row>
    <row r="2134" spans="1:57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E2135" s="14">
        <v>1.1000000000000001</v>
      </c>
      <c r="AF2135" s="14">
        <v>0.22068749999999998</v>
      </c>
      <c r="AG2135" s="14">
        <v>19.875</v>
      </c>
      <c r="AJ2135">
        <v>0.58699999999999997</v>
      </c>
      <c r="AK2135" s="14">
        <v>2.2000000000000002E-2</v>
      </c>
      <c r="AL2135" s="14">
        <v>0.79064290409121396</v>
      </c>
      <c r="AM2135" s="14">
        <v>35.364218645204559</v>
      </c>
      <c r="AN2135" s="14"/>
      <c r="AO2135" s="14"/>
      <c r="AP2135" s="14">
        <v>172.46794871794873</v>
      </c>
      <c r="AW2135">
        <v>8.6325749999999992</v>
      </c>
      <c r="AY2135" s="14">
        <v>153.72270587207572</v>
      </c>
      <c r="AZ2135" s="14"/>
      <c r="BA2135" s="14">
        <v>5.0499999999999998E-3</v>
      </c>
      <c r="BB2135" s="14">
        <v>4.5469145271629774</v>
      </c>
      <c r="BC2135" s="14"/>
      <c r="BD2135" s="14">
        <v>943.98578135479545</v>
      </c>
      <c r="BE2135">
        <v>520</v>
      </c>
    </row>
    <row r="2136" spans="1:57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E2136" s="14">
        <v>0.91999999999999993</v>
      </c>
      <c r="AF2136" s="14">
        <v>0.21466999999999919</v>
      </c>
      <c r="AG2136" s="14">
        <v>23.349999999999909</v>
      </c>
      <c r="AJ2136">
        <v>0.219</v>
      </c>
      <c r="AK2136" s="14">
        <v>2.435E-2</v>
      </c>
      <c r="AL2136" s="14">
        <v>0.38971193541972204</v>
      </c>
      <c r="AM2136" s="14">
        <v>15.510236396629296</v>
      </c>
      <c r="AN2136" s="14"/>
      <c r="AO2136" s="14"/>
      <c r="AP2136" s="14">
        <v>128.98550724637681</v>
      </c>
      <c r="AW2136">
        <v>9.6164500000000004</v>
      </c>
      <c r="AY2136" s="14">
        <v>153.72270587207572</v>
      </c>
      <c r="AZ2136" s="14"/>
      <c r="BA2136" s="14">
        <v>5.0499999999999998E-3</v>
      </c>
      <c r="BB2136" s="14">
        <v>4.3664249436973321</v>
      </c>
      <c r="BC2136" s="14"/>
      <c r="BD2136" s="14">
        <v>860.7897636033706</v>
      </c>
      <c r="BE2136">
        <v>490</v>
      </c>
    </row>
    <row r="2137" spans="1:57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E2137" s="14"/>
      <c r="AF2137" s="14"/>
      <c r="AG2137" s="14"/>
      <c r="AK2137" s="14">
        <v>0</v>
      </c>
      <c r="AL2137" s="14"/>
      <c r="AM2137" s="14"/>
      <c r="AN2137" s="14"/>
      <c r="AO2137" s="14"/>
      <c r="AP2137" s="14"/>
      <c r="AW2137">
        <v>7.8579625000000002</v>
      </c>
      <c r="AY2137" s="14">
        <v>153.72270587207572</v>
      </c>
      <c r="AZ2137" s="14"/>
      <c r="BA2137" s="14">
        <v>0</v>
      </c>
      <c r="BB2137" s="14"/>
      <c r="BC2137" s="14"/>
      <c r="BD2137" s="14"/>
      <c r="BE2137">
        <v>570</v>
      </c>
    </row>
    <row r="2138" spans="1:57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/>
      <c r="S2138" s="14"/>
      <c r="T2138" s="14"/>
      <c r="U2138" s="14"/>
      <c r="V2138"/>
      <c r="AA2138" s="14">
        <v>0</v>
      </c>
      <c r="AE2138" s="14"/>
      <c r="AF2138" s="14"/>
      <c r="AG2138" s="14"/>
      <c r="AK2138" s="14">
        <v>0</v>
      </c>
      <c r="AL2138" s="14"/>
      <c r="AM2138" s="14"/>
      <c r="AN2138" s="14"/>
      <c r="AO2138" s="14"/>
      <c r="AP2138" s="14"/>
      <c r="AY2138" s="14">
        <v>153.72270587207572</v>
      </c>
      <c r="AZ2138" s="14"/>
      <c r="BA2138" s="14">
        <v>0</v>
      </c>
      <c r="BB2138" s="14"/>
      <c r="BC2138" s="14"/>
      <c r="BD2138" s="14"/>
    </row>
    <row r="2139" spans="1:57" x14ac:dyDescent="0.25">
      <c r="A2139" s="2" t="s">
        <v>87</v>
      </c>
      <c r="B2139" s="31">
        <v>33613</v>
      </c>
      <c r="C2139" s="27"/>
      <c r="Q2139" s="14"/>
      <c r="R2139" s="14"/>
      <c r="S2139" s="14"/>
      <c r="T2139" s="14"/>
      <c r="U2139" s="14"/>
      <c r="V2139"/>
      <c r="AA2139" s="14">
        <v>0</v>
      </c>
      <c r="AE2139" s="14"/>
      <c r="AF2139" s="14"/>
      <c r="AG2139" s="14"/>
      <c r="AK2139" s="14">
        <v>0</v>
      </c>
      <c r="AL2139" s="14"/>
      <c r="AM2139" s="14"/>
      <c r="AN2139" s="14"/>
      <c r="AO2139" s="14"/>
      <c r="AP2139" s="14"/>
      <c r="AY2139" s="14">
        <v>153.72270587207572</v>
      </c>
      <c r="AZ2139" s="14"/>
      <c r="BA2139" s="14">
        <v>0</v>
      </c>
      <c r="BB2139" s="14"/>
      <c r="BC2139" s="14"/>
      <c r="BD2139" s="14"/>
    </row>
    <row r="2140" spans="1:57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25">
      <c r="A2141" s="2" t="s">
        <v>87</v>
      </c>
      <c r="B2141" s="31">
        <v>33618</v>
      </c>
      <c r="C2141" s="27"/>
      <c r="Q2141" s="14"/>
      <c r="R2141" s="14"/>
      <c r="S2141" s="14"/>
      <c r="T2141" s="14"/>
      <c r="U2141" s="14"/>
      <c r="V2141"/>
      <c r="AA2141" s="14">
        <v>0</v>
      </c>
      <c r="AE2141" s="14"/>
      <c r="AF2141" s="14"/>
      <c r="AG2141" s="14"/>
      <c r="AK2141" s="14"/>
      <c r="AL2141" s="14"/>
      <c r="AM2141" s="14"/>
      <c r="AN2141" s="14"/>
      <c r="AO2141" s="14"/>
      <c r="AP2141" s="14"/>
      <c r="AY2141" s="14">
        <v>153.72270587207572</v>
      </c>
      <c r="AZ2141" s="14"/>
      <c r="BA2141" s="14"/>
      <c r="BB2141" s="14"/>
      <c r="BC2141" s="14"/>
      <c r="BD2141" s="14"/>
    </row>
    <row r="2142" spans="1:57" x14ac:dyDescent="0.25">
      <c r="A2142" s="2" t="s">
        <v>87</v>
      </c>
      <c r="B2142" s="31">
        <v>33623</v>
      </c>
      <c r="C2142" s="11" t="s">
        <v>834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E2142" s="14"/>
      <c r="AF2142" s="14"/>
      <c r="AG2142" s="14"/>
      <c r="AK2142" s="14"/>
      <c r="AL2142" s="14"/>
      <c r="AM2142" s="14"/>
      <c r="AN2142" s="14"/>
      <c r="AO2142" s="14"/>
      <c r="AP2142" s="14"/>
      <c r="AQ2142" t="s">
        <v>926</v>
      </c>
      <c r="AY2142" s="14"/>
      <c r="AZ2142" s="14"/>
      <c r="BA2142" s="14"/>
      <c r="BB2142" s="14"/>
      <c r="BC2142" s="14"/>
      <c r="BD2142" s="14"/>
    </row>
    <row r="2143" spans="1:57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E2143" s="14"/>
      <c r="AF2143" s="14"/>
      <c r="AG2143" s="14"/>
      <c r="AK2143" s="14"/>
      <c r="AL2143" s="14"/>
      <c r="AM2143" s="14"/>
      <c r="AN2143" s="14"/>
      <c r="AO2143" s="14"/>
      <c r="AP2143" s="14"/>
      <c r="AY2143" s="14"/>
      <c r="AZ2143" s="14"/>
      <c r="BA2143" s="14"/>
      <c r="BB2143" s="14"/>
      <c r="BC2143" s="14"/>
      <c r="BD2143" s="14"/>
    </row>
    <row r="2144" spans="1:57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E2144" s="14"/>
      <c r="AF2144" s="14"/>
      <c r="AG2144" s="14"/>
      <c r="AK2144" s="14"/>
      <c r="AL2144" s="14"/>
      <c r="AM2144" s="14"/>
      <c r="AN2144" s="14"/>
      <c r="AO2144" s="14"/>
      <c r="AP2144" s="14"/>
      <c r="AY2144" s="14"/>
      <c r="AZ2144" s="14"/>
      <c r="BA2144" s="14"/>
      <c r="BB2144" s="14"/>
      <c r="BC2144" s="14"/>
      <c r="BD2144" s="14"/>
    </row>
    <row r="2145" spans="1:57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E2145" s="14"/>
      <c r="AF2145" s="14"/>
      <c r="AG2145" s="14"/>
      <c r="AK2145" s="14"/>
      <c r="AL2145" s="14"/>
      <c r="AM2145" s="14"/>
      <c r="AN2145" s="14"/>
      <c r="AO2145" s="14"/>
      <c r="AP2145" s="14"/>
      <c r="AY2145" s="14"/>
      <c r="AZ2145" s="14"/>
      <c r="BA2145" s="14"/>
      <c r="BB2145" s="14"/>
      <c r="BC2145" s="14"/>
      <c r="BD2145" s="14"/>
    </row>
    <row r="2146" spans="1:57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E2147" s="14"/>
      <c r="AF2147" s="14"/>
      <c r="AG2147" s="14"/>
      <c r="AJ2147">
        <v>3.7615751660000001</v>
      </c>
      <c r="AK2147" s="14"/>
      <c r="AL2147" s="14"/>
      <c r="AM2147" s="14">
        <v>154.61772291820193</v>
      </c>
      <c r="AN2147" s="14"/>
      <c r="AO2147" s="14"/>
      <c r="AP2147" s="14">
        <v>243.03571428571428</v>
      </c>
      <c r="AV2147">
        <v>265</v>
      </c>
      <c r="AY2147" s="14"/>
      <c r="AZ2147" s="14"/>
      <c r="BA2147" s="14"/>
      <c r="BB2147" s="14"/>
      <c r="BC2147" s="14"/>
      <c r="BD2147" s="14">
        <v>109.13227708179808</v>
      </c>
      <c r="BE2147">
        <v>867.5</v>
      </c>
    </row>
    <row r="2148" spans="1:57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E2148" s="14"/>
      <c r="AF2148" s="14"/>
      <c r="AG2148" s="14"/>
      <c r="AK2148" s="14"/>
      <c r="AL2148" s="14"/>
      <c r="AM2148" s="14"/>
      <c r="AN2148" s="14"/>
      <c r="AO2148" s="14"/>
      <c r="AP2148" s="14"/>
      <c r="AY2148" s="14"/>
      <c r="AZ2148" s="14"/>
      <c r="BA2148" s="14"/>
      <c r="BB2148" s="14"/>
      <c r="BC2148" s="14"/>
      <c r="BD2148" s="14"/>
    </row>
    <row r="2149" spans="1:57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E2149" s="14"/>
      <c r="AF2149" s="14"/>
      <c r="AG2149" s="14"/>
      <c r="AK2149" s="14"/>
      <c r="AL2149" s="14"/>
      <c r="AM2149" s="14"/>
      <c r="AN2149" s="14"/>
      <c r="AO2149" s="14"/>
      <c r="AP2149" s="14"/>
      <c r="AY2149" s="14"/>
      <c r="AZ2149" s="14"/>
      <c r="BA2149" s="14"/>
      <c r="BB2149" s="14"/>
      <c r="BC2149" s="14"/>
      <c r="BD2149" s="14"/>
    </row>
    <row r="2150" spans="1:57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E2150" s="14"/>
      <c r="AF2150" s="14"/>
      <c r="AG2150" s="14"/>
      <c r="AJ2150">
        <v>6.4943299730000001</v>
      </c>
      <c r="AK2150" s="14"/>
      <c r="AL2150" s="14"/>
      <c r="AM2150" s="14">
        <v>229.26730172795743</v>
      </c>
      <c r="AN2150" s="14"/>
      <c r="AO2150" s="14"/>
      <c r="AP2150" s="14">
        <v>281.1020558254088</v>
      </c>
      <c r="AV2150">
        <v>280</v>
      </c>
      <c r="AY2150" s="14"/>
      <c r="AZ2150" s="14"/>
      <c r="BA2150" s="14"/>
      <c r="BB2150" s="14"/>
      <c r="BC2150" s="14"/>
      <c r="BD2150" s="14">
        <v>221.23269827204254</v>
      </c>
      <c r="BE2150">
        <v>822.5</v>
      </c>
    </row>
    <row r="2151" spans="1:57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E2151" s="14"/>
      <c r="AF2151" s="14"/>
      <c r="AG2151" s="14"/>
      <c r="AK2151" s="14"/>
      <c r="AL2151" s="14"/>
      <c r="AM2151" s="14"/>
      <c r="AN2151" s="14"/>
      <c r="AO2151" s="14"/>
      <c r="AP2151" s="14"/>
      <c r="AY2151" s="14"/>
      <c r="AZ2151" s="14"/>
      <c r="BA2151" s="14"/>
      <c r="BB2151" s="14"/>
      <c r="BC2151" s="14"/>
      <c r="BD2151" s="14"/>
    </row>
    <row r="2152" spans="1:57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E2152" s="14"/>
      <c r="AF2152" s="14"/>
      <c r="AG2152" s="14"/>
      <c r="AK2152" s="14"/>
      <c r="AL2152" s="14"/>
      <c r="AM2152" s="14"/>
      <c r="AN2152" s="14"/>
      <c r="AO2152" s="14"/>
      <c r="AP2152" s="14"/>
      <c r="AY2152" s="14"/>
      <c r="AZ2152" s="14"/>
      <c r="BA2152" s="14"/>
      <c r="BB2152" s="14"/>
      <c r="BC2152" s="14"/>
      <c r="BD2152" s="14"/>
    </row>
    <row r="2153" spans="1:57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E2153" s="14"/>
      <c r="AF2153" s="14"/>
      <c r="AG2153" s="14"/>
      <c r="AJ2153">
        <v>7.858399758</v>
      </c>
      <c r="AK2153" s="14"/>
      <c r="AL2153" s="14"/>
      <c r="AM2153" s="14">
        <v>318.01085706819958</v>
      </c>
      <c r="AN2153" s="14"/>
      <c r="AO2153" s="14"/>
      <c r="AP2153" s="14">
        <v>248.1531058617673</v>
      </c>
      <c r="AV2153">
        <v>260</v>
      </c>
      <c r="AY2153" s="14"/>
      <c r="AZ2153" s="14"/>
      <c r="BA2153" s="14"/>
      <c r="BB2153" s="14"/>
      <c r="BC2153" s="14"/>
      <c r="BD2153" s="14">
        <v>417.53914293180031</v>
      </c>
      <c r="BE2153">
        <v>812.5</v>
      </c>
    </row>
    <row r="2154" spans="1:57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E2154" s="14"/>
      <c r="AF2154" s="14"/>
      <c r="AG2154" s="14"/>
      <c r="AK2154" s="14"/>
      <c r="AL2154" s="14"/>
      <c r="AM2154" s="14"/>
      <c r="AN2154" s="14"/>
      <c r="AO2154" s="14"/>
      <c r="AP2154" s="14"/>
      <c r="AY2154" s="14"/>
      <c r="AZ2154" s="14"/>
      <c r="BA2154" s="14"/>
      <c r="BB2154" s="14"/>
      <c r="BC2154" s="14"/>
      <c r="BD2154" s="14"/>
    </row>
    <row r="2155" spans="1:57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E2155" s="14"/>
      <c r="AF2155" s="14"/>
      <c r="AG2155" s="14"/>
      <c r="AK2155" s="14"/>
      <c r="AL2155" s="14"/>
      <c r="AM2155" s="14"/>
      <c r="AN2155" s="14"/>
      <c r="AO2155" s="14"/>
      <c r="AP2155" s="14"/>
      <c r="AY2155" s="14"/>
      <c r="AZ2155" s="14"/>
      <c r="BA2155" s="14"/>
      <c r="BB2155" s="14"/>
      <c r="BC2155" s="14"/>
      <c r="BD2155" s="14"/>
    </row>
    <row r="2156" spans="1:57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E2156" s="14"/>
      <c r="AF2156" s="14"/>
      <c r="AG2156" s="14">
        <v>4.5500000000000114</v>
      </c>
      <c r="AJ2156">
        <v>7.5097736089999998</v>
      </c>
      <c r="AK2156" s="14"/>
      <c r="AL2156" s="14"/>
      <c r="AM2156" s="14">
        <v>307.29312172359585</v>
      </c>
      <c r="AN2156" s="14"/>
      <c r="AO2156" s="14"/>
      <c r="AP2156" s="14">
        <v>244.31077169857377</v>
      </c>
      <c r="AV2156">
        <v>262.5</v>
      </c>
      <c r="AY2156" s="14"/>
      <c r="AZ2156" s="14"/>
      <c r="BA2156" s="14"/>
      <c r="BB2156" s="14"/>
      <c r="BC2156" s="14"/>
      <c r="BD2156" s="14">
        <v>746.03187827640409</v>
      </c>
      <c r="BE2156">
        <v>767.5</v>
      </c>
    </row>
    <row r="2157" spans="1:57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E2157" s="14"/>
      <c r="AF2157" s="14"/>
      <c r="AG2157" s="14"/>
      <c r="AK2157" s="14"/>
      <c r="AL2157" s="14"/>
      <c r="AM2157" s="14"/>
      <c r="AN2157" s="14"/>
      <c r="AO2157" s="14"/>
      <c r="AP2157" s="14"/>
      <c r="AY2157" s="14"/>
      <c r="AZ2157" s="14"/>
      <c r="BA2157" s="14"/>
      <c r="BB2157" s="14"/>
      <c r="BC2157" s="14"/>
      <c r="BD2157" s="14"/>
    </row>
    <row r="2158" spans="1:57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E2158" s="14"/>
      <c r="AF2158" s="14"/>
      <c r="AG2158" s="14"/>
      <c r="AK2158" s="14"/>
      <c r="AL2158" s="14"/>
      <c r="AM2158" s="14"/>
      <c r="AN2158" s="14"/>
      <c r="AO2158" s="14"/>
      <c r="AP2158" s="14"/>
      <c r="AY2158" s="14"/>
      <c r="AZ2158" s="14"/>
      <c r="BA2158" s="14"/>
      <c r="BB2158" s="14"/>
      <c r="BC2158" s="14"/>
      <c r="BD2158" s="14"/>
    </row>
    <row r="2159" spans="1:57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E2159" s="14">
        <v>0.78</v>
      </c>
      <c r="AF2159" s="14">
        <v>4.8562499999999863E-2</v>
      </c>
      <c r="AG2159" s="14">
        <v>6.375</v>
      </c>
      <c r="AJ2159">
        <v>6.6340000000000003</v>
      </c>
      <c r="AK2159" s="14">
        <v>2.8250000000000001E-2</v>
      </c>
      <c r="AL2159" s="14">
        <v>8.5167721857279197</v>
      </c>
      <c r="AM2159" s="14">
        <v>302.36570811990657</v>
      </c>
      <c r="AN2159" s="14"/>
      <c r="AO2159" s="14"/>
      <c r="AP2159" s="14">
        <v>220.77856713521186</v>
      </c>
      <c r="AV2159">
        <v>277.5</v>
      </c>
      <c r="AW2159">
        <v>3.89052</v>
      </c>
      <c r="AY2159" s="14">
        <v>251.86081825147545</v>
      </c>
      <c r="AZ2159" s="14"/>
      <c r="BA2159" s="14">
        <v>7.0999999999999995E-3</v>
      </c>
      <c r="BB2159" s="14">
        <v>7.4302750070197767</v>
      </c>
      <c r="BC2159" s="14"/>
      <c r="BD2159" s="14">
        <v>1040.4092918800936</v>
      </c>
      <c r="BE2159">
        <v>675</v>
      </c>
    </row>
    <row r="2160" spans="1:57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E2160" s="14">
        <v>0.88</v>
      </c>
      <c r="AF2160" s="14">
        <v>4.8464999999999703E-2</v>
      </c>
      <c r="AG2160" s="14">
        <v>5.4749999999999659</v>
      </c>
      <c r="AJ2160">
        <v>3.8220000000000001</v>
      </c>
      <c r="AK2160" s="14">
        <v>2.8750000000000001E-2</v>
      </c>
      <c r="AL2160" s="14">
        <v>4.9058627026268464</v>
      </c>
      <c r="AM2160" s="14">
        <v>170.82620579833781</v>
      </c>
      <c r="AN2160" s="14"/>
      <c r="AO2160" s="14"/>
      <c r="AP2160" s="14">
        <v>224.11691467357471</v>
      </c>
      <c r="AV2160">
        <v>147.5</v>
      </c>
      <c r="AW2160">
        <v>2.98638</v>
      </c>
      <c r="AY2160" s="14">
        <v>251.86081825147545</v>
      </c>
      <c r="AZ2160" s="14"/>
      <c r="BA2160" s="14">
        <v>7.7000000000000002E-3</v>
      </c>
      <c r="BB2160" s="14">
        <v>5.1146772957834568</v>
      </c>
      <c r="BC2160" s="14"/>
      <c r="BD2160" s="14">
        <v>701.72379420166203</v>
      </c>
      <c r="BE2160">
        <v>417.5</v>
      </c>
    </row>
    <row r="2161" spans="1:57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E2161" s="14">
        <v>0.93</v>
      </c>
      <c r="AF2161" s="14">
        <v>8.8814999999999589E-2</v>
      </c>
      <c r="AG2161" s="14">
        <v>9.5499999999999545</v>
      </c>
      <c r="AJ2161">
        <v>5.4770000000000003</v>
      </c>
      <c r="AK2161" s="14">
        <v>3.5300000000000005E-2</v>
      </c>
      <c r="AL2161" s="14">
        <v>8.6399284262295701</v>
      </c>
      <c r="AM2161" s="14">
        <v>243.07079647891118</v>
      </c>
      <c r="AN2161" s="14"/>
      <c r="AO2161" s="14"/>
      <c r="AP2161" s="14">
        <v>225.06338503780961</v>
      </c>
      <c r="AV2161">
        <v>237.5</v>
      </c>
      <c r="AW2161">
        <v>4.8997549999999999</v>
      </c>
      <c r="AY2161" s="14">
        <v>251.86081825147545</v>
      </c>
      <c r="AZ2161" s="14"/>
      <c r="BA2161" s="14">
        <v>8.6E-3</v>
      </c>
      <c r="BB2161" s="14">
        <v>9.0896324146093619</v>
      </c>
      <c r="BC2161" s="14"/>
      <c r="BD2161" s="14">
        <v>1053.2792035210887</v>
      </c>
      <c r="BE2161">
        <v>590</v>
      </c>
    </row>
    <row r="2162" spans="1:57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E2162" s="14">
        <v>1.18</v>
      </c>
      <c r="AF2162" s="14">
        <v>0.112015</v>
      </c>
      <c r="AG2162" s="14">
        <v>9.5</v>
      </c>
      <c r="AJ2162">
        <v>5.04</v>
      </c>
      <c r="AK2162" s="14">
        <v>3.3300000000000003E-2</v>
      </c>
      <c r="AL2162" s="14">
        <v>8.6834134806942149</v>
      </c>
      <c r="AM2162" s="14">
        <v>260.68403456950642</v>
      </c>
      <c r="AN2162" s="14"/>
      <c r="AO2162" s="14"/>
      <c r="AP2162" s="14">
        <v>193.22434061049097</v>
      </c>
      <c r="AV2162">
        <v>277.5</v>
      </c>
      <c r="AW2162">
        <v>6.7608750000000004</v>
      </c>
      <c r="AY2162" s="14">
        <v>251.86081825147545</v>
      </c>
      <c r="AZ2162" s="14"/>
      <c r="BA2162" s="14">
        <v>6.3E-3</v>
      </c>
      <c r="BB2162" s="14">
        <v>9.0632774785883878</v>
      </c>
      <c r="BC2162" s="14"/>
      <c r="BD2162" s="14">
        <v>1431.3659654304934</v>
      </c>
      <c r="BE2162">
        <v>627.5</v>
      </c>
    </row>
    <row r="2163" spans="1:57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E2163" s="14">
        <v>0.99</v>
      </c>
      <c r="AF2163" s="14">
        <v>9.4710000000001404E-2</v>
      </c>
      <c r="AG2163" s="14">
        <v>9.4750000000001364</v>
      </c>
      <c r="AJ2163">
        <v>5.5179999999999998</v>
      </c>
      <c r="AK2163" s="14">
        <v>3.125E-2</v>
      </c>
      <c r="AL2163" s="14">
        <v>7.6213673957170602</v>
      </c>
      <c r="AM2163" s="14">
        <v>244.09763632229522</v>
      </c>
      <c r="AN2163" s="14"/>
      <c r="AO2163" s="14"/>
      <c r="AP2163" s="14">
        <v>225.94819905816468</v>
      </c>
      <c r="AV2163">
        <v>262.5</v>
      </c>
      <c r="AW2163">
        <v>9.9520750000000007</v>
      </c>
      <c r="AY2163" s="14">
        <v>251.86081825147545</v>
      </c>
      <c r="AZ2163" s="14"/>
      <c r="BA2163" s="14">
        <v>6.6999999999999994E-3</v>
      </c>
      <c r="BB2163" s="14">
        <v>9.466396491173672</v>
      </c>
      <c r="BC2163" s="14"/>
      <c r="BD2163" s="14">
        <v>1414.6273636777046</v>
      </c>
      <c r="BE2163">
        <v>632.5</v>
      </c>
    </row>
    <row r="2164" spans="1:57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E2164" s="14"/>
      <c r="AF2164" s="14"/>
      <c r="AG2164" s="14"/>
      <c r="AK2164" s="14"/>
      <c r="AL2164" s="14"/>
      <c r="AM2164" s="14"/>
      <c r="AN2164" s="14"/>
      <c r="AO2164" s="14"/>
      <c r="AP2164" s="14"/>
      <c r="AY2164" s="14"/>
      <c r="AZ2164" s="14"/>
      <c r="BA2164" s="14"/>
      <c r="BB2164" s="14"/>
      <c r="BC2164" s="14"/>
      <c r="BD2164" s="14"/>
    </row>
    <row r="2165" spans="1:57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E2165" s="14">
        <v>1.2850000000000001</v>
      </c>
      <c r="AF2165" s="14">
        <v>9.9582499999999033E-2</v>
      </c>
      <c r="AG2165" s="14">
        <v>7.6999999999999318</v>
      </c>
      <c r="AJ2165">
        <v>4.2629999999999999</v>
      </c>
      <c r="AK2165" s="14">
        <v>2.8600000000000004E-2</v>
      </c>
      <c r="AL2165" s="14">
        <v>6.0984551601311043</v>
      </c>
      <c r="AM2165" s="14">
        <v>213.3293190987518</v>
      </c>
      <c r="AN2165" s="14"/>
      <c r="AO2165" s="14"/>
      <c r="AP2165" s="14">
        <v>200.89468091927489</v>
      </c>
      <c r="AW2165">
        <v>8.465325</v>
      </c>
      <c r="AY2165" s="14">
        <v>251.86081825147545</v>
      </c>
      <c r="AZ2165" s="14"/>
      <c r="BA2165" s="14">
        <v>4.7999999999999996E-3</v>
      </c>
      <c r="BB2165" s="14">
        <v>5.7364592683259925</v>
      </c>
      <c r="BC2165" s="14"/>
      <c r="BD2165" s="14">
        <v>1195.0956809012482</v>
      </c>
      <c r="BE2165">
        <v>587.5</v>
      </c>
    </row>
    <row r="2166" spans="1:57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E2166" s="14">
        <v>1.1800000000000002</v>
      </c>
      <c r="AF2166" s="14">
        <v>0.11269499999999991</v>
      </c>
      <c r="AG2166" s="14">
        <v>9.375</v>
      </c>
      <c r="AJ2166">
        <v>3.617</v>
      </c>
      <c r="AK2166" s="14">
        <v>2.46E-2</v>
      </c>
      <c r="AL2166" s="14">
        <v>4.5591140334706415</v>
      </c>
      <c r="AM2166" s="14">
        <v>186.0046152375545</v>
      </c>
      <c r="AN2166" s="14"/>
      <c r="AO2166" s="14"/>
      <c r="AP2166" s="14">
        <v>191.88852813852813</v>
      </c>
      <c r="AW2166">
        <v>12.6021</v>
      </c>
      <c r="AY2166" s="14">
        <v>251.86081825147545</v>
      </c>
      <c r="AZ2166" s="14"/>
      <c r="BA2166" s="14">
        <v>5.7499999999999999E-3</v>
      </c>
      <c r="BB2166" s="14">
        <v>7.6820619226627613</v>
      </c>
      <c r="BC2166" s="14"/>
      <c r="BD2166" s="14">
        <v>1329.2453847624456</v>
      </c>
      <c r="BE2166">
        <v>577.5</v>
      </c>
    </row>
    <row r="2167" spans="1:57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E2167" s="14">
        <v>0.995</v>
      </c>
      <c r="AF2167" s="14">
        <v>0.25478249999999997</v>
      </c>
      <c r="AG2167" s="14">
        <v>25.5</v>
      </c>
      <c r="AJ2167">
        <v>2.2789999999999999</v>
      </c>
      <c r="AK2167" s="14">
        <v>2.92E-2</v>
      </c>
      <c r="AL2167" s="14">
        <v>3.2904635242963742</v>
      </c>
      <c r="AM2167" s="14">
        <v>113.19233797520417</v>
      </c>
      <c r="AN2167" s="14"/>
      <c r="AO2167" s="14"/>
      <c r="AP2167" s="14">
        <v>200.84688346883468</v>
      </c>
      <c r="AW2167">
        <v>21.076350000000001</v>
      </c>
      <c r="AY2167" s="14">
        <v>251.86081825147545</v>
      </c>
      <c r="AZ2167" s="14"/>
      <c r="BA2167" s="14">
        <v>4.7499999999999999E-3</v>
      </c>
      <c r="BB2167" s="14">
        <v>6.3078600846113151</v>
      </c>
      <c r="BC2167" s="14"/>
      <c r="BD2167" s="14">
        <v>1324.2076620247956</v>
      </c>
      <c r="BE2167">
        <v>582.5</v>
      </c>
    </row>
    <row r="2168" spans="1:57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E2168" s="14">
        <v>1.0449999999999999</v>
      </c>
      <c r="AF2168" s="14">
        <v>0.22858000000000098</v>
      </c>
      <c r="AG2168" s="14">
        <v>21.775000000000091</v>
      </c>
      <c r="AJ2168">
        <v>0.40899999999999997</v>
      </c>
      <c r="AK2168" s="14">
        <v>2.4799999999999999E-2</v>
      </c>
      <c r="AL2168" s="14">
        <v>0.5681206564554605</v>
      </c>
      <c r="AM2168" s="14">
        <v>22.739332589196852</v>
      </c>
      <c r="AN2168" s="14"/>
      <c r="AO2168" s="14"/>
      <c r="AP2168" s="14">
        <v>178.30459770114942</v>
      </c>
      <c r="AW2168">
        <v>20.424250000000001</v>
      </c>
      <c r="AY2168" s="14">
        <v>251.86081825147545</v>
      </c>
      <c r="AZ2168" s="14"/>
      <c r="BA2168" s="14">
        <v>3.3999999999999998E-3</v>
      </c>
      <c r="BB2168" s="14">
        <v>4.1117335822286121</v>
      </c>
      <c r="BC2168" s="14"/>
      <c r="BD2168" s="14">
        <v>1202.7606674108031</v>
      </c>
      <c r="BE2168">
        <v>512.5</v>
      </c>
    </row>
    <row r="2169" spans="1:57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E2169" s="14"/>
      <c r="AF2169" s="14"/>
      <c r="AG2169" s="14">
        <v>20.599999999999909</v>
      </c>
      <c r="AJ2169">
        <v>0.377</v>
      </c>
      <c r="AK2169" s="14">
        <v>1.6800000000000002E-2</v>
      </c>
      <c r="AL2169" s="14">
        <v>0.34798136184354456</v>
      </c>
      <c r="AM2169" s="14">
        <v>20.637593636276797</v>
      </c>
      <c r="AN2169" s="14"/>
      <c r="AO2169" s="14"/>
      <c r="AP2169" s="14">
        <v>181.66666666666669</v>
      </c>
      <c r="AW2169">
        <v>24.290849999999999</v>
      </c>
      <c r="AY2169" s="14">
        <v>251.86081825147545</v>
      </c>
      <c r="AZ2169" s="14"/>
      <c r="BA2169" s="14">
        <v>3.0499999999999998E-3</v>
      </c>
      <c r="BB2169" s="14">
        <v>3.5944551217387151</v>
      </c>
      <c r="BC2169" s="14"/>
      <c r="BD2169" s="14">
        <v>1177.9374063637233</v>
      </c>
      <c r="BE2169">
        <v>712.5</v>
      </c>
    </row>
    <row r="2170" spans="1:57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E2170" s="14"/>
      <c r="AF2170" s="14"/>
      <c r="AG2170" s="14"/>
      <c r="AK2170" s="14"/>
      <c r="AL2170" s="14"/>
      <c r="AM2170" s="14"/>
      <c r="AN2170" s="14"/>
      <c r="AO2170" s="14"/>
      <c r="AP2170" s="14"/>
      <c r="AY2170" s="14"/>
      <c r="AZ2170" s="14"/>
      <c r="BA2170" s="14"/>
      <c r="BB2170" s="14"/>
      <c r="BC2170" s="14"/>
      <c r="BD2170" s="14"/>
    </row>
    <row r="2171" spans="1:57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E2171" s="14"/>
      <c r="AF2171" s="14"/>
      <c r="AG2171" s="14"/>
      <c r="AK2171" s="14"/>
      <c r="AL2171" s="14"/>
      <c r="AM2171" s="14"/>
      <c r="AN2171" s="14"/>
      <c r="AO2171" s="14"/>
      <c r="AP2171" s="14"/>
      <c r="AW2171">
        <v>27.541762500000001</v>
      </c>
      <c r="AY2171" s="14">
        <v>251.86081825147545</v>
      </c>
      <c r="AZ2171" s="14"/>
      <c r="BA2171" s="14"/>
      <c r="BB2171" s="14"/>
      <c r="BC2171" s="14"/>
      <c r="BD2171" s="14"/>
    </row>
    <row r="2172" spans="1:57" x14ac:dyDescent="0.25">
      <c r="A2172" s="2" t="s">
        <v>280</v>
      </c>
      <c r="B2172" s="31">
        <v>33623</v>
      </c>
      <c r="C2172" s="11" t="s">
        <v>834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E2172" s="14"/>
      <c r="AF2172" s="14"/>
      <c r="AG2172" s="14"/>
      <c r="AK2172" s="14"/>
      <c r="AL2172" s="14"/>
      <c r="AM2172" s="14"/>
      <c r="AN2172" s="14"/>
      <c r="AO2172" s="14"/>
      <c r="AP2172" s="14"/>
      <c r="AQ2172" t="s">
        <v>926</v>
      </c>
      <c r="AY2172" s="14"/>
      <c r="AZ2172" s="14"/>
      <c r="BA2172" s="14"/>
      <c r="BB2172" s="14"/>
      <c r="BC2172" s="14"/>
      <c r="BD2172" s="14"/>
    </row>
    <row r="2173" spans="1:57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K2173" s="28"/>
    </row>
    <row r="2174" spans="1:57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K2174" s="28"/>
    </row>
    <row r="2175" spans="1:57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K2175" s="28"/>
    </row>
    <row r="2176" spans="1:57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K2176" s="28"/>
    </row>
    <row r="2177" spans="1:37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K2177" s="28"/>
    </row>
    <row r="2178" spans="1:37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K2178" s="28"/>
    </row>
    <row r="2179" spans="1:37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K2179" s="28"/>
    </row>
    <row r="2180" spans="1:37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K2180" s="28"/>
    </row>
    <row r="2181" spans="1:37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K2181" s="28"/>
    </row>
    <row r="2182" spans="1:37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K2182" s="28"/>
    </row>
    <row r="2183" spans="1:37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K2183" s="28"/>
    </row>
    <row r="2184" spans="1:37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K2184" s="28"/>
    </row>
    <row r="2185" spans="1:37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K2185" s="28"/>
    </row>
    <row r="2186" spans="1:37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K2186" s="28"/>
    </row>
    <row r="2187" spans="1:37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K2187" s="28"/>
    </row>
    <row r="2188" spans="1:37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K2188" s="28"/>
    </row>
    <row r="2189" spans="1:37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K2189" s="28"/>
    </row>
    <row r="2190" spans="1:37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K2190" s="28"/>
    </row>
    <row r="2191" spans="1:37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K2191" s="28"/>
    </row>
    <row r="2192" spans="1:37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K2192" s="28"/>
    </row>
    <row r="2193" spans="1:37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K2193" s="28"/>
    </row>
    <row r="2194" spans="1:37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K2194" s="28"/>
    </row>
    <row r="2195" spans="1:37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K2195" s="28"/>
    </row>
    <row r="2196" spans="1:37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K2196" s="28"/>
    </row>
    <row r="2197" spans="1:37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K2197" s="28"/>
    </row>
    <row r="2198" spans="1:37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K2198" s="28"/>
    </row>
    <row r="2199" spans="1:37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K2199" s="28"/>
    </row>
    <row r="2200" spans="1:37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K2200" s="28"/>
    </row>
    <row r="2201" spans="1:37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K2201" s="28"/>
    </row>
    <row r="2202" spans="1:37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K2202" s="28"/>
    </row>
    <row r="2203" spans="1:37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K2203" s="28"/>
    </row>
    <row r="2204" spans="1:37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K2204" s="28"/>
    </row>
    <row r="2205" spans="1:37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K2205" s="28"/>
    </row>
    <row r="2206" spans="1:37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K2206" s="28"/>
    </row>
    <row r="2207" spans="1:37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K2207" s="28"/>
    </row>
    <row r="2208" spans="1:37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K2208" s="28"/>
    </row>
    <row r="2209" spans="1:56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K2209" s="28"/>
    </row>
    <row r="2210" spans="1:56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K2210" s="28"/>
    </row>
    <row r="2211" spans="1:56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K2211" s="28"/>
    </row>
    <row r="2212" spans="1:56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K2212" s="28"/>
    </row>
    <row r="2213" spans="1:56" x14ac:dyDescent="0.25">
      <c r="A2213" s="2" t="s">
        <v>311</v>
      </c>
      <c r="B2213" s="31">
        <v>38274</v>
      </c>
      <c r="C2213" s="11"/>
      <c r="V2213"/>
      <c r="AU2213">
        <v>0</v>
      </c>
    </row>
    <row r="2214" spans="1:56" x14ac:dyDescent="0.25">
      <c r="A2214" s="2" t="s">
        <v>311</v>
      </c>
      <c r="B2214" s="31">
        <v>38418</v>
      </c>
      <c r="C2214" s="11"/>
      <c r="V2214"/>
      <c r="AU2214">
        <v>20</v>
      </c>
    </row>
    <row r="2215" spans="1:56" x14ac:dyDescent="0.25">
      <c r="A2215" s="2" t="s">
        <v>311</v>
      </c>
      <c r="B2215" s="31">
        <v>38425</v>
      </c>
      <c r="C2215" s="11"/>
      <c r="R2215">
        <v>41.257399999999997</v>
      </c>
      <c r="V2215"/>
    </row>
    <row r="2216" spans="1:56" x14ac:dyDescent="0.25">
      <c r="A2216" s="2" t="s">
        <v>311</v>
      </c>
      <c r="B2216" s="31">
        <v>38438</v>
      </c>
      <c r="C2216" s="11"/>
      <c r="R2216">
        <v>100.196</v>
      </c>
      <c r="V2216"/>
    </row>
    <row r="2217" spans="1:56" x14ac:dyDescent="0.25">
      <c r="A2217" s="2" t="s">
        <v>311</v>
      </c>
      <c r="B2217" s="31">
        <v>38452</v>
      </c>
      <c r="C2217" s="11"/>
      <c r="R2217">
        <v>235.756</v>
      </c>
      <c r="V2217"/>
      <c r="AG2217">
        <v>17.681699999999999</v>
      </c>
      <c r="AM2217">
        <v>70.726900000000001</v>
      </c>
      <c r="BD2217">
        <v>76.620800000000003</v>
      </c>
    </row>
    <row r="2218" spans="1:56" x14ac:dyDescent="0.25">
      <c r="A2218" s="2" t="s">
        <v>311</v>
      </c>
      <c r="B2218" s="31">
        <v>38454</v>
      </c>
      <c r="C2218" s="11"/>
      <c r="V2218"/>
      <c r="AU2218">
        <v>24</v>
      </c>
    </row>
    <row r="2219" spans="1:56" x14ac:dyDescent="0.25">
      <c r="A2219" s="2" t="s">
        <v>311</v>
      </c>
      <c r="B2219" s="31">
        <v>38457</v>
      </c>
      <c r="C2219" s="11"/>
      <c r="V2219"/>
      <c r="AU2219">
        <v>30</v>
      </c>
    </row>
    <row r="2220" spans="1:56" x14ac:dyDescent="0.25">
      <c r="A2220" s="2" t="s">
        <v>311</v>
      </c>
      <c r="B2220" s="31">
        <v>38459</v>
      </c>
      <c r="C2220" s="11"/>
      <c r="R2220">
        <v>259.33199999999999</v>
      </c>
      <c r="V2220"/>
      <c r="AG2220">
        <v>11.787800000000001</v>
      </c>
      <c r="AM2220">
        <v>123.77200000000001</v>
      </c>
      <c r="BD2220">
        <v>141.45400000000001</v>
      </c>
    </row>
    <row r="2221" spans="1:56" x14ac:dyDescent="0.25">
      <c r="A2221" s="2" t="s">
        <v>311</v>
      </c>
      <c r="B2221" s="31">
        <v>38465</v>
      </c>
      <c r="C2221" s="11"/>
      <c r="R2221">
        <v>394.892</v>
      </c>
      <c r="V2221"/>
      <c r="AG2221">
        <v>17.681699999999999</v>
      </c>
      <c r="AM2221">
        <v>159.136</v>
      </c>
      <c r="BD2221">
        <v>200.393</v>
      </c>
    </row>
    <row r="2222" spans="1:56" x14ac:dyDescent="0.25">
      <c r="A2222" s="2" t="s">
        <v>311</v>
      </c>
      <c r="B2222" s="31">
        <v>38472</v>
      </c>
      <c r="C2222" s="11"/>
      <c r="R2222">
        <v>506.87599999999998</v>
      </c>
      <c r="V2222"/>
      <c r="AG2222">
        <v>11.787800000000001</v>
      </c>
      <c r="AM2222">
        <v>153.24199999999999</v>
      </c>
      <c r="BD2222">
        <v>300.589</v>
      </c>
    </row>
    <row r="2223" spans="1:56" x14ac:dyDescent="0.25">
      <c r="A2223" s="2" t="s">
        <v>311</v>
      </c>
      <c r="B2223" s="31">
        <v>38480</v>
      </c>
      <c r="C2223" s="11"/>
      <c r="R2223">
        <v>666.01199999999994</v>
      </c>
      <c r="V2223"/>
      <c r="AG2223">
        <v>41.257399999999997</v>
      </c>
      <c r="AM2223">
        <v>218.07499999999999</v>
      </c>
      <c r="BD2223">
        <v>412.57400000000001</v>
      </c>
    </row>
    <row r="2224" spans="1:56" x14ac:dyDescent="0.25">
      <c r="A2224" s="2" t="s">
        <v>311</v>
      </c>
      <c r="B2224" s="31">
        <v>38486</v>
      </c>
      <c r="C2224" s="11"/>
      <c r="R2224">
        <v>854.61699999999996</v>
      </c>
      <c r="V2224"/>
      <c r="AG2224">
        <v>47.151299999999999</v>
      </c>
      <c r="AM2224">
        <v>194.499</v>
      </c>
      <c r="BD2224">
        <v>618.86099999999999</v>
      </c>
    </row>
    <row r="2225" spans="1:57" x14ac:dyDescent="0.25">
      <c r="A2225" s="2" t="s">
        <v>311</v>
      </c>
      <c r="B2225" s="31">
        <v>38492</v>
      </c>
      <c r="C2225" s="11"/>
      <c r="R2225">
        <v>1113.95</v>
      </c>
      <c r="V2225"/>
      <c r="AG2225">
        <v>53.045200000000001</v>
      </c>
      <c r="AM2225">
        <v>153.24199999999999</v>
      </c>
      <c r="AU2225">
        <v>39</v>
      </c>
      <c r="BD2225">
        <v>548.13400000000001</v>
      </c>
    </row>
    <row r="2226" spans="1:57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G2226">
        <v>82.514700000000005</v>
      </c>
      <c r="AM2226">
        <v>159.136</v>
      </c>
      <c r="BD2226">
        <v>719.05700000000002</v>
      </c>
    </row>
    <row r="2227" spans="1:57" x14ac:dyDescent="0.25">
      <c r="A2227" s="2" t="s">
        <v>311</v>
      </c>
      <c r="B2227" s="31">
        <v>38504</v>
      </c>
      <c r="C2227" s="11"/>
      <c r="V2227"/>
      <c r="AU2227">
        <v>50</v>
      </c>
    </row>
    <row r="2228" spans="1:57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G2228">
        <v>100.196</v>
      </c>
      <c r="AM2228">
        <v>165.029</v>
      </c>
      <c r="BD2228">
        <v>795.678</v>
      </c>
    </row>
    <row r="2229" spans="1:57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G2229">
        <v>123.77200000000001</v>
      </c>
      <c r="AM2229">
        <v>135.56</v>
      </c>
      <c r="BD2229">
        <v>760.31399999999996</v>
      </c>
    </row>
    <row r="2230" spans="1:57" x14ac:dyDescent="0.25">
      <c r="A2230" s="2" t="s">
        <v>311</v>
      </c>
      <c r="B2230" s="31">
        <v>38517</v>
      </c>
      <c r="C2230" s="11"/>
      <c r="V2230"/>
      <c r="AU2230">
        <v>69</v>
      </c>
    </row>
    <row r="2231" spans="1:57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G2231">
        <v>153.24199999999999</v>
      </c>
      <c r="AM2231">
        <v>88.408600000000007</v>
      </c>
      <c r="BD2231">
        <v>736.73900000000003</v>
      </c>
    </row>
    <row r="2232" spans="1:57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G2232">
        <v>153.24199999999999</v>
      </c>
      <c r="AM2232">
        <v>88.408600000000007</v>
      </c>
      <c r="BD2232">
        <v>583.49699999999996</v>
      </c>
    </row>
    <row r="2233" spans="1:57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G2233">
        <v>170.923</v>
      </c>
      <c r="AM2233">
        <v>41.257399999999997</v>
      </c>
      <c r="AU2233">
        <v>70</v>
      </c>
      <c r="BD2233">
        <v>559.92100000000005</v>
      </c>
    </row>
    <row r="2234" spans="1:57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G2234">
        <v>229.86199999999999</v>
      </c>
      <c r="AM2234">
        <v>0</v>
      </c>
      <c r="BD2234">
        <v>506.87599999999998</v>
      </c>
    </row>
    <row r="2235" spans="1:57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7" x14ac:dyDescent="0.25">
      <c r="A2236" s="2" t="s">
        <v>311</v>
      </c>
      <c r="B2236" s="31">
        <v>38548</v>
      </c>
      <c r="C2236" s="11"/>
      <c r="V2236"/>
      <c r="AU2236">
        <v>89</v>
      </c>
    </row>
    <row r="2237" spans="1:57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7" x14ac:dyDescent="0.25">
      <c r="A2238" s="2" t="s">
        <v>311</v>
      </c>
      <c r="B2238" s="31">
        <v>38563</v>
      </c>
      <c r="C2238" s="11"/>
      <c r="V2238"/>
      <c r="AU2238">
        <v>90</v>
      </c>
    </row>
    <row r="2239" spans="1:57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Q2239" t="s">
        <v>926</v>
      </c>
      <c r="BE2239">
        <v>464</v>
      </c>
    </row>
    <row r="2240" spans="1:57" x14ac:dyDescent="0.25">
      <c r="A2240" s="2" t="s">
        <v>312</v>
      </c>
      <c r="B2240" s="31">
        <v>39003</v>
      </c>
      <c r="C2240" s="11"/>
      <c r="V2240"/>
      <c r="AU2240">
        <v>0</v>
      </c>
    </row>
    <row r="2241" spans="1:57" x14ac:dyDescent="0.25">
      <c r="A2241" s="2" t="s">
        <v>312</v>
      </c>
      <c r="B2241" s="31">
        <v>39089</v>
      </c>
      <c r="C2241" s="11"/>
      <c r="V2241"/>
      <c r="AU2241">
        <v>20</v>
      </c>
    </row>
    <row r="2242" spans="1:57" x14ac:dyDescent="0.25">
      <c r="A2242" s="2" t="s">
        <v>312</v>
      </c>
      <c r="B2242" s="31">
        <v>39167</v>
      </c>
      <c r="C2242" s="11"/>
      <c r="V2242"/>
      <c r="AU2242">
        <v>24</v>
      </c>
    </row>
    <row r="2243" spans="1:57" x14ac:dyDescent="0.25">
      <c r="A2243" s="2" t="s">
        <v>312</v>
      </c>
      <c r="B2243" s="31">
        <v>39179</v>
      </c>
      <c r="C2243" s="11"/>
      <c r="V2243"/>
      <c r="AU2243">
        <v>30</v>
      </c>
    </row>
    <row r="2244" spans="1:57" x14ac:dyDescent="0.25">
      <c r="A2244" s="2" t="s">
        <v>312</v>
      </c>
      <c r="B2244" s="31">
        <v>39212</v>
      </c>
      <c r="C2244" s="11"/>
      <c r="V2244"/>
      <c r="AU2244">
        <v>39</v>
      </c>
    </row>
    <row r="2245" spans="1:57" x14ac:dyDescent="0.25">
      <c r="A2245" s="2" t="s">
        <v>312</v>
      </c>
      <c r="B2245" s="31">
        <v>39224</v>
      </c>
      <c r="C2245" s="11"/>
      <c r="V2245"/>
      <c r="AU2245">
        <v>50</v>
      </c>
    </row>
    <row r="2246" spans="1:57" x14ac:dyDescent="0.25">
      <c r="A2246" s="2" t="s">
        <v>312</v>
      </c>
      <c r="B2246" s="31">
        <v>39234</v>
      </c>
      <c r="C2246" s="11"/>
      <c r="V2246"/>
      <c r="AU2246">
        <v>69</v>
      </c>
    </row>
    <row r="2247" spans="1:57" x14ac:dyDescent="0.25">
      <c r="A2247" s="2" t="s">
        <v>312</v>
      </c>
      <c r="B2247" s="31">
        <v>39252</v>
      </c>
      <c r="C2247" s="11"/>
      <c r="V2247"/>
      <c r="AU2247">
        <v>70</v>
      </c>
    </row>
    <row r="2248" spans="1:57" x14ac:dyDescent="0.25">
      <c r="A2248" s="2" t="s">
        <v>312</v>
      </c>
      <c r="B2248" s="31">
        <v>39263</v>
      </c>
      <c r="C2248" s="11"/>
      <c r="V2248"/>
      <c r="AU2248">
        <v>89</v>
      </c>
    </row>
    <row r="2249" spans="1:57" x14ac:dyDescent="0.25">
      <c r="A2249" s="2" t="s">
        <v>312</v>
      </c>
      <c r="B2249" s="31">
        <v>39299</v>
      </c>
      <c r="C2249" s="11"/>
      <c r="V2249"/>
      <c r="AA2249">
        <v>750</v>
      </c>
      <c r="AQ2249" t="s">
        <v>926</v>
      </c>
      <c r="BE2249">
        <v>464</v>
      </c>
    </row>
    <row r="2250" spans="1:57" x14ac:dyDescent="0.25">
      <c r="A2250" s="2" t="s">
        <v>313</v>
      </c>
      <c r="B2250" s="31">
        <v>39765</v>
      </c>
      <c r="C2250" s="11"/>
      <c r="V2250"/>
      <c r="AU2250">
        <v>0</v>
      </c>
    </row>
    <row r="2251" spans="1:57" x14ac:dyDescent="0.25">
      <c r="A2251" s="2" t="s">
        <v>313</v>
      </c>
      <c r="B2251" s="31">
        <v>39798</v>
      </c>
      <c r="C2251" s="11"/>
      <c r="V2251"/>
      <c r="AU2251">
        <v>10</v>
      </c>
    </row>
    <row r="2252" spans="1:57" x14ac:dyDescent="0.25">
      <c r="A2252" s="2" t="s">
        <v>313</v>
      </c>
      <c r="B2252" s="31">
        <v>39889</v>
      </c>
      <c r="C2252" s="11"/>
      <c r="V2252"/>
      <c r="AU2252">
        <v>20</v>
      </c>
    </row>
    <row r="2253" spans="1:57" x14ac:dyDescent="0.25">
      <c r="A2253" s="2" t="s">
        <v>313</v>
      </c>
      <c r="B2253" s="31">
        <v>39927</v>
      </c>
      <c r="C2253" s="11"/>
      <c r="V2253"/>
      <c r="AU2253">
        <v>30</v>
      </c>
    </row>
    <row r="2254" spans="1:57" x14ac:dyDescent="0.25">
      <c r="A2254" s="2" t="s">
        <v>313</v>
      </c>
      <c r="B2254" s="31">
        <v>39966</v>
      </c>
      <c r="C2254" s="11"/>
      <c r="V2254"/>
      <c r="AU2254">
        <v>40</v>
      </c>
    </row>
    <row r="2255" spans="1:57" x14ac:dyDescent="0.25">
      <c r="A2255" s="2" t="s">
        <v>313</v>
      </c>
      <c r="B2255" s="31">
        <v>39975</v>
      </c>
      <c r="C2255" s="11"/>
      <c r="V2255"/>
      <c r="AU2255">
        <v>50</v>
      </c>
    </row>
    <row r="2256" spans="1:57" x14ac:dyDescent="0.25">
      <c r="A2256" s="2" t="s">
        <v>313</v>
      </c>
      <c r="B2256" s="31">
        <v>39983</v>
      </c>
      <c r="C2256" s="11"/>
      <c r="V2256"/>
      <c r="AU2256">
        <v>69</v>
      </c>
    </row>
    <row r="2257" spans="1:57" x14ac:dyDescent="0.25">
      <c r="A2257" s="2" t="s">
        <v>313</v>
      </c>
      <c r="B2257" s="31">
        <v>40001</v>
      </c>
      <c r="C2257" s="11"/>
      <c r="V2257"/>
      <c r="AU2257">
        <v>70</v>
      </c>
    </row>
    <row r="2258" spans="1:57" x14ac:dyDescent="0.25">
      <c r="A2258" s="2" t="s">
        <v>313</v>
      </c>
      <c r="B2258" s="31">
        <v>40009</v>
      </c>
      <c r="C2258" s="11"/>
      <c r="V2258"/>
      <c r="AU2258">
        <v>89</v>
      </c>
    </row>
    <row r="2259" spans="1:57" x14ac:dyDescent="0.25">
      <c r="A2259" s="2" t="s">
        <v>313</v>
      </c>
      <c r="B2259" s="31">
        <v>40032</v>
      </c>
      <c r="C2259" s="11"/>
      <c r="V2259"/>
      <c r="AA2259">
        <v>910</v>
      </c>
      <c r="AQ2259" t="s">
        <v>926</v>
      </c>
      <c r="BE2259">
        <v>426</v>
      </c>
    </row>
    <row r="2260" spans="1:57" x14ac:dyDescent="0.25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Q2260" t="s">
        <v>926</v>
      </c>
      <c r="AU2260">
        <v>90</v>
      </c>
    </row>
    <row r="2261" spans="1:57" x14ac:dyDescent="0.25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Q2261" t="s">
        <v>926</v>
      </c>
      <c r="AU2261">
        <v>90</v>
      </c>
    </row>
    <row r="2262" spans="1:57" x14ac:dyDescent="0.25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Q2262" t="s">
        <v>926</v>
      </c>
      <c r="AU2262">
        <v>90</v>
      </c>
    </row>
    <row r="2263" spans="1:57" x14ac:dyDescent="0.25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Q2263" t="s">
        <v>926</v>
      </c>
      <c r="AU2263">
        <v>90</v>
      </c>
    </row>
    <row r="2264" spans="1:57" x14ac:dyDescent="0.25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Q2264" t="s">
        <v>926</v>
      </c>
      <c r="AU2264">
        <v>90</v>
      </c>
    </row>
    <row r="2265" spans="1:57" x14ac:dyDescent="0.25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Q2265" t="s">
        <v>926</v>
      </c>
      <c r="AU2265">
        <v>90</v>
      </c>
    </row>
    <row r="2266" spans="1:57" x14ac:dyDescent="0.25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Q2266" t="s">
        <v>926</v>
      </c>
      <c r="AU2266">
        <v>90</v>
      </c>
    </row>
    <row r="2267" spans="1:57" x14ac:dyDescent="0.25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Q2267" t="s">
        <v>926</v>
      </c>
      <c r="AU2267">
        <v>90</v>
      </c>
    </row>
    <row r="2268" spans="1:57" x14ac:dyDescent="0.25">
      <c r="A2268" s="2" t="s">
        <v>290</v>
      </c>
      <c r="B2268" s="31"/>
      <c r="C2268" s="11"/>
      <c r="V2268"/>
      <c r="AA2268">
        <v>412.14</v>
      </c>
      <c r="AQ2268" t="s">
        <v>926</v>
      </c>
      <c r="AU2268">
        <v>90</v>
      </c>
    </row>
    <row r="2269" spans="1:57" x14ac:dyDescent="0.25">
      <c r="A2269" s="2" t="s">
        <v>290</v>
      </c>
      <c r="B2269" s="31">
        <v>37448</v>
      </c>
      <c r="C2269" s="11"/>
      <c r="V2269"/>
      <c r="AU2269">
        <v>0</v>
      </c>
    </row>
    <row r="2270" spans="1:57" x14ac:dyDescent="0.25">
      <c r="A2270" s="2" t="s">
        <v>290</v>
      </c>
      <c r="B2270" s="31">
        <v>37504</v>
      </c>
      <c r="C2270" s="11"/>
      <c r="V2270"/>
      <c r="AU2270">
        <v>10</v>
      </c>
    </row>
    <row r="2271" spans="1:57" x14ac:dyDescent="0.25">
      <c r="A2271" s="2" t="s">
        <v>290</v>
      </c>
      <c r="B2271" s="31">
        <v>37570</v>
      </c>
      <c r="C2271" s="11"/>
      <c r="V2271"/>
      <c r="BE2271">
        <v>1164</v>
      </c>
    </row>
    <row r="2272" spans="1:57" x14ac:dyDescent="0.25">
      <c r="A2272" s="2" t="s">
        <v>290</v>
      </c>
      <c r="B2272" s="31">
        <v>37560</v>
      </c>
      <c r="C2272" s="11"/>
      <c r="V2272"/>
      <c r="AU2272">
        <v>43</v>
      </c>
      <c r="BE2272">
        <v>879</v>
      </c>
    </row>
    <row r="2273" spans="1:57" x14ac:dyDescent="0.25">
      <c r="A2273" s="2" t="s">
        <v>290</v>
      </c>
      <c r="B2273" s="31">
        <v>37568</v>
      </c>
      <c r="C2273" s="11"/>
      <c r="V2273"/>
      <c r="AU2273">
        <v>65</v>
      </c>
    </row>
    <row r="2274" spans="1:57" x14ac:dyDescent="0.25">
      <c r="A2274" s="2" t="s">
        <v>290</v>
      </c>
      <c r="B2274" s="31">
        <v>37582</v>
      </c>
      <c r="C2274" s="11"/>
      <c r="V2274"/>
      <c r="AU2274">
        <v>75</v>
      </c>
      <c r="BE2274">
        <v>793</v>
      </c>
    </row>
    <row r="2275" spans="1:57" x14ac:dyDescent="0.25">
      <c r="A2275" s="2" t="s">
        <v>290</v>
      </c>
      <c r="B2275" s="31">
        <v>37617</v>
      </c>
      <c r="C2275" s="11"/>
      <c r="V2275"/>
      <c r="AU2275">
        <v>86</v>
      </c>
    </row>
    <row r="2276" spans="1:57" x14ac:dyDescent="0.25">
      <c r="A2276" s="2" t="s">
        <v>291</v>
      </c>
      <c r="B2276" s="31"/>
      <c r="C2276" s="11"/>
      <c r="V2276"/>
      <c r="AA2276">
        <v>413.23</v>
      </c>
      <c r="AQ2276" t="s">
        <v>926</v>
      </c>
      <c r="AU2276">
        <v>90</v>
      </c>
    </row>
    <row r="2277" spans="1:57" x14ac:dyDescent="0.25">
      <c r="A2277" s="2" t="s">
        <v>299</v>
      </c>
      <c r="B2277" s="31"/>
      <c r="C2277" s="11"/>
      <c r="V2277"/>
      <c r="AA2277">
        <v>428.95</v>
      </c>
      <c r="AQ2277" t="s">
        <v>926</v>
      </c>
      <c r="AU2277">
        <v>90</v>
      </c>
    </row>
    <row r="2278" spans="1:57" x14ac:dyDescent="0.25">
      <c r="A2278" s="2" t="s">
        <v>286</v>
      </c>
      <c r="B2278" s="31"/>
      <c r="C2278" s="11"/>
      <c r="V2278"/>
      <c r="AA2278">
        <v>483.64</v>
      </c>
      <c r="AQ2278" t="s">
        <v>926</v>
      </c>
      <c r="AU2278">
        <v>90</v>
      </c>
    </row>
    <row r="2279" spans="1:57" x14ac:dyDescent="0.25">
      <c r="A2279" s="2" t="s">
        <v>295</v>
      </c>
      <c r="B2279" s="31"/>
      <c r="C2279" s="11"/>
      <c r="V2279"/>
      <c r="AA2279">
        <v>443.54</v>
      </c>
      <c r="AQ2279" t="s">
        <v>926</v>
      </c>
      <c r="AU2279">
        <v>90</v>
      </c>
    </row>
    <row r="2280" spans="1:57" x14ac:dyDescent="0.25">
      <c r="A2280" s="2" t="s">
        <v>292</v>
      </c>
      <c r="B2280" s="31"/>
      <c r="C2280" s="11"/>
      <c r="V2280"/>
      <c r="AA2280">
        <v>394.4</v>
      </c>
      <c r="AQ2280" t="s">
        <v>926</v>
      </c>
      <c r="AU2280">
        <v>90</v>
      </c>
    </row>
    <row r="2281" spans="1:57" x14ac:dyDescent="0.25">
      <c r="A2281" s="2" t="s">
        <v>300</v>
      </c>
      <c r="B2281" s="31"/>
      <c r="C2281" s="11"/>
      <c r="V2281"/>
      <c r="AA2281">
        <v>425.75</v>
      </c>
      <c r="AQ2281" t="s">
        <v>926</v>
      </c>
      <c r="AU2281">
        <v>90</v>
      </c>
    </row>
    <row r="2282" spans="1:57" x14ac:dyDescent="0.25">
      <c r="A2282" s="2" t="s">
        <v>287</v>
      </c>
      <c r="B2282" s="31"/>
      <c r="C2282" s="11"/>
      <c r="V2282"/>
      <c r="AA2282">
        <v>407.7</v>
      </c>
      <c r="AQ2282" t="s">
        <v>926</v>
      </c>
      <c r="AU2282">
        <v>90</v>
      </c>
    </row>
    <row r="2283" spans="1:57" x14ac:dyDescent="0.25">
      <c r="A2283" s="2" t="s">
        <v>296</v>
      </c>
      <c r="B2283" s="31"/>
      <c r="C2283" s="11"/>
      <c r="V2283"/>
      <c r="AA2283">
        <v>348.24</v>
      </c>
      <c r="AQ2283" t="s">
        <v>926</v>
      </c>
      <c r="AU2283">
        <v>90</v>
      </c>
    </row>
    <row r="2284" spans="1:57" x14ac:dyDescent="0.25">
      <c r="A2284" s="2" t="s">
        <v>293</v>
      </c>
      <c r="B2284" s="31"/>
      <c r="C2284" s="11"/>
      <c r="V2284"/>
      <c r="AA2284">
        <v>478.49</v>
      </c>
      <c r="AQ2284" t="s">
        <v>926</v>
      </c>
      <c r="AU2284">
        <v>90</v>
      </c>
    </row>
    <row r="2285" spans="1:57" x14ac:dyDescent="0.25">
      <c r="A2285" s="2" t="s">
        <v>301</v>
      </c>
      <c r="B2285" s="31"/>
      <c r="C2285" s="11"/>
      <c r="V2285"/>
      <c r="AA2285">
        <v>355.87</v>
      </c>
      <c r="AQ2285" t="s">
        <v>926</v>
      </c>
      <c r="AU2285">
        <v>90</v>
      </c>
    </row>
    <row r="2286" spans="1:57" x14ac:dyDescent="0.25">
      <c r="A2286" s="2" t="s">
        <v>288</v>
      </c>
      <c r="B2286" s="31"/>
      <c r="C2286" s="11"/>
      <c r="V2286"/>
      <c r="AA2286">
        <v>331.75</v>
      </c>
      <c r="AQ2286" t="s">
        <v>926</v>
      </c>
      <c r="AU2286">
        <v>90</v>
      </c>
    </row>
    <row r="2287" spans="1:57" x14ac:dyDescent="0.25">
      <c r="A2287" s="2" t="s">
        <v>297</v>
      </c>
      <c r="B2287" s="31"/>
      <c r="C2287" s="11"/>
      <c r="V2287"/>
      <c r="AA2287">
        <v>291.20999999999998</v>
      </c>
      <c r="AQ2287" t="s">
        <v>926</v>
      </c>
      <c r="AU2287">
        <v>90</v>
      </c>
    </row>
    <row r="2288" spans="1:57" x14ac:dyDescent="0.25">
      <c r="A2288" s="2" t="s">
        <v>294</v>
      </c>
      <c r="B2288" s="31"/>
      <c r="C2288" s="11"/>
      <c r="V2288"/>
      <c r="AA2288">
        <v>398.08</v>
      </c>
      <c r="AQ2288" t="s">
        <v>926</v>
      </c>
      <c r="AU2288">
        <v>90</v>
      </c>
    </row>
    <row r="2289" spans="1:47" x14ac:dyDescent="0.25">
      <c r="A2289" s="2" t="s">
        <v>302</v>
      </c>
      <c r="B2289" s="31"/>
      <c r="C2289" s="11"/>
      <c r="V2289"/>
      <c r="AA2289">
        <v>361.58</v>
      </c>
      <c r="AQ2289" t="s">
        <v>926</v>
      </c>
      <c r="AU2289">
        <v>90</v>
      </c>
    </row>
    <row r="2290" spans="1:47" x14ac:dyDescent="0.25">
      <c r="A2290" s="2" t="s">
        <v>289</v>
      </c>
      <c r="B2290" s="31"/>
      <c r="C2290" s="11"/>
      <c r="V2290"/>
      <c r="AA2290">
        <v>270.52999999999997</v>
      </c>
      <c r="AQ2290" t="s">
        <v>926</v>
      </c>
      <c r="AU2290">
        <v>90</v>
      </c>
    </row>
    <row r="2291" spans="1:47" x14ac:dyDescent="0.25">
      <c r="A2291" s="2" t="s">
        <v>298</v>
      </c>
      <c r="B2291" s="31"/>
      <c r="C2291" s="11"/>
      <c r="V2291"/>
      <c r="AA2291">
        <v>186.78</v>
      </c>
      <c r="AQ2291" t="s">
        <v>926</v>
      </c>
      <c r="AU2291">
        <v>90</v>
      </c>
    </row>
    <row r="2292" spans="1:47" x14ac:dyDescent="0.25">
      <c r="A2292" s="2" t="s">
        <v>752</v>
      </c>
      <c r="B2292" s="31"/>
      <c r="C2292" s="11" t="s">
        <v>844</v>
      </c>
      <c r="V2292"/>
      <c r="AQ2292" t="s">
        <v>926</v>
      </c>
      <c r="AR2292">
        <v>97</v>
      </c>
      <c r="AS2292">
        <v>120</v>
      </c>
      <c r="AT2292">
        <v>166</v>
      </c>
    </row>
    <row r="2293" spans="1:47" x14ac:dyDescent="0.25">
      <c r="A2293" s="2" t="s">
        <v>753</v>
      </c>
      <c r="B2293" s="31"/>
      <c r="C2293" s="11" t="s">
        <v>844</v>
      </c>
      <c r="V2293"/>
      <c r="AQ2293" t="s">
        <v>926</v>
      </c>
      <c r="AR2293">
        <v>89</v>
      </c>
      <c r="AS2293">
        <v>110</v>
      </c>
      <c r="AT2293">
        <v>152</v>
      </c>
    </row>
    <row r="2294" spans="1:47" x14ac:dyDescent="0.25">
      <c r="A2294" s="2" t="s">
        <v>754</v>
      </c>
      <c r="B2294" s="31"/>
      <c r="C2294" s="11" t="s">
        <v>844</v>
      </c>
      <c r="V2294"/>
      <c r="AQ2294" t="s">
        <v>926</v>
      </c>
      <c r="AR2294">
        <v>87</v>
      </c>
      <c r="AS2294">
        <v>96</v>
      </c>
      <c r="AT2294">
        <v>133</v>
      </c>
    </row>
    <row r="2295" spans="1:47" x14ac:dyDescent="0.25">
      <c r="A2295" s="2" t="s">
        <v>755</v>
      </c>
      <c r="B2295" s="31"/>
      <c r="C2295" s="11" t="s">
        <v>845</v>
      </c>
      <c r="V2295"/>
      <c r="AQ2295" t="s">
        <v>926</v>
      </c>
      <c r="AR2295">
        <v>97</v>
      </c>
      <c r="AS2295">
        <v>119</v>
      </c>
      <c r="AT2295">
        <v>166</v>
      </c>
    </row>
    <row r="2296" spans="1:47" x14ac:dyDescent="0.25">
      <c r="A2296" s="2" t="s">
        <v>756</v>
      </c>
      <c r="B2296" s="31"/>
      <c r="C2296" s="11" t="s">
        <v>845</v>
      </c>
      <c r="V2296"/>
      <c r="AQ2296" t="s">
        <v>926</v>
      </c>
      <c r="AR2296">
        <v>93</v>
      </c>
      <c r="AS2296">
        <v>110</v>
      </c>
      <c r="AT2296">
        <v>152</v>
      </c>
    </row>
    <row r="2297" spans="1:47" x14ac:dyDescent="0.25">
      <c r="A2297" s="2" t="s">
        <v>757</v>
      </c>
      <c r="B2297" s="31"/>
      <c r="C2297" s="11" t="s">
        <v>845</v>
      </c>
      <c r="V2297"/>
      <c r="AQ2297" t="s">
        <v>926</v>
      </c>
      <c r="AR2297">
        <v>87</v>
      </c>
      <c r="AS2297">
        <v>94</v>
      </c>
      <c r="AT2297">
        <v>132</v>
      </c>
    </row>
    <row r="2298" spans="1:47" x14ac:dyDescent="0.25">
      <c r="A2298" s="2" t="s">
        <v>222</v>
      </c>
      <c r="B2298" s="31">
        <v>41639</v>
      </c>
      <c r="C2298" s="11" t="s">
        <v>896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Q2298" t="s">
        <v>926</v>
      </c>
      <c r="AU2298">
        <v>90</v>
      </c>
    </row>
    <row r="2299" spans="1:47" x14ac:dyDescent="0.25">
      <c r="A2299" s="2" t="s">
        <v>220</v>
      </c>
      <c r="B2299" s="31">
        <v>41639</v>
      </c>
      <c r="C2299" s="11" t="s">
        <v>896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Q2299" t="s">
        <v>926</v>
      </c>
      <c r="AU2299">
        <v>90</v>
      </c>
    </row>
    <row r="2300" spans="1:47" x14ac:dyDescent="0.25">
      <c r="A2300" s="2" t="s">
        <v>223</v>
      </c>
      <c r="B2300" s="31">
        <v>41639</v>
      </c>
      <c r="C2300" s="11" t="s">
        <v>911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Q2300" t="s">
        <v>926</v>
      </c>
      <c r="AU2300">
        <v>90</v>
      </c>
    </row>
    <row r="2301" spans="1:47" x14ac:dyDescent="0.25">
      <c r="A2301" s="2" t="s">
        <v>221</v>
      </c>
      <c r="B2301" s="31">
        <v>41639</v>
      </c>
      <c r="C2301" s="11" t="s">
        <v>911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Q2301" t="s">
        <v>926</v>
      </c>
      <c r="AU2301">
        <v>90</v>
      </c>
    </row>
    <row r="2302" spans="1:47" x14ac:dyDescent="0.25">
      <c r="A2302" s="2" t="s">
        <v>226</v>
      </c>
      <c r="B2302" s="31">
        <v>42004</v>
      </c>
      <c r="C2302" s="11" t="s">
        <v>896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Q2302" t="s">
        <v>926</v>
      </c>
      <c r="AU2302">
        <v>90</v>
      </c>
    </row>
    <row r="2303" spans="1:47" x14ac:dyDescent="0.25">
      <c r="A2303" s="2" t="s">
        <v>224</v>
      </c>
      <c r="B2303" s="31">
        <v>42004</v>
      </c>
      <c r="C2303" s="11" t="s">
        <v>896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Q2303" t="s">
        <v>926</v>
      </c>
      <c r="AU2303">
        <v>90</v>
      </c>
    </row>
    <row r="2304" spans="1:47" x14ac:dyDescent="0.25">
      <c r="A2304" s="2" t="s">
        <v>227</v>
      </c>
      <c r="B2304" s="31">
        <v>42004</v>
      </c>
      <c r="C2304" s="11" t="s">
        <v>911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Q2304" t="s">
        <v>926</v>
      </c>
      <c r="AU2304">
        <v>90</v>
      </c>
    </row>
    <row r="2305" spans="1:47" x14ac:dyDescent="0.25">
      <c r="A2305" s="2" t="s">
        <v>225</v>
      </c>
      <c r="B2305" s="31">
        <v>42004</v>
      </c>
      <c r="C2305" s="11" t="s">
        <v>911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Q2305" t="s">
        <v>926</v>
      </c>
      <c r="AU2305">
        <v>90</v>
      </c>
    </row>
    <row r="2306" spans="1:47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Q2306" t="s">
        <v>926</v>
      </c>
      <c r="AU2306">
        <v>90</v>
      </c>
    </row>
    <row r="2307" spans="1:47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Q2307" t="s">
        <v>926</v>
      </c>
      <c r="AU2307">
        <v>90</v>
      </c>
    </row>
    <row r="2308" spans="1:47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Q2308" t="s">
        <v>926</v>
      </c>
      <c r="AU2308">
        <v>90</v>
      </c>
    </row>
    <row r="2309" spans="1:47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Q2309" t="s">
        <v>926</v>
      </c>
      <c r="AU2309">
        <v>90</v>
      </c>
    </row>
    <row r="2310" spans="1:47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Q2310" t="s">
        <v>926</v>
      </c>
      <c r="AU2310">
        <v>90</v>
      </c>
    </row>
    <row r="2311" spans="1:47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Q2311" t="s">
        <v>926</v>
      </c>
      <c r="AU2311">
        <v>90</v>
      </c>
    </row>
    <row r="2312" spans="1:47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Q2312" t="s">
        <v>926</v>
      </c>
      <c r="AU2312">
        <v>90</v>
      </c>
    </row>
    <row r="2313" spans="1:47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Q2313" t="s">
        <v>926</v>
      </c>
      <c r="AU2313">
        <v>90</v>
      </c>
    </row>
    <row r="2314" spans="1:47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Q2314" t="s">
        <v>926</v>
      </c>
      <c r="AU2314">
        <v>90</v>
      </c>
    </row>
    <row r="2315" spans="1:47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Q2315" t="s">
        <v>926</v>
      </c>
      <c r="AU2315">
        <v>90</v>
      </c>
    </row>
    <row r="2316" spans="1:47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Q2316" t="s">
        <v>926</v>
      </c>
      <c r="AU2316">
        <v>90</v>
      </c>
    </row>
    <row r="2317" spans="1:47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Q2317" t="s">
        <v>926</v>
      </c>
      <c r="AU2317">
        <v>90</v>
      </c>
    </row>
    <row r="2318" spans="1:47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Q2318" t="s">
        <v>926</v>
      </c>
      <c r="AU2318">
        <v>90</v>
      </c>
    </row>
    <row r="2319" spans="1:47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Q2319" t="s">
        <v>926</v>
      </c>
      <c r="AU2319">
        <v>90</v>
      </c>
    </row>
    <row r="2320" spans="1:47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Q2320" t="s">
        <v>926</v>
      </c>
      <c r="AU2320">
        <v>90</v>
      </c>
    </row>
    <row r="2321" spans="1:47" x14ac:dyDescent="0.25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Q2321" t="s">
        <v>926</v>
      </c>
      <c r="AU2321">
        <v>90</v>
      </c>
    </row>
    <row r="2322" spans="1:47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Q2322" t="s">
        <v>926</v>
      </c>
      <c r="AU2322">
        <v>90</v>
      </c>
    </row>
    <row r="2323" spans="1:47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Q2323" t="s">
        <v>926</v>
      </c>
      <c r="AU2323">
        <v>90</v>
      </c>
    </row>
    <row r="2324" spans="1:47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Q2324" t="s">
        <v>926</v>
      </c>
      <c r="AU2324">
        <v>90</v>
      </c>
    </row>
    <row r="2325" spans="1:47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Q2325" t="s">
        <v>926</v>
      </c>
      <c r="AU2325">
        <v>90</v>
      </c>
    </row>
    <row r="2326" spans="1:47" x14ac:dyDescent="0.25">
      <c r="A2326" s="2" t="s">
        <v>131</v>
      </c>
      <c r="B2326" s="31">
        <v>30566</v>
      </c>
      <c r="C2326" s="11"/>
      <c r="R2326">
        <v>45</v>
      </c>
      <c r="V2326"/>
    </row>
    <row r="2327" spans="1:47" x14ac:dyDescent="0.25">
      <c r="A2327" s="2" t="s">
        <v>131</v>
      </c>
      <c r="B2327" s="31">
        <v>30610</v>
      </c>
      <c r="C2327" s="11"/>
      <c r="R2327">
        <v>480</v>
      </c>
      <c r="V2327"/>
    </row>
    <row r="2328" spans="1:47" x14ac:dyDescent="0.25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Q2328" t="s">
        <v>926</v>
      </c>
      <c r="AU2328">
        <v>90</v>
      </c>
    </row>
    <row r="2329" spans="1:47" x14ac:dyDescent="0.25">
      <c r="A2329" s="2" t="s">
        <v>132</v>
      </c>
      <c r="B2329" s="31">
        <v>30566</v>
      </c>
      <c r="C2329" s="11"/>
      <c r="R2329">
        <v>65</v>
      </c>
      <c r="V2329"/>
    </row>
    <row r="2330" spans="1:47" x14ac:dyDescent="0.25">
      <c r="A2330" s="2" t="s">
        <v>132</v>
      </c>
      <c r="B2330" s="31">
        <v>30610</v>
      </c>
      <c r="C2330" s="11"/>
      <c r="R2330">
        <v>590</v>
      </c>
      <c r="V2330"/>
    </row>
    <row r="2331" spans="1:47" x14ac:dyDescent="0.25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Q2331" t="s">
        <v>926</v>
      </c>
      <c r="AU2331">
        <v>90</v>
      </c>
    </row>
    <row r="2332" spans="1:47" x14ac:dyDescent="0.25">
      <c r="A2332" s="2" t="s">
        <v>135</v>
      </c>
      <c r="B2332" s="31">
        <v>30566</v>
      </c>
      <c r="C2332" s="11"/>
      <c r="R2332">
        <v>200</v>
      </c>
      <c r="V2332"/>
    </row>
    <row r="2333" spans="1:47" x14ac:dyDescent="0.25">
      <c r="A2333" s="2" t="s">
        <v>135</v>
      </c>
      <c r="B2333" s="31">
        <v>30610</v>
      </c>
      <c r="C2333" s="11"/>
      <c r="R2333">
        <v>870</v>
      </c>
      <c r="V2333"/>
    </row>
    <row r="2334" spans="1:47" x14ac:dyDescent="0.25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Q2334" t="s">
        <v>926</v>
      </c>
      <c r="AU2334">
        <v>90</v>
      </c>
    </row>
    <row r="2335" spans="1:47" x14ac:dyDescent="0.25">
      <c r="A2335" s="2" t="s">
        <v>133</v>
      </c>
      <c r="B2335" s="31">
        <v>30566</v>
      </c>
      <c r="C2335" s="11"/>
      <c r="R2335">
        <v>115</v>
      </c>
      <c r="V2335"/>
    </row>
    <row r="2336" spans="1:47" x14ac:dyDescent="0.25">
      <c r="A2336" s="2" t="s">
        <v>133</v>
      </c>
      <c r="B2336" s="31">
        <v>30610</v>
      </c>
      <c r="C2336" s="11"/>
      <c r="R2336">
        <v>670</v>
      </c>
      <c r="V2336"/>
    </row>
    <row r="2337" spans="1:47" x14ac:dyDescent="0.25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Q2337" t="s">
        <v>926</v>
      </c>
      <c r="AU2337">
        <v>90</v>
      </c>
    </row>
    <row r="2338" spans="1:47" x14ac:dyDescent="0.25">
      <c r="A2338" s="2" t="s">
        <v>134</v>
      </c>
      <c r="B2338" s="31">
        <v>30566</v>
      </c>
      <c r="C2338" s="11"/>
      <c r="R2338">
        <v>125</v>
      </c>
      <c r="V2338"/>
    </row>
    <row r="2339" spans="1:47" x14ac:dyDescent="0.25">
      <c r="A2339" s="2" t="s">
        <v>134</v>
      </c>
      <c r="B2339" s="31">
        <v>30610</v>
      </c>
      <c r="C2339" s="11"/>
      <c r="R2339">
        <v>820</v>
      </c>
      <c r="V2339"/>
    </row>
    <row r="2340" spans="1:47" x14ac:dyDescent="0.25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Q2340" t="s">
        <v>926</v>
      </c>
      <c r="AU2340">
        <v>90</v>
      </c>
    </row>
    <row r="2341" spans="1:47" x14ac:dyDescent="0.25">
      <c r="A2341" s="2" t="s">
        <v>136</v>
      </c>
      <c r="B2341" s="31">
        <v>30566</v>
      </c>
      <c r="C2341" s="11"/>
      <c r="R2341">
        <v>20</v>
      </c>
      <c r="V2341"/>
    </row>
    <row r="2342" spans="1:47" x14ac:dyDescent="0.25">
      <c r="A2342" s="2" t="s">
        <v>136</v>
      </c>
      <c r="B2342" s="31">
        <v>30610</v>
      </c>
      <c r="C2342" s="11"/>
      <c r="R2342">
        <v>230</v>
      </c>
      <c r="V2342"/>
    </row>
    <row r="2343" spans="1:47" x14ac:dyDescent="0.25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Q2343" t="s">
        <v>926</v>
      </c>
      <c r="AU2343">
        <v>90</v>
      </c>
    </row>
    <row r="2344" spans="1:47" x14ac:dyDescent="0.25">
      <c r="A2344" s="2" t="s">
        <v>137</v>
      </c>
      <c r="B2344" s="31">
        <v>30566</v>
      </c>
      <c r="C2344" s="11"/>
      <c r="R2344">
        <v>35</v>
      </c>
      <c r="V2344"/>
    </row>
    <row r="2345" spans="1:47" x14ac:dyDescent="0.25">
      <c r="A2345" s="2" t="s">
        <v>137</v>
      </c>
      <c r="B2345" s="31">
        <v>30610</v>
      </c>
      <c r="C2345" s="11"/>
      <c r="R2345">
        <v>360</v>
      </c>
      <c r="V2345"/>
    </row>
    <row r="2346" spans="1:47" x14ac:dyDescent="0.25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Q2346" t="s">
        <v>926</v>
      </c>
      <c r="AU2346">
        <v>90</v>
      </c>
    </row>
    <row r="2347" spans="1:47" x14ac:dyDescent="0.25">
      <c r="A2347" s="2" t="s">
        <v>140</v>
      </c>
      <c r="B2347" s="31">
        <v>30566</v>
      </c>
      <c r="C2347" s="11"/>
      <c r="R2347">
        <v>105</v>
      </c>
      <c r="V2347"/>
    </row>
    <row r="2348" spans="1:47" x14ac:dyDescent="0.25">
      <c r="A2348" s="2" t="s">
        <v>140</v>
      </c>
      <c r="B2348" s="31">
        <v>30610</v>
      </c>
      <c r="C2348" s="11"/>
      <c r="R2348">
        <v>640</v>
      </c>
      <c r="V2348"/>
    </row>
    <row r="2349" spans="1:47" x14ac:dyDescent="0.25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Q2349" t="s">
        <v>926</v>
      </c>
      <c r="AU2349">
        <v>90</v>
      </c>
    </row>
    <row r="2350" spans="1:47" x14ac:dyDescent="0.25">
      <c r="A2350" s="2" t="s">
        <v>138</v>
      </c>
      <c r="B2350" s="31">
        <v>30566</v>
      </c>
      <c r="C2350" s="11"/>
      <c r="R2350">
        <v>50</v>
      </c>
      <c r="V2350"/>
    </row>
    <row r="2351" spans="1:47" x14ac:dyDescent="0.25">
      <c r="A2351" s="2" t="s">
        <v>138</v>
      </c>
      <c r="B2351" s="31">
        <v>30610</v>
      </c>
      <c r="C2351" s="11"/>
      <c r="R2351">
        <v>440</v>
      </c>
      <c r="V2351"/>
    </row>
    <row r="2352" spans="1:47" x14ac:dyDescent="0.25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Q2352" t="s">
        <v>926</v>
      </c>
      <c r="AU2352">
        <v>90</v>
      </c>
    </row>
    <row r="2353" spans="1:47" x14ac:dyDescent="0.25">
      <c r="A2353" s="2" t="s">
        <v>139</v>
      </c>
      <c r="B2353" s="31">
        <v>30566</v>
      </c>
      <c r="C2353" s="11"/>
      <c r="R2353">
        <v>65</v>
      </c>
      <c r="V2353"/>
    </row>
    <row r="2354" spans="1:47" x14ac:dyDescent="0.25">
      <c r="A2354" s="2" t="s">
        <v>139</v>
      </c>
      <c r="B2354" s="31">
        <v>30610</v>
      </c>
      <c r="C2354" s="11"/>
      <c r="R2354">
        <v>470</v>
      </c>
      <c r="V2354"/>
    </row>
    <row r="2355" spans="1:47" x14ac:dyDescent="0.25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Q2355" t="s">
        <v>926</v>
      </c>
      <c r="AU2355">
        <v>90</v>
      </c>
    </row>
    <row r="2356" spans="1:47" x14ac:dyDescent="0.25">
      <c r="A2356" s="2" t="s">
        <v>213</v>
      </c>
      <c r="B2356" s="31">
        <v>37061</v>
      </c>
      <c r="C2356" s="11"/>
      <c r="V2356"/>
    </row>
    <row r="2357" spans="1:47" x14ac:dyDescent="0.25">
      <c r="A2357" s="2" t="s">
        <v>213</v>
      </c>
      <c r="B2357" s="31">
        <v>37062</v>
      </c>
      <c r="C2357" s="11"/>
      <c r="V2357"/>
    </row>
    <row r="2358" spans="1:47" x14ac:dyDescent="0.25">
      <c r="A2358" s="2" t="s">
        <v>213</v>
      </c>
      <c r="B2358" s="31">
        <v>37063</v>
      </c>
      <c r="C2358" s="11"/>
      <c r="V2358"/>
    </row>
    <row r="2359" spans="1:47" x14ac:dyDescent="0.25">
      <c r="A2359" s="2" t="s">
        <v>213</v>
      </c>
      <c r="B2359" s="31">
        <v>37064</v>
      </c>
      <c r="C2359" s="11"/>
      <c r="V2359"/>
    </row>
    <row r="2360" spans="1:47" x14ac:dyDescent="0.25">
      <c r="A2360" s="2" t="s">
        <v>213</v>
      </c>
      <c r="B2360" s="31">
        <v>37065</v>
      </c>
      <c r="C2360" s="11"/>
      <c r="V2360"/>
    </row>
    <row r="2361" spans="1:47" x14ac:dyDescent="0.25">
      <c r="A2361" s="2" t="s">
        <v>213</v>
      </c>
      <c r="B2361" s="31">
        <v>37066</v>
      </c>
      <c r="C2361" s="11"/>
      <c r="V2361"/>
    </row>
    <row r="2362" spans="1:47" x14ac:dyDescent="0.25">
      <c r="A2362" s="2" t="s">
        <v>213</v>
      </c>
      <c r="B2362" s="31">
        <v>37067</v>
      </c>
      <c r="C2362" s="11"/>
      <c r="V2362"/>
    </row>
    <row r="2363" spans="1:47" x14ac:dyDescent="0.25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7" x14ac:dyDescent="0.25">
      <c r="A2364" s="2" t="s">
        <v>213</v>
      </c>
      <c r="B2364" s="31">
        <v>37069</v>
      </c>
      <c r="C2364" s="11"/>
      <c r="V2364"/>
    </row>
    <row r="2365" spans="1:47" x14ac:dyDescent="0.25">
      <c r="A2365" s="2" t="s">
        <v>213</v>
      </c>
      <c r="B2365" s="31">
        <v>37070</v>
      </c>
      <c r="C2365" s="11"/>
      <c r="V2365"/>
    </row>
    <row r="2366" spans="1:47" x14ac:dyDescent="0.25">
      <c r="A2366" s="2" t="s">
        <v>213</v>
      </c>
      <c r="B2366" s="31">
        <v>37071</v>
      </c>
      <c r="C2366" s="11"/>
      <c r="V2366"/>
    </row>
    <row r="2367" spans="1:47" x14ac:dyDescent="0.25">
      <c r="A2367" s="2" t="s">
        <v>213</v>
      </c>
      <c r="B2367" s="31">
        <v>37072</v>
      </c>
      <c r="C2367" s="11"/>
      <c r="V2367"/>
    </row>
    <row r="2368" spans="1:47" x14ac:dyDescent="0.25">
      <c r="A2368" s="2" t="s">
        <v>213</v>
      </c>
      <c r="B2368" s="31">
        <v>37073</v>
      </c>
      <c r="C2368" s="11"/>
      <c r="V2368"/>
    </row>
    <row r="2369" spans="1:22" x14ac:dyDescent="0.25">
      <c r="A2369" s="2" t="s">
        <v>213</v>
      </c>
      <c r="B2369" s="31">
        <v>37074</v>
      </c>
      <c r="C2369" s="11"/>
      <c r="V2369"/>
    </row>
    <row r="2370" spans="1:22" x14ac:dyDescent="0.25">
      <c r="A2370" s="2" t="s">
        <v>213</v>
      </c>
      <c r="B2370" s="31">
        <v>37075</v>
      </c>
      <c r="C2370" s="11"/>
      <c r="V2370"/>
    </row>
    <row r="2371" spans="1:22" x14ac:dyDescent="0.25">
      <c r="A2371" s="2" t="s">
        <v>213</v>
      </c>
      <c r="B2371" s="31">
        <v>37076</v>
      </c>
      <c r="C2371" s="11"/>
      <c r="V2371"/>
    </row>
    <row r="2372" spans="1:22" x14ac:dyDescent="0.25">
      <c r="A2372" s="2" t="s">
        <v>213</v>
      </c>
      <c r="B2372" s="31">
        <v>37077</v>
      </c>
      <c r="C2372" s="11"/>
      <c r="V2372"/>
    </row>
    <row r="2373" spans="1:22" x14ac:dyDescent="0.25">
      <c r="A2373" s="2" t="s">
        <v>213</v>
      </c>
      <c r="B2373" s="31">
        <v>37078</v>
      </c>
      <c r="C2373" s="11"/>
      <c r="V2373"/>
    </row>
    <row r="2374" spans="1:22" x14ac:dyDescent="0.25">
      <c r="A2374" s="2" t="s">
        <v>213</v>
      </c>
      <c r="B2374" s="31">
        <v>37079</v>
      </c>
      <c r="C2374" s="11"/>
      <c r="V2374"/>
    </row>
    <row r="2375" spans="1:22" x14ac:dyDescent="0.25">
      <c r="A2375" s="2" t="s">
        <v>213</v>
      </c>
      <c r="B2375" s="31">
        <v>37080</v>
      </c>
      <c r="C2375" s="11"/>
      <c r="V2375"/>
    </row>
    <row r="2376" spans="1:22" x14ac:dyDescent="0.25">
      <c r="A2376" s="2" t="s">
        <v>213</v>
      </c>
      <c r="B2376" s="31">
        <v>37081</v>
      </c>
      <c r="C2376" s="11"/>
      <c r="V2376"/>
    </row>
    <row r="2377" spans="1:22" x14ac:dyDescent="0.25">
      <c r="A2377" s="2" t="s">
        <v>213</v>
      </c>
      <c r="B2377" s="31">
        <v>37082</v>
      </c>
      <c r="C2377" s="11"/>
      <c r="V2377"/>
    </row>
    <row r="2378" spans="1:22" x14ac:dyDescent="0.25">
      <c r="A2378" s="2" t="s">
        <v>213</v>
      </c>
      <c r="B2378" s="31">
        <v>37083</v>
      </c>
      <c r="C2378" s="11"/>
      <c r="V2378"/>
    </row>
    <row r="2379" spans="1:22" x14ac:dyDescent="0.25">
      <c r="A2379" s="2" t="s">
        <v>213</v>
      </c>
      <c r="B2379" s="31">
        <v>37084</v>
      </c>
      <c r="C2379" s="11"/>
      <c r="V2379"/>
    </row>
    <row r="2380" spans="1:22" x14ac:dyDescent="0.25">
      <c r="A2380" s="2" t="s">
        <v>213</v>
      </c>
      <c r="B2380" s="31">
        <v>37085</v>
      </c>
      <c r="C2380" s="11"/>
      <c r="V2380"/>
    </row>
    <row r="2381" spans="1:22" x14ac:dyDescent="0.25">
      <c r="A2381" s="2" t="s">
        <v>213</v>
      </c>
      <c r="B2381" s="31">
        <v>37086</v>
      </c>
      <c r="C2381" s="11"/>
      <c r="V2381"/>
    </row>
    <row r="2382" spans="1:22" x14ac:dyDescent="0.25">
      <c r="A2382" s="2" t="s">
        <v>213</v>
      </c>
      <c r="B2382" s="31">
        <v>37087</v>
      </c>
      <c r="C2382" s="11"/>
      <c r="V2382"/>
    </row>
    <row r="2383" spans="1:22" x14ac:dyDescent="0.25">
      <c r="A2383" s="2" t="s">
        <v>213</v>
      </c>
      <c r="B2383" s="31">
        <v>37088</v>
      </c>
      <c r="C2383" s="11"/>
      <c r="V2383"/>
    </row>
    <row r="2384" spans="1:22" x14ac:dyDescent="0.25">
      <c r="A2384" s="2" t="s">
        <v>213</v>
      </c>
      <c r="B2384" s="31">
        <v>37089</v>
      </c>
      <c r="C2384" s="11"/>
      <c r="V2384"/>
    </row>
    <row r="2385" spans="1:47" x14ac:dyDescent="0.25">
      <c r="A2385" s="2" t="s">
        <v>213</v>
      </c>
      <c r="B2385" s="31">
        <v>37090</v>
      </c>
      <c r="C2385" s="11"/>
      <c r="V2385"/>
    </row>
    <row r="2386" spans="1:47" x14ac:dyDescent="0.25">
      <c r="A2386" s="2" t="s">
        <v>213</v>
      </c>
      <c r="B2386" s="31">
        <v>37091</v>
      </c>
      <c r="C2386" s="11"/>
      <c r="V2386"/>
    </row>
    <row r="2387" spans="1:47" x14ac:dyDescent="0.25">
      <c r="A2387" s="2" t="s">
        <v>213</v>
      </c>
      <c r="B2387" s="31">
        <v>37092</v>
      </c>
      <c r="C2387" s="11"/>
      <c r="V2387"/>
    </row>
    <row r="2388" spans="1:47" x14ac:dyDescent="0.25">
      <c r="A2388" s="2" t="s">
        <v>213</v>
      </c>
      <c r="B2388" s="31">
        <v>37093</v>
      </c>
      <c r="C2388" s="11"/>
      <c r="V2388"/>
    </row>
    <row r="2389" spans="1:47" x14ac:dyDescent="0.25">
      <c r="A2389" s="2" t="s">
        <v>213</v>
      </c>
      <c r="B2389" s="31">
        <v>37094</v>
      </c>
      <c r="C2389" s="11"/>
      <c r="V2389"/>
    </row>
    <row r="2390" spans="1:47" x14ac:dyDescent="0.25">
      <c r="A2390" s="2" t="s">
        <v>213</v>
      </c>
      <c r="B2390" s="31">
        <v>37095</v>
      </c>
      <c r="C2390" s="11"/>
      <c r="V2390"/>
    </row>
    <row r="2391" spans="1:47" x14ac:dyDescent="0.25">
      <c r="A2391" s="2" t="s">
        <v>213</v>
      </c>
      <c r="B2391" s="31">
        <v>37096</v>
      </c>
      <c r="C2391" s="11"/>
      <c r="V2391"/>
    </row>
    <row r="2392" spans="1:47" x14ac:dyDescent="0.25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7" x14ac:dyDescent="0.25">
      <c r="A2393" s="2" t="s">
        <v>213</v>
      </c>
      <c r="B2393" s="31">
        <v>37098</v>
      </c>
      <c r="C2393" s="11"/>
      <c r="D2393">
        <v>0.67387271575670304</v>
      </c>
      <c r="V2393"/>
    </row>
    <row r="2394" spans="1:47" x14ac:dyDescent="0.25">
      <c r="A2394" s="2" t="s">
        <v>213</v>
      </c>
      <c r="B2394" s="31">
        <v>37099</v>
      </c>
      <c r="C2394" s="11"/>
      <c r="D2394">
        <v>1.03516473081391</v>
      </c>
      <c r="V2394"/>
    </row>
    <row r="2395" spans="1:47" x14ac:dyDescent="0.25">
      <c r="A2395" s="2" t="s">
        <v>213</v>
      </c>
      <c r="B2395" s="31">
        <v>37100</v>
      </c>
      <c r="C2395" s="11"/>
      <c r="D2395">
        <v>1.72691370779235</v>
      </c>
      <c r="V2395"/>
    </row>
    <row r="2396" spans="1:47" x14ac:dyDescent="0.25">
      <c r="A2396" s="2" t="s">
        <v>213</v>
      </c>
      <c r="B2396" s="31">
        <v>37101</v>
      </c>
      <c r="C2396" s="11"/>
      <c r="D2396">
        <v>1.35865720903725</v>
      </c>
      <c r="V2396"/>
    </row>
    <row r="2397" spans="1:47" x14ac:dyDescent="0.25">
      <c r="A2397" s="2" t="s">
        <v>213</v>
      </c>
      <c r="B2397" s="31">
        <v>37102</v>
      </c>
      <c r="C2397" s="11"/>
      <c r="D2397">
        <v>1.30144485913431</v>
      </c>
      <c r="V2397"/>
    </row>
    <row r="2398" spans="1:47" x14ac:dyDescent="0.25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7" x14ac:dyDescent="0.25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J2399">
        <v>0.14380216049382699</v>
      </c>
      <c r="AU2399">
        <v>22</v>
      </c>
    </row>
    <row r="2400" spans="1:47" x14ac:dyDescent="0.25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25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25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25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25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25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25">
      <c r="A2406" s="2" t="s">
        <v>213</v>
      </c>
      <c r="B2406" s="31">
        <v>37111</v>
      </c>
      <c r="C2406" s="11"/>
      <c r="V2406"/>
    </row>
    <row r="2407" spans="1:22" x14ac:dyDescent="0.25">
      <c r="A2407" s="2" t="s">
        <v>213</v>
      </c>
      <c r="B2407" s="31">
        <v>37112</v>
      </c>
      <c r="C2407" s="11"/>
      <c r="V2407"/>
    </row>
    <row r="2408" spans="1:22" x14ac:dyDescent="0.25">
      <c r="A2408" s="2" t="s">
        <v>213</v>
      </c>
      <c r="B2408" s="31">
        <v>37113</v>
      </c>
      <c r="C2408" s="11"/>
      <c r="V2408"/>
    </row>
    <row r="2409" spans="1:22" x14ac:dyDescent="0.25">
      <c r="A2409" s="2" t="s">
        <v>213</v>
      </c>
      <c r="B2409" s="31">
        <v>37114</v>
      </c>
      <c r="C2409" s="11"/>
      <c r="V2409"/>
    </row>
    <row r="2410" spans="1:22" x14ac:dyDescent="0.25">
      <c r="A2410" s="2" t="s">
        <v>213</v>
      </c>
      <c r="B2410" s="31">
        <v>37115</v>
      </c>
      <c r="C2410" s="11"/>
      <c r="V2410"/>
    </row>
    <row r="2411" spans="1:22" x14ac:dyDescent="0.25">
      <c r="A2411" s="2" t="s">
        <v>213</v>
      </c>
      <c r="B2411" s="31">
        <v>37116</v>
      </c>
      <c r="C2411" s="11"/>
      <c r="V2411"/>
    </row>
    <row r="2412" spans="1:22" x14ac:dyDescent="0.25">
      <c r="A2412" s="2" t="s">
        <v>213</v>
      </c>
      <c r="B2412" s="31">
        <v>37117</v>
      </c>
      <c r="C2412" s="11"/>
      <c r="V2412"/>
    </row>
    <row r="2413" spans="1:22" x14ac:dyDescent="0.25">
      <c r="A2413" s="2" t="s">
        <v>213</v>
      </c>
      <c r="B2413" s="31">
        <v>37118</v>
      </c>
      <c r="C2413" s="11"/>
      <c r="V2413"/>
    </row>
    <row r="2414" spans="1:22" x14ac:dyDescent="0.25">
      <c r="A2414" s="2" t="s">
        <v>213</v>
      </c>
      <c r="B2414" s="31">
        <v>37119</v>
      </c>
      <c r="C2414" s="11"/>
      <c r="V2414"/>
    </row>
    <row r="2415" spans="1:22" x14ac:dyDescent="0.25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25">
      <c r="A2416" s="2" t="s">
        <v>213</v>
      </c>
      <c r="B2416" s="31">
        <v>37121</v>
      </c>
      <c r="C2416" s="11"/>
      <c r="D2416">
        <v>2.7803305540546601</v>
      </c>
      <c r="V2416"/>
    </row>
    <row r="2417" spans="1:47" x14ac:dyDescent="0.25">
      <c r="A2417" s="2" t="s">
        <v>213</v>
      </c>
      <c r="B2417" s="31">
        <v>37122</v>
      </c>
      <c r="C2417" s="11"/>
      <c r="D2417">
        <v>1.7091170744916599</v>
      </c>
      <c r="V2417"/>
    </row>
    <row r="2418" spans="1:47" x14ac:dyDescent="0.25">
      <c r="A2418" s="2" t="s">
        <v>213</v>
      </c>
      <c r="B2418" s="31">
        <v>37123</v>
      </c>
      <c r="C2418" s="11"/>
      <c r="D2418">
        <v>1.45355744823191</v>
      </c>
      <c r="V2418"/>
    </row>
    <row r="2419" spans="1:47" x14ac:dyDescent="0.25">
      <c r="A2419" s="2" t="s">
        <v>213</v>
      </c>
      <c r="B2419" s="31">
        <v>37124</v>
      </c>
      <c r="C2419" s="11"/>
      <c r="D2419">
        <v>1.3</v>
      </c>
      <c r="V2419"/>
    </row>
    <row r="2420" spans="1:47" x14ac:dyDescent="0.25">
      <c r="A2420" s="2" t="s">
        <v>213</v>
      </c>
      <c r="B2420" s="31">
        <v>37125</v>
      </c>
      <c r="C2420" s="11"/>
      <c r="D2420">
        <v>1.6</v>
      </c>
      <c r="V2420"/>
    </row>
    <row r="2421" spans="1:47" x14ac:dyDescent="0.25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J2421">
        <v>0.95409122776148103</v>
      </c>
      <c r="AU2421">
        <v>28</v>
      </c>
    </row>
    <row r="2422" spans="1:47" x14ac:dyDescent="0.25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7" x14ac:dyDescent="0.25">
      <c r="A2423" s="2" t="s">
        <v>213</v>
      </c>
      <c r="B2423" s="31">
        <v>37128</v>
      </c>
      <c r="C2423" s="11"/>
      <c r="D2423">
        <v>1.83405740144881</v>
      </c>
      <c r="V2423"/>
    </row>
    <row r="2424" spans="1:47" x14ac:dyDescent="0.25">
      <c r="A2424" s="2" t="s">
        <v>213</v>
      </c>
      <c r="B2424" s="31">
        <v>37129</v>
      </c>
      <c r="C2424" s="11"/>
      <c r="D2424">
        <v>1.4905721512068899</v>
      </c>
      <c r="V2424"/>
    </row>
    <row r="2425" spans="1:47" x14ac:dyDescent="0.25">
      <c r="A2425" s="2" t="s">
        <v>213</v>
      </c>
      <c r="B2425" s="31">
        <v>37130</v>
      </c>
      <c r="C2425" s="11"/>
      <c r="D2425">
        <v>1.49097449784187</v>
      </c>
      <c r="V2425"/>
    </row>
    <row r="2426" spans="1:47" x14ac:dyDescent="0.25">
      <c r="A2426" s="2" t="s">
        <v>213</v>
      </c>
      <c r="B2426" s="31">
        <v>37131</v>
      </c>
      <c r="C2426" s="11"/>
      <c r="D2426">
        <v>2.06711132957318</v>
      </c>
      <c r="V2426"/>
    </row>
    <row r="2427" spans="1:47" x14ac:dyDescent="0.25">
      <c r="A2427" s="2" t="s">
        <v>213</v>
      </c>
      <c r="B2427" s="31">
        <v>37132</v>
      </c>
      <c r="C2427" s="11"/>
      <c r="D2427">
        <v>1.2566132018213101</v>
      </c>
      <c r="V2427"/>
    </row>
    <row r="2428" spans="1:47" x14ac:dyDescent="0.25">
      <c r="A2428" s="2" t="s">
        <v>213</v>
      </c>
      <c r="B2428" s="31">
        <v>37133</v>
      </c>
      <c r="C2428" s="11"/>
      <c r="D2428">
        <v>1.7094057615957201</v>
      </c>
      <c r="V2428"/>
    </row>
    <row r="2429" spans="1:47" x14ac:dyDescent="0.25">
      <c r="A2429" s="2" t="s">
        <v>213</v>
      </c>
      <c r="B2429" s="31">
        <v>37134</v>
      </c>
      <c r="C2429" s="11"/>
      <c r="D2429">
        <v>2.6645781568422899</v>
      </c>
      <c r="V2429"/>
    </row>
    <row r="2430" spans="1:47" x14ac:dyDescent="0.25">
      <c r="A2430" s="2" t="s">
        <v>213</v>
      </c>
      <c r="B2430" s="31">
        <v>37135</v>
      </c>
      <c r="C2430" s="11"/>
      <c r="D2430">
        <v>3.5702415711162598</v>
      </c>
      <c r="V2430"/>
    </row>
    <row r="2431" spans="1:47" x14ac:dyDescent="0.25">
      <c r="A2431" s="2" t="s">
        <v>213</v>
      </c>
      <c r="B2431" s="31">
        <v>37136</v>
      </c>
      <c r="C2431" s="11"/>
      <c r="D2431">
        <v>2.9726684453780301</v>
      </c>
      <c r="V2431"/>
    </row>
    <row r="2432" spans="1:47" x14ac:dyDescent="0.25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25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25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25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25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25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25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25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25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25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25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25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25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25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25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25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25">
      <c r="A2448" s="2" t="s">
        <v>213</v>
      </c>
      <c r="B2448" s="31">
        <v>37153</v>
      </c>
      <c r="C2448" s="11"/>
      <c r="D2448">
        <v>4.0624717261318297</v>
      </c>
      <c r="V2448"/>
    </row>
    <row r="2449" spans="1:47" x14ac:dyDescent="0.25">
      <c r="A2449" s="2" t="s">
        <v>213</v>
      </c>
      <c r="B2449" s="31">
        <v>37154</v>
      </c>
      <c r="C2449" s="11"/>
      <c r="D2449">
        <v>3.9883141046808599</v>
      </c>
      <c r="V2449"/>
    </row>
    <row r="2450" spans="1:47" x14ac:dyDescent="0.25">
      <c r="A2450" s="2" t="s">
        <v>213</v>
      </c>
      <c r="B2450" s="31">
        <v>37155</v>
      </c>
      <c r="C2450" s="11"/>
      <c r="D2450">
        <v>5.1259350005618396</v>
      </c>
      <c r="V2450"/>
    </row>
    <row r="2451" spans="1:47" x14ac:dyDescent="0.25">
      <c r="A2451" s="2" t="s">
        <v>213</v>
      </c>
      <c r="B2451" s="31">
        <v>37156</v>
      </c>
      <c r="C2451" s="11"/>
      <c r="D2451">
        <v>4.96537616874103</v>
      </c>
      <c r="V2451"/>
    </row>
    <row r="2452" spans="1:47" x14ac:dyDescent="0.25">
      <c r="A2452" s="2" t="s">
        <v>213</v>
      </c>
      <c r="B2452" s="31">
        <v>37157</v>
      </c>
      <c r="C2452" s="11"/>
      <c r="D2452">
        <v>3.9893942292258</v>
      </c>
      <c r="V2452"/>
    </row>
    <row r="2453" spans="1:47" x14ac:dyDescent="0.25">
      <c r="A2453" s="2" t="s">
        <v>213</v>
      </c>
      <c r="B2453" s="31">
        <v>37158</v>
      </c>
      <c r="C2453" s="11"/>
      <c r="D2453">
        <v>4.9890171424116803</v>
      </c>
      <c r="V2453"/>
    </row>
    <row r="2454" spans="1:47" x14ac:dyDescent="0.25">
      <c r="A2454" s="2" t="s">
        <v>213</v>
      </c>
      <c r="B2454" s="31">
        <v>37159</v>
      </c>
      <c r="C2454" s="11"/>
      <c r="D2454">
        <v>5.3327501641300596</v>
      </c>
      <c r="V2454"/>
    </row>
    <row r="2455" spans="1:47" x14ac:dyDescent="0.25">
      <c r="A2455" s="2" t="s">
        <v>213</v>
      </c>
      <c r="B2455" s="31">
        <v>37160</v>
      </c>
      <c r="C2455" s="11"/>
      <c r="D2455">
        <v>4.2028824887406104</v>
      </c>
      <c r="V2455"/>
    </row>
    <row r="2456" spans="1:47" x14ac:dyDescent="0.25">
      <c r="A2456" s="2" t="s">
        <v>213</v>
      </c>
      <c r="B2456" s="31">
        <v>37161</v>
      </c>
      <c r="C2456" s="11"/>
      <c r="D2456">
        <v>4.7231995393102402</v>
      </c>
      <c r="V2456"/>
    </row>
    <row r="2457" spans="1:47" x14ac:dyDescent="0.25">
      <c r="A2457" s="2" t="s">
        <v>213</v>
      </c>
      <c r="B2457" s="31">
        <v>37162</v>
      </c>
      <c r="C2457" s="11"/>
      <c r="D2457">
        <v>4.76230095322952</v>
      </c>
      <c r="V2457"/>
    </row>
    <row r="2458" spans="1:47" x14ac:dyDescent="0.25">
      <c r="A2458" s="2" t="s">
        <v>213</v>
      </c>
      <c r="B2458" s="31">
        <v>37163</v>
      </c>
      <c r="C2458" s="11"/>
      <c r="D2458">
        <v>4.8671582089148497</v>
      </c>
      <c r="V2458"/>
    </row>
    <row r="2459" spans="1:47" x14ac:dyDescent="0.25">
      <c r="A2459" s="2" t="s">
        <v>213</v>
      </c>
      <c r="B2459" s="31">
        <v>37164</v>
      </c>
      <c r="C2459" s="11"/>
      <c r="D2459">
        <v>5.5331295650111301</v>
      </c>
      <c r="V2459"/>
    </row>
    <row r="2460" spans="1:47" x14ac:dyDescent="0.25">
      <c r="A2460" s="2" t="s">
        <v>213</v>
      </c>
      <c r="B2460" s="31">
        <v>37165</v>
      </c>
      <c r="C2460" s="11"/>
      <c r="D2460">
        <v>4.9700742407771799</v>
      </c>
      <c r="V2460"/>
    </row>
    <row r="2461" spans="1:47" x14ac:dyDescent="0.25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J2461">
        <v>5.6411081976358597</v>
      </c>
      <c r="AU2461">
        <v>49</v>
      </c>
    </row>
    <row r="2462" spans="1:47" x14ac:dyDescent="0.25">
      <c r="A2462" s="2" t="s">
        <v>213</v>
      </c>
      <c r="B2462" s="31">
        <v>37167</v>
      </c>
      <c r="C2462" s="11"/>
      <c r="D2462">
        <v>4.7292463977840198</v>
      </c>
      <c r="V2462"/>
    </row>
    <row r="2463" spans="1:47" x14ac:dyDescent="0.25">
      <c r="A2463" s="2" t="s">
        <v>213</v>
      </c>
      <c r="B2463" s="31">
        <v>37168</v>
      </c>
      <c r="C2463" s="11"/>
      <c r="D2463">
        <v>5.3700764090767201</v>
      </c>
      <c r="V2463"/>
    </row>
    <row r="2464" spans="1:47" x14ac:dyDescent="0.25">
      <c r="A2464" s="2" t="s">
        <v>213</v>
      </c>
      <c r="B2464" s="31">
        <v>37169</v>
      </c>
      <c r="C2464" s="11"/>
      <c r="D2464">
        <v>5.2839891795619804</v>
      </c>
      <c r="V2464"/>
    </row>
    <row r="2465" spans="1:47" x14ac:dyDescent="0.25">
      <c r="A2465" s="2" t="s">
        <v>213</v>
      </c>
      <c r="B2465" s="31">
        <v>37170</v>
      </c>
      <c r="C2465" s="11"/>
      <c r="D2465">
        <v>6.1227761769600502</v>
      </c>
      <c r="V2465"/>
    </row>
    <row r="2466" spans="1:47" x14ac:dyDescent="0.25">
      <c r="A2466" s="2" t="s">
        <v>213</v>
      </c>
      <c r="B2466" s="31">
        <v>37171</v>
      </c>
      <c r="C2466" s="11"/>
      <c r="D2466">
        <v>4.9929489396676603</v>
      </c>
      <c r="V2466"/>
    </row>
    <row r="2467" spans="1:47" x14ac:dyDescent="0.25">
      <c r="A2467" s="2" t="s">
        <v>213</v>
      </c>
      <c r="B2467" s="31">
        <v>37172</v>
      </c>
      <c r="C2467" s="11"/>
      <c r="D2467">
        <v>4.8010890287344399</v>
      </c>
      <c r="V2467"/>
    </row>
    <row r="2468" spans="1:47" x14ac:dyDescent="0.25">
      <c r="A2468" s="2" t="s">
        <v>213</v>
      </c>
      <c r="B2468" s="31">
        <v>37173</v>
      </c>
      <c r="C2468" s="11"/>
      <c r="D2468">
        <v>4.9086933092250602</v>
      </c>
      <c r="V2468"/>
    </row>
    <row r="2469" spans="1:47" x14ac:dyDescent="0.25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J2469">
        <v>5.0373054346986104</v>
      </c>
      <c r="AU2469">
        <v>60</v>
      </c>
    </row>
    <row r="2470" spans="1:47" x14ac:dyDescent="0.25">
      <c r="A2470" s="2" t="s">
        <v>213</v>
      </c>
      <c r="B2470" s="31">
        <v>37175</v>
      </c>
      <c r="C2470" s="11"/>
      <c r="D2470">
        <v>0.65535460649241595</v>
      </c>
      <c r="V2470"/>
    </row>
    <row r="2471" spans="1:47" x14ac:dyDescent="0.25">
      <c r="A2471" s="2" t="s">
        <v>213</v>
      </c>
      <c r="B2471" s="31">
        <v>37176</v>
      </c>
      <c r="C2471" s="11"/>
      <c r="D2471">
        <v>5.6335351539497696</v>
      </c>
      <c r="V2471"/>
    </row>
    <row r="2472" spans="1:47" x14ac:dyDescent="0.25">
      <c r="A2472" s="2" t="s">
        <v>213</v>
      </c>
      <c r="B2472" s="31">
        <v>37177</v>
      </c>
      <c r="C2472" s="11"/>
      <c r="D2472">
        <v>5.3645668782640596</v>
      </c>
      <c r="V2472"/>
    </row>
    <row r="2473" spans="1:47" x14ac:dyDescent="0.25">
      <c r="A2473" s="2" t="s">
        <v>213</v>
      </c>
      <c r="B2473" s="31">
        <v>37178</v>
      </c>
      <c r="C2473" s="11"/>
      <c r="D2473">
        <v>3.09542763403004</v>
      </c>
      <c r="V2473"/>
    </row>
    <row r="2474" spans="1:47" x14ac:dyDescent="0.25">
      <c r="A2474" s="2" t="s">
        <v>213</v>
      </c>
      <c r="B2474" s="31">
        <v>37179</v>
      </c>
      <c r="C2474" s="11"/>
      <c r="D2474">
        <v>5.2583698405856802</v>
      </c>
      <c r="V2474"/>
    </row>
    <row r="2475" spans="1:47" x14ac:dyDescent="0.25">
      <c r="A2475" s="2" t="s">
        <v>213</v>
      </c>
      <c r="B2475" s="31">
        <v>37180</v>
      </c>
      <c r="C2475" s="11"/>
      <c r="D2475">
        <v>4.9889788166546696</v>
      </c>
      <c r="V2475"/>
    </row>
    <row r="2476" spans="1:47" x14ac:dyDescent="0.25">
      <c r="A2476" s="2" t="s">
        <v>213</v>
      </c>
      <c r="B2476" s="31">
        <v>37181</v>
      </c>
      <c r="C2476" s="11"/>
      <c r="D2476">
        <v>4.7492333726332996</v>
      </c>
      <c r="V2476"/>
    </row>
    <row r="2477" spans="1:47" x14ac:dyDescent="0.25">
      <c r="A2477" s="2" t="s">
        <v>213</v>
      </c>
      <c r="B2477" s="31">
        <v>37182</v>
      </c>
      <c r="C2477" s="11"/>
      <c r="D2477">
        <v>4.9392232099936599</v>
      </c>
      <c r="V2477"/>
    </row>
    <row r="2478" spans="1:47" x14ac:dyDescent="0.25">
      <c r="A2478" s="2" t="s">
        <v>213</v>
      </c>
      <c r="B2478" s="31">
        <v>37183</v>
      </c>
      <c r="C2478" s="11"/>
      <c r="D2478">
        <v>4.9073716488642898</v>
      </c>
      <c r="V2478"/>
    </row>
    <row r="2479" spans="1:47" x14ac:dyDescent="0.25">
      <c r="A2479" s="2" t="s">
        <v>213</v>
      </c>
      <c r="B2479" s="31">
        <v>37184</v>
      </c>
      <c r="C2479" s="11"/>
      <c r="D2479">
        <v>4.6431264699206602</v>
      </c>
      <c r="V2479"/>
    </row>
    <row r="2480" spans="1:47" x14ac:dyDescent="0.25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25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25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25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25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25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25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25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25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25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25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25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25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25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25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25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25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25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25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25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25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25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25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25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25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25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25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25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25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25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25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25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25">
      <c r="A2512" s="2" t="s">
        <v>213</v>
      </c>
      <c r="B2512" s="31">
        <v>37217</v>
      </c>
      <c r="C2512" s="11"/>
      <c r="D2512">
        <v>3.72791079905975</v>
      </c>
      <c r="V2512"/>
    </row>
    <row r="2513" spans="1:47" x14ac:dyDescent="0.25">
      <c r="A2513" s="2" t="s">
        <v>213</v>
      </c>
      <c r="B2513" s="31">
        <v>37218</v>
      </c>
      <c r="C2513" s="11"/>
      <c r="D2513">
        <v>3.3259424892734999</v>
      </c>
      <c r="V2513"/>
    </row>
    <row r="2514" spans="1:47" x14ac:dyDescent="0.25">
      <c r="A2514" s="2" t="s">
        <v>213</v>
      </c>
      <c r="B2514" s="31">
        <v>37219</v>
      </c>
      <c r="C2514" s="11"/>
      <c r="D2514">
        <v>3.45445169202985</v>
      </c>
      <c r="V2514"/>
    </row>
    <row r="2515" spans="1:47" x14ac:dyDescent="0.25">
      <c r="A2515" s="2" t="s">
        <v>213</v>
      </c>
      <c r="B2515" s="31">
        <v>37220</v>
      </c>
      <c r="C2515" s="11"/>
      <c r="D2515">
        <v>1.83567502446577</v>
      </c>
      <c r="V2515"/>
    </row>
    <row r="2516" spans="1:47" x14ac:dyDescent="0.25">
      <c r="A2516" s="2" t="s">
        <v>213</v>
      </c>
      <c r="B2516" s="31">
        <v>37221</v>
      </c>
      <c r="C2516" s="11"/>
      <c r="D2516">
        <v>1.2172382285402099</v>
      </c>
      <c r="V2516"/>
    </row>
    <row r="2517" spans="1:47" x14ac:dyDescent="0.25">
      <c r="A2517" s="2" t="s">
        <v>213</v>
      </c>
      <c r="B2517" s="31">
        <v>37222</v>
      </c>
      <c r="C2517" s="11"/>
      <c r="D2517">
        <v>2.5890187901638599</v>
      </c>
      <c r="V2517"/>
    </row>
    <row r="2518" spans="1:47" x14ac:dyDescent="0.25">
      <c r="A2518" s="2" t="s">
        <v>213</v>
      </c>
      <c r="B2518" s="31">
        <v>37223</v>
      </c>
      <c r="C2518" s="11"/>
      <c r="D2518">
        <v>4.2770652789024597</v>
      </c>
      <c r="V2518"/>
    </row>
    <row r="2519" spans="1:47" x14ac:dyDescent="0.25">
      <c r="A2519" s="2" t="s">
        <v>213</v>
      </c>
      <c r="B2519" s="31">
        <v>37224</v>
      </c>
      <c r="C2519" s="11"/>
      <c r="D2519">
        <v>3.49681112952914</v>
      </c>
      <c r="V2519"/>
    </row>
    <row r="2520" spans="1:47" x14ac:dyDescent="0.25">
      <c r="A2520" s="2" t="s">
        <v>213</v>
      </c>
      <c r="B2520" s="31">
        <v>37225</v>
      </c>
      <c r="C2520" s="11"/>
      <c r="D2520">
        <v>4.1637312196171203</v>
      </c>
      <c r="V2520"/>
    </row>
    <row r="2521" spans="1:47" x14ac:dyDescent="0.25">
      <c r="A2521" s="2" t="s">
        <v>213</v>
      </c>
      <c r="B2521" s="31">
        <v>37226</v>
      </c>
      <c r="C2521" s="11"/>
      <c r="D2521">
        <v>4.7442173822931801</v>
      </c>
      <c r="V2521"/>
    </row>
    <row r="2522" spans="1:47" x14ac:dyDescent="0.25">
      <c r="A2522" s="2" t="s">
        <v>213</v>
      </c>
      <c r="B2522" s="31">
        <v>37227</v>
      </c>
      <c r="C2522" s="11"/>
      <c r="D2522">
        <v>3.72767430514038</v>
      </c>
      <c r="V2522"/>
    </row>
    <row r="2523" spans="1:47" x14ac:dyDescent="0.25">
      <c r="A2523" s="2" t="s">
        <v>213</v>
      </c>
      <c r="B2523" s="31">
        <v>37228</v>
      </c>
      <c r="C2523" s="11"/>
      <c r="D2523">
        <v>4.0677862870066903</v>
      </c>
      <c r="V2523"/>
    </row>
    <row r="2524" spans="1:47" x14ac:dyDescent="0.25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3.8199999999999998E-2</v>
      </c>
      <c r="Y2524">
        <f>AA2524/(W2524)</f>
        <v>18869.109947643978</v>
      </c>
      <c r="AA2524">
        <v>720.8</v>
      </c>
      <c r="AQ2524" t="s">
        <v>926</v>
      </c>
      <c r="AU2524">
        <v>90</v>
      </c>
    </row>
    <row r="2525" spans="1:47" x14ac:dyDescent="0.25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7" x14ac:dyDescent="0.25">
      <c r="A2526" s="2" t="s">
        <v>71</v>
      </c>
      <c r="B2526" s="31">
        <v>37625</v>
      </c>
      <c r="C2526" s="11"/>
      <c r="E2526">
        <v>474.12</v>
      </c>
      <c r="V2526"/>
    </row>
    <row r="2527" spans="1:47" x14ac:dyDescent="0.25">
      <c r="A2527" s="2" t="s">
        <v>71</v>
      </c>
      <c r="B2527" s="31">
        <v>37635</v>
      </c>
      <c r="C2527" s="11"/>
      <c r="E2527">
        <v>515.21</v>
      </c>
      <c r="V2527"/>
    </row>
    <row r="2528" spans="1:47" x14ac:dyDescent="0.25">
      <c r="A2528" s="2" t="s">
        <v>71</v>
      </c>
      <c r="B2528" s="31">
        <v>37644</v>
      </c>
      <c r="C2528" s="11"/>
      <c r="E2528">
        <v>490.88</v>
      </c>
      <c r="V2528"/>
    </row>
    <row r="2529" spans="1:47" x14ac:dyDescent="0.25">
      <c r="A2529" s="2" t="s">
        <v>71</v>
      </c>
      <c r="B2529" s="31">
        <v>37656</v>
      </c>
      <c r="C2529" s="11"/>
      <c r="E2529">
        <v>474.12</v>
      </c>
      <c r="V2529"/>
    </row>
    <row r="2530" spans="1:47" x14ac:dyDescent="0.25">
      <c r="A2530" s="2" t="s">
        <v>71</v>
      </c>
      <c r="B2530" s="31">
        <v>37676</v>
      </c>
      <c r="C2530" s="11"/>
      <c r="E2530">
        <v>442.51</v>
      </c>
      <c r="V2530"/>
    </row>
    <row r="2531" spans="1:47" x14ac:dyDescent="0.25">
      <c r="A2531" s="2" t="s">
        <v>71</v>
      </c>
      <c r="B2531" s="31">
        <v>37686</v>
      </c>
      <c r="C2531" s="11"/>
      <c r="E2531">
        <v>421.52</v>
      </c>
      <c r="V2531"/>
    </row>
    <row r="2532" spans="1:47" x14ac:dyDescent="0.25">
      <c r="A2532" s="2" t="s">
        <v>71</v>
      </c>
      <c r="B2532" s="31">
        <v>37691</v>
      </c>
      <c r="C2532" s="11"/>
      <c r="E2532">
        <v>427.99</v>
      </c>
      <c r="V2532"/>
    </row>
    <row r="2533" spans="1:47" x14ac:dyDescent="0.25">
      <c r="A2533" s="2" t="s">
        <v>71</v>
      </c>
      <c r="B2533" s="31">
        <v>37696</v>
      </c>
      <c r="C2533" s="11"/>
      <c r="E2533">
        <v>429.14</v>
      </c>
      <c r="V2533"/>
    </row>
    <row r="2534" spans="1:47" x14ac:dyDescent="0.25">
      <c r="A2534" s="2" t="s">
        <v>71</v>
      </c>
      <c r="B2534" s="31">
        <v>37699</v>
      </c>
      <c r="C2534" s="11"/>
      <c r="R2534">
        <v>57.62</v>
      </c>
      <c r="V2534"/>
      <c r="AJ2534">
        <v>0.34</v>
      </c>
    </row>
    <row r="2535" spans="1:47" x14ac:dyDescent="0.25">
      <c r="A2535" s="2" t="s">
        <v>71</v>
      </c>
      <c r="B2535" s="31">
        <v>37701</v>
      </c>
      <c r="C2535" s="11"/>
      <c r="E2535">
        <v>432.88</v>
      </c>
      <c r="V2535"/>
    </row>
    <row r="2536" spans="1:47" x14ac:dyDescent="0.25">
      <c r="A2536" s="2" t="s">
        <v>71</v>
      </c>
      <c r="B2536" s="31">
        <v>37705</v>
      </c>
      <c r="C2536" s="11"/>
      <c r="V2536"/>
      <c r="AU2536">
        <v>31</v>
      </c>
    </row>
    <row r="2537" spans="1:47" x14ac:dyDescent="0.25">
      <c r="A2537" s="2" t="s">
        <v>71</v>
      </c>
      <c r="B2537" s="31">
        <v>37706</v>
      </c>
      <c r="C2537" s="11"/>
      <c r="E2537">
        <v>392.26</v>
      </c>
      <c r="V2537"/>
    </row>
    <row r="2538" spans="1:47" x14ac:dyDescent="0.25">
      <c r="A2538" s="2" t="s">
        <v>71</v>
      </c>
      <c r="B2538" s="31">
        <v>37707</v>
      </c>
      <c r="C2538" s="11"/>
      <c r="R2538">
        <v>86.63</v>
      </c>
      <c r="V2538"/>
      <c r="AJ2538">
        <v>0.46</v>
      </c>
    </row>
    <row r="2539" spans="1:47" x14ac:dyDescent="0.25">
      <c r="A2539" s="2" t="s">
        <v>71</v>
      </c>
      <c r="B2539" s="31">
        <v>37711</v>
      </c>
      <c r="C2539" s="11"/>
      <c r="E2539">
        <v>484.9</v>
      </c>
      <c r="V2539"/>
    </row>
    <row r="2540" spans="1:47" x14ac:dyDescent="0.25">
      <c r="A2540" s="2" t="s">
        <v>71</v>
      </c>
      <c r="B2540" s="31">
        <v>37715</v>
      </c>
      <c r="C2540" s="11"/>
      <c r="R2540">
        <v>225.99</v>
      </c>
      <c r="V2540"/>
      <c r="AJ2540">
        <v>0.84</v>
      </c>
    </row>
    <row r="2541" spans="1:47" x14ac:dyDescent="0.25">
      <c r="A2541" s="2" t="s">
        <v>71</v>
      </c>
      <c r="B2541" s="31">
        <v>37717</v>
      </c>
      <c r="C2541" s="11"/>
      <c r="E2541">
        <v>466.79</v>
      </c>
      <c r="V2541"/>
    </row>
    <row r="2542" spans="1:47" x14ac:dyDescent="0.25">
      <c r="A2542" s="2" t="s">
        <v>71</v>
      </c>
      <c r="B2542" s="31">
        <v>37721</v>
      </c>
      <c r="C2542" s="11"/>
      <c r="R2542">
        <v>312.01</v>
      </c>
      <c r="V2542"/>
      <c r="AJ2542">
        <v>1.45</v>
      </c>
    </row>
    <row r="2543" spans="1:47" x14ac:dyDescent="0.25">
      <c r="A2543" s="2" t="s">
        <v>71</v>
      </c>
      <c r="B2543" s="31">
        <v>37722</v>
      </c>
      <c r="C2543" s="11"/>
      <c r="E2543">
        <v>454.26</v>
      </c>
      <c r="V2543"/>
    </row>
    <row r="2544" spans="1:47" x14ac:dyDescent="0.25">
      <c r="A2544" s="2" t="s">
        <v>71</v>
      </c>
      <c r="B2544" s="31">
        <v>37726</v>
      </c>
      <c r="C2544" s="11"/>
      <c r="R2544">
        <v>416.98</v>
      </c>
      <c r="V2544"/>
      <c r="AJ2544">
        <v>2.65</v>
      </c>
    </row>
    <row r="2545" spans="1:47" x14ac:dyDescent="0.25">
      <c r="A2545" s="2" t="s">
        <v>71</v>
      </c>
      <c r="B2545" s="31">
        <v>37727</v>
      </c>
      <c r="C2545" s="11"/>
      <c r="E2545">
        <v>444.97</v>
      </c>
      <c r="V2545"/>
    </row>
    <row r="2546" spans="1:47" x14ac:dyDescent="0.25">
      <c r="A2546" s="2" t="s">
        <v>71</v>
      </c>
      <c r="B2546" s="31">
        <v>37731</v>
      </c>
      <c r="C2546" s="11"/>
      <c r="V2546"/>
      <c r="AJ2546">
        <v>3.89</v>
      </c>
    </row>
    <row r="2547" spans="1:47" x14ac:dyDescent="0.25">
      <c r="A2547" s="2" t="s">
        <v>71</v>
      </c>
      <c r="B2547" s="31">
        <v>37732</v>
      </c>
      <c r="C2547" s="11"/>
      <c r="E2547">
        <v>530.32000000000005</v>
      </c>
      <c r="V2547"/>
    </row>
    <row r="2548" spans="1:47" x14ac:dyDescent="0.25">
      <c r="A2548" s="2" t="s">
        <v>71</v>
      </c>
      <c r="B2548" s="31">
        <v>37734</v>
      </c>
      <c r="C2548" s="11"/>
      <c r="E2548">
        <v>511.55</v>
      </c>
      <c r="V2548"/>
    </row>
    <row r="2549" spans="1:47" x14ac:dyDescent="0.25">
      <c r="A2549" s="2" t="s">
        <v>71</v>
      </c>
      <c r="B2549" s="31">
        <v>37736</v>
      </c>
      <c r="C2549" s="11"/>
      <c r="R2549">
        <v>546.79</v>
      </c>
      <c r="V2549"/>
      <c r="AJ2549">
        <v>5.21</v>
      </c>
    </row>
    <row r="2550" spans="1:47" x14ac:dyDescent="0.25">
      <c r="A2550" s="2" t="s">
        <v>71</v>
      </c>
      <c r="B2550" s="31">
        <v>37737</v>
      </c>
      <c r="C2550" s="11"/>
      <c r="E2550">
        <v>503.63</v>
      </c>
      <c r="V2550"/>
    </row>
    <row r="2551" spans="1:47" x14ac:dyDescent="0.25">
      <c r="A2551" s="2" t="s">
        <v>71</v>
      </c>
      <c r="B2551" s="31">
        <v>37739</v>
      </c>
      <c r="C2551" s="11"/>
      <c r="V2551"/>
      <c r="AU2551">
        <v>55</v>
      </c>
    </row>
    <row r="2552" spans="1:47" x14ac:dyDescent="0.25">
      <c r="A2552" s="2" t="s">
        <v>71</v>
      </c>
      <c r="B2552" s="31">
        <v>37740</v>
      </c>
      <c r="C2552" s="11"/>
      <c r="E2552">
        <v>495.9</v>
      </c>
      <c r="V2552"/>
    </row>
    <row r="2553" spans="1:47" x14ac:dyDescent="0.25">
      <c r="A2553" s="2" t="s">
        <v>71</v>
      </c>
      <c r="B2553" s="31">
        <v>37741</v>
      </c>
      <c r="C2553" s="11"/>
      <c r="V2553"/>
      <c r="AJ2553">
        <v>5.55</v>
      </c>
    </row>
    <row r="2554" spans="1:47" x14ac:dyDescent="0.25">
      <c r="A2554" s="2" t="s">
        <v>71</v>
      </c>
      <c r="B2554" s="31">
        <v>37746</v>
      </c>
      <c r="C2554" s="11"/>
      <c r="E2554">
        <v>476.83</v>
      </c>
      <c r="R2554">
        <v>797.05</v>
      </c>
      <c r="V2554"/>
      <c r="AJ2554">
        <v>4.8899999999999997</v>
      </c>
    </row>
    <row r="2555" spans="1:47" x14ac:dyDescent="0.25">
      <c r="A2555" s="2" t="s">
        <v>71</v>
      </c>
      <c r="B2555" s="31">
        <v>37751</v>
      </c>
      <c r="C2555" s="11"/>
      <c r="E2555">
        <v>454.54</v>
      </c>
      <c r="V2555"/>
      <c r="AJ2555">
        <v>4</v>
      </c>
    </row>
    <row r="2556" spans="1:47" x14ac:dyDescent="0.25">
      <c r="A2556" s="2" t="s">
        <v>71</v>
      </c>
      <c r="B2556" s="31">
        <v>37756</v>
      </c>
      <c r="C2556" s="11"/>
      <c r="E2556">
        <v>452.7</v>
      </c>
      <c r="R2556">
        <v>1128.73</v>
      </c>
      <c r="V2556"/>
      <c r="AJ2556">
        <v>3.35</v>
      </c>
    </row>
    <row r="2557" spans="1:47" x14ac:dyDescent="0.25">
      <c r="A2557" s="2" t="s">
        <v>71</v>
      </c>
      <c r="B2557" s="31">
        <v>37761</v>
      </c>
      <c r="C2557" s="11"/>
      <c r="E2557">
        <v>521.9</v>
      </c>
      <c r="V2557"/>
    </row>
    <row r="2558" spans="1:47" x14ac:dyDescent="0.25">
      <c r="A2558" s="2" t="s">
        <v>71</v>
      </c>
      <c r="B2558" s="31">
        <v>37766</v>
      </c>
      <c r="C2558" s="11"/>
      <c r="E2558">
        <v>472.22</v>
      </c>
      <c r="R2558">
        <v>1279.8</v>
      </c>
      <c r="V2558"/>
      <c r="AJ2558">
        <v>2.5099999999999998</v>
      </c>
    </row>
    <row r="2559" spans="1:47" x14ac:dyDescent="0.25">
      <c r="A2559" s="2" t="s">
        <v>71</v>
      </c>
      <c r="B2559" s="31">
        <v>37771</v>
      </c>
      <c r="C2559" s="11"/>
      <c r="E2559">
        <v>460.45</v>
      </c>
      <c r="V2559"/>
    </row>
    <row r="2560" spans="1:47" x14ac:dyDescent="0.25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J2560">
        <v>0.78</v>
      </c>
      <c r="AQ2560" t="s">
        <v>926</v>
      </c>
      <c r="AU2560">
        <v>90</v>
      </c>
    </row>
    <row r="2561" spans="1:22" x14ac:dyDescent="0.25">
      <c r="A2561" s="2" t="s">
        <v>71</v>
      </c>
      <c r="B2561" s="31">
        <v>37777</v>
      </c>
      <c r="C2561" s="11"/>
      <c r="E2561">
        <v>417.19</v>
      </c>
      <c r="V2561"/>
    </row>
    <row r="2562" spans="1:22" x14ac:dyDescent="0.25">
      <c r="A2562" s="2" t="s">
        <v>71</v>
      </c>
      <c r="B2562" s="31">
        <v>37782</v>
      </c>
      <c r="C2562" s="11"/>
      <c r="E2562">
        <v>433.9</v>
      </c>
      <c r="V2562"/>
    </row>
    <row r="2563" spans="1:22" x14ac:dyDescent="0.25">
      <c r="A2563" s="2" t="s">
        <v>72</v>
      </c>
      <c r="B2563" s="31">
        <v>37786</v>
      </c>
      <c r="C2563" s="11"/>
      <c r="E2563">
        <v>417.64</v>
      </c>
      <c r="V2563"/>
    </row>
    <row r="2564" spans="1:22" x14ac:dyDescent="0.25">
      <c r="A2564" s="2" t="s">
        <v>72</v>
      </c>
      <c r="B2564" s="31">
        <v>37791</v>
      </c>
      <c r="C2564" s="11"/>
      <c r="E2564">
        <v>429.41</v>
      </c>
      <c r="V2564"/>
    </row>
    <row r="2565" spans="1:22" x14ac:dyDescent="0.25">
      <c r="A2565" s="2" t="s">
        <v>72</v>
      </c>
      <c r="B2565" s="31">
        <v>37796</v>
      </c>
      <c r="C2565" s="11"/>
      <c r="E2565">
        <v>426.06</v>
      </c>
      <c r="V2565"/>
    </row>
    <row r="2566" spans="1:22" x14ac:dyDescent="0.25">
      <c r="A2566" s="2" t="s">
        <v>72</v>
      </c>
      <c r="B2566" s="31">
        <v>37802</v>
      </c>
      <c r="C2566" s="11"/>
      <c r="E2566">
        <v>435.21</v>
      </c>
      <c r="V2566"/>
    </row>
    <row r="2567" spans="1:22" x14ac:dyDescent="0.25">
      <c r="A2567" s="2" t="s">
        <v>72</v>
      </c>
      <c r="B2567" s="31">
        <v>37807</v>
      </c>
      <c r="C2567" s="11"/>
      <c r="E2567">
        <v>419.34</v>
      </c>
      <c r="V2567"/>
    </row>
    <row r="2568" spans="1:22" x14ac:dyDescent="0.25">
      <c r="A2568" s="2" t="s">
        <v>72</v>
      </c>
      <c r="B2568" s="31">
        <v>37812</v>
      </c>
      <c r="C2568" s="11"/>
      <c r="E2568">
        <v>422.67</v>
      </c>
      <c r="V2568"/>
    </row>
    <row r="2569" spans="1:22" x14ac:dyDescent="0.25">
      <c r="A2569" s="2" t="s">
        <v>72</v>
      </c>
      <c r="B2569" s="31">
        <v>37817</v>
      </c>
      <c r="C2569" s="11"/>
      <c r="E2569">
        <v>432.35</v>
      </c>
      <c r="V2569"/>
    </row>
    <row r="2570" spans="1:22" x14ac:dyDescent="0.25">
      <c r="A2570" s="2" t="s">
        <v>72</v>
      </c>
      <c r="B2570" s="31">
        <v>37823</v>
      </c>
      <c r="C2570" s="11"/>
      <c r="E2570">
        <v>451.19</v>
      </c>
      <c r="V2570"/>
    </row>
    <row r="2571" spans="1:22" x14ac:dyDescent="0.25">
      <c r="A2571" s="2" t="s">
        <v>72</v>
      </c>
      <c r="B2571" s="31">
        <v>37828</v>
      </c>
      <c r="C2571" s="11"/>
      <c r="E2571">
        <v>451.98</v>
      </c>
      <c r="V2571"/>
    </row>
    <row r="2572" spans="1:22" x14ac:dyDescent="0.25">
      <c r="A2572" s="2" t="s">
        <v>72</v>
      </c>
      <c r="B2572" s="31">
        <v>37833</v>
      </c>
      <c r="C2572" s="11"/>
      <c r="E2572">
        <v>470.84</v>
      </c>
      <c r="V2572"/>
    </row>
    <row r="2573" spans="1:22" x14ac:dyDescent="0.25">
      <c r="A2573" s="2" t="s">
        <v>72</v>
      </c>
      <c r="B2573" s="31">
        <v>37838</v>
      </c>
      <c r="C2573" s="11"/>
      <c r="E2573">
        <v>467.2</v>
      </c>
      <c r="V2573"/>
    </row>
    <row r="2574" spans="1:22" x14ac:dyDescent="0.25">
      <c r="A2574" s="2" t="s">
        <v>72</v>
      </c>
      <c r="B2574" s="31">
        <v>37844</v>
      </c>
      <c r="C2574" s="11"/>
      <c r="E2574">
        <v>454.58</v>
      </c>
      <c r="V2574"/>
    </row>
    <row r="2575" spans="1:22" x14ac:dyDescent="0.25">
      <c r="A2575" s="2" t="s">
        <v>72</v>
      </c>
      <c r="B2575" s="31">
        <v>37851</v>
      </c>
      <c r="C2575" s="11"/>
      <c r="E2575">
        <v>433.17</v>
      </c>
      <c r="V2575"/>
    </row>
    <row r="2576" spans="1:22" x14ac:dyDescent="0.25">
      <c r="A2576" s="2" t="s">
        <v>72</v>
      </c>
      <c r="B2576" s="31">
        <v>37856</v>
      </c>
      <c r="C2576" s="11"/>
      <c r="E2576">
        <v>440.07</v>
      </c>
      <c r="V2576"/>
    </row>
    <row r="2577" spans="1:22" x14ac:dyDescent="0.25">
      <c r="A2577" s="2" t="s">
        <v>72</v>
      </c>
      <c r="B2577" s="31">
        <v>37863</v>
      </c>
      <c r="C2577" s="11"/>
      <c r="E2577">
        <v>443.74</v>
      </c>
      <c r="V2577"/>
    </row>
    <row r="2578" spans="1:22" x14ac:dyDescent="0.25">
      <c r="A2578" s="2" t="s">
        <v>72</v>
      </c>
      <c r="B2578" s="31">
        <v>37869</v>
      </c>
      <c r="C2578" s="11"/>
      <c r="E2578">
        <v>454.52</v>
      </c>
      <c r="V2578"/>
    </row>
    <row r="2579" spans="1:22" x14ac:dyDescent="0.25">
      <c r="A2579" s="2" t="s">
        <v>72</v>
      </c>
      <c r="B2579" s="31">
        <v>37874</v>
      </c>
      <c r="C2579" s="11"/>
      <c r="E2579">
        <v>466.11</v>
      </c>
      <c r="V2579"/>
    </row>
    <row r="2580" spans="1:22" x14ac:dyDescent="0.25">
      <c r="A2580" s="2" t="s">
        <v>72</v>
      </c>
      <c r="B2580" s="31">
        <v>37879</v>
      </c>
      <c r="C2580" s="11"/>
      <c r="E2580">
        <v>445.87</v>
      </c>
      <c r="V2580"/>
    </row>
    <row r="2581" spans="1:22" x14ac:dyDescent="0.25">
      <c r="A2581" s="2" t="s">
        <v>72</v>
      </c>
      <c r="B2581" s="31">
        <v>37884</v>
      </c>
      <c r="C2581" s="11"/>
      <c r="E2581">
        <v>450.72</v>
      </c>
      <c r="V2581"/>
    </row>
    <row r="2582" spans="1:22" x14ac:dyDescent="0.25">
      <c r="A2582" s="2" t="s">
        <v>72</v>
      </c>
      <c r="B2582" s="31">
        <v>37889</v>
      </c>
      <c r="C2582" s="11"/>
      <c r="E2582">
        <v>457.38</v>
      </c>
      <c r="V2582"/>
    </row>
    <row r="2583" spans="1:22" x14ac:dyDescent="0.25">
      <c r="A2583" s="2" t="s">
        <v>72</v>
      </c>
      <c r="B2583" s="31">
        <v>37896</v>
      </c>
      <c r="C2583" s="11"/>
      <c r="E2583">
        <v>445.29</v>
      </c>
      <c r="V2583"/>
    </row>
    <row r="2584" spans="1:22" x14ac:dyDescent="0.25">
      <c r="A2584" s="2" t="s">
        <v>72</v>
      </c>
      <c r="B2584" s="31">
        <v>37901</v>
      </c>
      <c r="C2584" s="11"/>
      <c r="E2584">
        <v>480.73</v>
      </c>
      <c r="V2584"/>
    </row>
    <row r="2585" spans="1:22" x14ac:dyDescent="0.25">
      <c r="A2585" s="2" t="s">
        <v>72</v>
      </c>
      <c r="B2585" s="31">
        <v>37908</v>
      </c>
      <c r="C2585" s="11"/>
      <c r="E2585">
        <v>560.04</v>
      </c>
      <c r="V2585"/>
    </row>
    <row r="2586" spans="1:22" x14ac:dyDescent="0.25">
      <c r="A2586" s="2" t="s">
        <v>72</v>
      </c>
      <c r="B2586" s="31">
        <v>37914</v>
      </c>
      <c r="C2586" s="11"/>
      <c r="E2586">
        <v>547.94000000000005</v>
      </c>
      <c r="V2586"/>
    </row>
    <row r="2587" spans="1:22" x14ac:dyDescent="0.25">
      <c r="A2587" s="2" t="s">
        <v>72</v>
      </c>
      <c r="B2587" s="31">
        <v>37919</v>
      </c>
      <c r="C2587" s="11"/>
      <c r="E2587">
        <v>531.39</v>
      </c>
      <c r="V2587"/>
    </row>
    <row r="2588" spans="1:22" x14ac:dyDescent="0.25">
      <c r="A2588" s="2" t="s">
        <v>72</v>
      </c>
      <c r="B2588" s="31">
        <v>37924</v>
      </c>
      <c r="C2588" s="11"/>
      <c r="E2588">
        <v>505.06</v>
      </c>
      <c r="V2588"/>
    </row>
    <row r="2589" spans="1:22" x14ac:dyDescent="0.25">
      <c r="A2589" s="2" t="s">
        <v>72</v>
      </c>
      <c r="B2589" s="31">
        <v>37929</v>
      </c>
      <c r="C2589" s="11"/>
      <c r="E2589">
        <v>510.53</v>
      </c>
      <c r="V2589"/>
    </row>
    <row r="2590" spans="1:22" x14ac:dyDescent="0.25">
      <c r="A2590" s="2" t="s">
        <v>72</v>
      </c>
      <c r="B2590" s="31">
        <v>37934</v>
      </c>
      <c r="C2590" s="11"/>
      <c r="E2590">
        <v>527.99</v>
      </c>
      <c r="V2590"/>
    </row>
    <row r="2591" spans="1:22" x14ac:dyDescent="0.25">
      <c r="A2591" s="2" t="s">
        <v>72</v>
      </c>
      <c r="B2591" s="31">
        <v>37939</v>
      </c>
      <c r="C2591" s="11"/>
      <c r="E2591">
        <v>514.49</v>
      </c>
      <c r="V2591"/>
    </row>
    <row r="2592" spans="1:22" x14ac:dyDescent="0.25">
      <c r="A2592" s="2" t="s">
        <v>72</v>
      </c>
      <c r="B2592" s="31">
        <v>37961</v>
      </c>
      <c r="C2592" s="11"/>
      <c r="E2592">
        <v>520.22</v>
      </c>
      <c r="V2592"/>
    </row>
    <row r="2593" spans="1:22" x14ac:dyDescent="0.25">
      <c r="A2593" s="2" t="s">
        <v>72</v>
      </c>
      <c r="B2593" s="31">
        <v>37966</v>
      </c>
      <c r="C2593" s="11"/>
      <c r="E2593">
        <v>505.08</v>
      </c>
      <c r="V2593"/>
    </row>
    <row r="2594" spans="1:22" x14ac:dyDescent="0.25">
      <c r="A2594" s="2" t="s">
        <v>72</v>
      </c>
      <c r="B2594" s="31">
        <v>37970</v>
      </c>
      <c r="C2594" s="11"/>
      <c r="E2594">
        <v>522.91999999999996</v>
      </c>
      <c r="V2594"/>
    </row>
    <row r="2595" spans="1:22" x14ac:dyDescent="0.25">
      <c r="A2595" s="2" t="s">
        <v>72</v>
      </c>
      <c r="B2595" s="31">
        <v>37975</v>
      </c>
      <c r="C2595" s="11"/>
      <c r="E2595">
        <v>529.46</v>
      </c>
      <c r="V2595"/>
    </row>
    <row r="2596" spans="1:22" x14ac:dyDescent="0.25">
      <c r="A2596" s="2" t="s">
        <v>72</v>
      </c>
      <c r="B2596" s="31">
        <v>37986</v>
      </c>
      <c r="C2596" s="11"/>
      <c r="E2596">
        <v>515.77</v>
      </c>
      <c r="V2596"/>
    </row>
    <row r="2597" spans="1:22" x14ac:dyDescent="0.25">
      <c r="A2597" s="2" t="s">
        <v>72</v>
      </c>
      <c r="B2597" s="31">
        <v>37991</v>
      </c>
      <c r="C2597" s="11"/>
      <c r="E2597">
        <v>488.57</v>
      </c>
      <c r="V2597"/>
    </row>
    <row r="2598" spans="1:22" x14ac:dyDescent="0.25">
      <c r="A2598" s="2" t="s">
        <v>72</v>
      </c>
      <c r="B2598" s="31">
        <v>37995</v>
      </c>
      <c r="C2598" s="11"/>
      <c r="E2598">
        <v>480.7</v>
      </c>
      <c r="V2598"/>
    </row>
    <row r="2599" spans="1:22" x14ac:dyDescent="0.25">
      <c r="A2599" s="2" t="s">
        <v>72</v>
      </c>
      <c r="B2599" s="31">
        <v>38000</v>
      </c>
      <c r="C2599" s="11"/>
      <c r="E2599">
        <v>488.65</v>
      </c>
      <c r="V2599"/>
    </row>
    <row r="2600" spans="1:22" x14ac:dyDescent="0.25">
      <c r="A2600" s="2" t="s">
        <v>72</v>
      </c>
      <c r="B2600" s="31">
        <v>38005</v>
      </c>
      <c r="C2600" s="11"/>
      <c r="E2600">
        <v>481.95</v>
      </c>
      <c r="V2600"/>
    </row>
    <row r="2601" spans="1:22" x14ac:dyDescent="0.25">
      <c r="A2601" s="2" t="s">
        <v>72</v>
      </c>
      <c r="B2601" s="31">
        <v>38011</v>
      </c>
      <c r="C2601" s="11"/>
      <c r="E2601">
        <v>487.46</v>
      </c>
      <c r="V2601"/>
    </row>
    <row r="2602" spans="1:22" x14ac:dyDescent="0.25">
      <c r="A2602" s="2" t="s">
        <v>72</v>
      </c>
      <c r="B2602" s="31">
        <v>38015</v>
      </c>
      <c r="C2602" s="11"/>
      <c r="E2602">
        <v>490.73</v>
      </c>
      <c r="V2602"/>
    </row>
    <row r="2603" spans="1:22" x14ac:dyDescent="0.25">
      <c r="A2603" s="2" t="s">
        <v>72</v>
      </c>
      <c r="B2603" s="31">
        <v>38020</v>
      </c>
      <c r="C2603" s="11"/>
      <c r="E2603">
        <v>502.19</v>
      </c>
      <c r="V2603"/>
    </row>
    <row r="2604" spans="1:22" x14ac:dyDescent="0.25">
      <c r="A2604" s="2" t="s">
        <v>72</v>
      </c>
      <c r="B2604" s="31">
        <v>38026</v>
      </c>
      <c r="C2604" s="11"/>
      <c r="E2604">
        <v>496.3</v>
      </c>
      <c r="V2604"/>
    </row>
    <row r="2605" spans="1:22" x14ac:dyDescent="0.25">
      <c r="A2605" s="2" t="s">
        <v>72</v>
      </c>
      <c r="B2605" s="31">
        <v>38030</v>
      </c>
      <c r="C2605" s="11"/>
      <c r="E2605">
        <v>499.38</v>
      </c>
      <c r="V2605"/>
    </row>
    <row r="2606" spans="1:22" x14ac:dyDescent="0.25">
      <c r="A2606" s="2" t="s">
        <v>72</v>
      </c>
      <c r="B2606" s="31">
        <v>38036</v>
      </c>
      <c r="C2606" s="11"/>
      <c r="E2606">
        <v>517.30999999999995</v>
      </c>
      <c r="V2606"/>
    </row>
    <row r="2607" spans="1:22" x14ac:dyDescent="0.25">
      <c r="A2607" s="2" t="s">
        <v>72</v>
      </c>
      <c r="B2607" s="31">
        <v>38041</v>
      </c>
      <c r="C2607" s="11"/>
      <c r="E2607">
        <v>496</v>
      </c>
      <c r="V2607"/>
    </row>
    <row r="2608" spans="1:22" x14ac:dyDescent="0.25">
      <c r="A2608" s="2" t="s">
        <v>72</v>
      </c>
      <c r="B2608" s="31">
        <v>38045</v>
      </c>
      <c r="C2608" s="11"/>
      <c r="E2608">
        <v>483.45</v>
      </c>
      <c r="V2608"/>
    </row>
    <row r="2609" spans="1:47" x14ac:dyDescent="0.25">
      <c r="A2609" s="2" t="s">
        <v>72</v>
      </c>
      <c r="B2609" s="31">
        <v>38050</v>
      </c>
      <c r="C2609" s="11"/>
      <c r="E2609">
        <v>486.24</v>
      </c>
      <c r="R2609">
        <v>57.25</v>
      </c>
      <c r="V2609"/>
      <c r="AJ2609">
        <v>0.55000000000000004</v>
      </c>
    </row>
    <row r="2610" spans="1:47" x14ac:dyDescent="0.25">
      <c r="A2610" s="2" t="s">
        <v>72</v>
      </c>
      <c r="B2610" s="31">
        <v>38055</v>
      </c>
      <c r="C2610" s="11"/>
      <c r="E2610">
        <v>491.29</v>
      </c>
      <c r="V2610"/>
      <c r="AU2610">
        <v>31</v>
      </c>
    </row>
    <row r="2611" spans="1:47" x14ac:dyDescent="0.25">
      <c r="A2611" s="2" t="s">
        <v>72</v>
      </c>
      <c r="B2611" s="31">
        <v>38057</v>
      </c>
      <c r="C2611" s="11"/>
      <c r="R2611">
        <v>93.29</v>
      </c>
      <c r="V2611"/>
      <c r="AJ2611">
        <v>1.0900000000000001</v>
      </c>
    </row>
    <row r="2612" spans="1:47" x14ac:dyDescent="0.25">
      <c r="A2612" s="2" t="s">
        <v>72</v>
      </c>
      <c r="B2612" s="31">
        <v>38061</v>
      </c>
      <c r="C2612" s="11"/>
      <c r="E2612">
        <v>568.65</v>
      </c>
      <c r="V2612"/>
    </row>
    <row r="2613" spans="1:47" x14ac:dyDescent="0.25">
      <c r="A2613" s="2" t="s">
        <v>72</v>
      </c>
      <c r="B2613" s="31">
        <v>38066</v>
      </c>
      <c r="C2613" s="11"/>
      <c r="E2613">
        <v>523.87</v>
      </c>
      <c r="R2613">
        <v>151.34</v>
      </c>
      <c r="V2613"/>
      <c r="AJ2613">
        <v>1.7</v>
      </c>
    </row>
    <row r="2614" spans="1:47" x14ac:dyDescent="0.25">
      <c r="A2614" s="2" t="s">
        <v>72</v>
      </c>
      <c r="B2614" s="31">
        <v>38071</v>
      </c>
      <c r="C2614" s="11"/>
      <c r="E2614">
        <v>496.61</v>
      </c>
      <c r="R2614">
        <v>140.99</v>
      </c>
      <c r="V2614"/>
      <c r="AJ2614">
        <v>1.69</v>
      </c>
    </row>
    <row r="2615" spans="1:47" x14ac:dyDescent="0.25">
      <c r="A2615" s="2" t="s">
        <v>72</v>
      </c>
      <c r="B2615" s="31">
        <v>38076</v>
      </c>
      <c r="C2615" s="11"/>
      <c r="E2615">
        <v>512.25</v>
      </c>
      <c r="V2615"/>
    </row>
    <row r="2616" spans="1:47" x14ac:dyDescent="0.25">
      <c r="A2616" s="2" t="s">
        <v>72</v>
      </c>
      <c r="B2616" s="31">
        <v>38077</v>
      </c>
      <c r="C2616" s="11"/>
      <c r="R2616">
        <v>296.70999999999998</v>
      </c>
      <c r="V2616"/>
      <c r="AJ2616">
        <v>3.49</v>
      </c>
    </row>
    <row r="2617" spans="1:47" x14ac:dyDescent="0.25">
      <c r="A2617" s="2" t="s">
        <v>72</v>
      </c>
      <c r="B2617" s="31">
        <v>38081</v>
      </c>
      <c r="C2617" s="11"/>
      <c r="E2617">
        <v>487.19</v>
      </c>
      <c r="V2617"/>
    </row>
    <row r="2618" spans="1:47" x14ac:dyDescent="0.25">
      <c r="A2618" s="2" t="s">
        <v>72</v>
      </c>
      <c r="B2618" s="31">
        <v>38085</v>
      </c>
      <c r="C2618" s="11"/>
      <c r="R2618">
        <v>500.95</v>
      </c>
      <c r="V2618"/>
      <c r="AJ2618">
        <v>4.99</v>
      </c>
    </row>
    <row r="2619" spans="1:47" x14ac:dyDescent="0.25">
      <c r="A2619" s="2" t="s">
        <v>72</v>
      </c>
      <c r="B2619" s="31">
        <v>38086</v>
      </c>
      <c r="C2619" s="11"/>
      <c r="E2619">
        <v>477.26</v>
      </c>
      <c r="V2619"/>
    </row>
    <row r="2620" spans="1:47" x14ac:dyDescent="0.25">
      <c r="A2620" s="2" t="s">
        <v>72</v>
      </c>
      <c r="B2620" s="31">
        <v>38091</v>
      </c>
      <c r="C2620" s="11"/>
      <c r="E2620">
        <v>452.34</v>
      </c>
      <c r="V2620"/>
    </row>
    <row r="2621" spans="1:47" x14ac:dyDescent="0.25">
      <c r="A2621" s="2" t="s">
        <v>72</v>
      </c>
      <c r="B2621" s="31">
        <v>38093</v>
      </c>
      <c r="C2621" s="11"/>
      <c r="R2621">
        <v>539.75</v>
      </c>
      <c r="V2621"/>
      <c r="AJ2621">
        <v>6.9</v>
      </c>
    </row>
    <row r="2622" spans="1:47" x14ac:dyDescent="0.25">
      <c r="A2622" s="2" t="s">
        <v>72</v>
      </c>
      <c r="B2622" s="31">
        <v>38097</v>
      </c>
      <c r="C2622" s="11"/>
      <c r="E2622">
        <v>544.72</v>
      </c>
      <c r="V2622"/>
    </row>
    <row r="2623" spans="1:47" x14ac:dyDescent="0.25">
      <c r="A2623" s="2" t="s">
        <v>72</v>
      </c>
      <c r="B2623" s="31">
        <v>38100</v>
      </c>
      <c r="C2623" s="11"/>
      <c r="R2623">
        <v>758</v>
      </c>
      <c r="V2623"/>
      <c r="AJ2623">
        <v>6.41</v>
      </c>
      <c r="AU2623">
        <v>55</v>
      </c>
    </row>
    <row r="2624" spans="1:47" x14ac:dyDescent="0.25">
      <c r="A2624" s="2" t="s">
        <v>72</v>
      </c>
      <c r="B2624" s="31">
        <v>38102</v>
      </c>
      <c r="C2624" s="11"/>
      <c r="E2624">
        <v>486.54</v>
      </c>
      <c r="V2624"/>
    </row>
    <row r="2625" spans="1:47" x14ac:dyDescent="0.25">
      <c r="A2625" s="2" t="s">
        <v>72</v>
      </c>
      <c r="B2625" s="31">
        <v>38107</v>
      </c>
      <c r="C2625" s="11"/>
      <c r="E2625">
        <v>480</v>
      </c>
      <c r="R2625">
        <v>896.59</v>
      </c>
      <c r="V2625"/>
      <c r="AJ2625">
        <v>5.47</v>
      </c>
    </row>
    <row r="2626" spans="1:47" x14ac:dyDescent="0.25">
      <c r="A2626" s="2" t="s">
        <v>72</v>
      </c>
      <c r="B2626" s="31">
        <v>38112</v>
      </c>
      <c r="C2626" s="11"/>
      <c r="E2626">
        <v>477.38</v>
      </c>
      <c r="V2626"/>
    </row>
    <row r="2627" spans="1:47" x14ac:dyDescent="0.25">
      <c r="A2627" s="2" t="s">
        <v>72</v>
      </c>
      <c r="B2627" s="31">
        <v>38114</v>
      </c>
      <c r="C2627" s="11"/>
      <c r="R2627">
        <v>1194.78</v>
      </c>
      <c r="V2627"/>
      <c r="AJ2627">
        <v>5.15</v>
      </c>
    </row>
    <row r="2628" spans="1:47" x14ac:dyDescent="0.25">
      <c r="A2628" s="2" t="s">
        <v>72</v>
      </c>
      <c r="B2628" s="31">
        <v>38117</v>
      </c>
      <c r="C2628" s="11"/>
      <c r="E2628">
        <v>446.75</v>
      </c>
      <c r="V2628"/>
    </row>
    <row r="2629" spans="1:47" x14ac:dyDescent="0.25">
      <c r="A2629" s="2" t="s">
        <v>72</v>
      </c>
      <c r="B2629" s="31">
        <v>38119</v>
      </c>
      <c r="C2629" s="11"/>
      <c r="E2629">
        <v>462.6</v>
      </c>
      <c r="V2629"/>
    </row>
    <row r="2630" spans="1:47" x14ac:dyDescent="0.25">
      <c r="A2630" s="2" t="s">
        <v>72</v>
      </c>
      <c r="B2630" s="31">
        <v>38120</v>
      </c>
      <c r="C2630" s="11"/>
      <c r="R2630">
        <v>1302.02</v>
      </c>
      <c r="V2630"/>
      <c r="AJ2630">
        <v>3.79</v>
      </c>
    </row>
    <row r="2631" spans="1:47" x14ac:dyDescent="0.25">
      <c r="A2631" s="2" t="s">
        <v>72</v>
      </c>
      <c r="B2631" s="31">
        <v>38124</v>
      </c>
      <c r="C2631" s="11"/>
      <c r="E2631">
        <v>455.8</v>
      </c>
      <c r="V2631"/>
    </row>
    <row r="2632" spans="1:47" x14ac:dyDescent="0.25">
      <c r="A2632" s="2" t="s">
        <v>72</v>
      </c>
      <c r="B2632" s="31">
        <v>38127</v>
      </c>
      <c r="C2632" s="11"/>
      <c r="R2632">
        <v>1100.03</v>
      </c>
      <c r="V2632"/>
      <c r="AJ2632">
        <v>2.86</v>
      </c>
    </row>
    <row r="2633" spans="1:47" x14ac:dyDescent="0.25">
      <c r="A2633" s="2" t="s">
        <v>72</v>
      </c>
      <c r="B2633" s="31">
        <v>38129</v>
      </c>
      <c r="C2633" s="11"/>
      <c r="E2633">
        <v>423.6</v>
      </c>
      <c r="V2633"/>
    </row>
    <row r="2634" spans="1:47" x14ac:dyDescent="0.25">
      <c r="A2634" s="2" t="s">
        <v>72</v>
      </c>
      <c r="B2634" s="31">
        <v>38135</v>
      </c>
      <c r="C2634" s="11"/>
      <c r="E2634">
        <v>420.85</v>
      </c>
      <c r="R2634">
        <v>1581.04</v>
      </c>
      <c r="V2634"/>
      <c r="AJ2634">
        <v>1.97</v>
      </c>
    </row>
    <row r="2635" spans="1:47" x14ac:dyDescent="0.25">
      <c r="A2635" s="2" t="s">
        <v>72</v>
      </c>
      <c r="B2635" s="31">
        <v>38140</v>
      </c>
      <c r="C2635" s="11"/>
      <c r="E2635">
        <v>409.9</v>
      </c>
      <c r="V2635"/>
    </row>
    <row r="2636" spans="1:47" x14ac:dyDescent="0.25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J2636">
        <v>0.38</v>
      </c>
      <c r="AQ2636" t="s">
        <v>926</v>
      </c>
      <c r="AU2636">
        <v>90</v>
      </c>
    </row>
    <row r="2637" spans="1:47" x14ac:dyDescent="0.25">
      <c r="A2637" s="2" t="s">
        <v>72</v>
      </c>
      <c r="B2637" s="31">
        <v>38145</v>
      </c>
      <c r="C2637" s="11"/>
      <c r="E2637">
        <v>413.01</v>
      </c>
      <c r="V2637"/>
    </row>
    <row r="2638" spans="1:47" x14ac:dyDescent="0.25">
      <c r="A2638" s="2" t="s">
        <v>73</v>
      </c>
      <c r="B2638" s="31">
        <v>38150</v>
      </c>
      <c r="C2638" s="11"/>
      <c r="E2638">
        <v>399.88</v>
      </c>
      <c r="V2638"/>
    </row>
    <row r="2639" spans="1:47" x14ac:dyDescent="0.25">
      <c r="A2639" s="2" t="s">
        <v>73</v>
      </c>
      <c r="B2639" s="31">
        <v>38160</v>
      </c>
      <c r="C2639" s="11"/>
      <c r="E2639">
        <v>467.96</v>
      </c>
      <c r="V2639"/>
    </row>
    <row r="2640" spans="1:47" x14ac:dyDescent="0.25">
      <c r="A2640" s="2" t="s">
        <v>73</v>
      </c>
      <c r="B2640" s="31">
        <v>38164</v>
      </c>
      <c r="C2640" s="11"/>
      <c r="E2640">
        <v>553.54999999999995</v>
      </c>
      <c r="V2640"/>
    </row>
    <row r="2641" spans="1:22" x14ac:dyDescent="0.25">
      <c r="A2641" s="2" t="s">
        <v>73</v>
      </c>
      <c r="B2641" s="31">
        <v>38171</v>
      </c>
      <c r="C2641" s="11"/>
      <c r="E2641">
        <v>575.23</v>
      </c>
      <c r="V2641"/>
    </row>
    <row r="2642" spans="1:22" x14ac:dyDescent="0.25">
      <c r="A2642" s="2" t="s">
        <v>73</v>
      </c>
      <c r="B2642" s="31">
        <v>38188</v>
      </c>
      <c r="C2642" s="11"/>
      <c r="E2642">
        <v>564.59</v>
      </c>
      <c r="V2642"/>
    </row>
    <row r="2643" spans="1:22" x14ac:dyDescent="0.25">
      <c r="A2643" s="2" t="s">
        <v>73</v>
      </c>
      <c r="B2643" s="31">
        <v>38193</v>
      </c>
      <c r="C2643" s="11"/>
      <c r="E2643">
        <v>531.25</v>
      </c>
      <c r="V2643"/>
    </row>
    <row r="2644" spans="1:22" x14ac:dyDescent="0.25">
      <c r="A2644" s="2" t="s">
        <v>73</v>
      </c>
      <c r="B2644" s="31">
        <v>38200</v>
      </c>
      <c r="C2644" s="11"/>
      <c r="E2644">
        <v>616.32000000000005</v>
      </c>
      <c r="V2644"/>
    </row>
    <row r="2645" spans="1:22" x14ac:dyDescent="0.25">
      <c r="A2645" s="2" t="s">
        <v>73</v>
      </c>
      <c r="B2645" s="31">
        <v>38204</v>
      </c>
      <c r="C2645" s="11"/>
      <c r="E2645">
        <v>602.21</v>
      </c>
      <c r="V2645"/>
    </row>
    <row r="2646" spans="1:22" x14ac:dyDescent="0.25">
      <c r="A2646" s="2" t="s">
        <v>73</v>
      </c>
      <c r="B2646" s="31">
        <v>38212</v>
      </c>
      <c r="C2646" s="11"/>
      <c r="E2646">
        <v>610</v>
      </c>
      <c r="V2646"/>
    </row>
    <row r="2647" spans="1:22" x14ac:dyDescent="0.25">
      <c r="A2647" s="2" t="s">
        <v>73</v>
      </c>
      <c r="B2647" s="31">
        <v>38217</v>
      </c>
      <c r="C2647" s="11"/>
      <c r="E2647">
        <v>599.77</v>
      </c>
      <c r="V2647"/>
    </row>
    <row r="2648" spans="1:22" x14ac:dyDescent="0.25">
      <c r="A2648" s="2" t="s">
        <v>73</v>
      </c>
      <c r="B2648" s="31">
        <v>38222</v>
      </c>
      <c r="C2648" s="11"/>
      <c r="E2648">
        <v>570.41</v>
      </c>
      <c r="V2648"/>
    </row>
    <row r="2649" spans="1:22" x14ac:dyDescent="0.25">
      <c r="A2649" s="2" t="s">
        <v>73</v>
      </c>
      <c r="B2649" s="31">
        <v>38229</v>
      </c>
      <c r="C2649" s="11"/>
      <c r="E2649">
        <v>607.75</v>
      </c>
      <c r="V2649"/>
    </row>
    <row r="2650" spans="1:22" x14ac:dyDescent="0.25">
      <c r="A2650" s="2" t="s">
        <v>73</v>
      </c>
      <c r="B2650" s="31">
        <v>38232</v>
      </c>
      <c r="C2650" s="11"/>
      <c r="E2650">
        <v>575.24</v>
      </c>
      <c r="V2650"/>
    </row>
    <row r="2651" spans="1:22" x14ac:dyDescent="0.25">
      <c r="A2651" s="2" t="s">
        <v>73</v>
      </c>
      <c r="B2651" s="31">
        <v>38234</v>
      </c>
      <c r="C2651" s="11"/>
      <c r="E2651">
        <v>575.24</v>
      </c>
      <c r="V2651"/>
    </row>
    <row r="2652" spans="1:22" x14ac:dyDescent="0.25">
      <c r="A2652" s="2" t="s">
        <v>73</v>
      </c>
      <c r="B2652" s="31">
        <v>38239</v>
      </c>
      <c r="C2652" s="11"/>
      <c r="E2652">
        <v>542.29999999999995</v>
      </c>
      <c r="V2652"/>
    </row>
    <row r="2653" spans="1:22" x14ac:dyDescent="0.25">
      <c r="A2653" s="2" t="s">
        <v>73</v>
      </c>
      <c r="B2653" s="31">
        <v>38245</v>
      </c>
      <c r="C2653" s="11"/>
      <c r="E2653">
        <v>553.24</v>
      </c>
      <c r="V2653"/>
    </row>
    <row r="2654" spans="1:22" x14ac:dyDescent="0.25">
      <c r="A2654" s="2" t="s">
        <v>73</v>
      </c>
      <c r="B2654" s="31">
        <v>38250</v>
      </c>
      <c r="C2654" s="11"/>
      <c r="E2654">
        <v>537</v>
      </c>
      <c r="V2654"/>
    </row>
    <row r="2655" spans="1:22" x14ac:dyDescent="0.25">
      <c r="A2655" s="2" t="s">
        <v>73</v>
      </c>
      <c r="B2655" s="31">
        <v>38255</v>
      </c>
      <c r="C2655" s="11"/>
      <c r="E2655">
        <v>528.51</v>
      </c>
      <c r="V2655"/>
    </row>
    <row r="2656" spans="1:22" x14ac:dyDescent="0.25">
      <c r="A2656" s="2" t="s">
        <v>73</v>
      </c>
      <c r="B2656" s="31">
        <v>38262</v>
      </c>
      <c r="C2656" s="11"/>
      <c r="E2656">
        <v>517.92999999999995</v>
      </c>
      <c r="V2656"/>
    </row>
    <row r="2657" spans="1:36" x14ac:dyDescent="0.25">
      <c r="A2657" s="2" t="s">
        <v>73</v>
      </c>
      <c r="B2657" s="31">
        <v>38268</v>
      </c>
      <c r="C2657" s="11"/>
      <c r="E2657">
        <v>501.28</v>
      </c>
      <c r="V2657"/>
    </row>
    <row r="2658" spans="1:36" x14ac:dyDescent="0.25">
      <c r="A2658" s="2" t="s">
        <v>73</v>
      </c>
      <c r="B2658" s="31">
        <v>38273</v>
      </c>
      <c r="C2658" s="11"/>
      <c r="E2658">
        <v>498.74</v>
      </c>
      <c r="V2658"/>
    </row>
    <row r="2659" spans="1:36" x14ac:dyDescent="0.25">
      <c r="A2659" s="2" t="s">
        <v>73</v>
      </c>
      <c r="B2659" s="31">
        <v>38278</v>
      </c>
      <c r="C2659" s="11"/>
      <c r="E2659">
        <v>498</v>
      </c>
      <c r="V2659"/>
    </row>
    <row r="2660" spans="1:36" x14ac:dyDescent="0.25">
      <c r="A2660" s="2" t="s">
        <v>73</v>
      </c>
      <c r="B2660" s="31">
        <v>38283</v>
      </c>
      <c r="C2660" s="11"/>
      <c r="E2660">
        <v>503.12</v>
      </c>
      <c r="V2660"/>
    </row>
    <row r="2661" spans="1:36" x14ac:dyDescent="0.25">
      <c r="A2661" s="2" t="s">
        <v>73</v>
      </c>
      <c r="B2661" s="31">
        <v>38288</v>
      </c>
      <c r="C2661" s="11"/>
      <c r="E2661">
        <v>500.47</v>
      </c>
      <c r="V2661"/>
    </row>
    <row r="2662" spans="1:36" x14ac:dyDescent="0.25">
      <c r="A2662" s="2" t="s">
        <v>73</v>
      </c>
      <c r="B2662" s="31">
        <v>38303</v>
      </c>
      <c r="C2662" s="11"/>
      <c r="E2662">
        <v>521.92999999999995</v>
      </c>
      <c r="V2662"/>
    </row>
    <row r="2663" spans="1:36" x14ac:dyDescent="0.25">
      <c r="A2663" s="2" t="s">
        <v>73</v>
      </c>
      <c r="B2663" s="31">
        <v>38308</v>
      </c>
      <c r="C2663" s="11"/>
      <c r="E2663">
        <v>485.45</v>
      </c>
      <c r="V2663"/>
    </row>
    <row r="2664" spans="1:36" x14ac:dyDescent="0.25">
      <c r="A2664" s="2" t="s">
        <v>73</v>
      </c>
      <c r="B2664" s="31">
        <v>38322</v>
      </c>
      <c r="C2664" s="11"/>
      <c r="E2664">
        <v>507.99</v>
      </c>
      <c r="V2664"/>
    </row>
    <row r="2665" spans="1:36" x14ac:dyDescent="0.25">
      <c r="A2665" s="2" t="s">
        <v>73</v>
      </c>
      <c r="B2665" s="31">
        <v>38331</v>
      </c>
      <c r="C2665" s="11"/>
      <c r="E2665">
        <v>501.18</v>
      </c>
      <c r="V2665"/>
    </row>
    <row r="2666" spans="1:36" x14ac:dyDescent="0.25">
      <c r="A2666" s="2" t="s">
        <v>73</v>
      </c>
      <c r="B2666" s="31">
        <v>38341</v>
      </c>
      <c r="C2666" s="11"/>
      <c r="E2666">
        <v>509.35</v>
      </c>
      <c r="V2666"/>
    </row>
    <row r="2667" spans="1:36" x14ac:dyDescent="0.25">
      <c r="A2667" s="2" t="s">
        <v>73</v>
      </c>
      <c r="B2667" s="31">
        <v>38351</v>
      </c>
      <c r="C2667" s="11"/>
      <c r="E2667">
        <v>501.15</v>
      </c>
      <c r="V2667"/>
    </row>
    <row r="2668" spans="1:36" x14ac:dyDescent="0.25">
      <c r="A2668" s="2" t="s">
        <v>73</v>
      </c>
      <c r="B2668" s="31">
        <v>38361</v>
      </c>
      <c r="C2668" s="11"/>
      <c r="E2668">
        <v>503.67</v>
      </c>
      <c r="V2668"/>
    </row>
    <row r="2669" spans="1:36" x14ac:dyDescent="0.25">
      <c r="A2669" s="2" t="s">
        <v>73</v>
      </c>
      <c r="B2669" s="31">
        <v>38373</v>
      </c>
      <c r="C2669" s="11"/>
      <c r="E2669">
        <v>502.06</v>
      </c>
      <c r="V2669"/>
    </row>
    <row r="2670" spans="1:36" x14ac:dyDescent="0.25">
      <c r="A2670" s="2" t="s">
        <v>73</v>
      </c>
      <c r="B2670" s="31">
        <v>38377</v>
      </c>
      <c r="C2670" s="11"/>
      <c r="R2670">
        <v>90.97</v>
      </c>
      <c r="V2670"/>
      <c r="AJ2670">
        <v>0.43</v>
      </c>
    </row>
    <row r="2671" spans="1:36" x14ac:dyDescent="0.25">
      <c r="A2671" s="2" t="s">
        <v>73</v>
      </c>
      <c r="B2671" s="31">
        <v>38382</v>
      </c>
      <c r="C2671" s="11"/>
      <c r="E2671">
        <v>512.97</v>
      </c>
      <c r="V2671"/>
    </row>
    <row r="2672" spans="1:36" x14ac:dyDescent="0.25">
      <c r="A2672" s="2" t="s">
        <v>73</v>
      </c>
      <c r="B2672" s="31">
        <v>38394</v>
      </c>
      <c r="C2672" s="11"/>
      <c r="E2672">
        <v>505</v>
      </c>
      <c r="V2672"/>
    </row>
    <row r="2673" spans="1:47" x14ac:dyDescent="0.25">
      <c r="A2673" s="2" t="s">
        <v>73</v>
      </c>
      <c r="B2673" s="31">
        <v>38403</v>
      </c>
      <c r="C2673" s="11"/>
      <c r="E2673">
        <v>506.68</v>
      </c>
      <c r="V2673"/>
    </row>
    <row r="2674" spans="1:47" x14ac:dyDescent="0.25">
      <c r="A2674" s="2" t="s">
        <v>73</v>
      </c>
      <c r="B2674" s="31">
        <v>38411</v>
      </c>
      <c r="C2674" s="11"/>
      <c r="R2674">
        <v>104.09</v>
      </c>
      <c r="V2674"/>
      <c r="AJ2674">
        <v>0.48</v>
      </c>
    </row>
    <row r="2675" spans="1:47" x14ac:dyDescent="0.25">
      <c r="A2675" s="2" t="s">
        <v>73</v>
      </c>
      <c r="B2675" s="31">
        <v>38412</v>
      </c>
      <c r="C2675" s="11"/>
      <c r="E2675">
        <v>505.38</v>
      </c>
      <c r="V2675"/>
    </row>
    <row r="2676" spans="1:47" x14ac:dyDescent="0.25">
      <c r="A2676" s="2" t="s">
        <v>73</v>
      </c>
      <c r="B2676" s="31">
        <v>38417</v>
      </c>
      <c r="C2676" s="11"/>
      <c r="E2676">
        <v>498.57</v>
      </c>
      <c r="V2676"/>
    </row>
    <row r="2677" spans="1:47" x14ac:dyDescent="0.25">
      <c r="A2677" s="2" t="s">
        <v>73</v>
      </c>
      <c r="B2677" s="31">
        <v>38422</v>
      </c>
      <c r="C2677" s="11"/>
      <c r="E2677">
        <v>499.99</v>
      </c>
      <c r="V2677"/>
    </row>
    <row r="2678" spans="1:47" x14ac:dyDescent="0.25">
      <c r="A2678" s="2" t="s">
        <v>73</v>
      </c>
      <c r="B2678" s="31">
        <v>38427</v>
      </c>
      <c r="C2678" s="11"/>
      <c r="E2678">
        <v>489</v>
      </c>
      <c r="V2678"/>
    </row>
    <row r="2679" spans="1:47" x14ac:dyDescent="0.25">
      <c r="A2679" s="2" t="s">
        <v>73</v>
      </c>
      <c r="B2679" s="31">
        <v>38431</v>
      </c>
      <c r="C2679" s="11"/>
      <c r="R2679">
        <v>150.13</v>
      </c>
      <c r="V2679"/>
      <c r="AJ2679">
        <v>1.05</v>
      </c>
    </row>
    <row r="2680" spans="1:47" x14ac:dyDescent="0.25">
      <c r="A2680" s="2" t="s">
        <v>73</v>
      </c>
      <c r="B2680" s="31">
        <v>38432</v>
      </c>
      <c r="C2680" s="11"/>
      <c r="E2680">
        <v>489</v>
      </c>
      <c r="V2680"/>
    </row>
    <row r="2681" spans="1:47" x14ac:dyDescent="0.25">
      <c r="A2681" s="2" t="s">
        <v>73</v>
      </c>
      <c r="B2681" s="31">
        <v>38436</v>
      </c>
      <c r="C2681" s="11"/>
      <c r="R2681">
        <v>188.15</v>
      </c>
      <c r="V2681"/>
      <c r="AJ2681">
        <v>1.56</v>
      </c>
    </row>
    <row r="2682" spans="1:47" x14ac:dyDescent="0.25">
      <c r="A2682" s="2" t="s">
        <v>73</v>
      </c>
      <c r="B2682" s="31">
        <v>38437</v>
      </c>
      <c r="C2682" s="11"/>
      <c r="E2682">
        <v>476</v>
      </c>
      <c r="V2682"/>
    </row>
    <row r="2683" spans="1:47" x14ac:dyDescent="0.25">
      <c r="A2683" s="2" t="s">
        <v>73</v>
      </c>
      <c r="B2683" s="31">
        <v>38438</v>
      </c>
      <c r="C2683" s="11"/>
      <c r="V2683"/>
      <c r="AU2683">
        <v>31</v>
      </c>
    </row>
    <row r="2684" spans="1:47" x14ac:dyDescent="0.25">
      <c r="A2684" s="2" t="s">
        <v>73</v>
      </c>
      <c r="B2684" s="31">
        <v>38441</v>
      </c>
      <c r="C2684" s="11"/>
      <c r="R2684">
        <v>236.97</v>
      </c>
      <c r="V2684"/>
      <c r="AJ2684">
        <v>1.89</v>
      </c>
    </row>
    <row r="2685" spans="1:47" x14ac:dyDescent="0.25">
      <c r="A2685" s="2" t="s">
        <v>73</v>
      </c>
      <c r="B2685" s="31">
        <v>38448</v>
      </c>
      <c r="C2685" s="11"/>
      <c r="E2685">
        <v>560</v>
      </c>
      <c r="V2685"/>
    </row>
    <row r="2686" spans="1:47" x14ac:dyDescent="0.25">
      <c r="A2686" s="2" t="s">
        <v>73</v>
      </c>
      <c r="B2686" s="31">
        <v>38452</v>
      </c>
      <c r="C2686" s="11"/>
      <c r="E2686">
        <v>522</v>
      </c>
      <c r="R2686">
        <v>408</v>
      </c>
      <c r="V2686"/>
      <c r="AJ2686">
        <v>4.46</v>
      </c>
    </row>
    <row r="2687" spans="1:47" x14ac:dyDescent="0.25">
      <c r="A2687" s="2" t="s">
        <v>73</v>
      </c>
      <c r="B2687" s="31">
        <v>38457</v>
      </c>
      <c r="C2687" s="11"/>
      <c r="E2687">
        <v>482</v>
      </c>
      <c r="V2687"/>
    </row>
    <row r="2688" spans="1:47" x14ac:dyDescent="0.25">
      <c r="A2688" s="2" t="s">
        <v>73</v>
      </c>
      <c r="B2688" s="31">
        <v>38462</v>
      </c>
      <c r="C2688" s="11"/>
      <c r="E2688">
        <v>502</v>
      </c>
      <c r="R2688">
        <v>373.73</v>
      </c>
      <c r="V2688"/>
      <c r="AJ2688">
        <v>5.0199999999999996</v>
      </c>
    </row>
    <row r="2689" spans="1:47" x14ac:dyDescent="0.25">
      <c r="A2689" s="2" t="s">
        <v>73</v>
      </c>
      <c r="B2689" s="31">
        <v>38467</v>
      </c>
      <c r="C2689" s="11"/>
      <c r="E2689">
        <v>453</v>
      </c>
      <c r="V2689"/>
    </row>
    <row r="2690" spans="1:47" x14ac:dyDescent="0.25">
      <c r="A2690" s="2" t="s">
        <v>73</v>
      </c>
      <c r="B2690" s="31">
        <v>38472</v>
      </c>
      <c r="C2690" s="11"/>
      <c r="E2690">
        <v>454</v>
      </c>
      <c r="R2690">
        <v>819.46</v>
      </c>
      <c r="V2690"/>
      <c r="AJ2690">
        <v>5.51</v>
      </c>
    </row>
    <row r="2691" spans="1:47" x14ac:dyDescent="0.25">
      <c r="A2691" s="2" t="s">
        <v>73</v>
      </c>
      <c r="B2691" s="31">
        <v>38478</v>
      </c>
      <c r="C2691" s="11"/>
      <c r="E2691">
        <v>444</v>
      </c>
      <c r="V2691"/>
    </row>
    <row r="2692" spans="1:47" x14ac:dyDescent="0.25">
      <c r="A2692" s="2" t="s">
        <v>73</v>
      </c>
      <c r="B2692" s="31">
        <v>38482</v>
      </c>
      <c r="C2692" s="11"/>
      <c r="R2692">
        <v>1322.84</v>
      </c>
      <c r="V2692"/>
      <c r="AJ2692">
        <v>5.68</v>
      </c>
      <c r="AU2692">
        <v>55</v>
      </c>
    </row>
    <row r="2693" spans="1:47" x14ac:dyDescent="0.25">
      <c r="A2693" s="2" t="s">
        <v>73</v>
      </c>
      <c r="B2693" s="31">
        <v>38483</v>
      </c>
      <c r="C2693" s="11"/>
      <c r="E2693">
        <v>514</v>
      </c>
      <c r="V2693"/>
    </row>
    <row r="2694" spans="1:47" x14ac:dyDescent="0.25">
      <c r="A2694" s="2" t="s">
        <v>73</v>
      </c>
      <c r="B2694" s="31">
        <v>38488</v>
      </c>
      <c r="C2694" s="11"/>
      <c r="E2694">
        <v>483</v>
      </c>
      <c r="V2694"/>
    </row>
    <row r="2695" spans="1:47" x14ac:dyDescent="0.25">
      <c r="A2695" s="2" t="s">
        <v>73</v>
      </c>
      <c r="B2695" s="31">
        <v>38492</v>
      </c>
      <c r="C2695" s="11"/>
      <c r="R2695">
        <v>986.53</v>
      </c>
      <c r="V2695"/>
      <c r="AJ2695">
        <v>4.7</v>
      </c>
    </row>
    <row r="2696" spans="1:47" x14ac:dyDescent="0.25">
      <c r="A2696" s="2" t="s">
        <v>73</v>
      </c>
      <c r="B2696" s="31">
        <v>38493</v>
      </c>
      <c r="C2696" s="11"/>
      <c r="E2696">
        <v>472</v>
      </c>
      <c r="V2696"/>
    </row>
    <row r="2697" spans="1:47" x14ac:dyDescent="0.25">
      <c r="A2697" s="2" t="s">
        <v>73</v>
      </c>
      <c r="B2697" s="31">
        <v>38498</v>
      </c>
      <c r="C2697" s="11"/>
      <c r="E2697">
        <v>439</v>
      </c>
      <c r="V2697"/>
    </row>
    <row r="2698" spans="1:47" x14ac:dyDescent="0.25">
      <c r="A2698" s="2" t="s">
        <v>73</v>
      </c>
      <c r="B2698" s="31">
        <v>38502</v>
      </c>
      <c r="C2698" s="11"/>
      <c r="R2698">
        <v>1662.99</v>
      </c>
      <c r="V2698"/>
      <c r="AJ2698">
        <v>2.36</v>
      </c>
    </row>
    <row r="2699" spans="1:47" x14ac:dyDescent="0.25">
      <c r="A2699" s="2" t="s">
        <v>73</v>
      </c>
      <c r="B2699" s="31">
        <v>38503</v>
      </c>
      <c r="C2699" s="11"/>
      <c r="E2699">
        <v>415</v>
      </c>
      <c r="V2699"/>
    </row>
    <row r="2700" spans="1:47" x14ac:dyDescent="0.25">
      <c r="A2700" s="2" t="s">
        <v>73</v>
      </c>
      <c r="B2700" s="31">
        <v>38508</v>
      </c>
      <c r="C2700" s="11"/>
      <c r="E2700">
        <v>408.05</v>
      </c>
      <c r="R2700">
        <v>1478.89</v>
      </c>
      <c r="V2700"/>
    </row>
    <row r="2701" spans="1:47" x14ac:dyDescent="0.25">
      <c r="A2701" s="2" t="s">
        <v>73</v>
      </c>
      <c r="B2701" s="31">
        <v>38510</v>
      </c>
      <c r="C2701" s="11"/>
      <c r="E2701">
        <v>378</v>
      </c>
      <c r="V2701"/>
    </row>
    <row r="2702" spans="1:47" x14ac:dyDescent="0.25">
      <c r="A2702" s="2" t="s">
        <v>73</v>
      </c>
      <c r="B2702" s="31">
        <v>38511</v>
      </c>
      <c r="C2702" s="11"/>
      <c r="V2702"/>
      <c r="AA2702">
        <v>516.92999999999995</v>
      </c>
      <c r="AQ2702" t="s">
        <v>926</v>
      </c>
      <c r="AU2702">
        <v>90</v>
      </c>
    </row>
    <row r="2703" spans="1:47" x14ac:dyDescent="0.25">
      <c r="A2703" s="2" t="s">
        <v>73</v>
      </c>
      <c r="B2703" s="31">
        <v>38514</v>
      </c>
      <c r="C2703" s="11"/>
      <c r="E2703">
        <v>383</v>
      </c>
      <c r="V2703"/>
    </row>
    <row r="2704" spans="1:47" x14ac:dyDescent="0.25">
      <c r="A2704" s="2" t="s">
        <v>73</v>
      </c>
      <c r="B2704" s="31">
        <v>38520</v>
      </c>
      <c r="C2704" s="11"/>
      <c r="E2704">
        <v>378</v>
      </c>
      <c r="V2704"/>
    </row>
    <row r="2705" spans="1:46" x14ac:dyDescent="0.25">
      <c r="A2705" s="2" t="s">
        <v>73</v>
      </c>
      <c r="B2705" s="31">
        <v>38525</v>
      </c>
      <c r="C2705" s="11"/>
      <c r="E2705">
        <v>403</v>
      </c>
      <c r="V2705"/>
    </row>
    <row r="2706" spans="1:46" x14ac:dyDescent="0.25">
      <c r="A2706" s="3" t="s">
        <v>765</v>
      </c>
      <c r="C2706" s="4" t="s">
        <v>844</v>
      </c>
      <c r="V2706"/>
      <c r="AQ2706" t="s">
        <v>926</v>
      </c>
      <c r="AR2706">
        <v>97</v>
      </c>
      <c r="AS2706">
        <v>121</v>
      </c>
      <c r="AT2706">
        <v>166</v>
      </c>
    </row>
    <row r="2707" spans="1:46" x14ac:dyDescent="0.25">
      <c r="A2707" s="3" t="s">
        <v>766</v>
      </c>
      <c r="C2707" s="4" t="s">
        <v>845</v>
      </c>
      <c r="V2707"/>
      <c r="AQ2707" t="s">
        <v>926</v>
      </c>
      <c r="AR2707">
        <v>97</v>
      </c>
      <c r="AS2707">
        <v>118</v>
      </c>
      <c r="AT2707">
        <v>166</v>
      </c>
    </row>
    <row r="2708" spans="1:46" x14ac:dyDescent="0.25">
      <c r="A2708" s="3" t="s">
        <v>767</v>
      </c>
      <c r="C2708" s="4"/>
      <c r="V2708"/>
      <c r="AQ2708" t="s">
        <v>926</v>
      </c>
      <c r="AR2708">
        <v>100</v>
      </c>
      <c r="AS2708">
        <v>121</v>
      </c>
      <c r="AT2708">
        <v>155</v>
      </c>
    </row>
    <row r="2709" spans="1:46" x14ac:dyDescent="0.25">
      <c r="A2709" s="3" t="s">
        <v>768</v>
      </c>
      <c r="C2709" s="4" t="s">
        <v>844</v>
      </c>
      <c r="V2709"/>
      <c r="AQ2709" t="s">
        <v>926</v>
      </c>
      <c r="AR2709">
        <v>89</v>
      </c>
      <c r="AS2709">
        <v>107</v>
      </c>
      <c r="AT2709">
        <v>152</v>
      </c>
    </row>
    <row r="2710" spans="1:46" x14ac:dyDescent="0.25">
      <c r="A2710" s="3" t="s">
        <v>769</v>
      </c>
      <c r="C2710" s="4" t="s">
        <v>845</v>
      </c>
      <c r="V2710"/>
      <c r="AQ2710" t="s">
        <v>926</v>
      </c>
      <c r="AR2710">
        <v>93</v>
      </c>
      <c r="AS2710">
        <v>110</v>
      </c>
      <c r="AT2710">
        <v>152</v>
      </c>
    </row>
    <row r="2711" spans="1:46" x14ac:dyDescent="0.25">
      <c r="A2711" s="3" t="s">
        <v>770</v>
      </c>
      <c r="C2711" s="4"/>
      <c r="V2711"/>
      <c r="AQ2711" t="s">
        <v>926</v>
      </c>
      <c r="AR2711">
        <v>89</v>
      </c>
      <c r="AS2711">
        <v>108</v>
      </c>
      <c r="AT2711">
        <v>152</v>
      </c>
    </row>
    <row r="2712" spans="1:46" x14ac:dyDescent="0.25">
      <c r="A2712" s="3" t="s">
        <v>771</v>
      </c>
      <c r="C2712" s="4" t="s">
        <v>844</v>
      </c>
      <c r="V2712"/>
      <c r="AQ2712" t="s">
        <v>926</v>
      </c>
      <c r="AR2712">
        <v>87</v>
      </c>
      <c r="AS2712">
        <v>96</v>
      </c>
      <c r="AT2712">
        <v>133</v>
      </c>
    </row>
    <row r="2713" spans="1:46" x14ac:dyDescent="0.25">
      <c r="A2713" s="3" t="s">
        <v>772</v>
      </c>
      <c r="C2713" s="4" t="s">
        <v>845</v>
      </c>
      <c r="V2713"/>
      <c r="AQ2713" t="s">
        <v>926</v>
      </c>
      <c r="AR2713">
        <v>87</v>
      </c>
      <c r="AS2713">
        <v>94</v>
      </c>
      <c r="AT2713">
        <v>131</v>
      </c>
    </row>
    <row r="2714" spans="1:46" x14ac:dyDescent="0.25">
      <c r="A2714" s="3" t="s">
        <v>773</v>
      </c>
      <c r="C2714" s="4"/>
      <c r="V2714"/>
      <c r="AQ2714" t="s">
        <v>926</v>
      </c>
      <c r="AR2714">
        <v>87</v>
      </c>
      <c r="AS2714">
        <v>97</v>
      </c>
      <c r="AT2714">
        <v>131</v>
      </c>
    </row>
    <row r="2715" spans="1:46" x14ac:dyDescent="0.25">
      <c r="A2715" s="3" t="s">
        <v>774</v>
      </c>
      <c r="C2715" s="4" t="s">
        <v>844</v>
      </c>
      <c r="V2715"/>
      <c r="AQ2715" t="s">
        <v>926</v>
      </c>
      <c r="AS2715">
        <v>130</v>
      </c>
      <c r="AT2715">
        <v>167</v>
      </c>
    </row>
    <row r="2716" spans="1:46" x14ac:dyDescent="0.25">
      <c r="A2716" s="3" t="s">
        <v>775</v>
      </c>
      <c r="C2716" s="4" t="s">
        <v>845</v>
      </c>
      <c r="V2716"/>
      <c r="AQ2716" t="s">
        <v>926</v>
      </c>
      <c r="AS2716">
        <v>134</v>
      </c>
      <c r="AT2716">
        <v>167</v>
      </c>
    </row>
    <row r="2717" spans="1:46" x14ac:dyDescent="0.25">
      <c r="A2717" s="3" t="s">
        <v>776</v>
      </c>
      <c r="C2717" s="4"/>
      <c r="V2717"/>
      <c r="AQ2717" t="s">
        <v>926</v>
      </c>
      <c r="AS2717">
        <v>126</v>
      </c>
      <c r="AT2717">
        <v>160</v>
      </c>
    </row>
    <row r="2718" spans="1:46" x14ac:dyDescent="0.25">
      <c r="A2718" s="3" t="s">
        <v>777</v>
      </c>
      <c r="C2718" s="4" t="s">
        <v>844</v>
      </c>
      <c r="V2718"/>
      <c r="AQ2718" t="s">
        <v>926</v>
      </c>
      <c r="AS2718">
        <v>119</v>
      </c>
      <c r="AT2718">
        <v>300</v>
      </c>
    </row>
    <row r="2719" spans="1:46" x14ac:dyDescent="0.25">
      <c r="A2719" s="3" t="s">
        <v>778</v>
      </c>
      <c r="C2719" s="4" t="s">
        <v>845</v>
      </c>
      <c r="V2719"/>
      <c r="AQ2719" t="s">
        <v>926</v>
      </c>
      <c r="AS2719">
        <v>122</v>
      </c>
      <c r="AT2719">
        <v>155</v>
      </c>
    </row>
    <row r="2720" spans="1:46" x14ac:dyDescent="0.25">
      <c r="A2720" s="3" t="s">
        <v>779</v>
      </c>
      <c r="C2720" s="4"/>
      <c r="V2720"/>
      <c r="AQ2720" t="s">
        <v>926</v>
      </c>
      <c r="AS2720">
        <v>119</v>
      </c>
      <c r="AT2720">
        <v>155</v>
      </c>
    </row>
    <row r="2721" spans="1:46" x14ac:dyDescent="0.25">
      <c r="A2721" s="3" t="s">
        <v>780</v>
      </c>
      <c r="C2721" s="4" t="s">
        <v>844</v>
      </c>
      <c r="V2721"/>
      <c r="AQ2721" t="s">
        <v>926</v>
      </c>
      <c r="AR2721">
        <v>89</v>
      </c>
      <c r="AS2721">
        <v>105</v>
      </c>
      <c r="AT2721">
        <v>136</v>
      </c>
    </row>
    <row r="2722" spans="1:46" x14ac:dyDescent="0.25">
      <c r="A2722" s="3" t="s">
        <v>781</v>
      </c>
      <c r="C2722" s="4" t="s">
        <v>845</v>
      </c>
      <c r="V2722"/>
      <c r="AQ2722" t="s">
        <v>926</v>
      </c>
      <c r="AR2722">
        <v>89</v>
      </c>
      <c r="AS2722">
        <v>105</v>
      </c>
      <c r="AT2722">
        <v>136</v>
      </c>
    </row>
    <row r="2723" spans="1:46" x14ac:dyDescent="0.25">
      <c r="A2723" s="3" t="s">
        <v>782</v>
      </c>
      <c r="C2723" s="4"/>
      <c r="V2723"/>
      <c r="AQ2723" t="s">
        <v>926</v>
      </c>
      <c r="AR2723">
        <v>89</v>
      </c>
      <c r="AS2723">
        <v>105</v>
      </c>
      <c r="AT2723">
        <v>136</v>
      </c>
    </row>
    <row r="2724" spans="1:46" x14ac:dyDescent="0.25">
      <c r="A2724" s="3" t="s">
        <v>783</v>
      </c>
      <c r="C2724" s="4" t="s">
        <v>844</v>
      </c>
      <c r="V2724"/>
      <c r="AQ2724" t="s">
        <v>926</v>
      </c>
      <c r="AS2724">
        <v>110</v>
      </c>
      <c r="AT2724">
        <v>167</v>
      </c>
    </row>
    <row r="2725" spans="1:46" x14ac:dyDescent="0.25">
      <c r="A2725" s="3" t="s">
        <v>784</v>
      </c>
      <c r="C2725" s="4" t="s">
        <v>845</v>
      </c>
      <c r="V2725"/>
      <c r="AQ2725" t="s">
        <v>926</v>
      </c>
      <c r="AS2725">
        <v>110</v>
      </c>
      <c r="AT2725">
        <v>167</v>
      </c>
    </row>
    <row r="2726" spans="1:46" x14ac:dyDescent="0.25">
      <c r="A2726" s="3" t="s">
        <v>785</v>
      </c>
      <c r="C2726" s="4"/>
      <c r="V2726"/>
      <c r="AQ2726" t="s">
        <v>926</v>
      </c>
      <c r="AS2726">
        <v>115</v>
      </c>
      <c r="AT2726">
        <v>167</v>
      </c>
    </row>
    <row r="2727" spans="1:46" x14ac:dyDescent="0.25">
      <c r="A2727" s="3" t="s">
        <v>786</v>
      </c>
      <c r="C2727" s="4" t="s">
        <v>844</v>
      </c>
      <c r="V2727"/>
      <c r="AQ2727" t="s">
        <v>926</v>
      </c>
      <c r="AS2727">
        <v>107</v>
      </c>
      <c r="AT2727">
        <v>146</v>
      </c>
    </row>
    <row r="2728" spans="1:46" x14ac:dyDescent="0.25">
      <c r="A2728" s="3" t="s">
        <v>787</v>
      </c>
      <c r="C2728" s="4" t="s">
        <v>845</v>
      </c>
      <c r="V2728"/>
      <c r="AQ2728" t="s">
        <v>926</v>
      </c>
      <c r="AS2728">
        <v>107</v>
      </c>
      <c r="AT2728">
        <v>148</v>
      </c>
    </row>
    <row r="2729" spans="1:46" x14ac:dyDescent="0.25">
      <c r="A2729" s="3" t="s">
        <v>788</v>
      </c>
      <c r="C2729" s="4"/>
      <c r="V2729"/>
      <c r="AQ2729" t="s">
        <v>926</v>
      </c>
      <c r="AS2729">
        <v>108</v>
      </c>
      <c r="AT2729">
        <v>150</v>
      </c>
    </row>
    <row r="2730" spans="1:46" x14ac:dyDescent="0.25">
      <c r="A2730" s="3" t="s">
        <v>789</v>
      </c>
      <c r="C2730" s="4" t="s">
        <v>844</v>
      </c>
      <c r="V2730"/>
      <c r="AQ2730" t="s">
        <v>926</v>
      </c>
      <c r="AS2730">
        <v>98</v>
      </c>
    </row>
    <row r="2731" spans="1:46" x14ac:dyDescent="0.25">
      <c r="A2731" s="3" t="s">
        <v>790</v>
      </c>
      <c r="C2731" s="4" t="s">
        <v>845</v>
      </c>
      <c r="V2731"/>
      <c r="AQ2731" t="s">
        <v>926</v>
      </c>
      <c r="AS2731">
        <v>96</v>
      </c>
    </row>
    <row r="2732" spans="1:46" x14ac:dyDescent="0.25">
      <c r="A2732" s="3" t="s">
        <v>791</v>
      </c>
      <c r="C2732" s="4"/>
      <c r="V2732"/>
      <c r="AQ2732" t="s">
        <v>926</v>
      </c>
      <c r="AS2732">
        <v>99</v>
      </c>
    </row>
    <row r="2733" spans="1:46" s="18" customFormat="1" x14ac:dyDescent="0.25">
      <c r="A2733" s="16" t="s">
        <v>890</v>
      </c>
      <c r="B2733" s="33"/>
      <c r="C2733" s="17" t="s">
        <v>844</v>
      </c>
      <c r="AQ2733" s="18" t="s">
        <v>926</v>
      </c>
      <c r="AS2733" s="18">
        <v>151</v>
      </c>
      <c r="AT2733" s="18">
        <v>184</v>
      </c>
    </row>
    <row r="2734" spans="1:46" s="18" customFormat="1" x14ac:dyDescent="0.25">
      <c r="A2734" s="16" t="s">
        <v>891</v>
      </c>
      <c r="B2734" s="33"/>
      <c r="C2734" s="17" t="s">
        <v>864</v>
      </c>
      <c r="AQ2734" s="18" t="s">
        <v>926</v>
      </c>
      <c r="AS2734" s="18">
        <v>151</v>
      </c>
      <c r="AT2734" s="18">
        <v>184</v>
      </c>
    </row>
    <row r="2735" spans="1:46" s="18" customFormat="1" x14ac:dyDescent="0.25">
      <c r="A2735" s="16" t="s">
        <v>892</v>
      </c>
      <c r="B2735" s="33"/>
      <c r="C2735" s="17" t="s">
        <v>896</v>
      </c>
      <c r="AQ2735" s="18" t="s">
        <v>926</v>
      </c>
      <c r="AS2735" s="18">
        <v>155</v>
      </c>
      <c r="AT2735" s="18">
        <v>184</v>
      </c>
    </row>
    <row r="2736" spans="1:46" s="18" customFormat="1" x14ac:dyDescent="0.25">
      <c r="A2736" s="16" t="s">
        <v>893</v>
      </c>
      <c r="B2736" s="33"/>
      <c r="C2736" s="17" t="s">
        <v>844</v>
      </c>
      <c r="AQ2736" s="18" t="s">
        <v>926</v>
      </c>
      <c r="AR2736" s="18">
        <v>98</v>
      </c>
      <c r="AS2736" s="18">
        <v>124</v>
      </c>
      <c r="AT2736" s="18">
        <v>150</v>
      </c>
    </row>
    <row r="2737" spans="1:46" s="18" customFormat="1" x14ac:dyDescent="0.25">
      <c r="A2737" s="16" t="s">
        <v>894</v>
      </c>
      <c r="B2737" s="33"/>
      <c r="C2737" s="17" t="s">
        <v>864</v>
      </c>
      <c r="AQ2737" s="18" t="s">
        <v>926</v>
      </c>
      <c r="AR2737" s="18">
        <v>98</v>
      </c>
      <c r="AS2737" s="18">
        <v>124</v>
      </c>
      <c r="AT2737" s="18">
        <v>150</v>
      </c>
    </row>
    <row r="2738" spans="1:46" s="18" customFormat="1" x14ac:dyDescent="0.25">
      <c r="A2738" s="16" t="s">
        <v>895</v>
      </c>
      <c r="B2738" s="33"/>
      <c r="C2738" s="17" t="s">
        <v>896</v>
      </c>
      <c r="AQ2738" s="18" t="s">
        <v>926</v>
      </c>
      <c r="AR2738" s="18">
        <v>98</v>
      </c>
      <c r="AS2738" s="18">
        <v>126</v>
      </c>
      <c r="AT2738" s="18">
        <v>150</v>
      </c>
    </row>
    <row r="2739" spans="1:46" s="18" customFormat="1" x14ac:dyDescent="0.25">
      <c r="A2739" s="16" t="s">
        <v>792</v>
      </c>
      <c r="B2739" s="33"/>
      <c r="C2739" s="17" t="s">
        <v>844</v>
      </c>
      <c r="AQ2739" s="18" t="s">
        <v>926</v>
      </c>
      <c r="AR2739" s="18">
        <v>73</v>
      </c>
      <c r="AS2739" s="18">
        <v>97</v>
      </c>
    </row>
    <row r="2740" spans="1:46" s="18" customFormat="1" x14ac:dyDescent="0.25">
      <c r="A2740" s="16" t="s">
        <v>793</v>
      </c>
      <c r="B2740" s="33"/>
      <c r="C2740" s="17" t="s">
        <v>864</v>
      </c>
      <c r="AQ2740" s="18" t="s">
        <v>926</v>
      </c>
      <c r="AR2740" s="18">
        <v>70</v>
      </c>
      <c r="AS2740" s="18">
        <v>97</v>
      </c>
    </row>
    <row r="2741" spans="1:46" s="18" customFormat="1" x14ac:dyDescent="0.25">
      <c r="A2741" s="16" t="s">
        <v>794</v>
      </c>
      <c r="B2741" s="33"/>
      <c r="C2741" s="17" t="s">
        <v>896</v>
      </c>
      <c r="AQ2741" s="18" t="s">
        <v>926</v>
      </c>
      <c r="AR2741" s="18">
        <v>75</v>
      </c>
      <c r="AS2741" s="18">
        <v>98</v>
      </c>
    </row>
    <row r="2742" spans="1:46" x14ac:dyDescent="0.25">
      <c r="A2742" s="3" t="s">
        <v>795</v>
      </c>
      <c r="C2742" s="4"/>
      <c r="V2742"/>
      <c r="AQ2742" t="s">
        <v>926</v>
      </c>
      <c r="AR2742" s="18">
        <v>94</v>
      </c>
      <c r="AS2742">
        <v>113</v>
      </c>
      <c r="AT2742">
        <v>151</v>
      </c>
    </row>
    <row r="2743" spans="1:46" x14ac:dyDescent="0.25">
      <c r="A2743" s="3" t="s">
        <v>801</v>
      </c>
      <c r="C2743" s="4"/>
      <c r="V2743"/>
      <c r="AQ2743" t="s">
        <v>926</v>
      </c>
      <c r="AR2743" s="18">
        <v>85</v>
      </c>
      <c r="AS2743">
        <v>104</v>
      </c>
      <c r="AT2743">
        <v>143</v>
      </c>
    </row>
    <row r="2744" spans="1:46" x14ac:dyDescent="0.25">
      <c r="A2744" s="3" t="s">
        <v>796</v>
      </c>
      <c r="C2744" s="4"/>
      <c r="V2744"/>
      <c r="AQ2744" t="s">
        <v>926</v>
      </c>
      <c r="AR2744" s="18">
        <v>92</v>
      </c>
      <c r="AS2744">
        <v>114</v>
      </c>
      <c r="AT2744">
        <v>151</v>
      </c>
    </row>
    <row r="2745" spans="1:46" x14ac:dyDescent="0.25">
      <c r="A2745" s="3" t="s">
        <v>797</v>
      </c>
      <c r="C2745" s="4" t="s">
        <v>844</v>
      </c>
      <c r="V2745"/>
      <c r="AQ2745" t="s">
        <v>926</v>
      </c>
      <c r="AR2745" s="18">
        <v>91</v>
      </c>
      <c r="AS2745">
        <v>104</v>
      </c>
      <c r="AT2745">
        <v>157</v>
      </c>
    </row>
    <row r="2746" spans="1:46" x14ac:dyDescent="0.25">
      <c r="A2746" s="3" t="s">
        <v>802</v>
      </c>
      <c r="C2746" s="4"/>
      <c r="V2746"/>
      <c r="AQ2746" t="s">
        <v>926</v>
      </c>
      <c r="AR2746" s="18">
        <v>80</v>
      </c>
      <c r="AS2746">
        <v>100</v>
      </c>
      <c r="AT2746">
        <v>137</v>
      </c>
    </row>
    <row r="2747" spans="1:46" x14ac:dyDescent="0.25">
      <c r="A2747" s="3" t="s">
        <v>798</v>
      </c>
      <c r="C2747" s="4"/>
      <c r="V2747"/>
      <c r="AQ2747" t="s">
        <v>926</v>
      </c>
      <c r="AR2747" s="18">
        <v>90</v>
      </c>
      <c r="AS2747">
        <v>104</v>
      </c>
      <c r="AT2747">
        <v>157</v>
      </c>
    </row>
    <row r="2748" spans="1:46" x14ac:dyDescent="0.25">
      <c r="A2748" s="3" t="s">
        <v>799</v>
      </c>
      <c r="C2748" s="4" t="s">
        <v>844</v>
      </c>
      <c r="V2748"/>
      <c r="AQ2748" t="s">
        <v>926</v>
      </c>
      <c r="AR2748">
        <v>76</v>
      </c>
      <c r="AS2748">
        <v>100</v>
      </c>
      <c r="AT2748">
        <v>140</v>
      </c>
    </row>
    <row r="2749" spans="1:46" x14ac:dyDescent="0.25">
      <c r="A2749" s="3" t="s">
        <v>803</v>
      </c>
      <c r="C2749" s="4"/>
      <c r="V2749"/>
      <c r="AQ2749" t="s">
        <v>926</v>
      </c>
      <c r="AR2749">
        <v>77</v>
      </c>
      <c r="AS2749">
        <v>100</v>
      </c>
      <c r="AT2749">
        <v>140</v>
      </c>
    </row>
    <row r="2750" spans="1:46" x14ac:dyDescent="0.25">
      <c r="A2750" s="3" t="s">
        <v>800</v>
      </c>
      <c r="C2750" s="4"/>
      <c r="V2750"/>
      <c r="AQ2750" t="s">
        <v>926</v>
      </c>
      <c r="AR2750" s="18">
        <v>74</v>
      </c>
      <c r="AS2750">
        <v>100</v>
      </c>
      <c r="AT2750">
        <v>140</v>
      </c>
    </row>
    <row r="2751" spans="1:46" x14ac:dyDescent="0.25">
      <c r="A2751" s="3" t="s">
        <v>804</v>
      </c>
      <c r="C2751" s="4" t="s">
        <v>844</v>
      </c>
      <c r="V2751"/>
      <c r="AQ2751" t="s">
        <v>926</v>
      </c>
      <c r="AR2751" s="18">
        <v>131</v>
      </c>
      <c r="AS2751">
        <v>155</v>
      </c>
    </row>
    <row r="2752" spans="1:46" x14ac:dyDescent="0.25">
      <c r="A2752" s="3" t="s">
        <v>805</v>
      </c>
      <c r="C2752" s="4"/>
      <c r="V2752"/>
      <c r="AQ2752" t="s">
        <v>926</v>
      </c>
      <c r="AR2752" s="18">
        <v>114</v>
      </c>
      <c r="AS2752">
        <v>154</v>
      </c>
      <c r="AT2752">
        <v>195</v>
      </c>
    </row>
    <row r="2753" spans="1:46" x14ac:dyDescent="0.25">
      <c r="A2753" s="3" t="s">
        <v>806</v>
      </c>
      <c r="C2753" s="4"/>
      <c r="V2753"/>
      <c r="AQ2753" t="s">
        <v>926</v>
      </c>
      <c r="AR2753" s="18">
        <v>131</v>
      </c>
      <c r="AS2753">
        <v>155</v>
      </c>
      <c r="AT2753">
        <v>195</v>
      </c>
    </row>
    <row r="2754" spans="1:46" x14ac:dyDescent="0.25">
      <c r="A2754" s="3" t="s">
        <v>807</v>
      </c>
      <c r="C2754" s="4" t="s">
        <v>844</v>
      </c>
      <c r="V2754"/>
      <c r="AQ2754" t="s">
        <v>926</v>
      </c>
      <c r="AR2754">
        <v>125</v>
      </c>
      <c r="AS2754">
        <v>143</v>
      </c>
    </row>
    <row r="2755" spans="1:46" x14ac:dyDescent="0.25">
      <c r="A2755" s="3" t="s">
        <v>808</v>
      </c>
      <c r="C2755" s="4"/>
      <c r="V2755"/>
      <c r="AQ2755" t="s">
        <v>926</v>
      </c>
      <c r="AR2755" s="18">
        <v>115</v>
      </c>
      <c r="AS2755">
        <v>136</v>
      </c>
    </row>
    <row r="2756" spans="1:46" x14ac:dyDescent="0.25">
      <c r="A2756" s="3" t="s">
        <v>809</v>
      </c>
      <c r="C2756" s="4"/>
      <c r="V2756"/>
      <c r="AQ2756" t="s">
        <v>926</v>
      </c>
      <c r="AR2756" s="18">
        <v>127</v>
      </c>
      <c r="AS2756">
        <v>143</v>
      </c>
    </row>
    <row r="2757" spans="1:46" x14ac:dyDescent="0.25">
      <c r="A2757" s="3" t="s">
        <v>810</v>
      </c>
      <c r="C2757" s="4" t="s">
        <v>844</v>
      </c>
      <c r="V2757"/>
      <c r="AQ2757" t="s">
        <v>926</v>
      </c>
      <c r="AR2757">
        <v>104</v>
      </c>
      <c r="AS2757">
        <v>119</v>
      </c>
    </row>
    <row r="2758" spans="1:46" x14ac:dyDescent="0.25">
      <c r="A2758" s="3" t="s">
        <v>811</v>
      </c>
      <c r="C2758" s="4"/>
      <c r="V2758"/>
      <c r="AQ2758" t="s">
        <v>926</v>
      </c>
      <c r="AR2758">
        <v>96</v>
      </c>
      <c r="AS2758">
        <v>118</v>
      </c>
    </row>
    <row r="2759" spans="1:46" x14ac:dyDescent="0.25">
      <c r="A2759" s="3" t="s">
        <v>812</v>
      </c>
      <c r="C2759" s="4"/>
      <c r="V2759"/>
      <c r="AQ2759" t="s">
        <v>926</v>
      </c>
      <c r="AR2759">
        <v>105</v>
      </c>
      <c r="AS2759">
        <v>119</v>
      </c>
    </row>
    <row r="2760" spans="1:46" x14ac:dyDescent="0.25">
      <c r="A2760" s="3" t="s">
        <v>813</v>
      </c>
      <c r="C2760" s="4" t="s">
        <v>844</v>
      </c>
      <c r="V2760"/>
      <c r="AQ2760" t="s">
        <v>926</v>
      </c>
      <c r="AS2760">
        <v>128</v>
      </c>
      <c r="AT2760">
        <v>185</v>
      </c>
    </row>
    <row r="2761" spans="1:46" x14ac:dyDescent="0.25">
      <c r="A2761" s="3" t="s">
        <v>814</v>
      </c>
      <c r="C2761" s="4" t="s">
        <v>864</v>
      </c>
      <c r="V2761"/>
      <c r="AQ2761" t="s">
        <v>926</v>
      </c>
      <c r="AS2761">
        <v>129</v>
      </c>
      <c r="AT2761">
        <v>185</v>
      </c>
    </row>
    <row r="2762" spans="1:46" x14ac:dyDescent="0.25">
      <c r="A2762" s="3" t="s">
        <v>815</v>
      </c>
      <c r="C2762" s="4"/>
      <c r="V2762"/>
      <c r="AQ2762" t="s">
        <v>926</v>
      </c>
      <c r="AS2762">
        <v>136</v>
      </c>
      <c r="AT2762">
        <v>185</v>
      </c>
    </row>
    <row r="2763" spans="1:46" x14ac:dyDescent="0.25">
      <c r="A2763" s="3" t="s">
        <v>816</v>
      </c>
      <c r="C2763" s="4"/>
      <c r="V2763"/>
      <c r="AQ2763" t="s">
        <v>926</v>
      </c>
      <c r="AS2763">
        <v>111</v>
      </c>
      <c r="AT2763">
        <v>185</v>
      </c>
    </row>
    <row r="2764" spans="1:46" x14ac:dyDescent="0.25">
      <c r="A2764" s="3" t="s">
        <v>817</v>
      </c>
      <c r="C2764" s="4" t="s">
        <v>844</v>
      </c>
      <c r="V2764"/>
      <c r="AQ2764" t="s">
        <v>926</v>
      </c>
      <c r="AS2764">
        <v>122</v>
      </c>
      <c r="AT2764">
        <v>168</v>
      </c>
    </row>
    <row r="2765" spans="1:46" x14ac:dyDescent="0.25">
      <c r="A2765" s="3" t="s">
        <v>818</v>
      </c>
      <c r="C2765" s="4" t="s">
        <v>864</v>
      </c>
      <c r="V2765"/>
      <c r="AQ2765" t="s">
        <v>926</v>
      </c>
      <c r="AS2765">
        <v>127</v>
      </c>
      <c r="AT2765">
        <v>168</v>
      </c>
    </row>
    <row r="2766" spans="1:46" x14ac:dyDescent="0.25">
      <c r="A2766" s="3" t="s">
        <v>819</v>
      </c>
      <c r="C2766" s="4"/>
      <c r="V2766"/>
      <c r="AQ2766" t="s">
        <v>926</v>
      </c>
      <c r="AS2766">
        <v>122</v>
      </c>
      <c r="AT2766">
        <v>168</v>
      </c>
    </row>
    <row r="2767" spans="1:46" x14ac:dyDescent="0.25">
      <c r="A2767" s="3" t="s">
        <v>820</v>
      </c>
      <c r="C2767" s="4"/>
      <c r="V2767"/>
      <c r="AQ2767" t="s">
        <v>926</v>
      </c>
      <c r="AS2767">
        <v>114</v>
      </c>
      <c r="AT2767">
        <v>153</v>
      </c>
    </row>
    <row r="2768" spans="1:46" x14ac:dyDescent="0.25">
      <c r="A2768" s="3" t="s">
        <v>821</v>
      </c>
      <c r="C2768" s="4" t="s">
        <v>844</v>
      </c>
      <c r="V2768"/>
      <c r="AQ2768" t="s">
        <v>926</v>
      </c>
      <c r="AS2768">
        <v>106</v>
      </c>
      <c r="AT2768">
        <v>137</v>
      </c>
    </row>
    <row r="2769" spans="1:58" x14ac:dyDescent="0.25">
      <c r="A2769" s="3" t="s">
        <v>822</v>
      </c>
      <c r="C2769" s="4" t="s">
        <v>864</v>
      </c>
      <c r="V2769"/>
      <c r="AQ2769" t="s">
        <v>926</v>
      </c>
      <c r="AS2769">
        <v>112</v>
      </c>
      <c r="AT2769">
        <v>140</v>
      </c>
    </row>
    <row r="2770" spans="1:58" x14ac:dyDescent="0.25">
      <c r="A2770" s="3" t="s">
        <v>823</v>
      </c>
      <c r="C2770" s="4"/>
      <c r="V2770"/>
      <c r="AQ2770" t="s">
        <v>926</v>
      </c>
      <c r="AS2770">
        <v>108</v>
      </c>
      <c r="AT2770">
        <v>137</v>
      </c>
    </row>
    <row r="2771" spans="1:58" x14ac:dyDescent="0.25">
      <c r="A2771" s="3" t="s">
        <v>824</v>
      </c>
      <c r="C2771" s="4"/>
      <c r="V2771"/>
      <c r="AQ2771" t="s">
        <v>926</v>
      </c>
      <c r="AS2771">
        <v>99</v>
      </c>
      <c r="AT2771">
        <v>137</v>
      </c>
    </row>
    <row r="2772" spans="1:58" x14ac:dyDescent="0.25">
      <c r="A2772" s="3" t="s">
        <v>795</v>
      </c>
      <c r="B2772" s="32">
        <v>41103</v>
      </c>
      <c r="C2772" s="7" t="s">
        <v>844</v>
      </c>
      <c r="V2772"/>
      <c r="BF2772" s="8">
        <v>5.5</v>
      </c>
    </row>
    <row r="2773" spans="1:58" x14ac:dyDescent="0.25">
      <c r="A2773" s="3" t="s">
        <v>797</v>
      </c>
      <c r="B2773" s="32">
        <v>41103</v>
      </c>
      <c r="C2773" s="7" t="s">
        <v>844</v>
      </c>
      <c r="V2773"/>
      <c r="BF2773" s="8">
        <v>3</v>
      </c>
    </row>
    <row r="2774" spans="1:58" x14ac:dyDescent="0.25">
      <c r="A2774" s="3" t="s">
        <v>797</v>
      </c>
      <c r="B2774" s="32">
        <v>41110</v>
      </c>
      <c r="C2774" s="7" t="s">
        <v>844</v>
      </c>
      <c r="V2774"/>
      <c r="BF2774" s="8">
        <v>4</v>
      </c>
    </row>
    <row r="2775" spans="1:58" x14ac:dyDescent="0.25">
      <c r="A2775" s="3" t="s">
        <v>797</v>
      </c>
      <c r="B2775" s="32">
        <v>41116</v>
      </c>
      <c r="C2775" s="7" t="s">
        <v>844</v>
      </c>
      <c r="V2775"/>
      <c r="BF2775" s="8">
        <v>5.2</v>
      </c>
    </row>
    <row r="2776" spans="1:58" x14ac:dyDescent="0.25">
      <c r="A2776" s="3" t="s">
        <v>797</v>
      </c>
      <c r="B2776" s="32">
        <v>41128</v>
      </c>
      <c r="C2776" s="7" t="s">
        <v>844</v>
      </c>
      <c r="V2776"/>
      <c r="BF2776" s="8">
        <v>9</v>
      </c>
    </row>
    <row r="2777" spans="1:58" x14ac:dyDescent="0.25">
      <c r="A2777" s="3" t="s">
        <v>799</v>
      </c>
      <c r="B2777" s="32">
        <v>41116</v>
      </c>
      <c r="C2777" s="7" t="s">
        <v>844</v>
      </c>
      <c r="V2777"/>
      <c r="BF2777" s="8">
        <v>2.4</v>
      </c>
    </row>
    <row r="2778" spans="1:58" x14ac:dyDescent="0.25">
      <c r="A2778" s="3" t="s">
        <v>799</v>
      </c>
      <c r="B2778" s="32">
        <v>41128</v>
      </c>
      <c r="C2778" s="7" t="s">
        <v>844</v>
      </c>
      <c r="V2778"/>
      <c r="BF2778" s="8">
        <v>3.55</v>
      </c>
    </row>
    <row r="2779" spans="1:58" x14ac:dyDescent="0.25">
      <c r="A2779" s="3" t="s">
        <v>799</v>
      </c>
      <c r="B2779" s="32">
        <v>41136</v>
      </c>
      <c r="C2779" s="7" t="s">
        <v>844</v>
      </c>
      <c r="V2779"/>
      <c r="BF2779" s="8">
        <v>4.8499999999999996</v>
      </c>
    </row>
    <row r="2780" spans="1:58" x14ac:dyDescent="0.25">
      <c r="A2780" s="3" t="s">
        <v>765</v>
      </c>
      <c r="B2780" s="32">
        <v>41099</v>
      </c>
      <c r="C2780" s="7" t="s">
        <v>844</v>
      </c>
      <c r="V2780"/>
      <c r="BF2780" s="8">
        <v>5.65</v>
      </c>
    </row>
    <row r="2781" spans="1:58" x14ac:dyDescent="0.25">
      <c r="A2781" s="3" t="s">
        <v>765</v>
      </c>
      <c r="B2781" s="32">
        <v>41109</v>
      </c>
      <c r="C2781" s="7" t="s">
        <v>844</v>
      </c>
      <c r="V2781"/>
      <c r="BF2781" s="8">
        <v>6.55</v>
      </c>
    </row>
    <row r="2782" spans="1:58" x14ac:dyDescent="0.25">
      <c r="A2782" s="3" t="s">
        <v>768</v>
      </c>
      <c r="B2782" s="32">
        <v>41099</v>
      </c>
      <c r="C2782" s="7" t="s">
        <v>844</v>
      </c>
      <c r="V2782"/>
      <c r="BF2782" s="8">
        <v>4.7</v>
      </c>
    </row>
    <row r="2783" spans="1:58" x14ac:dyDescent="0.25">
      <c r="A2783" s="3" t="s">
        <v>768</v>
      </c>
      <c r="B2783" s="32">
        <v>41109</v>
      </c>
      <c r="C2783" s="7" t="s">
        <v>844</v>
      </c>
      <c r="V2783"/>
      <c r="BF2783" s="8">
        <v>5.6999999999999993</v>
      </c>
    </row>
    <row r="2784" spans="1:58" x14ac:dyDescent="0.25">
      <c r="A2784" s="3" t="s">
        <v>768</v>
      </c>
      <c r="B2784" s="32">
        <v>41119</v>
      </c>
      <c r="C2784" s="7" t="s">
        <v>844</v>
      </c>
      <c r="V2784"/>
      <c r="BF2784" s="8">
        <v>6.95</v>
      </c>
    </row>
    <row r="2785" spans="1:58" x14ac:dyDescent="0.25">
      <c r="A2785" s="3" t="s">
        <v>771</v>
      </c>
      <c r="B2785" s="32">
        <v>41119</v>
      </c>
      <c r="C2785" s="7" t="s">
        <v>844</v>
      </c>
      <c r="V2785"/>
      <c r="BF2785" s="8">
        <v>3.7</v>
      </c>
    </row>
    <row r="2786" spans="1:58" x14ac:dyDescent="0.25">
      <c r="A2786" s="3" t="s">
        <v>771</v>
      </c>
      <c r="B2786" s="32">
        <v>41129</v>
      </c>
      <c r="C2786" s="7" t="s">
        <v>844</v>
      </c>
      <c r="V2786"/>
      <c r="BF2786" s="8">
        <v>5.0999999999999996</v>
      </c>
    </row>
    <row r="2787" spans="1:58" x14ac:dyDescent="0.25">
      <c r="A2787" s="3" t="s">
        <v>771</v>
      </c>
      <c r="B2787" s="32">
        <v>41136</v>
      </c>
      <c r="C2787" s="7" t="s">
        <v>844</v>
      </c>
      <c r="V2787"/>
      <c r="BF2787" s="8">
        <v>5.8000000000000007</v>
      </c>
    </row>
    <row r="2788" spans="1:58" x14ac:dyDescent="0.25">
      <c r="A2788" s="3" t="s">
        <v>771</v>
      </c>
      <c r="B2788" s="32">
        <v>41142</v>
      </c>
      <c r="C2788" s="7" t="s">
        <v>844</v>
      </c>
      <c r="V2788"/>
      <c r="BF2788" s="8">
        <v>6.7</v>
      </c>
    </row>
    <row r="2789" spans="1:58" x14ac:dyDescent="0.25">
      <c r="A2789" s="3" t="s">
        <v>804</v>
      </c>
      <c r="B2789" s="32">
        <v>41081</v>
      </c>
      <c r="C2789" s="7" t="s">
        <v>844</v>
      </c>
      <c r="V2789"/>
      <c r="BF2789" s="8">
        <v>4.45</v>
      </c>
    </row>
    <row r="2790" spans="1:58" x14ac:dyDescent="0.25">
      <c r="A2790" s="3" t="s">
        <v>804</v>
      </c>
      <c r="B2790" s="32">
        <v>41108</v>
      </c>
      <c r="C2790" s="7" t="s">
        <v>844</v>
      </c>
      <c r="V2790"/>
      <c r="BF2790" s="8">
        <v>6.4</v>
      </c>
    </row>
    <row r="2791" spans="1:58" x14ac:dyDescent="0.25">
      <c r="A2791" s="3" t="s">
        <v>804</v>
      </c>
      <c r="B2791" s="32">
        <v>41117</v>
      </c>
      <c r="C2791" s="7" t="s">
        <v>844</v>
      </c>
      <c r="V2791"/>
      <c r="BF2791" s="8">
        <v>6.15</v>
      </c>
    </row>
    <row r="2792" spans="1:58" x14ac:dyDescent="0.25">
      <c r="A2792" s="3" t="s">
        <v>804</v>
      </c>
      <c r="B2792" s="32">
        <v>41124</v>
      </c>
      <c r="C2792" s="7" t="s">
        <v>844</v>
      </c>
      <c r="V2792"/>
      <c r="BF2792" s="8">
        <v>6</v>
      </c>
    </row>
    <row r="2793" spans="1:58" x14ac:dyDescent="0.25">
      <c r="A2793" s="3" t="s">
        <v>807</v>
      </c>
      <c r="B2793" s="32">
        <v>41081</v>
      </c>
      <c r="C2793" s="7" t="s">
        <v>844</v>
      </c>
      <c r="V2793"/>
      <c r="BF2793" s="8">
        <v>2.4</v>
      </c>
    </row>
    <row r="2794" spans="1:58" x14ac:dyDescent="0.25">
      <c r="A2794" s="3" t="s">
        <v>807</v>
      </c>
      <c r="B2794" s="32">
        <v>41108</v>
      </c>
      <c r="C2794" s="7" t="s">
        <v>844</v>
      </c>
      <c r="V2794"/>
      <c r="BF2794" s="8">
        <v>4.5500000000000007</v>
      </c>
    </row>
    <row r="2795" spans="1:58" x14ac:dyDescent="0.25">
      <c r="A2795" s="3" t="s">
        <v>807</v>
      </c>
      <c r="B2795" s="32">
        <v>41117</v>
      </c>
      <c r="C2795" s="7" t="s">
        <v>844</v>
      </c>
      <c r="V2795"/>
      <c r="BF2795" s="8">
        <v>5.4499999999999993</v>
      </c>
    </row>
    <row r="2796" spans="1:58" x14ac:dyDescent="0.25">
      <c r="A2796" s="3" t="s">
        <v>807</v>
      </c>
      <c r="B2796" s="32">
        <v>41124</v>
      </c>
      <c r="C2796" s="7" t="s">
        <v>844</v>
      </c>
      <c r="V2796"/>
      <c r="BF2796" s="8">
        <v>5.85</v>
      </c>
    </row>
    <row r="2797" spans="1:58" x14ac:dyDescent="0.25">
      <c r="A2797" s="3" t="s">
        <v>807</v>
      </c>
      <c r="B2797" s="32">
        <v>41134</v>
      </c>
      <c r="C2797" s="7" t="s">
        <v>844</v>
      </c>
      <c r="V2797"/>
      <c r="BF2797" s="8">
        <v>6.15</v>
      </c>
    </row>
    <row r="2798" spans="1:58" x14ac:dyDescent="0.25">
      <c r="A2798" s="3" t="s">
        <v>810</v>
      </c>
      <c r="B2798" s="32">
        <v>41108</v>
      </c>
      <c r="C2798" s="7" t="s">
        <v>844</v>
      </c>
      <c r="V2798"/>
      <c r="BF2798" s="8">
        <v>1.05</v>
      </c>
    </row>
    <row r="2799" spans="1:58" x14ac:dyDescent="0.25">
      <c r="A2799" s="3" t="s">
        <v>810</v>
      </c>
      <c r="B2799" s="32">
        <v>41117</v>
      </c>
      <c r="C2799" s="7" t="s">
        <v>844</v>
      </c>
      <c r="V2799"/>
      <c r="BF2799" s="8">
        <v>2</v>
      </c>
    </row>
    <row r="2800" spans="1:58" x14ac:dyDescent="0.25">
      <c r="A2800" s="3" t="s">
        <v>810</v>
      </c>
      <c r="B2800" s="32">
        <v>41124</v>
      </c>
      <c r="C2800" s="7" t="s">
        <v>844</v>
      </c>
      <c r="V2800"/>
      <c r="BF2800" s="8">
        <v>2.4500000000000002</v>
      </c>
    </row>
    <row r="2801" spans="1:73" x14ac:dyDescent="0.25">
      <c r="A2801" s="3" t="s">
        <v>810</v>
      </c>
      <c r="B2801" s="32">
        <v>41134</v>
      </c>
      <c r="C2801" s="7" t="s">
        <v>844</v>
      </c>
      <c r="V2801"/>
      <c r="BF2801" s="8">
        <v>3.5999999999999996</v>
      </c>
    </row>
    <row r="2802" spans="1:73" x14ac:dyDescent="0.25">
      <c r="A2802" s="3" t="s">
        <v>810</v>
      </c>
      <c r="B2802" s="32">
        <v>41142</v>
      </c>
      <c r="C2802" s="7" t="s">
        <v>844</v>
      </c>
      <c r="V2802"/>
      <c r="BF2802" s="8">
        <v>4.2</v>
      </c>
    </row>
    <row r="2803" spans="1:73" x14ac:dyDescent="0.25">
      <c r="A2803" s="3" t="s">
        <v>810</v>
      </c>
      <c r="B2803" s="32">
        <v>41148</v>
      </c>
      <c r="C2803" s="7" t="s">
        <v>844</v>
      </c>
      <c r="V2803"/>
      <c r="BF2803" s="8">
        <v>4.9000000000000004</v>
      </c>
    </row>
    <row r="2804" spans="1:73" x14ac:dyDescent="0.25">
      <c r="A2804" s="3" t="s">
        <v>810</v>
      </c>
      <c r="B2804" s="32">
        <v>41158</v>
      </c>
      <c r="C2804" s="7" t="s">
        <v>844</v>
      </c>
      <c r="V2804"/>
      <c r="BF2804" s="8">
        <v>6.35</v>
      </c>
    </row>
    <row r="2805" spans="1:73" x14ac:dyDescent="0.25">
      <c r="A2805" s="3" t="s">
        <v>810</v>
      </c>
      <c r="B2805" s="32">
        <v>41164</v>
      </c>
      <c r="C2805" s="7" t="s">
        <v>844</v>
      </c>
      <c r="V2805"/>
      <c r="BF2805" s="8">
        <v>6.25</v>
      </c>
    </row>
    <row r="2806" spans="1:73" x14ac:dyDescent="0.25">
      <c r="A2806" s="13" t="s">
        <v>145</v>
      </c>
      <c r="B2806" s="32">
        <v>41369</v>
      </c>
      <c r="C2806" s="4" t="s">
        <v>830</v>
      </c>
      <c r="V2806"/>
      <c r="BG2806" s="52">
        <v>281.10833333333301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  <c r="BT2806" s="15"/>
      <c r="BU2806" s="15"/>
    </row>
    <row r="2807" spans="1:73" x14ac:dyDescent="0.25">
      <c r="A2807" s="13" t="s">
        <v>145</v>
      </c>
      <c r="B2807" s="32">
        <v>41380</v>
      </c>
      <c r="C2807" s="4" t="s">
        <v>830</v>
      </c>
      <c r="V2807"/>
      <c r="BG2807" s="52"/>
      <c r="BH2807" s="52">
        <v>489.15222222222224</v>
      </c>
      <c r="BI2807" s="52"/>
      <c r="BJ2807" s="52"/>
      <c r="BK2807" s="52"/>
      <c r="BL2807" s="52"/>
      <c r="BM2807" s="52"/>
      <c r="BN2807" s="52"/>
      <c r="BO2807" s="52"/>
      <c r="BP2807" s="52"/>
      <c r="BQ2807" s="52"/>
      <c r="BR2807" s="52"/>
      <c r="BS2807" s="52"/>
      <c r="BT2807" s="52"/>
      <c r="BU2807" s="52"/>
    </row>
    <row r="2808" spans="1:73" x14ac:dyDescent="0.25">
      <c r="A2808" s="13" t="s">
        <v>145</v>
      </c>
      <c r="B2808" s="32">
        <v>41390</v>
      </c>
      <c r="C2808" s="4" t="s">
        <v>830</v>
      </c>
      <c r="V2808"/>
      <c r="BG2808" s="52"/>
      <c r="BH2808" s="52"/>
      <c r="BI2808" s="52">
        <v>596.73250000000007</v>
      </c>
      <c r="BJ2808" s="52"/>
      <c r="BK2808" s="52"/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/>
    </row>
    <row r="2809" spans="1:73" x14ac:dyDescent="0.25">
      <c r="A2809" s="13" t="s">
        <v>145</v>
      </c>
      <c r="B2809" s="32">
        <v>41399</v>
      </c>
      <c r="C2809" s="4" t="s">
        <v>830</v>
      </c>
      <c r="V2809"/>
      <c r="BG2809" s="52"/>
      <c r="BH2809" s="52"/>
      <c r="BI2809" s="52"/>
      <c r="BJ2809" s="52">
        <v>658.678</v>
      </c>
      <c r="BK2809" s="52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/>
    </row>
    <row r="2810" spans="1:73" x14ac:dyDescent="0.25">
      <c r="A2810" s="13" t="s">
        <v>145</v>
      </c>
      <c r="B2810" s="32">
        <v>41413</v>
      </c>
      <c r="C2810" s="4" t="s">
        <v>830</v>
      </c>
      <c r="V2810"/>
      <c r="BG2810" s="52"/>
      <c r="BH2810" s="52"/>
      <c r="BI2810" s="52"/>
      <c r="BJ2810" s="52"/>
      <c r="BK2810" s="52">
        <v>816.3325000000001</v>
      </c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</row>
    <row r="2811" spans="1:73" x14ac:dyDescent="0.25">
      <c r="A2811" s="13" t="s">
        <v>145</v>
      </c>
      <c r="B2811" s="32">
        <v>41426</v>
      </c>
      <c r="C2811" s="4" t="s">
        <v>830</v>
      </c>
      <c r="V2811"/>
      <c r="BG2811" s="52"/>
      <c r="BH2811" s="52"/>
      <c r="BI2811" s="52"/>
      <c r="BJ2811" s="52"/>
      <c r="BK2811" s="52"/>
      <c r="BL2811" s="52">
        <v>906.82599999999979</v>
      </c>
      <c r="BM2811" s="52"/>
      <c r="BN2811" s="52"/>
      <c r="BO2811" s="52"/>
      <c r="BP2811" s="52"/>
      <c r="BQ2811" s="52"/>
      <c r="BR2811" s="52"/>
      <c r="BS2811" s="52"/>
      <c r="BT2811" s="52"/>
      <c r="BU2811" s="52"/>
    </row>
    <row r="2812" spans="1:73" x14ac:dyDescent="0.25">
      <c r="A2812" s="13" t="s">
        <v>145</v>
      </c>
      <c r="B2812" s="32">
        <v>41448</v>
      </c>
      <c r="C2812" s="4" t="s">
        <v>830</v>
      </c>
      <c r="V2812"/>
      <c r="BG2812" s="52"/>
      <c r="BH2812" s="52"/>
      <c r="BI2812" s="52"/>
      <c r="BJ2812" s="52"/>
      <c r="BK2812" s="52"/>
      <c r="BL2812" s="52"/>
      <c r="BM2812" s="52">
        <v>1050.9690000000001</v>
      </c>
      <c r="BN2812" s="52"/>
      <c r="BO2812" s="52"/>
      <c r="BP2812" s="52"/>
      <c r="BQ2812" s="52"/>
      <c r="BR2812" s="52"/>
      <c r="BS2812" s="52"/>
      <c r="BT2812" s="52"/>
      <c r="BU2812" s="52"/>
    </row>
    <row r="2813" spans="1:73" x14ac:dyDescent="0.25">
      <c r="A2813" s="13" t="s">
        <v>145</v>
      </c>
      <c r="B2813" s="32">
        <v>41471</v>
      </c>
      <c r="C2813" s="4" t="s">
        <v>830</v>
      </c>
      <c r="V2813"/>
      <c r="BG2813" s="52"/>
      <c r="BH2813" s="52"/>
      <c r="BI2813" s="52"/>
      <c r="BJ2813" s="52"/>
      <c r="BK2813" s="52"/>
      <c r="BL2813" s="52"/>
      <c r="BM2813" s="52"/>
      <c r="BN2813" s="52">
        <v>1139.663</v>
      </c>
      <c r="BO2813" s="52"/>
      <c r="BP2813" s="52"/>
      <c r="BQ2813" s="52"/>
      <c r="BR2813" s="52"/>
      <c r="BS2813" s="52"/>
      <c r="BT2813" s="52"/>
      <c r="BU2813" s="52"/>
    </row>
    <row r="2814" spans="1:73" x14ac:dyDescent="0.25">
      <c r="A2814" s="13" t="s">
        <v>145</v>
      </c>
      <c r="B2814" s="32">
        <v>41490</v>
      </c>
      <c r="C2814" s="4" t="s">
        <v>830</v>
      </c>
      <c r="V2814"/>
      <c r="BG2814" s="52"/>
      <c r="BH2814" s="52"/>
      <c r="BI2814" s="52"/>
      <c r="BJ2814" s="52"/>
      <c r="BK2814" s="52"/>
      <c r="BL2814" s="52"/>
      <c r="BM2814" s="52"/>
      <c r="BN2814" s="52"/>
      <c r="BO2814" s="52">
        <v>1435.0554999999999</v>
      </c>
      <c r="BP2814" s="52"/>
      <c r="BQ2814" s="52"/>
      <c r="BR2814" s="52"/>
      <c r="BS2814" s="52"/>
      <c r="BT2814" s="52"/>
      <c r="BU2814" s="52"/>
    </row>
    <row r="2815" spans="1:73" x14ac:dyDescent="0.25">
      <c r="A2815" s="13" t="s">
        <v>145</v>
      </c>
      <c r="B2815" s="32">
        <v>41507</v>
      </c>
      <c r="C2815" s="4" t="s">
        <v>830</v>
      </c>
      <c r="V2815"/>
      <c r="BG2815" s="52"/>
      <c r="BH2815" s="52"/>
      <c r="BI2815" s="52"/>
      <c r="BJ2815" s="52"/>
      <c r="BK2815" s="52"/>
      <c r="BL2815" s="52"/>
      <c r="BM2815" s="52"/>
      <c r="BN2815" s="52"/>
      <c r="BO2815" s="52"/>
      <c r="BP2815" s="52">
        <v>2067.6254999999996</v>
      </c>
      <c r="BQ2815" s="52"/>
      <c r="BR2815" s="52"/>
      <c r="BS2815" s="52"/>
      <c r="BT2815" s="52"/>
      <c r="BU2815" s="52"/>
    </row>
    <row r="2816" spans="1:73" x14ac:dyDescent="0.25">
      <c r="A2816" s="13" t="s">
        <v>145</v>
      </c>
      <c r="B2816" s="32">
        <v>41525</v>
      </c>
      <c r="C2816" s="4" t="s">
        <v>830</v>
      </c>
      <c r="V2816"/>
      <c r="BG2816" s="52"/>
      <c r="BH2816" s="52"/>
      <c r="BI2816" s="52"/>
      <c r="BJ2816" s="52"/>
      <c r="BK2816" s="52"/>
      <c r="BL2816" s="52"/>
      <c r="BM2816" s="52"/>
      <c r="BN2816" s="52"/>
      <c r="BO2816" s="52"/>
      <c r="BP2816" s="52"/>
      <c r="BQ2816" s="52">
        <v>2258.3419999999996</v>
      </c>
      <c r="BR2816" s="52"/>
      <c r="BS2816" s="52"/>
      <c r="BT2816" s="52"/>
      <c r="BU2816" s="52"/>
    </row>
    <row r="2817" spans="1:73" x14ac:dyDescent="0.25">
      <c r="A2817" s="13" t="s">
        <v>145</v>
      </c>
      <c r="B2817" s="32">
        <v>41540</v>
      </c>
      <c r="C2817" s="4" t="s">
        <v>830</v>
      </c>
      <c r="V2817"/>
      <c r="BG2817" s="52"/>
      <c r="BH2817" s="52"/>
      <c r="BI2817" s="52"/>
      <c r="BJ2817" s="52"/>
      <c r="BK2817" s="52"/>
      <c r="BL2817" s="52"/>
      <c r="BM2817" s="52"/>
      <c r="BN2817" s="52"/>
      <c r="BO2817" s="52"/>
      <c r="BP2817" s="52"/>
      <c r="BQ2817" s="52"/>
      <c r="BR2817" s="52">
        <v>2191.7910000000002</v>
      </c>
      <c r="BS2817" s="52"/>
      <c r="BT2817" s="52"/>
      <c r="BU2817" s="52"/>
    </row>
    <row r="2818" spans="1:73" x14ac:dyDescent="0.25">
      <c r="A2818" s="13" t="s">
        <v>145</v>
      </c>
      <c r="B2818" s="32">
        <v>41554</v>
      </c>
      <c r="C2818" s="4" t="s">
        <v>830</v>
      </c>
      <c r="V2818"/>
      <c r="BG2818" s="52"/>
      <c r="BH2818" s="52"/>
      <c r="BI2818" s="52"/>
      <c r="BJ2818" s="52"/>
      <c r="BK2818" s="52"/>
      <c r="BL2818" s="52"/>
      <c r="BM2818" s="52"/>
      <c r="BN2818" s="52"/>
      <c r="BO2818" s="52"/>
      <c r="BP2818" s="52"/>
      <c r="BQ2818" s="52"/>
      <c r="BR2818" s="52"/>
      <c r="BS2818" s="52">
        <v>2572.0039999999999</v>
      </c>
      <c r="BT2818" s="52"/>
      <c r="BU2818" s="52"/>
    </row>
    <row r="2819" spans="1:73" x14ac:dyDescent="0.25">
      <c r="A2819" s="13" t="s">
        <v>145</v>
      </c>
      <c r="B2819" s="32">
        <v>41567</v>
      </c>
      <c r="C2819" s="4" t="s">
        <v>830</v>
      </c>
      <c r="V2819"/>
      <c r="BG2819" s="52"/>
      <c r="BH2819" s="52"/>
      <c r="BI2819" s="52"/>
      <c r="BJ2819" s="52"/>
      <c r="BK2819" s="52"/>
      <c r="BL2819" s="52"/>
      <c r="BM2819" s="52"/>
      <c r="BN2819" s="52"/>
      <c r="BO2819" s="52"/>
      <c r="BP2819" s="52"/>
      <c r="BQ2819" s="52"/>
      <c r="BR2819" s="52"/>
      <c r="BS2819" s="52"/>
      <c r="BT2819" s="52">
        <v>2710.0165000000002</v>
      </c>
      <c r="BU2819" s="52"/>
    </row>
    <row r="2820" spans="1:73" x14ac:dyDescent="0.25">
      <c r="A2820" s="13" t="s">
        <v>145</v>
      </c>
      <c r="B2820" s="32">
        <v>41577</v>
      </c>
      <c r="C2820" s="4" t="s">
        <v>830</v>
      </c>
      <c r="V2820"/>
      <c r="BG2820" s="52"/>
      <c r="BH2820" s="52"/>
      <c r="BI2820" s="52"/>
      <c r="BJ2820" s="52"/>
      <c r="BK2820" s="52"/>
      <c r="BL2820" s="52"/>
      <c r="BM2820" s="52"/>
      <c r="BN2820" s="52"/>
      <c r="BO2820" s="52"/>
      <c r="BP2820" s="52"/>
      <c r="BQ2820" s="52"/>
      <c r="BR2820" s="52"/>
      <c r="BS2820" s="52"/>
      <c r="BT2820" s="52"/>
      <c r="BU2820" s="52">
        <v>2198.2366666666662</v>
      </c>
    </row>
    <row r="2821" spans="1:73" x14ac:dyDescent="0.25">
      <c r="A2821" s="13" t="s">
        <v>142</v>
      </c>
      <c r="B2821" s="32">
        <v>41369</v>
      </c>
      <c r="C2821" s="4" t="s">
        <v>830</v>
      </c>
      <c r="V2821"/>
      <c r="BG2821" s="52">
        <v>237.96099999999996</v>
      </c>
      <c r="BH2821" s="52"/>
      <c r="BI2821" s="52"/>
      <c r="BJ2821" s="52"/>
      <c r="BK2821" s="52"/>
      <c r="BL2821" s="52"/>
      <c r="BM2821" s="52"/>
      <c r="BN2821" s="52"/>
      <c r="BO2821" s="52"/>
      <c r="BP2821" s="52"/>
      <c r="BQ2821" s="52"/>
      <c r="BR2821" s="52"/>
      <c r="BS2821" s="52"/>
      <c r="BT2821" s="52"/>
      <c r="BU2821" s="52"/>
    </row>
    <row r="2822" spans="1:73" x14ac:dyDescent="0.25">
      <c r="A2822" s="13" t="s">
        <v>142</v>
      </c>
      <c r="B2822" s="32">
        <v>41380</v>
      </c>
      <c r="C2822" s="4" t="s">
        <v>830</v>
      </c>
      <c r="V2822"/>
      <c r="BG2822" s="15"/>
      <c r="BH2822" s="52">
        <v>401.83750000000009</v>
      </c>
      <c r="BI2822" s="52"/>
      <c r="BJ2822" s="52"/>
      <c r="BK2822" s="52"/>
      <c r="BL2822" s="52"/>
      <c r="BM2822" s="52"/>
      <c r="BN2822" s="52"/>
      <c r="BO2822" s="52"/>
      <c r="BP2822" s="52"/>
      <c r="BQ2822" s="52"/>
      <c r="BR2822" s="52"/>
      <c r="BS2822" s="52"/>
      <c r="BT2822" s="52"/>
      <c r="BU2822" s="52"/>
    </row>
    <row r="2823" spans="1:73" x14ac:dyDescent="0.25">
      <c r="A2823" s="13" t="s">
        <v>142</v>
      </c>
      <c r="B2823" s="32">
        <v>41390</v>
      </c>
      <c r="C2823" s="4" t="s">
        <v>830</v>
      </c>
      <c r="V2823"/>
      <c r="BG2823" s="15"/>
      <c r="BH2823" s="52"/>
      <c r="BI2823" s="52">
        <v>479.97850000000005</v>
      </c>
      <c r="BJ2823" s="52"/>
      <c r="BK2823" s="52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/>
    </row>
    <row r="2824" spans="1:73" x14ac:dyDescent="0.25">
      <c r="A2824" s="13" t="s">
        <v>142</v>
      </c>
      <c r="B2824" s="32">
        <v>41399</v>
      </c>
      <c r="C2824" s="4" t="s">
        <v>830</v>
      </c>
      <c r="V2824"/>
      <c r="BG2824" s="15"/>
      <c r="BH2824" s="52"/>
      <c r="BI2824" s="52"/>
      <c r="BJ2824" s="52">
        <v>594.25437499999998</v>
      </c>
      <c r="BK2824" s="52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</row>
    <row r="2825" spans="1:73" x14ac:dyDescent="0.25">
      <c r="A2825" s="13" t="s">
        <v>142</v>
      </c>
      <c r="B2825" s="32">
        <v>41413</v>
      </c>
      <c r="C2825" s="4" t="s">
        <v>830</v>
      </c>
      <c r="V2825"/>
      <c r="BG2825" s="15"/>
      <c r="BH2825" s="52"/>
      <c r="BI2825" s="52"/>
      <c r="BJ2825" s="52"/>
      <c r="BK2825" s="52">
        <v>755.02749999999992</v>
      </c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</row>
    <row r="2826" spans="1:73" x14ac:dyDescent="0.25">
      <c r="A2826" s="13" t="s">
        <v>142</v>
      </c>
      <c r="B2826" s="32">
        <v>41426</v>
      </c>
      <c r="C2826" s="4" t="s">
        <v>830</v>
      </c>
      <c r="V2826"/>
      <c r="BG2826" s="15"/>
      <c r="BH2826" s="52"/>
      <c r="BI2826" s="52"/>
      <c r="BJ2826" s="52"/>
      <c r="BK2826" s="52"/>
      <c r="BL2826" s="52">
        <v>821.76149999999996</v>
      </c>
      <c r="BM2826" s="52"/>
      <c r="BN2826" s="52"/>
      <c r="BO2826" s="52"/>
      <c r="BP2826" s="52"/>
      <c r="BQ2826" s="52"/>
      <c r="BR2826" s="52"/>
      <c r="BS2826" s="52"/>
      <c r="BT2826" s="52"/>
      <c r="BU2826" s="52"/>
    </row>
    <row r="2827" spans="1:73" x14ac:dyDescent="0.25">
      <c r="A2827" s="13" t="s">
        <v>142</v>
      </c>
      <c r="B2827" s="32">
        <v>41448</v>
      </c>
      <c r="C2827" s="4" t="s">
        <v>830</v>
      </c>
      <c r="V2827"/>
      <c r="BG2827" s="15"/>
      <c r="BH2827" s="52"/>
      <c r="BI2827" s="52"/>
      <c r="BJ2827" s="52"/>
      <c r="BK2827" s="52"/>
      <c r="BL2827" s="52"/>
      <c r="BM2827" s="52">
        <v>958.1880000000001</v>
      </c>
      <c r="BN2827" s="52"/>
      <c r="BO2827" s="52"/>
      <c r="BP2827" s="52"/>
      <c r="BQ2827" s="52"/>
      <c r="BR2827" s="52"/>
      <c r="BS2827" s="52"/>
      <c r="BT2827" s="52"/>
      <c r="BU2827" s="52"/>
    </row>
    <row r="2828" spans="1:73" x14ac:dyDescent="0.25">
      <c r="A2828" s="13" t="s">
        <v>142</v>
      </c>
      <c r="B2828" s="32">
        <v>41471</v>
      </c>
      <c r="C2828" s="4" t="s">
        <v>830</v>
      </c>
      <c r="V2828"/>
      <c r="BG2828" s="15"/>
      <c r="BH2828" s="52"/>
      <c r="BI2828" s="52"/>
      <c r="BJ2828" s="52"/>
      <c r="BK2828" s="52"/>
      <c r="BL2828" s="52"/>
      <c r="BM2828" s="52"/>
      <c r="BN2828" s="52">
        <v>1133.8375000000001</v>
      </c>
      <c r="BO2828" s="52"/>
      <c r="BP2828" s="52"/>
      <c r="BQ2828" s="52"/>
      <c r="BR2828" s="52"/>
      <c r="BS2828" s="52"/>
      <c r="BT2828" s="52"/>
      <c r="BU2828" s="52"/>
    </row>
    <row r="2829" spans="1:73" x14ac:dyDescent="0.25">
      <c r="A2829" s="13" t="s">
        <v>142</v>
      </c>
      <c r="B2829" s="32">
        <v>41490</v>
      </c>
      <c r="C2829" s="4" t="s">
        <v>830</v>
      </c>
      <c r="V2829"/>
      <c r="BG2829" s="15"/>
      <c r="BH2829" s="52"/>
      <c r="BI2829" s="52"/>
      <c r="BJ2829" s="52"/>
      <c r="BK2829" s="52"/>
      <c r="BL2829" s="52"/>
      <c r="BM2829" s="52"/>
      <c r="BN2829" s="52"/>
      <c r="BO2829" s="52">
        <v>1420.3544999999997</v>
      </c>
      <c r="BP2829" s="52"/>
      <c r="BQ2829" s="52"/>
      <c r="BR2829" s="52"/>
      <c r="BS2829" s="52"/>
      <c r="BT2829" s="52"/>
      <c r="BU2829" s="52"/>
    </row>
    <row r="2830" spans="1:73" x14ac:dyDescent="0.25">
      <c r="A2830" s="13" t="s">
        <v>142</v>
      </c>
      <c r="B2830" s="32">
        <v>41507</v>
      </c>
      <c r="C2830" s="4" t="s">
        <v>830</v>
      </c>
      <c r="V2830"/>
      <c r="BG2830" s="15"/>
      <c r="BH2830" s="52"/>
      <c r="BI2830" s="52"/>
      <c r="BJ2830" s="52"/>
      <c r="BK2830" s="52"/>
      <c r="BL2830" s="52"/>
      <c r="BM2830" s="52"/>
      <c r="BN2830" s="52"/>
      <c r="BO2830" s="52"/>
      <c r="BP2830" s="52">
        <v>2067.0154999999995</v>
      </c>
      <c r="BQ2830" s="52"/>
      <c r="BR2830" s="52"/>
      <c r="BS2830" s="52"/>
      <c r="BT2830" s="52"/>
      <c r="BU2830" s="52"/>
    </row>
    <row r="2831" spans="1:73" x14ac:dyDescent="0.25">
      <c r="A2831" s="13" t="s">
        <v>142</v>
      </c>
      <c r="B2831" s="32">
        <v>41525</v>
      </c>
      <c r="C2831" s="4" t="s">
        <v>830</v>
      </c>
      <c r="V2831"/>
      <c r="BG2831" s="15"/>
      <c r="BH2831" s="52"/>
      <c r="BI2831" s="52"/>
      <c r="BJ2831" s="52"/>
      <c r="BK2831" s="52"/>
      <c r="BL2831" s="52"/>
      <c r="BM2831" s="52"/>
      <c r="BN2831" s="52"/>
      <c r="BO2831" s="52"/>
      <c r="BP2831" s="52"/>
      <c r="BQ2831" s="52">
        <v>2317.5119999999997</v>
      </c>
      <c r="BR2831" s="52"/>
      <c r="BS2831" s="52"/>
      <c r="BT2831" s="52"/>
      <c r="BU2831" s="52"/>
    </row>
    <row r="2832" spans="1:73" x14ac:dyDescent="0.25">
      <c r="A2832" s="13" t="s">
        <v>142</v>
      </c>
      <c r="B2832" s="32">
        <v>41540</v>
      </c>
      <c r="C2832" s="4" t="s">
        <v>830</v>
      </c>
      <c r="V2832"/>
      <c r="BG2832" s="15"/>
      <c r="BH2832" s="52"/>
      <c r="BI2832" s="52"/>
      <c r="BJ2832" s="52"/>
      <c r="BK2832" s="52"/>
      <c r="BL2832" s="52"/>
      <c r="BM2832" s="52"/>
      <c r="BN2832" s="52"/>
      <c r="BO2832" s="52"/>
      <c r="BP2832" s="52"/>
      <c r="BQ2832" s="52"/>
      <c r="BR2832" s="52">
        <v>2259.8364999999999</v>
      </c>
      <c r="BS2832" s="52"/>
      <c r="BT2832" s="52"/>
      <c r="BU2832" s="52"/>
    </row>
    <row r="2833" spans="1:73" x14ac:dyDescent="0.25">
      <c r="A2833" s="13" t="s">
        <v>142</v>
      </c>
      <c r="B2833" s="32">
        <v>41554</v>
      </c>
      <c r="C2833" s="4" t="s">
        <v>830</v>
      </c>
      <c r="V2833"/>
      <c r="BG2833" s="15"/>
      <c r="BH2833" s="52"/>
      <c r="BI2833" s="52"/>
      <c r="BJ2833" s="52"/>
      <c r="BK2833" s="52"/>
      <c r="BL2833" s="52"/>
      <c r="BM2833" s="52"/>
      <c r="BN2833" s="52"/>
      <c r="BO2833" s="52"/>
      <c r="BP2833" s="52"/>
      <c r="BQ2833" s="52"/>
      <c r="BR2833" s="52"/>
      <c r="BS2833" s="52">
        <v>2548.0919999999996</v>
      </c>
      <c r="BT2833" s="52"/>
      <c r="BU2833" s="52"/>
    </row>
    <row r="2834" spans="1:73" x14ac:dyDescent="0.25">
      <c r="A2834" s="13" t="s">
        <v>142</v>
      </c>
      <c r="B2834" s="32">
        <v>41567</v>
      </c>
      <c r="C2834" s="4" t="s">
        <v>830</v>
      </c>
      <c r="V2834"/>
      <c r="BG2834" s="15"/>
      <c r="BH2834" s="52"/>
      <c r="BI2834" s="52"/>
      <c r="BJ2834" s="52"/>
      <c r="BK2834" s="52"/>
      <c r="BL2834" s="52"/>
      <c r="BM2834" s="52"/>
      <c r="BN2834" s="52"/>
      <c r="BO2834" s="52"/>
      <c r="BP2834" s="52"/>
      <c r="BQ2834" s="52"/>
      <c r="BR2834" s="52"/>
      <c r="BS2834" s="52"/>
      <c r="BT2834" s="52">
        <v>3005.3784999999998</v>
      </c>
      <c r="BU2834" s="52"/>
    </row>
    <row r="2835" spans="1:73" x14ac:dyDescent="0.25">
      <c r="A2835" s="13" t="s">
        <v>142</v>
      </c>
      <c r="B2835" s="32">
        <v>41577</v>
      </c>
      <c r="C2835" s="4" t="s">
        <v>830</v>
      </c>
      <c r="V2835"/>
      <c r="BG2835" s="15"/>
      <c r="BH2835" s="52"/>
      <c r="BI2835" s="52"/>
      <c r="BJ2835" s="52"/>
      <c r="BK2835" s="52"/>
      <c r="BL2835" s="52"/>
      <c r="BM2835" s="52"/>
      <c r="BN2835" s="52"/>
      <c r="BO2835" s="52"/>
      <c r="BP2835" s="52"/>
      <c r="BQ2835" s="52"/>
      <c r="BR2835" s="52"/>
      <c r="BS2835" s="52"/>
      <c r="BT2835" s="52"/>
      <c r="BU2835" s="52">
        <v>2983.4228571428575</v>
      </c>
    </row>
    <row r="2836" spans="1:73" x14ac:dyDescent="0.25">
      <c r="A2836" s="13" t="s">
        <v>147</v>
      </c>
      <c r="B2836" s="32">
        <v>41369</v>
      </c>
      <c r="C2836" s="4" t="s">
        <v>830</v>
      </c>
      <c r="V2836"/>
      <c r="BG2836" s="52">
        <v>233.142</v>
      </c>
      <c r="BH2836" s="52"/>
      <c r="BI2836" s="52"/>
      <c r="BJ2836" s="52"/>
      <c r="BK2836" s="52"/>
      <c r="BL2836" s="52"/>
      <c r="BM2836" s="52"/>
      <c r="BN2836" s="52"/>
      <c r="BO2836" s="52"/>
      <c r="BP2836" s="52"/>
      <c r="BQ2836" s="52"/>
      <c r="BR2836" s="52"/>
      <c r="BS2836" s="52"/>
      <c r="BT2836" s="52"/>
      <c r="BU2836" s="52"/>
    </row>
    <row r="2837" spans="1:73" x14ac:dyDescent="0.25">
      <c r="A2837" s="13" t="s">
        <v>147</v>
      </c>
      <c r="B2837" s="32">
        <v>41380</v>
      </c>
      <c r="C2837" s="4" t="s">
        <v>830</v>
      </c>
      <c r="V2837"/>
      <c r="BG2837" s="52"/>
      <c r="BH2837" s="52">
        <v>411.94263157894738</v>
      </c>
      <c r="BI2837" s="52"/>
      <c r="BJ2837" s="52"/>
      <c r="BK2837" s="52"/>
      <c r="BL2837" s="52"/>
      <c r="BM2837" s="52"/>
      <c r="BN2837" s="52"/>
      <c r="BO2837" s="52"/>
      <c r="BP2837" s="52"/>
      <c r="BQ2837" s="52"/>
      <c r="BR2837" s="52"/>
      <c r="BS2837" s="52"/>
      <c r="BT2837" s="52"/>
      <c r="BU2837" s="52"/>
    </row>
    <row r="2838" spans="1:73" x14ac:dyDescent="0.25">
      <c r="A2838" s="13" t="s">
        <v>147</v>
      </c>
      <c r="B2838" s="32">
        <v>41390</v>
      </c>
      <c r="C2838" s="4" t="s">
        <v>830</v>
      </c>
      <c r="V2838"/>
      <c r="BG2838" s="52"/>
      <c r="BH2838" s="52"/>
      <c r="BI2838" s="52">
        <v>522.46499999999992</v>
      </c>
      <c r="BJ2838" s="52"/>
      <c r="BK2838" s="52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/>
    </row>
    <row r="2839" spans="1:73" x14ac:dyDescent="0.25">
      <c r="A2839" s="13" t="s">
        <v>147</v>
      </c>
      <c r="B2839" s="32">
        <v>41399</v>
      </c>
      <c r="C2839" s="4" t="s">
        <v>830</v>
      </c>
      <c r="V2839"/>
      <c r="BG2839" s="52"/>
      <c r="BH2839" s="52"/>
      <c r="BI2839" s="52"/>
      <c r="BJ2839" s="52">
        <v>631.77699999999993</v>
      </c>
      <c r="BK2839" s="52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</row>
    <row r="2840" spans="1:73" x14ac:dyDescent="0.25">
      <c r="A2840" s="13" t="s">
        <v>147</v>
      </c>
      <c r="B2840" s="32">
        <v>41413</v>
      </c>
      <c r="C2840" s="4" t="s">
        <v>830</v>
      </c>
      <c r="V2840"/>
      <c r="BG2840" s="52"/>
      <c r="BH2840" s="52"/>
      <c r="BI2840" s="52"/>
      <c r="BJ2840" s="52"/>
      <c r="BK2840" s="52">
        <v>763.84199999999998</v>
      </c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</row>
    <row r="2841" spans="1:73" x14ac:dyDescent="0.25">
      <c r="A2841" s="13" t="s">
        <v>147</v>
      </c>
      <c r="B2841" s="32">
        <v>41426</v>
      </c>
      <c r="C2841" s="4" t="s">
        <v>830</v>
      </c>
      <c r="V2841"/>
      <c r="BG2841" s="52"/>
      <c r="BH2841" s="52"/>
      <c r="BI2841" s="52"/>
      <c r="BJ2841" s="52"/>
      <c r="BK2841" s="52"/>
      <c r="BL2841" s="52">
        <v>829.81349999999998</v>
      </c>
      <c r="BM2841" s="52"/>
      <c r="BN2841" s="52"/>
      <c r="BO2841" s="52"/>
      <c r="BP2841" s="52"/>
      <c r="BQ2841" s="52"/>
      <c r="BR2841" s="52"/>
      <c r="BS2841" s="52"/>
      <c r="BT2841" s="52"/>
      <c r="BU2841" s="52"/>
    </row>
    <row r="2842" spans="1:73" x14ac:dyDescent="0.25">
      <c r="A2842" s="13" t="s">
        <v>147</v>
      </c>
      <c r="B2842" s="32">
        <v>41448</v>
      </c>
      <c r="C2842" s="4" t="s">
        <v>830</v>
      </c>
      <c r="V2842"/>
      <c r="BG2842" s="52"/>
      <c r="BH2842" s="52"/>
      <c r="BI2842" s="52"/>
      <c r="BJ2842" s="52"/>
      <c r="BK2842" s="52"/>
      <c r="BL2842" s="52"/>
      <c r="BM2842" s="52">
        <v>1002.7179999999998</v>
      </c>
      <c r="BN2842" s="52"/>
      <c r="BO2842" s="52"/>
      <c r="BP2842" s="52"/>
      <c r="BQ2842" s="52"/>
      <c r="BR2842" s="52"/>
      <c r="BS2842" s="52"/>
      <c r="BT2842" s="52"/>
      <c r="BU2842" s="52"/>
    </row>
    <row r="2843" spans="1:73" x14ac:dyDescent="0.25">
      <c r="A2843" s="13" t="s">
        <v>147</v>
      </c>
      <c r="B2843" s="32">
        <v>41471</v>
      </c>
      <c r="C2843" s="4" t="s">
        <v>830</v>
      </c>
      <c r="V2843"/>
      <c r="BG2843" s="52"/>
      <c r="BH2843" s="52"/>
      <c r="BI2843" s="52"/>
      <c r="BJ2843" s="52"/>
      <c r="BK2843" s="52"/>
      <c r="BL2843" s="52"/>
      <c r="BM2843" s="52"/>
      <c r="BN2843" s="52">
        <v>1141.5539999999996</v>
      </c>
      <c r="BO2843" s="52"/>
      <c r="BP2843" s="52"/>
      <c r="BQ2843" s="52"/>
      <c r="BR2843" s="52"/>
      <c r="BS2843" s="52"/>
      <c r="BT2843" s="52"/>
      <c r="BU2843" s="52"/>
    </row>
    <row r="2844" spans="1:73" x14ac:dyDescent="0.25">
      <c r="A2844" s="13" t="s">
        <v>147</v>
      </c>
      <c r="B2844" s="32">
        <v>41490</v>
      </c>
      <c r="C2844" s="4" t="s">
        <v>830</v>
      </c>
      <c r="V2844"/>
      <c r="BG2844" s="52"/>
      <c r="BH2844" s="52"/>
      <c r="BI2844" s="52"/>
      <c r="BJ2844" s="52"/>
      <c r="BK2844" s="52"/>
      <c r="BL2844" s="52"/>
      <c r="BM2844" s="52"/>
      <c r="BN2844" s="52"/>
      <c r="BO2844" s="52">
        <v>1439.0509999999999</v>
      </c>
      <c r="BP2844" s="52"/>
      <c r="BQ2844" s="52"/>
      <c r="BR2844" s="52"/>
      <c r="BS2844" s="52"/>
      <c r="BT2844" s="52"/>
      <c r="BU2844" s="52"/>
    </row>
    <row r="2845" spans="1:73" x14ac:dyDescent="0.25">
      <c r="A2845" s="13" t="s">
        <v>147</v>
      </c>
      <c r="B2845" s="32">
        <v>41507</v>
      </c>
      <c r="C2845" s="4" t="s">
        <v>830</v>
      </c>
      <c r="V2845"/>
      <c r="BG2845" s="52"/>
      <c r="BH2845" s="52"/>
      <c r="BI2845" s="52"/>
      <c r="BJ2845" s="52"/>
      <c r="BK2845" s="52"/>
      <c r="BL2845" s="52"/>
      <c r="BM2845" s="52"/>
      <c r="BN2845" s="52"/>
      <c r="BO2845" s="52"/>
      <c r="BP2845" s="52">
        <v>2059.7869999999994</v>
      </c>
      <c r="BQ2845" s="52"/>
      <c r="BR2845" s="52"/>
      <c r="BS2845" s="52"/>
      <c r="BT2845" s="52"/>
      <c r="BU2845" s="52"/>
    </row>
    <row r="2846" spans="1:73" x14ac:dyDescent="0.25">
      <c r="A2846" s="13" t="s">
        <v>147</v>
      </c>
      <c r="B2846" s="32">
        <v>41525</v>
      </c>
      <c r="C2846" s="4" t="s">
        <v>830</v>
      </c>
      <c r="V2846"/>
      <c r="BG2846" s="52"/>
      <c r="BH2846" s="52"/>
      <c r="BI2846" s="52"/>
      <c r="BJ2846" s="52"/>
      <c r="BK2846" s="52"/>
      <c r="BL2846" s="52"/>
      <c r="BM2846" s="52"/>
      <c r="BN2846" s="52"/>
      <c r="BO2846" s="52"/>
      <c r="BP2846" s="52"/>
      <c r="BQ2846" s="52">
        <v>2336.8490000000006</v>
      </c>
      <c r="BR2846" s="52"/>
      <c r="BS2846" s="52"/>
      <c r="BT2846" s="52"/>
      <c r="BU2846" s="52"/>
    </row>
    <row r="2847" spans="1:73" x14ac:dyDescent="0.25">
      <c r="A2847" s="13" t="s">
        <v>147</v>
      </c>
      <c r="B2847" s="32">
        <v>41540</v>
      </c>
      <c r="C2847" s="4" t="s">
        <v>830</v>
      </c>
      <c r="V2847"/>
      <c r="BG2847" s="52"/>
      <c r="BH2847" s="52"/>
      <c r="BI2847" s="52"/>
      <c r="BJ2847" s="52"/>
      <c r="BK2847" s="52"/>
      <c r="BL2847" s="52"/>
      <c r="BM2847" s="52"/>
      <c r="BN2847" s="52"/>
      <c r="BO2847" s="52"/>
      <c r="BP2847" s="52"/>
      <c r="BQ2847" s="52"/>
      <c r="BR2847" s="52">
        <v>2197.0065000000004</v>
      </c>
      <c r="BS2847" s="52"/>
      <c r="BT2847" s="52"/>
      <c r="BU2847" s="52"/>
    </row>
    <row r="2848" spans="1:73" x14ac:dyDescent="0.25">
      <c r="A2848" s="13" t="s">
        <v>147</v>
      </c>
      <c r="B2848" s="32">
        <v>41554</v>
      </c>
      <c r="C2848" s="4" t="s">
        <v>830</v>
      </c>
      <c r="V2848"/>
      <c r="BG2848" s="52"/>
      <c r="BH2848" s="52"/>
      <c r="BI2848" s="52"/>
      <c r="BJ2848" s="52"/>
      <c r="BK2848" s="52"/>
      <c r="BL2848" s="52"/>
      <c r="BM2848" s="52"/>
      <c r="BN2848" s="52"/>
      <c r="BO2848" s="52"/>
      <c r="BP2848" s="52"/>
      <c r="BQ2848" s="52"/>
      <c r="BR2848" s="52"/>
      <c r="BS2848" s="52">
        <v>2446.893</v>
      </c>
      <c r="BT2848" s="52"/>
      <c r="BU2848" s="52"/>
    </row>
    <row r="2849" spans="1:73" x14ac:dyDescent="0.25">
      <c r="A2849" s="13" t="s">
        <v>147</v>
      </c>
      <c r="B2849" s="32">
        <v>41567</v>
      </c>
      <c r="C2849" s="4" t="s">
        <v>830</v>
      </c>
      <c r="V2849"/>
      <c r="BG2849" s="52"/>
      <c r="BH2849" s="52"/>
      <c r="BI2849" s="52"/>
      <c r="BJ2849" s="52"/>
      <c r="BK2849" s="52"/>
      <c r="BL2849" s="52"/>
      <c r="BM2849" s="52"/>
      <c r="BN2849" s="52"/>
      <c r="BO2849" s="52"/>
      <c r="BP2849" s="52"/>
      <c r="BQ2849" s="52"/>
      <c r="BR2849" s="52"/>
      <c r="BS2849" s="52"/>
      <c r="BT2849" s="52">
        <v>2840.2819999999997</v>
      </c>
      <c r="BU2849" s="52"/>
    </row>
    <row r="2850" spans="1:73" x14ac:dyDescent="0.25">
      <c r="A2850" s="13" t="s">
        <v>147</v>
      </c>
      <c r="B2850" s="32">
        <v>41577</v>
      </c>
      <c r="C2850" s="4" t="s">
        <v>830</v>
      </c>
      <c r="V2850"/>
      <c r="BG2850" s="52"/>
      <c r="BH2850" s="52"/>
      <c r="BI2850" s="52"/>
      <c r="BJ2850" s="52"/>
      <c r="BK2850" s="52"/>
      <c r="BL2850" s="52"/>
      <c r="BM2850" s="52"/>
      <c r="BN2850" s="52"/>
      <c r="BO2850" s="52"/>
      <c r="BP2850" s="52"/>
      <c r="BQ2850" s="52"/>
      <c r="BR2850" s="52"/>
      <c r="BS2850" s="52"/>
      <c r="BT2850" s="52"/>
      <c r="BU2850" s="52">
        <v>2841.1766666666667</v>
      </c>
    </row>
    <row r="2851" spans="1:73" x14ac:dyDescent="0.25">
      <c r="A2851" s="13" t="s">
        <v>146</v>
      </c>
      <c r="B2851" s="32">
        <v>41369</v>
      </c>
      <c r="C2851" s="4" t="s">
        <v>830</v>
      </c>
      <c r="V2851"/>
      <c r="BG2851" s="52">
        <v>239.24199999999996</v>
      </c>
      <c r="BH2851" s="52"/>
      <c r="BI2851" s="52"/>
      <c r="BJ2851" s="52"/>
      <c r="BK2851" s="52"/>
      <c r="BL2851" s="52"/>
      <c r="BM2851" s="52"/>
      <c r="BN2851" s="52"/>
      <c r="BO2851" s="52"/>
      <c r="BP2851" s="52"/>
      <c r="BQ2851" s="52"/>
      <c r="BR2851" s="52"/>
      <c r="BS2851" s="52"/>
      <c r="BT2851" s="52"/>
      <c r="BU2851" s="52"/>
    </row>
    <row r="2852" spans="1:73" x14ac:dyDescent="0.25">
      <c r="A2852" s="13" t="s">
        <v>146</v>
      </c>
      <c r="B2852" s="32">
        <v>41380</v>
      </c>
      <c r="C2852" s="4" t="s">
        <v>830</v>
      </c>
      <c r="V2852"/>
      <c r="BG2852" s="52"/>
      <c r="BH2852" s="52">
        <v>426.63400000000001</v>
      </c>
      <c r="BI2852" s="52"/>
      <c r="BJ2852" s="52"/>
      <c r="BK2852" s="52"/>
      <c r="BL2852" s="52"/>
      <c r="BM2852" s="52"/>
      <c r="BN2852" s="52"/>
      <c r="BO2852" s="52"/>
      <c r="BP2852" s="52"/>
      <c r="BQ2852" s="52"/>
      <c r="BR2852" s="52"/>
      <c r="BS2852" s="52"/>
      <c r="BT2852" s="52"/>
      <c r="BU2852" s="52"/>
    </row>
    <row r="2853" spans="1:73" x14ac:dyDescent="0.25">
      <c r="A2853" s="13" t="s">
        <v>146</v>
      </c>
      <c r="B2853" s="32">
        <v>41390</v>
      </c>
      <c r="C2853" s="4" t="s">
        <v>830</v>
      </c>
      <c r="V2853"/>
      <c r="BG2853" s="52"/>
      <c r="BH2853" s="52"/>
      <c r="BI2853" s="52">
        <v>515.0535000000001</v>
      </c>
      <c r="BJ2853" s="52"/>
      <c r="BK2853" s="52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/>
    </row>
    <row r="2854" spans="1:73" x14ac:dyDescent="0.25">
      <c r="A2854" s="13" t="s">
        <v>146</v>
      </c>
      <c r="B2854" s="32">
        <v>41399</v>
      </c>
      <c r="C2854" s="4" t="s">
        <v>830</v>
      </c>
      <c r="V2854"/>
      <c r="BG2854" s="52"/>
      <c r="BH2854" s="52"/>
      <c r="BI2854" s="52"/>
      <c r="BJ2854" s="52">
        <v>632.05149999999992</v>
      </c>
      <c r="BK2854" s="52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</row>
    <row r="2855" spans="1:73" x14ac:dyDescent="0.25">
      <c r="A2855" s="13" t="s">
        <v>146</v>
      </c>
      <c r="B2855" s="32">
        <v>41413</v>
      </c>
      <c r="C2855" s="4" t="s">
        <v>830</v>
      </c>
      <c r="V2855"/>
      <c r="BG2855" s="52"/>
      <c r="BH2855" s="52"/>
      <c r="BI2855" s="52"/>
      <c r="BJ2855" s="52"/>
      <c r="BK2855" s="52">
        <v>821.09050000000002</v>
      </c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</row>
    <row r="2856" spans="1:73" x14ac:dyDescent="0.25">
      <c r="A2856" s="13" t="s">
        <v>146</v>
      </c>
      <c r="B2856" s="32">
        <v>41426</v>
      </c>
      <c r="C2856" s="4" t="s">
        <v>830</v>
      </c>
      <c r="V2856"/>
      <c r="BG2856" s="52"/>
      <c r="BH2856" s="52"/>
      <c r="BI2856" s="52"/>
      <c r="BJ2856" s="52"/>
      <c r="BK2856" s="52"/>
      <c r="BL2856" s="52">
        <v>863.88199999999995</v>
      </c>
      <c r="BM2856" s="52"/>
      <c r="BN2856" s="52"/>
      <c r="BO2856" s="52"/>
      <c r="BP2856" s="52"/>
      <c r="BQ2856" s="52"/>
      <c r="BR2856" s="52"/>
      <c r="BS2856" s="52"/>
      <c r="BT2856" s="52"/>
      <c r="BU2856" s="52"/>
    </row>
    <row r="2857" spans="1:73" x14ac:dyDescent="0.25">
      <c r="A2857" s="13" t="s">
        <v>146</v>
      </c>
      <c r="B2857" s="32">
        <v>41448</v>
      </c>
      <c r="C2857" s="4" t="s">
        <v>830</v>
      </c>
      <c r="V2857"/>
      <c r="BG2857" s="52"/>
      <c r="BH2857" s="52"/>
      <c r="BI2857" s="52"/>
      <c r="BJ2857" s="52"/>
      <c r="BK2857" s="52"/>
      <c r="BL2857" s="52"/>
      <c r="BM2857" s="52">
        <v>1037.3965000000003</v>
      </c>
      <c r="BN2857" s="52"/>
      <c r="BO2857" s="52"/>
      <c r="BP2857" s="52"/>
      <c r="BQ2857" s="52"/>
      <c r="BR2857" s="52"/>
      <c r="BS2857" s="52"/>
      <c r="BT2857" s="52"/>
      <c r="BU2857" s="52"/>
    </row>
    <row r="2858" spans="1:73" x14ac:dyDescent="0.25">
      <c r="A2858" s="13" t="s">
        <v>146</v>
      </c>
      <c r="B2858" s="32">
        <v>41471</v>
      </c>
      <c r="C2858" s="4" t="s">
        <v>830</v>
      </c>
      <c r="V2858"/>
      <c r="BG2858" s="52"/>
      <c r="BH2858" s="52"/>
      <c r="BI2858" s="52"/>
      <c r="BJ2858" s="52"/>
      <c r="BK2858" s="52"/>
      <c r="BL2858" s="52"/>
      <c r="BM2858" s="52"/>
      <c r="BN2858" s="52">
        <v>1154.3944999999999</v>
      </c>
      <c r="BO2858" s="52"/>
      <c r="BP2858" s="52"/>
      <c r="BQ2858" s="52"/>
      <c r="BR2858" s="52"/>
      <c r="BS2858" s="52"/>
      <c r="BT2858" s="52"/>
      <c r="BU2858" s="52"/>
    </row>
    <row r="2859" spans="1:73" x14ac:dyDescent="0.25">
      <c r="A2859" s="13" t="s">
        <v>146</v>
      </c>
      <c r="B2859" s="32">
        <v>41490</v>
      </c>
      <c r="C2859" s="4" t="s">
        <v>830</v>
      </c>
      <c r="V2859"/>
      <c r="BG2859" s="52"/>
      <c r="BH2859" s="52"/>
      <c r="BI2859" s="52"/>
      <c r="BJ2859" s="52"/>
      <c r="BK2859" s="52"/>
      <c r="BL2859" s="52"/>
      <c r="BM2859" s="52"/>
      <c r="BN2859" s="52"/>
      <c r="BO2859" s="52">
        <v>1483.0930000000003</v>
      </c>
      <c r="BP2859" s="52"/>
      <c r="BQ2859" s="52"/>
      <c r="BR2859" s="52"/>
      <c r="BS2859" s="52"/>
      <c r="BT2859" s="52"/>
      <c r="BU2859" s="52"/>
    </row>
    <row r="2860" spans="1:73" x14ac:dyDescent="0.25">
      <c r="A2860" s="13" t="s">
        <v>146</v>
      </c>
      <c r="B2860" s="32">
        <v>41507</v>
      </c>
      <c r="C2860" s="4" t="s">
        <v>830</v>
      </c>
      <c r="V2860"/>
      <c r="BG2860" s="52"/>
      <c r="BH2860" s="52"/>
      <c r="BI2860" s="52"/>
      <c r="BJ2860" s="52"/>
      <c r="BK2860" s="52"/>
      <c r="BL2860" s="52"/>
      <c r="BM2860" s="52"/>
      <c r="BN2860" s="52"/>
      <c r="BO2860" s="52"/>
      <c r="BP2860" s="52">
        <v>2107.5804999999991</v>
      </c>
      <c r="BQ2860" s="52"/>
      <c r="BR2860" s="52"/>
      <c r="BS2860" s="52"/>
      <c r="BT2860" s="52"/>
      <c r="BU2860" s="52"/>
    </row>
    <row r="2861" spans="1:73" x14ac:dyDescent="0.25">
      <c r="A2861" s="13" t="s">
        <v>146</v>
      </c>
      <c r="B2861" s="32">
        <v>41525</v>
      </c>
      <c r="C2861" s="4" t="s">
        <v>830</v>
      </c>
      <c r="V2861"/>
      <c r="BG2861" s="52"/>
      <c r="BH2861" s="52"/>
      <c r="BI2861" s="52"/>
      <c r="BJ2861" s="52"/>
      <c r="BK2861" s="52"/>
      <c r="BL2861" s="52"/>
      <c r="BM2861" s="52"/>
      <c r="BN2861" s="52"/>
      <c r="BO2861" s="52"/>
      <c r="BP2861" s="52"/>
      <c r="BQ2861" s="52">
        <v>2302.75</v>
      </c>
      <c r="BR2861" s="52"/>
      <c r="BS2861" s="52"/>
      <c r="BT2861" s="52"/>
      <c r="BU2861" s="52"/>
    </row>
    <row r="2862" spans="1:73" x14ac:dyDescent="0.25">
      <c r="A2862" s="13" t="s">
        <v>146</v>
      </c>
      <c r="B2862" s="32">
        <v>41540</v>
      </c>
      <c r="C2862" s="4" t="s">
        <v>830</v>
      </c>
      <c r="V2862"/>
      <c r="BG2862" s="52"/>
      <c r="BH2862" s="52"/>
      <c r="BI2862" s="52"/>
      <c r="BJ2862" s="52"/>
      <c r="BK2862" s="52"/>
      <c r="BL2862" s="52"/>
      <c r="BM2862" s="52"/>
      <c r="BN2862" s="52"/>
      <c r="BO2862" s="52"/>
      <c r="BP2862" s="52"/>
      <c r="BQ2862" s="52"/>
      <c r="BR2862" s="52">
        <v>2117.7979999999998</v>
      </c>
      <c r="BS2862" s="52"/>
      <c r="BT2862" s="52"/>
      <c r="BU2862" s="52"/>
    </row>
    <row r="2863" spans="1:73" x14ac:dyDescent="0.25">
      <c r="A2863" s="13" t="s">
        <v>146</v>
      </c>
      <c r="B2863" s="32">
        <v>41554</v>
      </c>
      <c r="C2863" s="4" t="s">
        <v>830</v>
      </c>
      <c r="V2863"/>
      <c r="BG2863" s="52"/>
      <c r="BH2863" s="52"/>
      <c r="BI2863" s="52"/>
      <c r="BJ2863" s="52"/>
      <c r="BK2863" s="52"/>
      <c r="BL2863" s="52"/>
      <c r="BM2863" s="52"/>
      <c r="BN2863" s="52"/>
      <c r="BO2863" s="52"/>
      <c r="BP2863" s="52"/>
      <c r="BQ2863" s="52"/>
      <c r="BR2863" s="52"/>
      <c r="BS2863" s="52">
        <v>2377.9629999999993</v>
      </c>
      <c r="BT2863" s="52"/>
      <c r="BU2863" s="52"/>
    </row>
    <row r="2864" spans="1:73" x14ac:dyDescent="0.25">
      <c r="A2864" s="13" t="s">
        <v>146</v>
      </c>
      <c r="B2864" s="32">
        <v>41567</v>
      </c>
      <c r="C2864" s="4" t="s">
        <v>830</v>
      </c>
      <c r="V2864"/>
      <c r="BG2864" s="52"/>
      <c r="BH2864" s="52"/>
      <c r="BI2864" s="52"/>
      <c r="BJ2864" s="52"/>
      <c r="BK2864" s="52"/>
      <c r="BL2864" s="52"/>
      <c r="BM2864" s="52"/>
      <c r="BN2864" s="52"/>
      <c r="BO2864" s="52"/>
      <c r="BP2864" s="52"/>
      <c r="BQ2864" s="52"/>
      <c r="BR2864" s="52"/>
      <c r="BS2864" s="52"/>
      <c r="BT2864" s="52">
        <v>2700.148947368421</v>
      </c>
      <c r="BU2864" s="52"/>
    </row>
    <row r="2865" spans="1:73" x14ac:dyDescent="0.25">
      <c r="A2865" s="13" t="s">
        <v>146</v>
      </c>
      <c r="B2865" s="32">
        <v>41577</v>
      </c>
      <c r="C2865" s="4" t="s">
        <v>830</v>
      </c>
      <c r="V2865"/>
      <c r="BG2865" s="52"/>
      <c r="BH2865" s="52"/>
      <c r="BI2865" s="52"/>
      <c r="BJ2865" s="52"/>
      <c r="BK2865" s="52"/>
      <c r="BL2865" s="52"/>
      <c r="BM2865" s="52"/>
      <c r="BN2865" s="52"/>
      <c r="BO2865" s="52"/>
      <c r="BP2865" s="52"/>
      <c r="BQ2865" s="52"/>
      <c r="BR2865" s="52"/>
      <c r="BS2865" s="52"/>
      <c r="BT2865" s="52"/>
      <c r="BU2865" s="52">
        <v>2503.5162500000001</v>
      </c>
    </row>
    <row r="2866" spans="1:73" x14ac:dyDescent="0.25">
      <c r="A2866" s="13" t="s">
        <v>143</v>
      </c>
      <c r="B2866" s="32">
        <v>41369</v>
      </c>
      <c r="C2866" s="4" t="s">
        <v>830</v>
      </c>
      <c r="V2866"/>
      <c r="BG2866" s="52">
        <v>224.51049999999995</v>
      </c>
      <c r="BH2866" s="52"/>
      <c r="BI2866" s="52"/>
      <c r="BJ2866" s="52"/>
      <c r="BK2866" s="52"/>
      <c r="BL2866" s="52"/>
      <c r="BM2866" s="52"/>
      <c r="BN2866" s="52"/>
      <c r="BO2866" s="52"/>
      <c r="BP2866" s="52"/>
      <c r="BQ2866" s="52"/>
      <c r="BR2866" s="52"/>
      <c r="BS2866" s="52"/>
      <c r="BT2866" s="52"/>
      <c r="BU2866" s="52"/>
    </row>
    <row r="2867" spans="1:73" x14ac:dyDescent="0.25">
      <c r="A2867" s="13" t="s">
        <v>143</v>
      </c>
      <c r="B2867" s="32">
        <v>41380</v>
      </c>
      <c r="C2867" s="4" t="s">
        <v>830</v>
      </c>
      <c r="V2867"/>
      <c r="BG2867" s="52"/>
      <c r="BH2867" s="52">
        <v>435.66199999999998</v>
      </c>
      <c r="BI2867" s="52"/>
      <c r="BJ2867" s="52"/>
      <c r="BK2867" s="52"/>
      <c r="BL2867" s="52"/>
      <c r="BM2867" s="52"/>
      <c r="BN2867" s="52"/>
      <c r="BO2867" s="52"/>
      <c r="BP2867" s="52"/>
      <c r="BQ2867" s="52"/>
      <c r="BR2867" s="52"/>
      <c r="BS2867" s="52"/>
      <c r="BT2867" s="52"/>
      <c r="BU2867" s="52"/>
    </row>
    <row r="2868" spans="1:73" x14ac:dyDescent="0.25">
      <c r="A2868" s="13" t="s">
        <v>143</v>
      </c>
      <c r="B2868" s="32">
        <v>41390</v>
      </c>
      <c r="C2868" s="4" t="s">
        <v>830</v>
      </c>
      <c r="V2868"/>
      <c r="BG2868" s="52"/>
      <c r="BH2868" s="52"/>
      <c r="BI2868" s="52">
        <v>535.73250000000007</v>
      </c>
      <c r="BJ2868" s="52"/>
      <c r="BK2868" s="52"/>
      <c r="BL2868" s="52"/>
      <c r="BM2868" s="52"/>
      <c r="BN2868" s="52"/>
      <c r="BO2868" s="52"/>
      <c r="BP2868" s="52"/>
      <c r="BQ2868" s="52"/>
      <c r="BR2868" s="52"/>
      <c r="BS2868" s="52"/>
      <c r="BT2868" s="52"/>
      <c r="BU2868" s="52"/>
    </row>
    <row r="2869" spans="1:73" x14ac:dyDescent="0.25">
      <c r="A2869" s="13" t="s">
        <v>143</v>
      </c>
      <c r="B2869" s="32">
        <v>41399</v>
      </c>
      <c r="C2869" s="4" t="s">
        <v>830</v>
      </c>
      <c r="V2869"/>
      <c r="BG2869" s="52"/>
      <c r="BH2869" s="52"/>
      <c r="BI2869" s="52"/>
      <c r="BJ2869" s="52">
        <v>622.32199999999989</v>
      </c>
      <c r="BK2869" s="52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/>
    </row>
    <row r="2870" spans="1:73" x14ac:dyDescent="0.25">
      <c r="A2870" s="13" t="s">
        <v>143</v>
      </c>
      <c r="B2870" s="32">
        <v>41413</v>
      </c>
      <c r="C2870" s="4" t="s">
        <v>830</v>
      </c>
      <c r="V2870"/>
      <c r="BG2870" s="52"/>
      <c r="BH2870" s="52"/>
      <c r="BI2870" s="52"/>
      <c r="BJ2870" s="52"/>
      <c r="BK2870" s="52">
        <v>785.46649999999977</v>
      </c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</row>
    <row r="2871" spans="1:73" x14ac:dyDescent="0.25">
      <c r="A2871" s="13" t="s">
        <v>143</v>
      </c>
      <c r="B2871" s="32">
        <v>41426</v>
      </c>
      <c r="C2871" s="4" t="s">
        <v>830</v>
      </c>
      <c r="V2871"/>
      <c r="BG2871" s="52"/>
      <c r="BH2871" s="52"/>
      <c r="BI2871" s="52"/>
      <c r="BJ2871" s="52"/>
      <c r="BK2871" s="52"/>
      <c r="BL2871" s="52">
        <v>906.33799999999997</v>
      </c>
      <c r="BM2871" s="52"/>
      <c r="BN2871" s="52"/>
      <c r="BO2871" s="52"/>
      <c r="BP2871" s="52"/>
      <c r="BQ2871" s="52"/>
      <c r="BR2871" s="52"/>
      <c r="BS2871" s="52"/>
      <c r="BT2871" s="52"/>
      <c r="BU2871" s="52"/>
    </row>
    <row r="2872" spans="1:73" x14ac:dyDescent="0.25">
      <c r="A2872" s="13" t="s">
        <v>143</v>
      </c>
      <c r="B2872" s="32">
        <v>41448</v>
      </c>
      <c r="C2872" s="4" t="s">
        <v>830</v>
      </c>
      <c r="V2872"/>
      <c r="BG2872" s="52"/>
      <c r="BH2872" s="52"/>
      <c r="BI2872" s="52"/>
      <c r="BJ2872" s="52"/>
      <c r="BK2872" s="52"/>
      <c r="BL2872" s="52"/>
      <c r="BM2872" s="52">
        <v>1017.7850000000001</v>
      </c>
      <c r="BN2872" s="52"/>
      <c r="BO2872" s="52"/>
      <c r="BP2872" s="52"/>
      <c r="BQ2872" s="52"/>
      <c r="BR2872" s="52"/>
      <c r="BS2872" s="52"/>
      <c r="BT2872" s="52"/>
      <c r="BU2872" s="52"/>
    </row>
    <row r="2873" spans="1:73" x14ac:dyDescent="0.25">
      <c r="A2873" s="13" t="s">
        <v>143</v>
      </c>
      <c r="B2873" s="32">
        <v>41471</v>
      </c>
      <c r="C2873" s="4" t="s">
        <v>830</v>
      </c>
      <c r="V2873"/>
      <c r="BG2873" s="52"/>
      <c r="BH2873" s="52"/>
      <c r="BI2873" s="52"/>
      <c r="BJ2873" s="52"/>
      <c r="BK2873" s="52"/>
      <c r="BL2873" s="52"/>
      <c r="BM2873" s="52"/>
      <c r="BN2873" s="52">
        <v>1152.1680000000001</v>
      </c>
      <c r="BO2873" s="52"/>
      <c r="BP2873" s="52"/>
      <c r="BQ2873" s="52"/>
      <c r="BR2873" s="52"/>
      <c r="BS2873" s="52"/>
      <c r="BT2873" s="52"/>
      <c r="BU2873" s="52"/>
    </row>
    <row r="2874" spans="1:73" x14ac:dyDescent="0.25">
      <c r="A2874" s="13" t="s">
        <v>143</v>
      </c>
      <c r="B2874" s="32">
        <v>41490</v>
      </c>
      <c r="C2874" s="4" t="s">
        <v>830</v>
      </c>
      <c r="V2874"/>
      <c r="BG2874" s="52"/>
      <c r="BH2874" s="52"/>
      <c r="BI2874" s="52"/>
      <c r="BJ2874" s="52"/>
      <c r="BK2874" s="52"/>
      <c r="BL2874" s="52"/>
      <c r="BM2874" s="52"/>
      <c r="BN2874" s="52"/>
      <c r="BO2874" s="52">
        <v>1334.009</v>
      </c>
      <c r="BP2874" s="52"/>
      <c r="BQ2874" s="52"/>
      <c r="BR2874" s="52"/>
      <c r="BS2874" s="52"/>
      <c r="BT2874" s="52"/>
      <c r="BU2874" s="52"/>
    </row>
    <row r="2875" spans="1:73" x14ac:dyDescent="0.25">
      <c r="A2875" s="13" t="s">
        <v>143</v>
      </c>
      <c r="B2875" s="32">
        <v>41507</v>
      </c>
      <c r="C2875" s="4" t="s">
        <v>830</v>
      </c>
      <c r="V2875"/>
      <c r="BG2875" s="52"/>
      <c r="BH2875" s="52"/>
      <c r="BI2875" s="52"/>
      <c r="BJ2875" s="52"/>
      <c r="BK2875" s="52"/>
      <c r="BL2875" s="52"/>
      <c r="BM2875" s="52"/>
      <c r="BN2875" s="52"/>
      <c r="BO2875" s="52"/>
      <c r="BP2875" s="52">
        <v>1986.7394999999997</v>
      </c>
      <c r="BQ2875" s="52"/>
      <c r="BR2875" s="52"/>
      <c r="BS2875" s="52"/>
      <c r="BT2875" s="52"/>
      <c r="BU2875" s="52"/>
    </row>
    <row r="2876" spans="1:73" x14ac:dyDescent="0.25">
      <c r="A2876" s="13" t="s">
        <v>143</v>
      </c>
      <c r="B2876" s="32">
        <v>41525</v>
      </c>
      <c r="C2876" s="4" t="s">
        <v>830</v>
      </c>
      <c r="V2876"/>
      <c r="BG2876" s="52"/>
      <c r="BH2876" s="52"/>
      <c r="BI2876" s="52"/>
      <c r="BJ2876" s="52"/>
      <c r="BK2876" s="52"/>
      <c r="BL2876" s="52"/>
      <c r="BM2876" s="52"/>
      <c r="BN2876" s="52"/>
      <c r="BO2876" s="52"/>
      <c r="BP2876" s="52"/>
      <c r="BQ2876" s="52">
        <v>2317.4205000000002</v>
      </c>
      <c r="BR2876" s="52"/>
      <c r="BS2876" s="52"/>
      <c r="BT2876" s="52"/>
      <c r="BU2876" s="52"/>
    </row>
    <row r="2877" spans="1:73" x14ac:dyDescent="0.25">
      <c r="A2877" s="13" t="s">
        <v>143</v>
      </c>
      <c r="B2877" s="32">
        <v>41540</v>
      </c>
      <c r="C2877" s="4" t="s">
        <v>830</v>
      </c>
      <c r="V2877"/>
      <c r="BG2877" s="52"/>
      <c r="BH2877" s="52"/>
      <c r="BI2877" s="52"/>
      <c r="BJ2877" s="52"/>
      <c r="BK2877" s="52"/>
      <c r="BL2877" s="52"/>
      <c r="BM2877" s="52"/>
      <c r="BN2877" s="52"/>
      <c r="BO2877" s="52"/>
      <c r="BP2877" s="52"/>
      <c r="BQ2877" s="52"/>
      <c r="BR2877" s="52">
        <v>2219.1189999999997</v>
      </c>
      <c r="BS2877" s="52"/>
      <c r="BT2877" s="52"/>
      <c r="BU2877" s="52"/>
    </row>
    <row r="2878" spans="1:73" x14ac:dyDescent="0.25">
      <c r="A2878" s="13" t="s">
        <v>143</v>
      </c>
      <c r="B2878" s="32">
        <v>41554</v>
      </c>
      <c r="C2878" s="4" t="s">
        <v>830</v>
      </c>
      <c r="V2878"/>
      <c r="BG2878" s="52"/>
      <c r="BH2878" s="52"/>
      <c r="BI2878" s="52"/>
      <c r="BJ2878" s="52"/>
      <c r="BK2878" s="52"/>
      <c r="BL2878" s="52"/>
      <c r="BM2878" s="52"/>
      <c r="BN2878" s="52"/>
      <c r="BO2878" s="52"/>
      <c r="BP2878" s="52"/>
      <c r="BQ2878" s="52"/>
      <c r="BR2878" s="52"/>
      <c r="BS2878" s="52">
        <v>2375.8584999999998</v>
      </c>
      <c r="BT2878" s="52"/>
      <c r="BU2878" s="52"/>
    </row>
    <row r="2879" spans="1:73" x14ac:dyDescent="0.25">
      <c r="A2879" s="13" t="s">
        <v>143</v>
      </c>
      <c r="B2879" s="32">
        <v>41567</v>
      </c>
      <c r="C2879" s="4" t="s">
        <v>830</v>
      </c>
      <c r="V2879"/>
      <c r="BG2879" s="52"/>
      <c r="BH2879" s="52"/>
      <c r="BI2879" s="52"/>
      <c r="BJ2879" s="52"/>
      <c r="BK2879" s="52"/>
      <c r="BL2879" s="52"/>
      <c r="BM2879" s="52"/>
      <c r="BN2879" s="52"/>
      <c r="BO2879" s="52"/>
      <c r="BP2879" s="52"/>
      <c r="BQ2879" s="52"/>
      <c r="BR2879" s="52"/>
      <c r="BS2879" s="52"/>
      <c r="BT2879" s="52">
        <v>2432.9544999999994</v>
      </c>
      <c r="BU2879" s="52"/>
    </row>
    <row r="2880" spans="1:73" x14ac:dyDescent="0.25">
      <c r="A2880" s="13" t="s">
        <v>143</v>
      </c>
      <c r="B2880" s="32">
        <v>41577</v>
      </c>
      <c r="C2880" s="4" t="s">
        <v>830</v>
      </c>
      <c r="V2880"/>
      <c r="BG2880" s="52"/>
      <c r="BH2880" s="52"/>
      <c r="BI2880" s="52"/>
      <c r="BJ2880" s="52"/>
      <c r="BK2880" s="52"/>
      <c r="BL2880" s="52"/>
      <c r="BM2880" s="52"/>
      <c r="BN2880" s="52"/>
      <c r="BO2880" s="52"/>
      <c r="BP2880" s="52"/>
      <c r="BQ2880" s="52"/>
      <c r="BR2880" s="52"/>
      <c r="BS2880" s="52"/>
      <c r="BT2880" s="52"/>
      <c r="BU2880" s="52">
        <v>2149.25875</v>
      </c>
    </row>
    <row r="2881" spans="1:73" x14ac:dyDescent="0.25">
      <c r="A2881" s="13" t="s">
        <v>144</v>
      </c>
      <c r="B2881" s="32">
        <v>41369</v>
      </c>
      <c r="C2881" s="4" t="s">
        <v>830</v>
      </c>
      <c r="V2881"/>
      <c r="BG2881" s="52">
        <v>226.61499999999995</v>
      </c>
      <c r="BH2881" s="52"/>
      <c r="BI2881" s="52"/>
      <c r="BJ2881" s="52"/>
      <c r="BK2881" s="52"/>
      <c r="BL2881" s="52"/>
      <c r="BM2881" s="52"/>
      <c r="BN2881" s="52"/>
      <c r="BO2881" s="52"/>
      <c r="BP2881" s="52"/>
      <c r="BQ2881" s="52"/>
      <c r="BR2881" s="52"/>
      <c r="BS2881" s="52"/>
      <c r="BT2881" s="52"/>
      <c r="BU2881" s="52"/>
    </row>
    <row r="2882" spans="1:73" x14ac:dyDescent="0.25">
      <c r="A2882" s="13" t="s">
        <v>144</v>
      </c>
      <c r="B2882" s="32">
        <v>41380</v>
      </c>
      <c r="C2882" s="4" t="s">
        <v>830</v>
      </c>
      <c r="V2882"/>
      <c r="BG2882" s="52"/>
      <c r="BH2882" s="52">
        <v>413.06149999999997</v>
      </c>
      <c r="BI2882" s="52"/>
      <c r="BJ2882" s="52"/>
      <c r="BK2882" s="52"/>
      <c r="BL2882" s="52"/>
      <c r="BM2882" s="52"/>
      <c r="BN2882" s="52"/>
      <c r="BO2882" s="52"/>
      <c r="BP2882" s="52"/>
      <c r="BQ2882" s="52"/>
      <c r="BR2882" s="52"/>
      <c r="BS2882" s="52"/>
      <c r="BT2882" s="52"/>
      <c r="BU2882" s="52"/>
    </row>
    <row r="2883" spans="1:73" x14ac:dyDescent="0.25">
      <c r="A2883" s="13" t="s">
        <v>144</v>
      </c>
      <c r="B2883" s="32">
        <v>41390</v>
      </c>
      <c r="C2883" s="4" t="s">
        <v>830</v>
      </c>
      <c r="V2883"/>
      <c r="BG2883" s="52"/>
      <c r="BH2883" s="52"/>
      <c r="BI2883" s="52">
        <v>490.745</v>
      </c>
      <c r="BJ2883" s="52"/>
      <c r="BK2883" s="52"/>
      <c r="BL2883" s="52"/>
      <c r="BM2883" s="52"/>
      <c r="BN2883" s="52"/>
      <c r="BO2883" s="52"/>
      <c r="BP2883" s="52"/>
      <c r="BQ2883" s="52"/>
      <c r="BR2883" s="52"/>
      <c r="BS2883" s="52"/>
      <c r="BT2883" s="52"/>
      <c r="BU2883" s="52"/>
    </row>
    <row r="2884" spans="1:73" x14ac:dyDescent="0.25">
      <c r="A2884" s="13" t="s">
        <v>144</v>
      </c>
      <c r="B2884" s="32">
        <v>41399</v>
      </c>
      <c r="C2884" s="4" t="s">
        <v>830</v>
      </c>
      <c r="V2884"/>
      <c r="BG2884" s="52"/>
      <c r="BH2884" s="52"/>
      <c r="BI2884" s="52"/>
      <c r="BJ2884" s="52">
        <v>621.46800000000007</v>
      </c>
      <c r="BK2884" s="52"/>
      <c r="BL2884" s="52"/>
      <c r="BM2884" s="52"/>
      <c r="BN2884" s="52"/>
      <c r="BO2884" s="52"/>
      <c r="BP2884" s="52"/>
      <c r="BQ2884" s="52"/>
      <c r="BR2884" s="52"/>
      <c r="BS2884" s="52"/>
      <c r="BT2884" s="52"/>
      <c r="BU2884" s="52"/>
    </row>
    <row r="2885" spans="1:73" x14ac:dyDescent="0.25">
      <c r="A2885" s="13" t="s">
        <v>144</v>
      </c>
      <c r="B2885" s="32">
        <v>41413</v>
      </c>
      <c r="C2885" s="4" t="s">
        <v>830</v>
      </c>
      <c r="V2885"/>
      <c r="BG2885" s="52"/>
      <c r="BH2885" s="52"/>
      <c r="BI2885" s="52"/>
      <c r="BJ2885" s="52"/>
      <c r="BK2885" s="52">
        <v>762.01199999999994</v>
      </c>
      <c r="BL2885" s="52"/>
      <c r="BM2885" s="52"/>
      <c r="BN2885" s="52"/>
      <c r="BO2885" s="52"/>
      <c r="BP2885" s="52"/>
      <c r="BQ2885" s="52"/>
      <c r="BR2885" s="52"/>
      <c r="BS2885" s="52"/>
      <c r="BT2885" s="52"/>
      <c r="BU2885" s="52"/>
    </row>
    <row r="2886" spans="1:73" x14ac:dyDescent="0.25">
      <c r="A2886" s="13" t="s">
        <v>144</v>
      </c>
      <c r="B2886" s="32">
        <v>41426</v>
      </c>
      <c r="C2886" s="4" t="s">
        <v>830</v>
      </c>
      <c r="V2886"/>
      <c r="BG2886" s="52"/>
      <c r="BH2886" s="52"/>
      <c r="BI2886" s="52"/>
      <c r="BJ2886" s="52"/>
      <c r="BK2886" s="52"/>
      <c r="BL2886" s="52">
        <v>807.51799999999992</v>
      </c>
      <c r="BM2886" s="52"/>
      <c r="BN2886" s="52"/>
      <c r="BO2886" s="52"/>
      <c r="BP2886" s="52"/>
      <c r="BQ2886" s="52"/>
      <c r="BR2886" s="52"/>
      <c r="BS2886" s="52"/>
      <c r="BT2886" s="52"/>
      <c r="BU2886" s="52"/>
    </row>
    <row r="2887" spans="1:73" x14ac:dyDescent="0.25">
      <c r="A2887" s="13" t="s">
        <v>144</v>
      </c>
      <c r="B2887" s="32">
        <v>41448</v>
      </c>
      <c r="C2887" s="4" t="s">
        <v>830</v>
      </c>
      <c r="V2887"/>
      <c r="BG2887" s="52"/>
      <c r="BH2887" s="52"/>
      <c r="BI2887" s="52"/>
      <c r="BJ2887" s="52"/>
      <c r="BK2887" s="52"/>
      <c r="BL2887" s="52"/>
      <c r="BM2887" s="52">
        <v>906.1244999999999</v>
      </c>
      <c r="BN2887" s="52"/>
      <c r="BO2887" s="52"/>
      <c r="BP2887" s="52"/>
      <c r="BQ2887" s="52"/>
      <c r="BR2887" s="52"/>
      <c r="BS2887" s="52"/>
      <c r="BT2887" s="52"/>
      <c r="BU2887" s="52"/>
    </row>
    <row r="2888" spans="1:73" x14ac:dyDescent="0.25">
      <c r="A2888" s="13" t="s">
        <v>144</v>
      </c>
      <c r="B2888" s="32">
        <v>41471</v>
      </c>
      <c r="C2888" s="4" t="s">
        <v>830</v>
      </c>
      <c r="V2888"/>
      <c r="BG2888" s="52"/>
      <c r="BH2888" s="52"/>
      <c r="BI2888" s="52"/>
      <c r="BJ2888" s="52"/>
      <c r="BK2888" s="52"/>
      <c r="BL2888" s="52"/>
      <c r="BM2888" s="52"/>
      <c r="BN2888" s="52">
        <v>1029.1309999999999</v>
      </c>
      <c r="BO2888" s="52"/>
      <c r="BP2888" s="52"/>
      <c r="BQ2888" s="52"/>
      <c r="BR2888" s="52"/>
      <c r="BS2888" s="52"/>
      <c r="BT2888" s="52"/>
      <c r="BU2888" s="52"/>
    </row>
    <row r="2889" spans="1:73" x14ac:dyDescent="0.25">
      <c r="A2889" s="13" t="s">
        <v>144</v>
      </c>
      <c r="B2889" s="32">
        <v>41490</v>
      </c>
      <c r="C2889" s="4" t="s">
        <v>830</v>
      </c>
      <c r="V2889"/>
      <c r="BG2889" s="52"/>
      <c r="BH2889" s="52"/>
      <c r="BI2889" s="52"/>
      <c r="BJ2889" s="52"/>
      <c r="BK2889" s="52"/>
      <c r="BL2889" s="52"/>
      <c r="BM2889" s="52"/>
      <c r="BN2889" s="52"/>
      <c r="BO2889" s="52">
        <v>1306.5894999999998</v>
      </c>
      <c r="BP2889" s="52"/>
      <c r="BQ2889" s="52"/>
      <c r="BR2889" s="52"/>
      <c r="BS2889" s="52"/>
      <c r="BT2889" s="52"/>
      <c r="BU2889" s="52"/>
    </row>
    <row r="2890" spans="1:73" x14ac:dyDescent="0.25">
      <c r="A2890" s="13" t="s">
        <v>144</v>
      </c>
      <c r="B2890" s="32">
        <v>41507</v>
      </c>
      <c r="C2890" s="4" t="s">
        <v>830</v>
      </c>
      <c r="V2890"/>
      <c r="BG2890" s="52"/>
      <c r="BH2890" s="52"/>
      <c r="BI2890" s="52"/>
      <c r="BJ2890" s="52"/>
      <c r="BK2890" s="52"/>
      <c r="BL2890" s="52"/>
      <c r="BM2890" s="52"/>
      <c r="BN2890" s="52"/>
      <c r="BO2890" s="52"/>
      <c r="BP2890" s="52">
        <v>2021.5399999999997</v>
      </c>
      <c r="BQ2890" s="52"/>
      <c r="BR2890" s="52"/>
      <c r="BS2890" s="52"/>
      <c r="BT2890" s="52"/>
      <c r="BU2890" s="52"/>
    </row>
    <row r="2891" spans="1:73" x14ac:dyDescent="0.25">
      <c r="A2891" s="13" t="s">
        <v>144</v>
      </c>
      <c r="B2891" s="32">
        <v>41525</v>
      </c>
      <c r="C2891" s="4" t="s">
        <v>830</v>
      </c>
      <c r="V2891"/>
      <c r="BG2891" s="52"/>
      <c r="BH2891" s="52"/>
      <c r="BI2891" s="52"/>
      <c r="BJ2891" s="52"/>
      <c r="BK2891" s="52"/>
      <c r="BL2891" s="52"/>
      <c r="BM2891" s="52"/>
      <c r="BN2891" s="52"/>
      <c r="BO2891" s="52"/>
      <c r="BP2891" s="52"/>
      <c r="BQ2891" s="52">
        <v>2356.4605000000001</v>
      </c>
      <c r="BR2891" s="52"/>
      <c r="BS2891" s="52"/>
      <c r="BT2891" s="52"/>
      <c r="BU2891" s="52"/>
    </row>
    <row r="2892" spans="1:73" x14ac:dyDescent="0.25">
      <c r="A2892" s="13" t="s">
        <v>144</v>
      </c>
      <c r="B2892" s="32">
        <v>41540</v>
      </c>
      <c r="C2892" s="4" t="s">
        <v>830</v>
      </c>
      <c r="V2892"/>
      <c r="BG2892" s="52"/>
      <c r="BH2892" s="52"/>
      <c r="BI2892" s="52"/>
      <c r="BJ2892" s="52"/>
      <c r="BK2892" s="52"/>
      <c r="BL2892" s="52"/>
      <c r="BM2892" s="52"/>
      <c r="BN2892" s="52"/>
      <c r="BO2892" s="52"/>
      <c r="BP2892" s="52"/>
      <c r="BQ2892" s="52"/>
      <c r="BR2892" s="52">
        <v>2301.1945000000005</v>
      </c>
      <c r="BS2892" s="52"/>
      <c r="BT2892" s="52"/>
      <c r="BU2892" s="52"/>
    </row>
    <row r="2893" spans="1:73" x14ac:dyDescent="0.25">
      <c r="A2893" s="13" t="s">
        <v>144</v>
      </c>
      <c r="B2893" s="32">
        <v>41554</v>
      </c>
      <c r="C2893" s="4" t="s">
        <v>830</v>
      </c>
      <c r="V2893"/>
      <c r="BG2893" s="52"/>
      <c r="BH2893" s="52"/>
      <c r="BI2893" s="52"/>
      <c r="BJ2893" s="52"/>
      <c r="BK2893" s="52"/>
      <c r="BL2893" s="52"/>
      <c r="BM2893" s="52"/>
      <c r="BN2893" s="52"/>
      <c r="BO2893" s="52"/>
      <c r="BP2893" s="52"/>
      <c r="BQ2893" s="52"/>
      <c r="BR2893" s="52"/>
      <c r="BS2893" s="52">
        <v>2478.4910000000004</v>
      </c>
      <c r="BT2893" s="52"/>
      <c r="BU2893" s="52"/>
    </row>
    <row r="2894" spans="1:73" x14ac:dyDescent="0.25">
      <c r="A2894" s="13" t="s">
        <v>144</v>
      </c>
      <c r="B2894" s="32">
        <v>41567</v>
      </c>
      <c r="C2894" s="4" t="s">
        <v>830</v>
      </c>
      <c r="V2894"/>
      <c r="BG2894" s="52"/>
      <c r="BH2894" s="52"/>
      <c r="BI2894" s="52"/>
      <c r="BJ2894" s="52"/>
      <c r="BK2894" s="52"/>
      <c r="BL2894" s="52"/>
      <c r="BM2894" s="52"/>
      <c r="BN2894" s="52"/>
      <c r="BO2894" s="52"/>
      <c r="BP2894" s="52"/>
      <c r="BQ2894" s="52"/>
      <c r="BR2894" s="52"/>
      <c r="BS2894" s="52"/>
      <c r="BT2894" s="52">
        <v>2406.0839999999998</v>
      </c>
      <c r="BU2894" s="52"/>
    </row>
    <row r="2895" spans="1:73" x14ac:dyDescent="0.25">
      <c r="A2895" s="13" t="s">
        <v>144</v>
      </c>
      <c r="B2895" s="32">
        <v>41577</v>
      </c>
      <c r="C2895" s="4" t="s">
        <v>830</v>
      </c>
      <c r="V2895"/>
      <c r="BG2895" s="52"/>
      <c r="BH2895" s="52"/>
      <c r="BI2895" s="52"/>
      <c r="BJ2895" s="52"/>
      <c r="BK2895" s="52"/>
      <c r="BL2895" s="52"/>
      <c r="BM2895" s="52"/>
      <c r="BN2895" s="52"/>
      <c r="BO2895" s="52"/>
      <c r="BP2895" s="52"/>
      <c r="BQ2895" s="52"/>
      <c r="BR2895" s="52"/>
      <c r="BS2895" s="52"/>
      <c r="BT2895" s="52"/>
      <c r="BU2895" s="52">
        <v>2193.1025</v>
      </c>
    </row>
    <row r="2896" spans="1:73" x14ac:dyDescent="0.25">
      <c r="A2896" s="10" t="s">
        <v>738</v>
      </c>
      <c r="B2896" s="31">
        <v>42027</v>
      </c>
      <c r="C2896" s="11" t="s">
        <v>830</v>
      </c>
      <c r="V2896"/>
      <c r="AQ2896" t="s">
        <v>926</v>
      </c>
      <c r="AR2896">
        <v>254</v>
      </c>
      <c r="AS2896">
        <v>273</v>
      </c>
    </row>
    <row r="2897" spans="1:47" x14ac:dyDescent="0.25">
      <c r="A2897" s="10" t="s">
        <v>741</v>
      </c>
      <c r="B2897" s="31">
        <v>42027</v>
      </c>
      <c r="C2897" s="11" t="s">
        <v>830</v>
      </c>
      <c r="V2897"/>
      <c r="AQ2897" t="s">
        <v>926</v>
      </c>
      <c r="AR2897">
        <v>237</v>
      </c>
      <c r="AS2897">
        <v>256</v>
      </c>
    </row>
    <row r="2898" spans="1:47" x14ac:dyDescent="0.25">
      <c r="A2898" s="10" t="s">
        <v>743</v>
      </c>
      <c r="B2898" s="31">
        <v>42027</v>
      </c>
      <c r="C2898" s="11" t="s">
        <v>830</v>
      </c>
      <c r="V2898"/>
      <c r="AQ2898" t="s">
        <v>926</v>
      </c>
      <c r="AR2898">
        <v>222</v>
      </c>
      <c r="AS2898">
        <v>241</v>
      </c>
    </row>
    <row r="2899" spans="1:47" x14ac:dyDescent="0.25">
      <c r="A2899" s="10" t="s">
        <v>745</v>
      </c>
      <c r="B2899" s="31">
        <v>42027</v>
      </c>
      <c r="C2899" s="11" t="s">
        <v>830</v>
      </c>
      <c r="V2899"/>
      <c r="AQ2899" t="s">
        <v>926</v>
      </c>
      <c r="AR2899">
        <v>195</v>
      </c>
      <c r="AS2899">
        <v>214</v>
      </c>
    </row>
    <row r="2900" spans="1:47" x14ac:dyDescent="0.25">
      <c r="A2900" s="10" t="s">
        <v>826</v>
      </c>
      <c r="B2900" s="31">
        <v>42027</v>
      </c>
      <c r="C2900" s="11" t="s">
        <v>830</v>
      </c>
      <c r="V2900"/>
      <c r="AQ2900" t="s">
        <v>926</v>
      </c>
      <c r="AR2900">
        <v>254</v>
      </c>
      <c r="AS2900">
        <v>273</v>
      </c>
    </row>
    <row r="2901" spans="1:47" x14ac:dyDescent="0.25">
      <c r="A2901" s="10" t="s">
        <v>827</v>
      </c>
      <c r="B2901" s="31">
        <v>42027</v>
      </c>
      <c r="C2901" s="11" t="s">
        <v>830</v>
      </c>
      <c r="V2901"/>
      <c r="AQ2901" t="s">
        <v>926</v>
      </c>
      <c r="AR2901">
        <v>237</v>
      </c>
      <c r="AS2901">
        <v>256</v>
      </c>
    </row>
    <row r="2902" spans="1:47" x14ac:dyDescent="0.25">
      <c r="A2902" s="10" t="s">
        <v>828</v>
      </c>
      <c r="B2902" s="31">
        <v>42027</v>
      </c>
      <c r="C2902" s="11" t="s">
        <v>830</v>
      </c>
      <c r="V2902"/>
      <c r="AQ2902" t="s">
        <v>926</v>
      </c>
      <c r="AR2902">
        <v>222</v>
      </c>
      <c r="AS2902">
        <v>241</v>
      </c>
    </row>
    <row r="2903" spans="1:47" x14ac:dyDescent="0.25">
      <c r="A2903" s="10" t="s">
        <v>829</v>
      </c>
      <c r="B2903" s="31">
        <v>42027</v>
      </c>
      <c r="C2903" s="11" t="s">
        <v>830</v>
      </c>
      <c r="V2903"/>
      <c r="AQ2903" t="s">
        <v>926</v>
      </c>
      <c r="AR2903">
        <v>195</v>
      </c>
      <c r="AS2903">
        <v>214</v>
      </c>
    </row>
    <row r="2904" spans="1:47" x14ac:dyDescent="0.25">
      <c r="A2904" s="3" t="s">
        <v>738</v>
      </c>
      <c r="B2904" s="32">
        <v>41709</v>
      </c>
      <c r="C2904" t="s">
        <v>830</v>
      </c>
      <c r="V2904"/>
      <c r="AB2904">
        <v>2.65</v>
      </c>
      <c r="AI2904">
        <v>1.1000000000000001</v>
      </c>
      <c r="AU2904">
        <v>12</v>
      </c>
    </row>
    <row r="2905" spans="1:47" x14ac:dyDescent="0.25">
      <c r="A2905" s="3" t="s">
        <v>738</v>
      </c>
      <c r="B2905" s="32">
        <v>41710</v>
      </c>
      <c r="C2905" t="s">
        <v>830</v>
      </c>
      <c r="V2905"/>
    </row>
    <row r="2906" spans="1:47" x14ac:dyDescent="0.25">
      <c r="A2906" s="3" t="s">
        <v>738</v>
      </c>
      <c r="B2906" s="32">
        <v>41722</v>
      </c>
      <c r="C2906" t="s">
        <v>830</v>
      </c>
      <c r="V2906"/>
      <c r="AB2906">
        <v>5</v>
      </c>
      <c r="AC2906">
        <v>4.0647829000000003E-2</v>
      </c>
      <c r="AI2906">
        <v>3.9</v>
      </c>
      <c r="AU2906">
        <v>21.75</v>
      </c>
    </row>
    <row r="2907" spans="1:47" x14ac:dyDescent="0.25">
      <c r="A2907" s="3" t="s">
        <v>738</v>
      </c>
      <c r="B2907" s="32">
        <v>41731</v>
      </c>
      <c r="C2907" t="s">
        <v>830</v>
      </c>
      <c r="V2907"/>
      <c r="AB2907">
        <v>6.95</v>
      </c>
      <c r="AC2907">
        <v>0.27410668700000002</v>
      </c>
      <c r="AI2907">
        <v>5</v>
      </c>
      <c r="AU2907">
        <v>25.5</v>
      </c>
    </row>
    <row r="2908" spans="1:47" x14ac:dyDescent="0.25">
      <c r="A2908" s="3" t="s">
        <v>738</v>
      </c>
      <c r="B2908" s="32">
        <v>41738</v>
      </c>
      <c r="C2908" t="s">
        <v>830</v>
      </c>
      <c r="V2908"/>
      <c r="AB2908">
        <v>7.95</v>
      </c>
      <c r="AC2908">
        <v>0.43350789000000001</v>
      </c>
      <c r="AI2908">
        <v>6.15</v>
      </c>
      <c r="AU2908">
        <v>28</v>
      </c>
    </row>
    <row r="2909" spans="1:47" x14ac:dyDescent="0.25">
      <c r="A2909" s="3" t="s">
        <v>738</v>
      </c>
      <c r="B2909" s="32">
        <v>41745</v>
      </c>
      <c r="C2909" t="s">
        <v>830</v>
      </c>
      <c r="V2909"/>
      <c r="AB2909">
        <v>8.4</v>
      </c>
      <c r="AI2909">
        <v>6.95</v>
      </c>
      <c r="AU2909">
        <v>29</v>
      </c>
    </row>
    <row r="2910" spans="1:47" x14ac:dyDescent="0.25">
      <c r="A2910" s="3" t="s">
        <v>738</v>
      </c>
      <c r="B2910" s="32">
        <v>41760</v>
      </c>
      <c r="C2910" t="s">
        <v>830</v>
      </c>
      <c r="V2910"/>
      <c r="AB2910">
        <v>9.8666666670000005</v>
      </c>
      <c r="AI2910">
        <v>8.3333333330000006</v>
      </c>
      <c r="AU2910">
        <v>29</v>
      </c>
    </row>
    <row r="2911" spans="1:47" x14ac:dyDescent="0.25">
      <c r="A2911" s="3" t="s">
        <v>738</v>
      </c>
      <c r="B2911" s="32">
        <v>41768</v>
      </c>
      <c r="C2911" t="s">
        <v>830</v>
      </c>
      <c r="V2911"/>
      <c r="AB2911">
        <v>10.26315789</v>
      </c>
      <c r="AC2911">
        <v>0.87729711899999996</v>
      </c>
      <c r="AI2911">
        <v>9</v>
      </c>
      <c r="AU2911">
        <v>29</v>
      </c>
    </row>
    <row r="2912" spans="1:47" x14ac:dyDescent="0.25">
      <c r="A2912" s="3" t="s">
        <v>738</v>
      </c>
      <c r="B2912" s="32">
        <v>41788</v>
      </c>
      <c r="C2912" t="s">
        <v>830</v>
      </c>
      <c r="V2912"/>
      <c r="AB2912">
        <v>11.57894737</v>
      </c>
      <c r="AH2912">
        <v>7.1052631579999996</v>
      </c>
      <c r="AI2912">
        <v>10.42105263</v>
      </c>
      <c r="AU2912">
        <v>30.75</v>
      </c>
    </row>
    <row r="2913" spans="1:57" x14ac:dyDescent="0.25">
      <c r="A2913" s="3" t="s">
        <v>738</v>
      </c>
      <c r="B2913" s="32">
        <v>41806</v>
      </c>
      <c r="C2913" t="s">
        <v>830</v>
      </c>
      <c r="V2913"/>
      <c r="AB2913">
        <v>12.10526316</v>
      </c>
      <c r="AH2913">
        <v>8.9473684210000002</v>
      </c>
      <c r="AI2913">
        <v>11.05263158</v>
      </c>
      <c r="AU2913">
        <v>31</v>
      </c>
    </row>
    <row r="2914" spans="1:57" x14ac:dyDescent="0.25">
      <c r="A2914" s="3" t="s">
        <v>738</v>
      </c>
      <c r="B2914" s="32">
        <v>41808</v>
      </c>
      <c r="C2914" t="s">
        <v>830</v>
      </c>
      <c r="V2914"/>
    </row>
    <row r="2915" spans="1:57" x14ac:dyDescent="0.25">
      <c r="A2915" s="3" t="s">
        <v>738</v>
      </c>
      <c r="B2915" s="32">
        <v>41835</v>
      </c>
      <c r="C2915" t="s">
        <v>830</v>
      </c>
      <c r="V2915"/>
      <c r="AB2915">
        <v>13.15789474</v>
      </c>
      <c r="AC2915">
        <v>0.97499866999999996</v>
      </c>
      <c r="AH2915">
        <v>9.7368421049999991</v>
      </c>
      <c r="AI2915">
        <v>11.78947368</v>
      </c>
      <c r="AU2915">
        <v>31.5</v>
      </c>
    </row>
    <row r="2916" spans="1:57" x14ac:dyDescent="0.25">
      <c r="A2916" s="3" t="s">
        <v>738</v>
      </c>
      <c r="B2916" s="32">
        <v>41844</v>
      </c>
      <c r="C2916" t="s">
        <v>830</v>
      </c>
      <c r="R2916">
        <v>422.78787879999999</v>
      </c>
      <c r="V2916"/>
      <c r="AG2916">
        <v>107.1242079</v>
      </c>
      <c r="AJ2916">
        <v>2.546131827</v>
      </c>
      <c r="AM2916">
        <v>177.45851669999999</v>
      </c>
      <c r="BD2916">
        <v>138.20515420000001</v>
      </c>
      <c r="BE2916">
        <v>632.34522530000004</v>
      </c>
    </row>
    <row r="2917" spans="1:57" x14ac:dyDescent="0.25">
      <c r="A2917" s="3" t="s">
        <v>738</v>
      </c>
      <c r="B2917" s="32">
        <v>41855</v>
      </c>
      <c r="C2917" t="s">
        <v>830</v>
      </c>
      <c r="V2917"/>
      <c r="AB2917">
        <v>14.05263158</v>
      </c>
      <c r="AC2917">
        <v>0.97093468900000002</v>
      </c>
      <c r="AH2917">
        <v>10.73684211</v>
      </c>
      <c r="AI2917">
        <v>12.84210526</v>
      </c>
      <c r="AU2917">
        <v>32</v>
      </c>
    </row>
    <row r="2918" spans="1:57" x14ac:dyDescent="0.25">
      <c r="A2918" s="3" t="s">
        <v>738</v>
      </c>
      <c r="B2918" s="32">
        <v>41870</v>
      </c>
      <c r="C2918" t="s">
        <v>830</v>
      </c>
      <c r="V2918"/>
    </row>
    <row r="2919" spans="1:57" x14ac:dyDescent="0.25">
      <c r="A2919" s="3" t="s">
        <v>738</v>
      </c>
      <c r="B2919" s="32">
        <v>41883</v>
      </c>
      <c r="C2919" t="s">
        <v>830</v>
      </c>
      <c r="V2919"/>
      <c r="AB2919">
        <v>15.10526316</v>
      </c>
      <c r="AC2919">
        <v>0.84814499499999996</v>
      </c>
      <c r="AH2919">
        <v>11.57894737</v>
      </c>
      <c r="AI2919">
        <v>13.94736842</v>
      </c>
      <c r="AU2919">
        <v>32</v>
      </c>
    </row>
    <row r="2920" spans="1:57" x14ac:dyDescent="0.25">
      <c r="A2920" s="3" t="s">
        <v>738</v>
      </c>
      <c r="B2920" s="32">
        <v>41891</v>
      </c>
      <c r="C2920" t="s">
        <v>830</v>
      </c>
      <c r="V2920"/>
    </row>
    <row r="2921" spans="1:57" x14ac:dyDescent="0.25">
      <c r="A2921" s="3" t="s">
        <v>738</v>
      </c>
      <c r="B2921" s="32">
        <v>41908</v>
      </c>
      <c r="C2921" t="s">
        <v>830</v>
      </c>
      <c r="V2921"/>
      <c r="AB2921">
        <v>16.631578950000002</v>
      </c>
      <c r="AC2921">
        <v>0.76399977200000002</v>
      </c>
      <c r="AH2921">
        <v>12.78947368</v>
      </c>
      <c r="AI2921">
        <v>15.52631579</v>
      </c>
      <c r="AU2921">
        <v>33</v>
      </c>
    </row>
    <row r="2922" spans="1:57" x14ac:dyDescent="0.25">
      <c r="A2922" s="3" t="s">
        <v>738</v>
      </c>
      <c r="B2922" s="32">
        <v>41912</v>
      </c>
      <c r="C2922" t="s">
        <v>830</v>
      </c>
      <c r="V2922"/>
    </row>
    <row r="2923" spans="1:57" x14ac:dyDescent="0.25">
      <c r="A2923" s="3" t="s">
        <v>738</v>
      </c>
      <c r="B2923" s="32">
        <v>41925</v>
      </c>
      <c r="C2923" t="s">
        <v>830</v>
      </c>
      <c r="V2923"/>
      <c r="AB2923">
        <v>17.578947370000002</v>
      </c>
      <c r="AC2923">
        <v>0.72571161299999998</v>
      </c>
      <c r="AH2923">
        <v>13.21052632</v>
      </c>
      <c r="AI2923">
        <v>16.10526316</v>
      </c>
      <c r="AU2923">
        <v>34.5</v>
      </c>
    </row>
    <row r="2924" spans="1:57" x14ac:dyDescent="0.25">
      <c r="A2924" s="3" t="s">
        <v>738</v>
      </c>
      <c r="B2924" s="32">
        <v>41947</v>
      </c>
      <c r="C2924" t="s">
        <v>830</v>
      </c>
      <c r="V2924"/>
      <c r="AB2924">
        <v>18</v>
      </c>
      <c r="AH2924">
        <v>13.26315789</v>
      </c>
      <c r="AI2924">
        <v>18</v>
      </c>
      <c r="AU2924">
        <v>46</v>
      </c>
    </row>
    <row r="2925" spans="1:57" x14ac:dyDescent="0.25">
      <c r="A2925" s="3" t="s">
        <v>738</v>
      </c>
      <c r="B2925" s="32">
        <v>41964</v>
      </c>
      <c r="C2925" t="s">
        <v>830</v>
      </c>
      <c r="R2925">
        <v>1762.8771369999999</v>
      </c>
      <c r="S2925">
        <v>231.7944277</v>
      </c>
      <c r="V2925"/>
      <c r="AG2925">
        <v>132.79449320000001</v>
      </c>
      <c r="AJ2925">
        <v>2.8576690839999999</v>
      </c>
      <c r="AM2925">
        <v>255.8731272</v>
      </c>
      <c r="AY2925">
        <v>231.7944277</v>
      </c>
      <c r="BD2925">
        <v>1142.4150890000001</v>
      </c>
      <c r="BE2925">
        <v>441.47734439999999</v>
      </c>
    </row>
    <row r="2926" spans="1:57" x14ac:dyDescent="0.25">
      <c r="A2926" s="3" t="s">
        <v>738</v>
      </c>
      <c r="B2926" s="32">
        <v>41969</v>
      </c>
      <c r="C2926" t="s">
        <v>830</v>
      </c>
      <c r="V2926"/>
      <c r="AB2926">
        <v>18</v>
      </c>
      <c r="AC2926">
        <v>0.76489160499999997</v>
      </c>
      <c r="AH2926">
        <v>13.57894737</v>
      </c>
      <c r="AI2926">
        <v>18</v>
      </c>
      <c r="AU2926">
        <v>70.424999999999997</v>
      </c>
    </row>
    <row r="2927" spans="1:57" x14ac:dyDescent="0.25">
      <c r="A2927" s="3" t="s">
        <v>738</v>
      </c>
      <c r="B2927" s="32">
        <v>41971</v>
      </c>
      <c r="C2927" t="s">
        <v>830</v>
      </c>
      <c r="V2927"/>
    </row>
    <row r="2928" spans="1:57" x14ac:dyDescent="0.25">
      <c r="A2928" s="3" t="s">
        <v>738</v>
      </c>
      <c r="B2928" s="32">
        <v>41984</v>
      </c>
      <c r="C2928" t="s">
        <v>830</v>
      </c>
      <c r="V2928"/>
      <c r="AB2928">
        <v>18</v>
      </c>
      <c r="AH2928">
        <v>13.73684211</v>
      </c>
      <c r="AI2928">
        <v>18</v>
      </c>
      <c r="AU2928">
        <v>81</v>
      </c>
    </row>
    <row r="2929" spans="1:57" x14ac:dyDescent="0.25">
      <c r="A2929" s="3" t="s">
        <v>738</v>
      </c>
      <c r="B2929" s="32">
        <v>41996</v>
      </c>
      <c r="C2929" t="s">
        <v>830</v>
      </c>
      <c r="V2929"/>
      <c r="AB2929">
        <v>18</v>
      </c>
      <c r="AH2929">
        <v>14</v>
      </c>
      <c r="AI2929">
        <v>18</v>
      </c>
      <c r="AU2929">
        <v>82</v>
      </c>
    </row>
    <row r="2930" spans="1:57" x14ac:dyDescent="0.25">
      <c r="A2930" s="3" t="s">
        <v>738</v>
      </c>
      <c r="B2930" s="32">
        <v>42016</v>
      </c>
      <c r="C2930" t="s">
        <v>830</v>
      </c>
      <c r="V2930"/>
      <c r="AB2930">
        <v>18</v>
      </c>
      <c r="AH2930">
        <v>18</v>
      </c>
      <c r="AI2930">
        <v>18</v>
      </c>
      <c r="AU2930">
        <v>87</v>
      </c>
    </row>
    <row r="2931" spans="1:57" x14ac:dyDescent="0.25">
      <c r="A2931" s="3" t="s">
        <v>738</v>
      </c>
      <c r="B2931" s="32">
        <v>42024</v>
      </c>
      <c r="C2931" t="s">
        <v>830</v>
      </c>
      <c r="V2931"/>
      <c r="AB2931">
        <v>18</v>
      </c>
      <c r="AH2931">
        <v>18</v>
      </c>
      <c r="AI2931">
        <v>18</v>
      </c>
      <c r="AU2931">
        <v>92</v>
      </c>
    </row>
    <row r="2932" spans="1:57" x14ac:dyDescent="0.25">
      <c r="A2932" s="3" t="s">
        <v>738</v>
      </c>
      <c r="B2932" s="32">
        <v>42027</v>
      </c>
      <c r="C2932" t="s">
        <v>830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Q2932" t="s">
        <v>926</v>
      </c>
      <c r="AY2932">
        <v>501.32008389999999</v>
      </c>
      <c r="BD2932">
        <v>1038.995404</v>
      </c>
      <c r="BE2932">
        <v>587.61266279999995</v>
      </c>
    </row>
    <row r="2933" spans="1:57" x14ac:dyDescent="0.25">
      <c r="A2933" s="3" t="s">
        <v>741</v>
      </c>
      <c r="B2933" s="32">
        <v>41722</v>
      </c>
      <c r="C2933" t="s">
        <v>830</v>
      </c>
      <c r="V2933"/>
      <c r="AB2933">
        <v>2</v>
      </c>
      <c r="AI2933">
        <v>1</v>
      </c>
      <c r="AU2933">
        <v>12</v>
      </c>
    </row>
    <row r="2934" spans="1:57" x14ac:dyDescent="0.25">
      <c r="A2934" s="3" t="s">
        <v>741</v>
      </c>
      <c r="B2934" s="32">
        <v>41731</v>
      </c>
      <c r="C2934" t="s">
        <v>830</v>
      </c>
      <c r="V2934"/>
      <c r="AB2934">
        <v>3.9</v>
      </c>
      <c r="AC2934">
        <v>0.1093551</v>
      </c>
      <c r="AI2934">
        <v>2</v>
      </c>
      <c r="AU2934">
        <v>13</v>
      </c>
    </row>
    <row r="2935" spans="1:57" x14ac:dyDescent="0.25">
      <c r="A2935" s="3" t="s">
        <v>741</v>
      </c>
      <c r="B2935" s="32">
        <v>41738</v>
      </c>
      <c r="C2935" t="s">
        <v>830</v>
      </c>
      <c r="V2935"/>
      <c r="AB2935">
        <v>5</v>
      </c>
      <c r="AC2935">
        <v>0.19215576400000001</v>
      </c>
      <c r="AI2935">
        <v>3.55</v>
      </c>
      <c r="AU2935">
        <v>22</v>
      </c>
    </row>
    <row r="2936" spans="1:57" x14ac:dyDescent="0.25">
      <c r="A2936" s="3" t="s">
        <v>741</v>
      </c>
      <c r="B2936" s="32">
        <v>41745</v>
      </c>
      <c r="C2936" t="s">
        <v>830</v>
      </c>
      <c r="V2936"/>
      <c r="AB2936">
        <v>6</v>
      </c>
      <c r="AI2936">
        <v>4.2</v>
      </c>
      <c r="AU2936">
        <v>23.5</v>
      </c>
    </row>
    <row r="2937" spans="1:57" x14ac:dyDescent="0.25">
      <c r="A2937" s="3" t="s">
        <v>741</v>
      </c>
      <c r="B2937" s="32">
        <v>41760</v>
      </c>
      <c r="C2937" t="s">
        <v>830</v>
      </c>
      <c r="V2937"/>
      <c r="AB2937">
        <v>7.2</v>
      </c>
      <c r="AI2937">
        <v>6</v>
      </c>
      <c r="AU2937">
        <v>27.666666670000001</v>
      </c>
    </row>
    <row r="2938" spans="1:57" x14ac:dyDescent="0.25">
      <c r="A2938" s="3" t="s">
        <v>741</v>
      </c>
      <c r="B2938" s="32">
        <v>41768</v>
      </c>
      <c r="C2938" t="s">
        <v>830</v>
      </c>
      <c r="V2938"/>
      <c r="AB2938">
        <v>8.1111111109999996</v>
      </c>
      <c r="AC2938">
        <v>0.63679950299999999</v>
      </c>
      <c r="AI2938">
        <v>6.8333333329999997</v>
      </c>
      <c r="AU2938">
        <v>28.75</v>
      </c>
    </row>
    <row r="2939" spans="1:57" x14ac:dyDescent="0.25">
      <c r="A2939" s="3" t="s">
        <v>741</v>
      </c>
      <c r="B2939" s="32">
        <v>41788</v>
      </c>
      <c r="C2939" t="s">
        <v>830</v>
      </c>
      <c r="V2939"/>
      <c r="AB2939">
        <v>9.3333333330000006</v>
      </c>
      <c r="AH2939">
        <v>4.8333333329999997</v>
      </c>
      <c r="AI2939">
        <v>8.1666666669999994</v>
      </c>
      <c r="AU2939">
        <v>29</v>
      </c>
    </row>
    <row r="2940" spans="1:57" x14ac:dyDescent="0.25">
      <c r="A2940" s="3" t="s">
        <v>741</v>
      </c>
      <c r="B2940" s="32">
        <v>41806</v>
      </c>
      <c r="C2940" t="s">
        <v>830</v>
      </c>
      <c r="V2940"/>
      <c r="AB2940">
        <v>10.11111111</v>
      </c>
      <c r="AH2940">
        <v>6.3888888890000004</v>
      </c>
      <c r="AI2940">
        <v>9</v>
      </c>
      <c r="AU2940">
        <v>29</v>
      </c>
    </row>
    <row r="2941" spans="1:57" x14ac:dyDescent="0.25">
      <c r="A2941" s="3" t="s">
        <v>741</v>
      </c>
      <c r="B2941" s="32">
        <v>41808</v>
      </c>
      <c r="C2941" t="s">
        <v>830</v>
      </c>
      <c r="V2941"/>
    </row>
    <row r="2942" spans="1:57" x14ac:dyDescent="0.25">
      <c r="A2942" s="3" t="s">
        <v>741</v>
      </c>
      <c r="B2942" s="32">
        <v>41835</v>
      </c>
      <c r="C2942" t="s">
        <v>830</v>
      </c>
      <c r="V2942"/>
      <c r="AB2942">
        <v>11.05555556</v>
      </c>
      <c r="AC2942">
        <v>0.97640765500000004</v>
      </c>
      <c r="AH2942">
        <v>7.0555555559999998</v>
      </c>
      <c r="AI2942">
        <v>9.6111111109999996</v>
      </c>
      <c r="AU2942">
        <v>30.25</v>
      </c>
    </row>
    <row r="2943" spans="1:57" x14ac:dyDescent="0.25">
      <c r="A2943" s="3" t="s">
        <v>741</v>
      </c>
      <c r="B2943" s="32">
        <v>41855</v>
      </c>
      <c r="C2943" t="s">
        <v>830</v>
      </c>
      <c r="V2943"/>
      <c r="AB2943">
        <v>11.83333333</v>
      </c>
      <c r="AC2943">
        <v>0.97633006200000005</v>
      </c>
      <c r="AH2943">
        <v>8.2777777780000008</v>
      </c>
      <c r="AI2943">
        <v>10.55555556</v>
      </c>
      <c r="AU2943">
        <v>31</v>
      </c>
    </row>
    <row r="2944" spans="1:57" x14ac:dyDescent="0.25">
      <c r="A2944" s="3" t="s">
        <v>741</v>
      </c>
      <c r="B2944" s="32">
        <v>41870</v>
      </c>
      <c r="C2944" t="s">
        <v>830</v>
      </c>
      <c r="R2944">
        <v>455.030303</v>
      </c>
      <c r="V2944"/>
      <c r="AG2944">
        <v>105.5145849</v>
      </c>
      <c r="AJ2944">
        <v>2.8927207479999999</v>
      </c>
      <c r="AM2944">
        <v>214.5085699</v>
      </c>
      <c r="BD2944">
        <v>135.00714830000001</v>
      </c>
      <c r="BE2944">
        <v>774.9303774</v>
      </c>
    </row>
    <row r="2945" spans="1:57" x14ac:dyDescent="0.25">
      <c r="A2945" s="3" t="s">
        <v>741</v>
      </c>
      <c r="B2945" s="32">
        <v>41883</v>
      </c>
      <c r="C2945" t="s">
        <v>830</v>
      </c>
      <c r="V2945"/>
      <c r="AB2945">
        <v>12.88888889</v>
      </c>
      <c r="AC2945">
        <v>0.88372051299999999</v>
      </c>
      <c r="AH2945">
        <v>9.3333333330000006</v>
      </c>
      <c r="AI2945">
        <v>11.88888889</v>
      </c>
      <c r="AU2945">
        <v>32</v>
      </c>
    </row>
    <row r="2946" spans="1:57" x14ac:dyDescent="0.25">
      <c r="A2946" s="3" t="s">
        <v>741</v>
      </c>
      <c r="B2946" s="32">
        <v>41891</v>
      </c>
      <c r="C2946" t="s">
        <v>830</v>
      </c>
      <c r="V2946"/>
    </row>
    <row r="2947" spans="1:57" x14ac:dyDescent="0.25">
      <c r="A2947" s="3" t="s">
        <v>741</v>
      </c>
      <c r="B2947" s="32">
        <v>41908</v>
      </c>
      <c r="C2947" t="s">
        <v>830</v>
      </c>
      <c r="V2947"/>
      <c r="AB2947">
        <v>14.38888889</v>
      </c>
      <c r="AC2947">
        <v>0.81115320999999996</v>
      </c>
      <c r="AH2947">
        <v>10.5</v>
      </c>
      <c r="AI2947">
        <v>13.222222220000001</v>
      </c>
      <c r="AU2947">
        <v>32.75</v>
      </c>
    </row>
    <row r="2948" spans="1:57" x14ac:dyDescent="0.25">
      <c r="A2948" s="3" t="s">
        <v>741</v>
      </c>
      <c r="B2948" s="32">
        <v>41912</v>
      </c>
      <c r="C2948" t="s">
        <v>830</v>
      </c>
      <c r="V2948"/>
    </row>
    <row r="2949" spans="1:57" x14ac:dyDescent="0.25">
      <c r="A2949" s="3" t="s">
        <v>741</v>
      </c>
      <c r="B2949" s="32">
        <v>41925</v>
      </c>
      <c r="C2949" t="s">
        <v>830</v>
      </c>
      <c r="V2949"/>
      <c r="AB2949">
        <v>15.277777779999999</v>
      </c>
      <c r="AC2949">
        <v>0.78717226100000004</v>
      </c>
      <c r="AH2949">
        <v>11.16666667</v>
      </c>
      <c r="AI2949">
        <v>14.222222220000001</v>
      </c>
      <c r="AU2949">
        <v>34</v>
      </c>
    </row>
    <row r="2950" spans="1:57" x14ac:dyDescent="0.25">
      <c r="A2950" s="3" t="s">
        <v>741</v>
      </c>
      <c r="B2950" s="32">
        <v>41947</v>
      </c>
      <c r="C2950" t="s">
        <v>830</v>
      </c>
      <c r="V2950"/>
      <c r="AB2950">
        <v>16.11111111</v>
      </c>
      <c r="AH2950">
        <v>11.222222220000001</v>
      </c>
      <c r="AI2950">
        <v>16.11111111</v>
      </c>
      <c r="AU2950">
        <v>45</v>
      </c>
    </row>
    <row r="2951" spans="1:57" x14ac:dyDescent="0.25">
      <c r="A2951" s="3" t="s">
        <v>741</v>
      </c>
      <c r="B2951" s="32">
        <v>41964</v>
      </c>
      <c r="C2951" t="s">
        <v>830</v>
      </c>
      <c r="R2951">
        <v>2157.2190649999998</v>
      </c>
      <c r="S2951">
        <v>277.93797990000002</v>
      </c>
      <c r="V2951"/>
      <c r="AG2951">
        <v>159.1933559</v>
      </c>
      <c r="AJ2951">
        <v>3.9782721539999999</v>
      </c>
      <c r="AM2951">
        <v>332.79814529999999</v>
      </c>
      <c r="AY2951">
        <v>277.93797990000002</v>
      </c>
      <c r="BD2951">
        <v>1387.2895840000001</v>
      </c>
      <c r="BE2951">
        <v>574.84431040000004</v>
      </c>
    </row>
    <row r="2952" spans="1:57" x14ac:dyDescent="0.25">
      <c r="A2952" s="3" t="s">
        <v>741</v>
      </c>
      <c r="B2952" s="32">
        <v>41969</v>
      </c>
      <c r="C2952" t="s">
        <v>830</v>
      </c>
      <c r="V2952"/>
      <c r="AB2952">
        <v>16.11111111</v>
      </c>
      <c r="AC2952">
        <v>0.88322361299999996</v>
      </c>
      <c r="AH2952">
        <v>11.44444444</v>
      </c>
      <c r="AI2952">
        <v>16.11111111</v>
      </c>
      <c r="AU2952">
        <v>70.275000000000006</v>
      </c>
    </row>
    <row r="2953" spans="1:57" x14ac:dyDescent="0.25">
      <c r="A2953" s="3" t="s">
        <v>741</v>
      </c>
      <c r="B2953" s="32">
        <v>41971</v>
      </c>
      <c r="C2953" t="s">
        <v>830</v>
      </c>
      <c r="V2953"/>
    </row>
    <row r="2954" spans="1:57" x14ac:dyDescent="0.25">
      <c r="A2954" s="3" t="s">
        <v>741</v>
      </c>
      <c r="B2954" s="32">
        <v>41984</v>
      </c>
      <c r="C2954" t="s">
        <v>830</v>
      </c>
      <c r="V2954"/>
      <c r="AB2954">
        <v>16.11111111</v>
      </c>
      <c r="AC2954">
        <v>0.92902727900000004</v>
      </c>
      <c r="AH2954">
        <v>11.33333333</v>
      </c>
      <c r="AI2954">
        <v>16.11111111</v>
      </c>
      <c r="AU2954">
        <v>81</v>
      </c>
    </row>
    <row r="2955" spans="1:57" x14ac:dyDescent="0.25">
      <c r="A2955" s="3" t="s">
        <v>741</v>
      </c>
      <c r="B2955" s="32">
        <v>41996</v>
      </c>
      <c r="C2955" t="s">
        <v>830</v>
      </c>
      <c r="V2955"/>
      <c r="AB2955">
        <v>16.11111111</v>
      </c>
      <c r="AH2955">
        <v>11.722222220000001</v>
      </c>
      <c r="AI2955">
        <v>16.11111111</v>
      </c>
      <c r="AU2955">
        <v>82</v>
      </c>
    </row>
    <row r="2956" spans="1:57" x14ac:dyDescent="0.25">
      <c r="A2956" s="3" t="s">
        <v>741</v>
      </c>
      <c r="B2956" s="32">
        <v>42016</v>
      </c>
      <c r="C2956" t="s">
        <v>830</v>
      </c>
      <c r="V2956"/>
      <c r="AB2956">
        <v>16.11111111</v>
      </c>
      <c r="AH2956">
        <v>16.11111111</v>
      </c>
      <c r="AI2956">
        <v>16.11111111</v>
      </c>
      <c r="AU2956">
        <v>87</v>
      </c>
    </row>
    <row r="2957" spans="1:57" x14ac:dyDescent="0.25">
      <c r="A2957" s="3" t="s">
        <v>741</v>
      </c>
      <c r="B2957" s="32">
        <v>42024</v>
      </c>
      <c r="C2957" t="s">
        <v>830</v>
      </c>
      <c r="V2957"/>
      <c r="AB2957">
        <v>16.11111111</v>
      </c>
      <c r="AH2957">
        <v>16.11111111</v>
      </c>
      <c r="AI2957">
        <v>16.11111111</v>
      </c>
      <c r="AU2957">
        <v>92</v>
      </c>
    </row>
    <row r="2958" spans="1:57" x14ac:dyDescent="0.25">
      <c r="A2958" s="3" t="s">
        <v>741</v>
      </c>
      <c r="B2958" s="32">
        <v>42027</v>
      </c>
      <c r="C2958" t="s">
        <v>830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Q2958" t="s">
        <v>926</v>
      </c>
      <c r="AY2958">
        <v>494.60784159999997</v>
      </c>
      <c r="BD2958">
        <v>1012.875679</v>
      </c>
      <c r="BE2958">
        <v>527.16780600000004</v>
      </c>
    </row>
    <row r="2959" spans="1:57" x14ac:dyDescent="0.25">
      <c r="A2959" s="3" t="s">
        <v>743</v>
      </c>
      <c r="B2959" s="32">
        <v>41738</v>
      </c>
      <c r="C2959" t="s">
        <v>830</v>
      </c>
      <c r="V2959"/>
      <c r="AB2959">
        <v>1.45</v>
      </c>
      <c r="AI2959">
        <v>0</v>
      </c>
      <c r="AU2959">
        <v>11</v>
      </c>
    </row>
    <row r="2960" spans="1:57" x14ac:dyDescent="0.25">
      <c r="A2960" s="3" t="s">
        <v>743</v>
      </c>
      <c r="B2960" s="32">
        <v>41745</v>
      </c>
      <c r="C2960" t="s">
        <v>830</v>
      </c>
      <c r="V2960"/>
      <c r="AB2960">
        <v>2.4</v>
      </c>
      <c r="AI2960">
        <v>1</v>
      </c>
      <c r="AU2960">
        <v>12</v>
      </c>
    </row>
    <row r="2961" spans="1:57" x14ac:dyDescent="0.25">
      <c r="A2961" s="3" t="s">
        <v>743</v>
      </c>
      <c r="B2961" s="32">
        <v>41760</v>
      </c>
      <c r="C2961" t="s">
        <v>830</v>
      </c>
      <c r="V2961"/>
      <c r="AB2961">
        <v>4.266666667</v>
      </c>
      <c r="AI2961">
        <v>3</v>
      </c>
      <c r="AU2961">
        <v>21</v>
      </c>
    </row>
    <row r="2962" spans="1:57" x14ac:dyDescent="0.25">
      <c r="A2962" s="3" t="s">
        <v>743</v>
      </c>
      <c r="B2962" s="32">
        <v>41768</v>
      </c>
      <c r="C2962" t="s">
        <v>830</v>
      </c>
      <c r="V2962"/>
      <c r="AB2962">
        <v>5.4</v>
      </c>
      <c r="AC2962">
        <v>0.179157661</v>
      </c>
      <c r="AI2962">
        <v>3.95</v>
      </c>
      <c r="AU2962">
        <v>22.25</v>
      </c>
    </row>
    <row r="2963" spans="1:57" x14ac:dyDescent="0.25">
      <c r="A2963" s="3" t="s">
        <v>743</v>
      </c>
      <c r="B2963" s="32">
        <v>41788</v>
      </c>
      <c r="C2963" t="s">
        <v>830</v>
      </c>
      <c r="V2963"/>
      <c r="AB2963">
        <v>7.05</v>
      </c>
      <c r="AH2963">
        <v>1.8421052630000001</v>
      </c>
      <c r="AI2963">
        <v>5.95</v>
      </c>
      <c r="AU2963">
        <v>25.75</v>
      </c>
    </row>
    <row r="2964" spans="1:57" x14ac:dyDescent="0.25">
      <c r="A2964" s="3" t="s">
        <v>743</v>
      </c>
      <c r="B2964" s="32">
        <v>41806</v>
      </c>
      <c r="C2964" t="s">
        <v>830</v>
      </c>
      <c r="V2964"/>
      <c r="AB2964">
        <v>8</v>
      </c>
      <c r="AH2964">
        <v>3.388888889</v>
      </c>
      <c r="AI2964">
        <v>6.8888888890000004</v>
      </c>
      <c r="AU2964">
        <v>28.75</v>
      </c>
    </row>
    <row r="2965" spans="1:57" x14ac:dyDescent="0.25">
      <c r="A2965" s="3" t="s">
        <v>743</v>
      </c>
      <c r="B2965" s="32">
        <v>41808</v>
      </c>
      <c r="C2965" t="s">
        <v>830</v>
      </c>
      <c r="V2965"/>
    </row>
    <row r="2966" spans="1:57" x14ac:dyDescent="0.25">
      <c r="A2966" s="3" t="s">
        <v>743</v>
      </c>
      <c r="B2966" s="32">
        <v>41835</v>
      </c>
      <c r="C2966" t="s">
        <v>830</v>
      </c>
      <c r="V2966"/>
      <c r="AB2966">
        <v>9.6111111109999996</v>
      </c>
      <c r="AC2966">
        <v>0.83139143299999996</v>
      </c>
      <c r="AH2966">
        <v>4.6666666670000003</v>
      </c>
      <c r="AI2966">
        <v>8.3333333330000006</v>
      </c>
      <c r="AU2966">
        <v>29</v>
      </c>
    </row>
    <row r="2967" spans="1:57" x14ac:dyDescent="0.25">
      <c r="A2967" s="3" t="s">
        <v>743</v>
      </c>
      <c r="B2967" s="32">
        <v>41855</v>
      </c>
      <c r="C2967" t="s">
        <v>830</v>
      </c>
      <c r="V2967"/>
      <c r="AB2967">
        <v>10.222222220000001</v>
      </c>
      <c r="AC2967">
        <v>0.90109370499999997</v>
      </c>
      <c r="AH2967">
        <v>6.4444444440000002</v>
      </c>
      <c r="AI2967">
        <v>9</v>
      </c>
      <c r="AU2967">
        <v>30.25</v>
      </c>
    </row>
    <row r="2968" spans="1:57" x14ac:dyDescent="0.25">
      <c r="A2968" s="3" t="s">
        <v>743</v>
      </c>
      <c r="B2968" s="32">
        <v>41870</v>
      </c>
      <c r="C2968" t="s">
        <v>830</v>
      </c>
      <c r="V2968"/>
    </row>
    <row r="2969" spans="1:57" x14ac:dyDescent="0.25">
      <c r="A2969" s="3" t="s">
        <v>743</v>
      </c>
      <c r="B2969" s="32">
        <v>41883</v>
      </c>
      <c r="C2969" t="s">
        <v>830</v>
      </c>
      <c r="V2969"/>
      <c r="AB2969">
        <v>11.5</v>
      </c>
      <c r="AC2969">
        <v>0.86709876699999999</v>
      </c>
      <c r="AH2969">
        <v>7.7777777779999999</v>
      </c>
      <c r="AI2969">
        <v>10.222222220000001</v>
      </c>
      <c r="AU2969">
        <v>31.5</v>
      </c>
    </row>
    <row r="2970" spans="1:57" x14ac:dyDescent="0.25">
      <c r="A2970" s="3" t="s">
        <v>743</v>
      </c>
      <c r="B2970" s="32">
        <v>41891</v>
      </c>
      <c r="C2970" t="s">
        <v>830</v>
      </c>
      <c r="R2970">
        <v>533.89393940000002</v>
      </c>
      <c r="V2970"/>
      <c r="AG2970">
        <v>30.781198400000001</v>
      </c>
      <c r="AJ2970">
        <v>3.478634558</v>
      </c>
      <c r="AM2970">
        <v>254.12335730000001</v>
      </c>
      <c r="BD2970">
        <v>248.98938369999999</v>
      </c>
      <c r="BE2970">
        <v>856.66482010000004</v>
      </c>
    </row>
    <row r="2971" spans="1:57" x14ac:dyDescent="0.25">
      <c r="A2971" s="3" t="s">
        <v>743</v>
      </c>
      <c r="B2971" s="32">
        <v>41908</v>
      </c>
      <c r="C2971" t="s">
        <v>830</v>
      </c>
      <c r="V2971"/>
      <c r="AB2971">
        <v>13.11111111</v>
      </c>
      <c r="AC2971">
        <v>0.82530617299999998</v>
      </c>
      <c r="AH2971">
        <v>8.9444444440000002</v>
      </c>
      <c r="AI2971">
        <v>12</v>
      </c>
      <c r="AU2971">
        <v>32.5</v>
      </c>
    </row>
    <row r="2972" spans="1:57" x14ac:dyDescent="0.25">
      <c r="A2972" s="3" t="s">
        <v>743</v>
      </c>
      <c r="B2972" s="32">
        <v>41912</v>
      </c>
      <c r="C2972" t="s">
        <v>830</v>
      </c>
      <c r="V2972"/>
    </row>
    <row r="2973" spans="1:57" x14ac:dyDescent="0.25">
      <c r="A2973" s="3" t="s">
        <v>743</v>
      </c>
      <c r="B2973" s="32">
        <v>41925</v>
      </c>
      <c r="C2973" t="s">
        <v>830</v>
      </c>
      <c r="V2973"/>
      <c r="AB2973">
        <v>13.94444444</v>
      </c>
      <c r="AC2973">
        <v>0.77046363600000001</v>
      </c>
      <c r="AH2973">
        <v>9.5555555559999998</v>
      </c>
      <c r="AI2973">
        <v>12.777777779999999</v>
      </c>
      <c r="AU2973">
        <v>33.25</v>
      </c>
    </row>
    <row r="2974" spans="1:57" x14ac:dyDescent="0.25">
      <c r="A2974" s="3" t="s">
        <v>743</v>
      </c>
      <c r="B2974" s="32">
        <v>41947</v>
      </c>
      <c r="C2974" t="s">
        <v>830</v>
      </c>
      <c r="V2974"/>
      <c r="AB2974">
        <v>14.88888889</v>
      </c>
      <c r="AH2974">
        <v>9.7222222219999992</v>
      </c>
      <c r="AI2974">
        <v>14.88888889</v>
      </c>
      <c r="AU2974">
        <v>43.5</v>
      </c>
    </row>
    <row r="2975" spans="1:57" x14ac:dyDescent="0.25">
      <c r="A2975" s="3" t="s">
        <v>743</v>
      </c>
      <c r="B2975" s="32">
        <v>41964</v>
      </c>
      <c r="C2975" t="s">
        <v>830</v>
      </c>
      <c r="V2975"/>
    </row>
    <row r="2976" spans="1:57" x14ac:dyDescent="0.25">
      <c r="A2976" s="3" t="s">
        <v>743</v>
      </c>
      <c r="B2976" s="32">
        <v>41969</v>
      </c>
      <c r="C2976" t="s">
        <v>830</v>
      </c>
      <c r="V2976"/>
      <c r="AB2976">
        <v>14.88888889</v>
      </c>
      <c r="AC2976">
        <v>0.81604729399999998</v>
      </c>
      <c r="AH2976">
        <v>9.8333333330000006</v>
      </c>
      <c r="AI2976">
        <v>14.88888889</v>
      </c>
      <c r="AU2976">
        <v>70.2</v>
      </c>
    </row>
    <row r="2977" spans="1:57" x14ac:dyDescent="0.25">
      <c r="A2977" s="3" t="s">
        <v>743</v>
      </c>
      <c r="B2977" s="32">
        <v>41971</v>
      </c>
      <c r="C2977" t="s">
        <v>830</v>
      </c>
      <c r="R2977">
        <v>2262.7332620000002</v>
      </c>
      <c r="S2977">
        <v>373.3202627</v>
      </c>
      <c r="V2977"/>
      <c r="AG2977">
        <v>54.58997926</v>
      </c>
      <c r="AJ2977">
        <v>5.9542286930000001</v>
      </c>
      <c r="AM2977">
        <v>363.57909749999999</v>
      </c>
      <c r="AY2977">
        <v>373.3202627</v>
      </c>
      <c r="BD2977">
        <v>1471.2439220000001</v>
      </c>
      <c r="BE2977">
        <v>542.41089529999999</v>
      </c>
    </row>
    <row r="2978" spans="1:57" x14ac:dyDescent="0.25">
      <c r="A2978" s="3" t="s">
        <v>743</v>
      </c>
      <c r="B2978" s="32">
        <v>41984</v>
      </c>
      <c r="C2978" t="s">
        <v>830</v>
      </c>
      <c r="V2978"/>
      <c r="AB2978">
        <v>14.88888889</v>
      </c>
      <c r="AC2978">
        <v>0.92548758600000003</v>
      </c>
      <c r="AH2978">
        <v>9.8888888890000004</v>
      </c>
      <c r="AI2978">
        <v>14.88888889</v>
      </c>
      <c r="AU2978">
        <v>78</v>
      </c>
    </row>
    <row r="2979" spans="1:57" x14ac:dyDescent="0.25">
      <c r="A2979" s="3" t="s">
        <v>743</v>
      </c>
      <c r="B2979" s="32">
        <v>41996</v>
      </c>
      <c r="C2979" t="s">
        <v>830</v>
      </c>
      <c r="V2979"/>
      <c r="AB2979">
        <v>14.88888889</v>
      </c>
      <c r="AH2979">
        <v>10.55555556</v>
      </c>
      <c r="AI2979">
        <v>14.88888889</v>
      </c>
      <c r="AU2979">
        <v>82</v>
      </c>
    </row>
    <row r="2980" spans="1:57" x14ac:dyDescent="0.25">
      <c r="A2980" s="3" t="s">
        <v>743</v>
      </c>
      <c r="B2980" s="32">
        <v>42016</v>
      </c>
      <c r="C2980" t="s">
        <v>830</v>
      </c>
      <c r="V2980"/>
      <c r="AB2980">
        <v>14.88888889</v>
      </c>
      <c r="AH2980">
        <v>14.83333333</v>
      </c>
      <c r="AI2980">
        <v>14.88888889</v>
      </c>
      <c r="AU2980">
        <v>86.5</v>
      </c>
    </row>
    <row r="2981" spans="1:57" x14ac:dyDescent="0.25">
      <c r="A2981" s="3" t="s">
        <v>743</v>
      </c>
      <c r="B2981" s="32">
        <v>42024</v>
      </c>
      <c r="C2981" t="s">
        <v>830</v>
      </c>
      <c r="V2981"/>
      <c r="AB2981">
        <v>14.88888889</v>
      </c>
      <c r="AH2981">
        <v>14.88888889</v>
      </c>
      <c r="AI2981">
        <v>14.88888889</v>
      </c>
      <c r="AU2981">
        <v>92</v>
      </c>
    </row>
    <row r="2982" spans="1:57" x14ac:dyDescent="0.25">
      <c r="A2982" s="3" t="s">
        <v>743</v>
      </c>
      <c r="B2982" s="32">
        <v>42027</v>
      </c>
      <c r="C2982" t="s">
        <v>830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Q2982" t="s">
        <v>926</v>
      </c>
      <c r="AY2982">
        <v>513.15814820000003</v>
      </c>
      <c r="BD2982">
        <v>868.96950440000001</v>
      </c>
      <c r="BE2982">
        <v>442.09364310000001</v>
      </c>
    </row>
    <row r="2983" spans="1:57" x14ac:dyDescent="0.25">
      <c r="A2983" s="3" t="s">
        <v>745</v>
      </c>
      <c r="B2983" s="32">
        <v>41760</v>
      </c>
      <c r="C2983" t="s">
        <v>830</v>
      </c>
      <c r="V2983"/>
    </row>
    <row r="2984" spans="1:57" x14ac:dyDescent="0.25">
      <c r="A2984" s="3" t="s">
        <v>745</v>
      </c>
      <c r="B2984" s="32">
        <v>41768</v>
      </c>
      <c r="C2984" t="s">
        <v>830</v>
      </c>
      <c r="V2984"/>
    </row>
    <row r="2985" spans="1:57" x14ac:dyDescent="0.25">
      <c r="A2985" s="3" t="s">
        <v>745</v>
      </c>
      <c r="B2985" s="32">
        <v>41788</v>
      </c>
      <c r="C2985" t="s">
        <v>830</v>
      </c>
      <c r="V2985"/>
      <c r="AB2985">
        <v>2.95</v>
      </c>
      <c r="AH2985">
        <v>0</v>
      </c>
      <c r="AI2985">
        <v>1.7</v>
      </c>
      <c r="AU2985">
        <v>12</v>
      </c>
    </row>
    <row r="2986" spans="1:57" x14ac:dyDescent="0.25">
      <c r="A2986" s="3" t="s">
        <v>745</v>
      </c>
      <c r="B2986" s="32">
        <v>41806</v>
      </c>
      <c r="C2986" t="s">
        <v>830</v>
      </c>
      <c r="V2986"/>
      <c r="AB2986">
        <v>4</v>
      </c>
      <c r="AH2986">
        <v>0</v>
      </c>
      <c r="AI2986">
        <v>3</v>
      </c>
      <c r="AU2986">
        <v>13.25</v>
      </c>
    </row>
    <row r="2987" spans="1:57" x14ac:dyDescent="0.25">
      <c r="A2987" s="3" t="s">
        <v>745</v>
      </c>
      <c r="B2987" s="32">
        <v>41808</v>
      </c>
      <c r="C2987" t="s">
        <v>830</v>
      </c>
      <c r="V2987"/>
    </row>
    <row r="2988" spans="1:57" x14ac:dyDescent="0.25">
      <c r="A2988" s="3" t="s">
        <v>745</v>
      </c>
      <c r="B2988" s="32">
        <v>41835</v>
      </c>
      <c r="C2988" t="s">
        <v>830</v>
      </c>
      <c r="V2988"/>
      <c r="AB2988">
        <v>5.75</v>
      </c>
      <c r="AC2988">
        <v>0.149771401</v>
      </c>
      <c r="AH2988">
        <v>0.15</v>
      </c>
      <c r="AI2988">
        <v>4.5999999999999996</v>
      </c>
      <c r="AU2988">
        <v>22.75</v>
      </c>
    </row>
    <row r="2989" spans="1:57" x14ac:dyDescent="0.25">
      <c r="A2989" s="3" t="s">
        <v>745</v>
      </c>
      <c r="B2989" s="32">
        <v>41855</v>
      </c>
      <c r="C2989" t="s">
        <v>830</v>
      </c>
      <c r="V2989"/>
      <c r="AB2989">
        <v>6.8</v>
      </c>
      <c r="AC2989">
        <v>0.15424748099999999</v>
      </c>
      <c r="AH2989">
        <v>1.1499999999999999</v>
      </c>
      <c r="AI2989">
        <v>5.65</v>
      </c>
      <c r="AU2989">
        <v>26</v>
      </c>
    </row>
    <row r="2990" spans="1:57" x14ac:dyDescent="0.25">
      <c r="A2990" s="3" t="s">
        <v>745</v>
      </c>
      <c r="B2990" s="32">
        <v>41870</v>
      </c>
      <c r="C2990" t="s">
        <v>830</v>
      </c>
      <c r="V2990"/>
    </row>
    <row r="2991" spans="1:57" x14ac:dyDescent="0.25">
      <c r="A2991" s="3" t="s">
        <v>745</v>
      </c>
      <c r="B2991" s="32">
        <v>41883</v>
      </c>
      <c r="C2991" t="s">
        <v>830</v>
      </c>
      <c r="V2991"/>
      <c r="AB2991">
        <v>8.65</v>
      </c>
      <c r="AC2991">
        <v>0.37908186900000002</v>
      </c>
      <c r="AH2991">
        <v>3.8</v>
      </c>
      <c r="AI2991">
        <v>7.3</v>
      </c>
      <c r="AU2991">
        <v>29</v>
      </c>
    </row>
    <row r="2992" spans="1:57" x14ac:dyDescent="0.25">
      <c r="A2992" s="3" t="s">
        <v>745</v>
      </c>
      <c r="B2992" s="32">
        <v>41891</v>
      </c>
      <c r="C2992" t="s">
        <v>830</v>
      </c>
      <c r="V2992"/>
    </row>
    <row r="2993" spans="1:57" x14ac:dyDescent="0.25">
      <c r="A2993" s="3" t="s">
        <v>745</v>
      </c>
      <c r="B2993" s="32">
        <v>41908</v>
      </c>
      <c r="C2993" t="s">
        <v>830</v>
      </c>
      <c r="V2993"/>
      <c r="AB2993">
        <v>10.45</v>
      </c>
      <c r="AC2993">
        <v>0.72510432199999997</v>
      </c>
      <c r="AH2993">
        <v>6.3</v>
      </c>
      <c r="AI2993">
        <v>9.35</v>
      </c>
      <c r="AU2993">
        <v>31.25</v>
      </c>
    </row>
    <row r="2994" spans="1:57" x14ac:dyDescent="0.25">
      <c r="A2994" s="3" t="s">
        <v>745</v>
      </c>
      <c r="B2994" s="32">
        <v>41912</v>
      </c>
      <c r="C2994" t="s">
        <v>830</v>
      </c>
      <c r="R2994">
        <v>223.34848479999999</v>
      </c>
      <c r="V2994"/>
      <c r="AG2994">
        <v>5.5197401240000001</v>
      </c>
      <c r="AJ2994">
        <v>1.5226395740000001</v>
      </c>
      <c r="AM2994">
        <v>125.43670419999999</v>
      </c>
      <c r="BD2994">
        <v>92.392040539999996</v>
      </c>
      <c r="BE2994">
        <v>433.35260410000001</v>
      </c>
    </row>
    <row r="2995" spans="1:57" x14ac:dyDescent="0.25">
      <c r="A2995" s="3" t="s">
        <v>745</v>
      </c>
      <c r="B2995" s="32">
        <v>41925</v>
      </c>
      <c r="C2995" t="s">
        <v>830</v>
      </c>
      <c r="V2995"/>
      <c r="AB2995">
        <v>11.6</v>
      </c>
      <c r="AC2995">
        <v>0.74396355400000003</v>
      </c>
      <c r="AH2995">
        <v>7.3</v>
      </c>
      <c r="AI2995">
        <v>10.3</v>
      </c>
      <c r="AU2995">
        <v>32.5</v>
      </c>
    </row>
    <row r="2996" spans="1:57" x14ac:dyDescent="0.25">
      <c r="A2996" s="3" t="s">
        <v>745</v>
      </c>
      <c r="B2996" s="32">
        <v>41947</v>
      </c>
      <c r="C2996" t="s">
        <v>830</v>
      </c>
      <c r="V2996"/>
      <c r="AB2996">
        <v>13.25</v>
      </c>
      <c r="AH2996">
        <v>7.65</v>
      </c>
      <c r="AI2996">
        <v>12.35</v>
      </c>
      <c r="AU2996">
        <v>38</v>
      </c>
    </row>
    <row r="2997" spans="1:57" x14ac:dyDescent="0.25">
      <c r="A2997" s="3" t="s">
        <v>745</v>
      </c>
      <c r="B2997" s="32">
        <v>41964</v>
      </c>
      <c r="C2997" t="s">
        <v>830</v>
      </c>
      <c r="V2997"/>
    </row>
    <row r="2998" spans="1:57" x14ac:dyDescent="0.25">
      <c r="A2998" s="3" t="s">
        <v>745</v>
      </c>
      <c r="B2998" s="32">
        <v>41969</v>
      </c>
      <c r="C2998" t="s">
        <v>830</v>
      </c>
      <c r="V2998"/>
      <c r="AB2998">
        <v>13.25</v>
      </c>
      <c r="AC2998">
        <v>0.87184583299999996</v>
      </c>
      <c r="AH2998">
        <v>8.0500000000000007</v>
      </c>
      <c r="AI2998">
        <v>13.25</v>
      </c>
      <c r="AU2998">
        <v>60</v>
      </c>
    </row>
    <row r="2999" spans="1:57" x14ac:dyDescent="0.25">
      <c r="A2999" s="3" t="s">
        <v>745</v>
      </c>
      <c r="B2999" s="32">
        <v>41971</v>
      </c>
      <c r="C2999" t="s">
        <v>830</v>
      </c>
      <c r="R2999">
        <v>1515.460943</v>
      </c>
      <c r="S2999">
        <v>276.1933894</v>
      </c>
      <c r="V2999"/>
      <c r="AG2999">
        <v>17.231021500000001</v>
      </c>
      <c r="AJ2999">
        <v>4.3509784189999996</v>
      </c>
      <c r="AM2999">
        <v>290.57571510000002</v>
      </c>
      <c r="AY2999">
        <v>276.1933894</v>
      </c>
      <c r="BD2999">
        <v>931.46081700000002</v>
      </c>
      <c r="BE2999">
        <v>474.52483030000002</v>
      </c>
    </row>
    <row r="3000" spans="1:57" x14ac:dyDescent="0.25">
      <c r="A3000" s="3" t="s">
        <v>745</v>
      </c>
      <c r="B3000" s="32">
        <v>41984</v>
      </c>
      <c r="C3000" t="s">
        <v>830</v>
      </c>
      <c r="V3000"/>
      <c r="AB3000">
        <v>13.25</v>
      </c>
      <c r="AC3000">
        <v>0.90613898100000001</v>
      </c>
      <c r="AH3000">
        <v>8.1999999999999993</v>
      </c>
      <c r="AI3000">
        <v>13.25</v>
      </c>
      <c r="AU3000">
        <v>70.650000000000006</v>
      </c>
    </row>
    <row r="3001" spans="1:57" x14ac:dyDescent="0.25">
      <c r="A3001" s="3" t="s">
        <v>745</v>
      </c>
      <c r="B3001" s="32">
        <v>41996</v>
      </c>
      <c r="C3001" t="s">
        <v>830</v>
      </c>
      <c r="V3001"/>
      <c r="AB3001">
        <v>13.25</v>
      </c>
      <c r="AH3001">
        <v>8.6999999999999993</v>
      </c>
      <c r="AI3001">
        <v>13.25</v>
      </c>
      <c r="AU3001">
        <v>81</v>
      </c>
    </row>
    <row r="3002" spans="1:57" x14ac:dyDescent="0.25">
      <c r="A3002" s="3" t="s">
        <v>745</v>
      </c>
      <c r="B3002" s="32">
        <v>42016</v>
      </c>
      <c r="C3002" t="s">
        <v>830</v>
      </c>
      <c r="V3002"/>
      <c r="AB3002">
        <v>13.25</v>
      </c>
      <c r="AC3002">
        <v>0.85085169800000005</v>
      </c>
      <c r="AH3002">
        <v>11</v>
      </c>
      <c r="AI3002">
        <v>13.25</v>
      </c>
      <c r="AU3002">
        <v>85</v>
      </c>
    </row>
    <row r="3003" spans="1:57" x14ac:dyDescent="0.25">
      <c r="A3003" s="3" t="s">
        <v>745</v>
      </c>
      <c r="B3003" s="32">
        <v>42024</v>
      </c>
      <c r="C3003" t="s">
        <v>830</v>
      </c>
      <c r="V3003"/>
      <c r="AB3003">
        <v>13.25</v>
      </c>
      <c r="AH3003">
        <v>13.1</v>
      </c>
      <c r="AI3003">
        <v>13.25</v>
      </c>
      <c r="AU3003">
        <v>89</v>
      </c>
    </row>
    <row r="3004" spans="1:57" x14ac:dyDescent="0.25">
      <c r="A3004" s="3" t="s">
        <v>745</v>
      </c>
      <c r="B3004" s="32">
        <v>42037</v>
      </c>
      <c r="C3004" t="s">
        <v>830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Q3004" t="s">
        <v>926</v>
      </c>
      <c r="AY3004">
        <v>494.38202849999999</v>
      </c>
      <c r="BD3004">
        <v>875.18262470000002</v>
      </c>
      <c r="BE3004">
        <v>538.61329790000002</v>
      </c>
    </row>
    <row r="3005" spans="1:57" x14ac:dyDescent="0.25">
      <c r="A3005" s="3" t="s">
        <v>826</v>
      </c>
      <c r="B3005" s="32">
        <v>41710</v>
      </c>
      <c r="C3005" t="s">
        <v>830</v>
      </c>
      <c r="V3005"/>
    </row>
    <row r="3006" spans="1:57" x14ac:dyDescent="0.25">
      <c r="A3006" s="3" t="s">
        <v>826</v>
      </c>
      <c r="B3006" s="32">
        <v>41722</v>
      </c>
      <c r="C3006" t="s">
        <v>830</v>
      </c>
      <c r="V3006"/>
    </row>
    <row r="3007" spans="1:57" x14ac:dyDescent="0.25">
      <c r="A3007" s="3" t="s">
        <v>826</v>
      </c>
      <c r="B3007" s="32">
        <v>41731</v>
      </c>
      <c r="C3007" t="s">
        <v>830</v>
      </c>
      <c r="V3007"/>
    </row>
    <row r="3008" spans="1:57" x14ac:dyDescent="0.25">
      <c r="A3008" s="3" t="s">
        <v>826</v>
      </c>
      <c r="B3008" s="32">
        <v>41738</v>
      </c>
      <c r="C3008" t="s">
        <v>830</v>
      </c>
      <c r="V3008"/>
    </row>
    <row r="3009" spans="1:57" x14ac:dyDescent="0.25">
      <c r="A3009" s="3" t="s">
        <v>826</v>
      </c>
      <c r="B3009" s="32">
        <v>41760</v>
      </c>
      <c r="C3009" t="s">
        <v>830</v>
      </c>
      <c r="V3009"/>
    </row>
    <row r="3010" spans="1:57" x14ac:dyDescent="0.25">
      <c r="A3010" s="3" t="s">
        <v>826</v>
      </c>
      <c r="B3010" s="32">
        <v>41768</v>
      </c>
      <c r="C3010" t="s">
        <v>830</v>
      </c>
      <c r="V3010"/>
    </row>
    <row r="3011" spans="1:57" x14ac:dyDescent="0.25">
      <c r="A3011" s="3" t="s">
        <v>826</v>
      </c>
      <c r="B3011" s="32">
        <v>41808</v>
      </c>
      <c r="C3011" t="s">
        <v>830</v>
      </c>
      <c r="V3011"/>
    </row>
    <row r="3012" spans="1:57" x14ac:dyDescent="0.25">
      <c r="A3012" s="3" t="s">
        <v>826</v>
      </c>
      <c r="B3012" s="32">
        <v>41835</v>
      </c>
      <c r="C3012" t="s">
        <v>830</v>
      </c>
      <c r="V3012"/>
    </row>
    <row r="3013" spans="1:57" x14ac:dyDescent="0.25">
      <c r="A3013" s="3" t="s">
        <v>826</v>
      </c>
      <c r="B3013" s="32">
        <v>41844</v>
      </c>
      <c r="C3013" t="s">
        <v>830</v>
      </c>
      <c r="R3013">
        <v>431.90909090000002</v>
      </c>
      <c r="V3013"/>
      <c r="AG3013">
        <v>113.9157282</v>
      </c>
      <c r="AJ3013">
        <v>2.5491203790000001</v>
      </c>
      <c r="AM3013">
        <v>180.86138769999999</v>
      </c>
      <c r="BD3013">
        <v>137.13197510000001</v>
      </c>
      <c r="BE3013">
        <v>730.77034839999999</v>
      </c>
    </row>
    <row r="3014" spans="1:57" x14ac:dyDescent="0.25">
      <c r="A3014" s="3" t="s">
        <v>826</v>
      </c>
      <c r="B3014" s="32">
        <v>41855</v>
      </c>
      <c r="C3014" t="s">
        <v>830</v>
      </c>
      <c r="V3014"/>
    </row>
    <row r="3015" spans="1:57" x14ac:dyDescent="0.25">
      <c r="A3015" s="3" t="s">
        <v>826</v>
      </c>
      <c r="B3015" s="32">
        <v>41870</v>
      </c>
      <c r="C3015" t="s">
        <v>830</v>
      </c>
      <c r="V3015"/>
    </row>
    <row r="3016" spans="1:57" x14ac:dyDescent="0.25">
      <c r="A3016" s="3" t="s">
        <v>826</v>
      </c>
      <c r="B3016" s="32">
        <v>41883</v>
      </c>
      <c r="C3016" t="s">
        <v>830</v>
      </c>
      <c r="V3016"/>
    </row>
    <row r="3017" spans="1:57" x14ac:dyDescent="0.25">
      <c r="A3017" s="3" t="s">
        <v>826</v>
      </c>
      <c r="B3017" s="32">
        <v>41891</v>
      </c>
      <c r="C3017" t="s">
        <v>830</v>
      </c>
      <c r="V3017"/>
    </row>
    <row r="3018" spans="1:57" x14ac:dyDescent="0.25">
      <c r="A3018" s="3" t="s">
        <v>826</v>
      </c>
      <c r="B3018" s="32">
        <v>41908</v>
      </c>
      <c r="C3018" t="s">
        <v>830</v>
      </c>
      <c r="V3018"/>
    </row>
    <row r="3019" spans="1:57" x14ac:dyDescent="0.25">
      <c r="A3019" s="3" t="s">
        <v>826</v>
      </c>
      <c r="B3019" s="32">
        <v>41912</v>
      </c>
      <c r="C3019" t="s">
        <v>830</v>
      </c>
      <c r="V3019"/>
    </row>
    <row r="3020" spans="1:57" x14ac:dyDescent="0.25">
      <c r="A3020" s="3" t="s">
        <v>826</v>
      </c>
      <c r="B3020" s="32">
        <v>41925</v>
      </c>
      <c r="C3020" t="s">
        <v>830</v>
      </c>
      <c r="V3020"/>
    </row>
    <row r="3021" spans="1:57" x14ac:dyDescent="0.25">
      <c r="A3021" s="3" t="s">
        <v>826</v>
      </c>
      <c r="B3021" s="32">
        <v>41947</v>
      </c>
      <c r="C3021" t="s">
        <v>830</v>
      </c>
      <c r="V3021"/>
    </row>
    <row r="3022" spans="1:57" x14ac:dyDescent="0.25">
      <c r="A3022" s="3" t="s">
        <v>826</v>
      </c>
      <c r="B3022" s="32">
        <v>41964</v>
      </c>
      <c r="C3022" t="s">
        <v>830</v>
      </c>
      <c r="R3022">
        <v>2292.9362630000001</v>
      </c>
      <c r="S3022">
        <v>297.86845540000002</v>
      </c>
      <c r="V3022"/>
      <c r="AG3022">
        <v>185.7692638</v>
      </c>
      <c r="AJ3022">
        <v>3.707589547</v>
      </c>
      <c r="AM3022">
        <v>320.24313910000001</v>
      </c>
      <c r="AY3022">
        <v>297.86845540000002</v>
      </c>
      <c r="BD3022">
        <v>1489.055404</v>
      </c>
      <c r="BE3022">
        <v>626.48062259999995</v>
      </c>
    </row>
    <row r="3023" spans="1:57" x14ac:dyDescent="0.25">
      <c r="A3023" s="3" t="s">
        <v>826</v>
      </c>
      <c r="B3023" s="32">
        <v>41969</v>
      </c>
      <c r="C3023" t="s">
        <v>830</v>
      </c>
      <c r="V3023"/>
    </row>
    <row r="3024" spans="1:57" x14ac:dyDescent="0.25">
      <c r="A3024" s="3" t="s">
        <v>826</v>
      </c>
      <c r="B3024" s="32">
        <v>41971</v>
      </c>
      <c r="C3024" t="s">
        <v>830</v>
      </c>
      <c r="V3024"/>
    </row>
    <row r="3025" spans="1:57" x14ac:dyDescent="0.25">
      <c r="A3025" s="3" t="s">
        <v>826</v>
      </c>
      <c r="B3025" s="32">
        <v>42027</v>
      </c>
      <c r="C3025" t="s">
        <v>830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Q3025" t="s">
        <v>926</v>
      </c>
      <c r="AY3025">
        <v>478.01532429999997</v>
      </c>
      <c r="BD3025">
        <v>1010.424489</v>
      </c>
      <c r="BE3025">
        <v>552.942275</v>
      </c>
    </row>
    <row r="3026" spans="1:57" x14ac:dyDescent="0.25">
      <c r="A3026" s="3" t="s">
        <v>827</v>
      </c>
      <c r="B3026" s="32">
        <v>41722</v>
      </c>
      <c r="C3026" t="s">
        <v>830</v>
      </c>
      <c r="V3026"/>
    </row>
    <row r="3027" spans="1:57" x14ac:dyDescent="0.25">
      <c r="A3027" s="3" t="s">
        <v>827</v>
      </c>
      <c r="B3027" s="32">
        <v>41731</v>
      </c>
      <c r="C3027" t="s">
        <v>830</v>
      </c>
      <c r="V3027"/>
    </row>
    <row r="3028" spans="1:57" x14ac:dyDescent="0.25">
      <c r="A3028" s="3" t="s">
        <v>827</v>
      </c>
      <c r="B3028" s="32">
        <v>41738</v>
      </c>
      <c r="C3028" t="s">
        <v>830</v>
      </c>
      <c r="V3028"/>
    </row>
    <row r="3029" spans="1:57" x14ac:dyDescent="0.25">
      <c r="A3029" s="3" t="s">
        <v>827</v>
      </c>
      <c r="B3029" s="32">
        <v>41760</v>
      </c>
      <c r="C3029" t="s">
        <v>830</v>
      </c>
      <c r="V3029"/>
    </row>
    <row r="3030" spans="1:57" x14ac:dyDescent="0.25">
      <c r="A3030" s="3" t="s">
        <v>827</v>
      </c>
      <c r="B3030" s="32">
        <v>41768</v>
      </c>
      <c r="C3030" t="s">
        <v>830</v>
      </c>
      <c r="V3030"/>
    </row>
    <row r="3031" spans="1:57" x14ac:dyDescent="0.25">
      <c r="A3031" s="3" t="s">
        <v>827</v>
      </c>
      <c r="B3031" s="32">
        <v>41808</v>
      </c>
      <c r="C3031" t="s">
        <v>830</v>
      </c>
      <c r="V3031"/>
    </row>
    <row r="3032" spans="1:57" x14ac:dyDescent="0.25">
      <c r="A3032" s="3" t="s">
        <v>827</v>
      </c>
      <c r="B3032" s="32">
        <v>41835</v>
      </c>
      <c r="C3032" t="s">
        <v>830</v>
      </c>
      <c r="V3032"/>
    </row>
    <row r="3033" spans="1:57" x14ac:dyDescent="0.25">
      <c r="A3033" s="3" t="s">
        <v>827</v>
      </c>
      <c r="B3033" s="32">
        <v>41855</v>
      </c>
      <c r="C3033" t="s">
        <v>830</v>
      </c>
      <c r="V3033"/>
    </row>
    <row r="3034" spans="1:57" x14ac:dyDescent="0.25">
      <c r="A3034" s="3" t="s">
        <v>827</v>
      </c>
      <c r="B3034" s="32">
        <v>41870</v>
      </c>
      <c r="C3034" t="s">
        <v>830</v>
      </c>
      <c r="R3034">
        <v>620.19696969999995</v>
      </c>
      <c r="V3034"/>
      <c r="AG3034">
        <v>169.64609730000001</v>
      </c>
      <c r="AJ3034">
        <v>3.754281529</v>
      </c>
      <c r="AM3034">
        <v>268.22730890000003</v>
      </c>
      <c r="BD3034">
        <v>182.32356340000001</v>
      </c>
      <c r="BE3034">
        <v>912.03694180000002</v>
      </c>
    </row>
    <row r="3035" spans="1:57" x14ac:dyDescent="0.25">
      <c r="A3035" s="3" t="s">
        <v>827</v>
      </c>
      <c r="B3035" s="32">
        <v>41883</v>
      </c>
      <c r="C3035" t="s">
        <v>830</v>
      </c>
      <c r="V3035"/>
    </row>
    <row r="3036" spans="1:57" x14ac:dyDescent="0.25">
      <c r="A3036" s="3" t="s">
        <v>827</v>
      </c>
      <c r="B3036" s="32">
        <v>41891</v>
      </c>
      <c r="C3036" t="s">
        <v>830</v>
      </c>
      <c r="V3036"/>
    </row>
    <row r="3037" spans="1:57" x14ac:dyDescent="0.25">
      <c r="A3037" s="3" t="s">
        <v>827</v>
      </c>
      <c r="B3037" s="32">
        <v>41908</v>
      </c>
      <c r="C3037" t="s">
        <v>830</v>
      </c>
      <c r="V3037"/>
    </row>
    <row r="3038" spans="1:57" x14ac:dyDescent="0.25">
      <c r="A3038" s="3" t="s">
        <v>827</v>
      </c>
      <c r="B3038" s="32">
        <v>41912</v>
      </c>
      <c r="C3038" t="s">
        <v>830</v>
      </c>
      <c r="V3038"/>
    </row>
    <row r="3039" spans="1:57" x14ac:dyDescent="0.25">
      <c r="A3039" s="3" t="s">
        <v>827</v>
      </c>
      <c r="B3039" s="32">
        <v>41925</v>
      </c>
      <c r="C3039" t="s">
        <v>830</v>
      </c>
      <c r="V3039"/>
    </row>
    <row r="3040" spans="1:57" x14ac:dyDescent="0.25">
      <c r="A3040" s="3" t="s">
        <v>827</v>
      </c>
      <c r="B3040" s="32">
        <v>41947</v>
      </c>
      <c r="C3040" t="s">
        <v>830</v>
      </c>
      <c r="V3040"/>
    </row>
    <row r="3041" spans="1:57" x14ac:dyDescent="0.25">
      <c r="A3041" s="3" t="s">
        <v>827</v>
      </c>
      <c r="B3041" s="32">
        <v>41964</v>
      </c>
      <c r="C3041" t="s">
        <v>830</v>
      </c>
      <c r="R3041">
        <v>2033.3276800000001</v>
      </c>
      <c r="S3041">
        <v>264.76214720000002</v>
      </c>
      <c r="V3041"/>
      <c r="AG3041">
        <v>164.75999350000001</v>
      </c>
      <c r="AJ3041">
        <v>4.0881878069999997</v>
      </c>
      <c r="AM3041">
        <v>308.52267540000003</v>
      </c>
      <c r="AY3041">
        <v>264.76214720000002</v>
      </c>
      <c r="BD3041">
        <v>1295.282864</v>
      </c>
      <c r="BE3041">
        <v>624.83225170000003</v>
      </c>
    </row>
    <row r="3042" spans="1:57" x14ac:dyDescent="0.25">
      <c r="A3042" s="3" t="s">
        <v>827</v>
      </c>
      <c r="B3042" s="32">
        <v>41969</v>
      </c>
      <c r="C3042" t="s">
        <v>830</v>
      </c>
      <c r="V3042"/>
    </row>
    <row r="3043" spans="1:57" x14ac:dyDescent="0.25">
      <c r="A3043" s="3" t="s">
        <v>827</v>
      </c>
      <c r="B3043" s="32">
        <v>41971</v>
      </c>
      <c r="C3043" t="s">
        <v>830</v>
      </c>
      <c r="V3043"/>
    </row>
    <row r="3044" spans="1:57" x14ac:dyDescent="0.25">
      <c r="A3044" s="3" t="s">
        <v>827</v>
      </c>
      <c r="B3044" s="32">
        <v>41984</v>
      </c>
      <c r="C3044" t="s">
        <v>830</v>
      </c>
      <c r="V3044"/>
    </row>
    <row r="3045" spans="1:57" x14ac:dyDescent="0.25">
      <c r="A3045" s="3" t="s">
        <v>827</v>
      </c>
      <c r="B3045" s="32">
        <v>41996</v>
      </c>
      <c r="C3045" t="s">
        <v>830</v>
      </c>
      <c r="V3045"/>
    </row>
    <row r="3046" spans="1:57" x14ac:dyDescent="0.25">
      <c r="A3046" s="3" t="s">
        <v>827</v>
      </c>
      <c r="B3046" s="32">
        <v>42016</v>
      </c>
      <c r="C3046" t="s">
        <v>830</v>
      </c>
      <c r="V3046"/>
    </row>
    <row r="3047" spans="1:57" x14ac:dyDescent="0.25">
      <c r="A3047" s="3" t="s">
        <v>827</v>
      </c>
      <c r="B3047" s="32">
        <v>42024</v>
      </c>
      <c r="C3047" t="s">
        <v>830</v>
      </c>
      <c r="V3047"/>
    </row>
    <row r="3048" spans="1:57" x14ac:dyDescent="0.25">
      <c r="A3048" s="3" t="s">
        <v>827</v>
      </c>
      <c r="B3048" s="32">
        <v>42027</v>
      </c>
      <c r="C3048" t="s">
        <v>830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Q3048" t="s">
        <v>926</v>
      </c>
      <c r="AY3048">
        <v>497.96000739999999</v>
      </c>
      <c r="BD3048">
        <v>1058.102574</v>
      </c>
      <c r="BE3048">
        <v>669.47989910000001</v>
      </c>
    </row>
    <row r="3049" spans="1:57" x14ac:dyDescent="0.25">
      <c r="A3049" s="3" t="s">
        <v>828</v>
      </c>
      <c r="B3049" s="32">
        <v>41738</v>
      </c>
      <c r="C3049" t="s">
        <v>830</v>
      </c>
      <c r="V3049"/>
    </row>
    <row r="3050" spans="1:57" x14ac:dyDescent="0.25">
      <c r="A3050" s="3" t="s">
        <v>828</v>
      </c>
      <c r="B3050" s="32">
        <v>41760</v>
      </c>
      <c r="C3050" t="s">
        <v>830</v>
      </c>
      <c r="V3050"/>
    </row>
    <row r="3051" spans="1:57" x14ac:dyDescent="0.25">
      <c r="A3051" s="3" t="s">
        <v>828</v>
      </c>
      <c r="B3051" s="32">
        <v>41768</v>
      </c>
      <c r="C3051" t="s">
        <v>830</v>
      </c>
      <c r="V3051"/>
    </row>
    <row r="3052" spans="1:57" x14ac:dyDescent="0.25">
      <c r="A3052" s="3" t="s">
        <v>828</v>
      </c>
      <c r="B3052" s="32">
        <v>41808</v>
      </c>
      <c r="C3052" t="s">
        <v>830</v>
      </c>
      <c r="V3052"/>
    </row>
    <row r="3053" spans="1:57" x14ac:dyDescent="0.25">
      <c r="A3053" s="3" t="s">
        <v>828</v>
      </c>
      <c r="B3053" s="32">
        <v>41835</v>
      </c>
      <c r="C3053" t="s">
        <v>830</v>
      </c>
      <c r="V3053"/>
    </row>
    <row r="3054" spans="1:57" x14ac:dyDescent="0.25">
      <c r="A3054" s="3" t="s">
        <v>828</v>
      </c>
      <c r="B3054" s="32">
        <v>41855</v>
      </c>
      <c r="C3054" t="s">
        <v>830</v>
      </c>
      <c r="V3054"/>
    </row>
    <row r="3055" spans="1:57" x14ac:dyDescent="0.25">
      <c r="A3055" s="3" t="s">
        <v>828</v>
      </c>
      <c r="B3055" s="32">
        <v>41870</v>
      </c>
      <c r="C3055" t="s">
        <v>830</v>
      </c>
      <c r="V3055"/>
    </row>
    <row r="3056" spans="1:57" x14ac:dyDescent="0.25">
      <c r="A3056" s="3" t="s">
        <v>828</v>
      </c>
      <c r="B3056" s="32">
        <v>41883</v>
      </c>
      <c r="C3056" t="s">
        <v>830</v>
      </c>
      <c r="V3056"/>
    </row>
    <row r="3057" spans="1:57" x14ac:dyDescent="0.25">
      <c r="A3057" s="3" t="s">
        <v>828</v>
      </c>
      <c r="B3057" s="32">
        <v>41891</v>
      </c>
      <c r="C3057" t="s">
        <v>830</v>
      </c>
      <c r="R3057">
        <v>524.59090909999998</v>
      </c>
      <c r="V3057"/>
      <c r="AG3057">
        <v>47.391741830000001</v>
      </c>
      <c r="AJ3057">
        <v>3.4797372929999999</v>
      </c>
      <c r="AM3057">
        <v>236.4878655</v>
      </c>
      <c r="BD3057">
        <v>240.7113018</v>
      </c>
      <c r="BE3057">
        <v>788.86951309999995</v>
      </c>
    </row>
    <row r="3058" spans="1:57" x14ac:dyDescent="0.25">
      <c r="A3058" s="3" t="s">
        <v>828</v>
      </c>
      <c r="B3058" s="32">
        <v>41908</v>
      </c>
      <c r="C3058" t="s">
        <v>830</v>
      </c>
      <c r="V3058"/>
    </row>
    <row r="3059" spans="1:57" x14ac:dyDescent="0.25">
      <c r="A3059" s="3" t="s">
        <v>828</v>
      </c>
      <c r="B3059" s="32">
        <v>41912</v>
      </c>
      <c r="C3059" t="s">
        <v>830</v>
      </c>
      <c r="V3059"/>
    </row>
    <row r="3060" spans="1:57" x14ac:dyDescent="0.25">
      <c r="A3060" s="3" t="s">
        <v>828</v>
      </c>
      <c r="B3060" s="32">
        <v>41925</v>
      </c>
      <c r="C3060" t="s">
        <v>830</v>
      </c>
      <c r="V3060"/>
    </row>
    <row r="3061" spans="1:57" x14ac:dyDescent="0.25">
      <c r="A3061" s="3" t="s">
        <v>828</v>
      </c>
      <c r="B3061" s="32">
        <v>41947</v>
      </c>
      <c r="C3061" t="s">
        <v>830</v>
      </c>
      <c r="V3061"/>
    </row>
    <row r="3062" spans="1:57" x14ac:dyDescent="0.25">
      <c r="A3062" s="3" t="s">
        <v>828</v>
      </c>
      <c r="B3062" s="32">
        <v>41964</v>
      </c>
      <c r="C3062" t="s">
        <v>830</v>
      </c>
      <c r="V3062"/>
    </row>
    <row r="3063" spans="1:57" x14ac:dyDescent="0.25">
      <c r="A3063" s="3" t="s">
        <v>828</v>
      </c>
      <c r="B3063" s="32">
        <v>41969</v>
      </c>
      <c r="C3063" t="s">
        <v>830</v>
      </c>
      <c r="V3063"/>
    </row>
    <row r="3064" spans="1:57" x14ac:dyDescent="0.25">
      <c r="A3064" s="3" t="s">
        <v>828</v>
      </c>
      <c r="B3064" s="32">
        <v>41971</v>
      </c>
      <c r="C3064" t="s">
        <v>830</v>
      </c>
      <c r="R3064">
        <v>2303.7981220000001</v>
      </c>
      <c r="S3064">
        <v>370.47291439999998</v>
      </c>
      <c r="V3064"/>
      <c r="AG3064">
        <v>68.941493530000002</v>
      </c>
      <c r="AJ3064">
        <v>6.1404336400000004</v>
      </c>
      <c r="AM3064">
        <v>372.2562246</v>
      </c>
      <c r="AY3064">
        <v>370.47291439999998</v>
      </c>
      <c r="BD3064">
        <v>1492.127489</v>
      </c>
      <c r="BE3064">
        <v>611.77198150000004</v>
      </c>
    </row>
    <row r="3065" spans="1:57" x14ac:dyDescent="0.25">
      <c r="A3065" s="3" t="s">
        <v>828</v>
      </c>
      <c r="B3065" s="32">
        <v>41984</v>
      </c>
      <c r="C3065" t="s">
        <v>830</v>
      </c>
      <c r="V3065"/>
    </row>
    <row r="3066" spans="1:57" x14ac:dyDescent="0.25">
      <c r="A3066" s="3" t="s">
        <v>828</v>
      </c>
      <c r="B3066" s="32">
        <v>41996</v>
      </c>
      <c r="C3066" t="s">
        <v>830</v>
      </c>
      <c r="V3066"/>
    </row>
    <row r="3067" spans="1:57" x14ac:dyDescent="0.25">
      <c r="A3067" s="3" t="s">
        <v>828</v>
      </c>
      <c r="B3067" s="32">
        <v>42016</v>
      </c>
      <c r="C3067" t="s">
        <v>830</v>
      </c>
      <c r="V3067"/>
    </row>
    <row r="3068" spans="1:57" x14ac:dyDescent="0.25">
      <c r="A3068" s="3" t="s">
        <v>828</v>
      </c>
      <c r="B3068" s="32">
        <v>42024</v>
      </c>
      <c r="C3068" t="s">
        <v>830</v>
      </c>
      <c r="V3068"/>
    </row>
    <row r="3069" spans="1:57" x14ac:dyDescent="0.25">
      <c r="A3069" s="3" t="s">
        <v>828</v>
      </c>
      <c r="B3069" s="32">
        <v>42027</v>
      </c>
      <c r="C3069" t="s">
        <v>830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Q3069" t="s">
        <v>926</v>
      </c>
      <c r="AY3069">
        <v>564.36731110000005</v>
      </c>
      <c r="BD3069">
        <v>950.82681749999995</v>
      </c>
      <c r="BE3069">
        <v>568.27934579999999</v>
      </c>
    </row>
    <row r="3070" spans="1:57" x14ac:dyDescent="0.25">
      <c r="A3070" s="3" t="s">
        <v>829</v>
      </c>
      <c r="B3070" s="32">
        <v>41760</v>
      </c>
      <c r="C3070" t="s">
        <v>830</v>
      </c>
      <c r="V3070"/>
    </row>
    <row r="3071" spans="1:57" x14ac:dyDescent="0.25">
      <c r="A3071" s="3" t="s">
        <v>829</v>
      </c>
      <c r="B3071" s="32">
        <v>41768</v>
      </c>
      <c r="C3071" t="s">
        <v>830</v>
      </c>
      <c r="V3071"/>
    </row>
    <row r="3072" spans="1:57" x14ac:dyDescent="0.25">
      <c r="A3072" s="3" t="s">
        <v>829</v>
      </c>
      <c r="B3072" s="32">
        <v>41808</v>
      </c>
      <c r="C3072" t="s">
        <v>830</v>
      </c>
      <c r="V3072"/>
    </row>
    <row r="3073" spans="1:57" x14ac:dyDescent="0.25">
      <c r="A3073" s="3" t="s">
        <v>829</v>
      </c>
      <c r="B3073" s="32">
        <v>41835</v>
      </c>
      <c r="C3073" t="s">
        <v>830</v>
      </c>
      <c r="V3073"/>
    </row>
    <row r="3074" spans="1:57" x14ac:dyDescent="0.25">
      <c r="A3074" s="3" t="s">
        <v>829</v>
      </c>
      <c r="B3074" s="32">
        <v>41855</v>
      </c>
      <c r="C3074" t="s">
        <v>830</v>
      </c>
      <c r="V3074"/>
    </row>
    <row r="3075" spans="1:57" x14ac:dyDescent="0.25">
      <c r="A3075" s="3" t="s">
        <v>829</v>
      </c>
      <c r="B3075" s="32">
        <v>41870</v>
      </c>
      <c r="C3075" t="s">
        <v>830</v>
      </c>
      <c r="V3075"/>
    </row>
    <row r="3076" spans="1:57" x14ac:dyDescent="0.25">
      <c r="A3076" s="3" t="s">
        <v>829</v>
      </c>
      <c r="B3076" s="32">
        <v>41883</v>
      </c>
      <c r="C3076" t="s">
        <v>830</v>
      </c>
      <c r="V3076"/>
    </row>
    <row r="3077" spans="1:57" x14ac:dyDescent="0.25">
      <c r="A3077" s="3" t="s">
        <v>829</v>
      </c>
      <c r="B3077" s="32">
        <v>41891</v>
      </c>
      <c r="C3077" t="s">
        <v>830</v>
      </c>
      <c r="V3077"/>
    </row>
    <row r="3078" spans="1:57" x14ac:dyDescent="0.25">
      <c r="A3078" s="3" t="s">
        <v>829</v>
      </c>
      <c r="B3078" s="32">
        <v>41908</v>
      </c>
      <c r="C3078" t="s">
        <v>830</v>
      </c>
      <c r="V3078"/>
    </row>
    <row r="3079" spans="1:57" x14ac:dyDescent="0.25">
      <c r="A3079" s="3" t="s">
        <v>829</v>
      </c>
      <c r="B3079" s="32">
        <v>41912</v>
      </c>
      <c r="C3079" t="s">
        <v>830</v>
      </c>
      <c r="R3079">
        <v>370.54545450000001</v>
      </c>
      <c r="V3079"/>
      <c r="AG3079">
        <v>17.306808060000002</v>
      </c>
      <c r="AJ3079">
        <v>2.5702559780000001</v>
      </c>
      <c r="AM3079">
        <v>191.97231379999999</v>
      </c>
      <c r="BD3079">
        <v>161.26633269999999</v>
      </c>
      <c r="BE3079">
        <v>693.1336215</v>
      </c>
    </row>
    <row r="3080" spans="1:57" x14ac:dyDescent="0.25">
      <c r="A3080" s="3" t="s">
        <v>829</v>
      </c>
      <c r="B3080" s="32">
        <v>41925</v>
      </c>
      <c r="C3080" t="s">
        <v>830</v>
      </c>
      <c r="V3080"/>
    </row>
    <row r="3081" spans="1:57" x14ac:dyDescent="0.25">
      <c r="A3081" s="3" t="s">
        <v>829</v>
      </c>
      <c r="B3081" s="32">
        <v>41947</v>
      </c>
      <c r="C3081" t="s">
        <v>830</v>
      </c>
      <c r="V3081"/>
    </row>
    <row r="3082" spans="1:57" x14ac:dyDescent="0.25">
      <c r="A3082" s="3" t="s">
        <v>829</v>
      </c>
      <c r="B3082" s="32">
        <v>41964</v>
      </c>
      <c r="C3082" t="s">
        <v>830</v>
      </c>
      <c r="V3082"/>
    </row>
    <row r="3083" spans="1:57" x14ac:dyDescent="0.25">
      <c r="A3083" s="3" t="s">
        <v>829</v>
      </c>
      <c r="B3083" s="32">
        <v>41969</v>
      </c>
      <c r="C3083" t="s">
        <v>830</v>
      </c>
      <c r="V3083"/>
    </row>
    <row r="3084" spans="1:57" x14ac:dyDescent="0.25">
      <c r="A3084" s="3" t="s">
        <v>829</v>
      </c>
      <c r="B3084" s="32">
        <v>41971</v>
      </c>
      <c r="C3084" t="s">
        <v>830</v>
      </c>
      <c r="R3084">
        <v>2010.761399</v>
      </c>
      <c r="S3084">
        <v>337.41358639999999</v>
      </c>
      <c r="V3084"/>
      <c r="AG3084">
        <v>36.797830089999998</v>
      </c>
      <c r="AJ3084">
        <v>6.5711751270000001</v>
      </c>
      <c r="AM3084">
        <v>401.50049569999999</v>
      </c>
      <c r="AY3084">
        <v>337.41358639999999</v>
      </c>
      <c r="BD3084">
        <v>1235.049487</v>
      </c>
      <c r="BE3084">
        <v>684.00755400000003</v>
      </c>
    </row>
    <row r="3085" spans="1:57" x14ac:dyDescent="0.25">
      <c r="A3085" s="3" t="s">
        <v>829</v>
      </c>
      <c r="B3085" s="32">
        <v>41984</v>
      </c>
      <c r="C3085" t="s">
        <v>830</v>
      </c>
      <c r="V3085"/>
    </row>
    <row r="3086" spans="1:57" x14ac:dyDescent="0.25">
      <c r="A3086" s="3" t="s">
        <v>829</v>
      </c>
      <c r="B3086" s="32">
        <v>41996</v>
      </c>
      <c r="C3086" t="s">
        <v>830</v>
      </c>
      <c r="V3086"/>
    </row>
    <row r="3087" spans="1:57" x14ac:dyDescent="0.25">
      <c r="A3087" s="3" t="s">
        <v>829</v>
      </c>
      <c r="B3087" s="32">
        <v>42016</v>
      </c>
      <c r="C3087" t="s">
        <v>830</v>
      </c>
      <c r="V3087"/>
    </row>
    <row r="3088" spans="1:57" x14ac:dyDescent="0.25">
      <c r="A3088" s="3" t="s">
        <v>829</v>
      </c>
      <c r="B3088" s="32">
        <v>42024</v>
      </c>
      <c r="C3088" t="s">
        <v>830</v>
      </c>
      <c r="V3088"/>
    </row>
    <row r="3089" spans="1:57" x14ac:dyDescent="0.25">
      <c r="A3089" s="3" t="s">
        <v>829</v>
      </c>
      <c r="B3089" s="32">
        <v>42037</v>
      </c>
      <c r="C3089" t="s">
        <v>830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Q3089" t="s">
        <v>926</v>
      </c>
      <c r="AY3089">
        <v>578.88488910000001</v>
      </c>
      <c r="BD3089">
        <v>952.78596889999994</v>
      </c>
      <c r="BE3089">
        <v>588.06631770000001</v>
      </c>
    </row>
    <row r="3090" spans="1:57" x14ac:dyDescent="0.25">
      <c r="A3090" s="3" t="s">
        <v>886</v>
      </c>
      <c r="B3090" s="32">
        <v>41710</v>
      </c>
      <c r="C3090" t="s">
        <v>830</v>
      </c>
      <c r="V3090"/>
    </row>
    <row r="3091" spans="1:57" x14ac:dyDescent="0.25">
      <c r="A3091" s="3" t="s">
        <v>886</v>
      </c>
      <c r="B3091" s="32">
        <v>41722</v>
      </c>
      <c r="C3091" t="s">
        <v>830</v>
      </c>
      <c r="V3091"/>
    </row>
    <row r="3092" spans="1:57" x14ac:dyDescent="0.25">
      <c r="A3092" s="3" t="s">
        <v>886</v>
      </c>
      <c r="B3092" s="32">
        <v>41731</v>
      </c>
      <c r="C3092" t="s">
        <v>830</v>
      </c>
      <c r="V3092"/>
    </row>
    <row r="3093" spans="1:57" x14ac:dyDescent="0.25">
      <c r="A3093" s="3" t="s">
        <v>886</v>
      </c>
      <c r="B3093" s="32">
        <v>41738</v>
      </c>
      <c r="C3093" t="s">
        <v>830</v>
      </c>
      <c r="V3093"/>
    </row>
    <row r="3094" spans="1:57" x14ac:dyDescent="0.25">
      <c r="A3094" s="3" t="s">
        <v>886</v>
      </c>
      <c r="B3094" s="32">
        <v>41760</v>
      </c>
      <c r="C3094" t="s">
        <v>830</v>
      </c>
      <c r="V3094"/>
    </row>
    <row r="3095" spans="1:57" x14ac:dyDescent="0.25">
      <c r="A3095" s="3" t="s">
        <v>886</v>
      </c>
      <c r="B3095" s="32">
        <v>41768</v>
      </c>
      <c r="C3095" t="s">
        <v>830</v>
      </c>
      <c r="V3095"/>
    </row>
    <row r="3096" spans="1:57" x14ac:dyDescent="0.25">
      <c r="A3096" s="3" t="s">
        <v>886</v>
      </c>
      <c r="B3096" s="32">
        <v>41808</v>
      </c>
      <c r="C3096" t="s">
        <v>830</v>
      </c>
      <c r="V3096"/>
    </row>
    <row r="3097" spans="1:57" x14ac:dyDescent="0.25">
      <c r="A3097" s="3" t="s">
        <v>886</v>
      </c>
      <c r="B3097" s="32">
        <v>41835</v>
      </c>
      <c r="C3097" t="s">
        <v>830</v>
      </c>
      <c r="V3097"/>
    </row>
    <row r="3098" spans="1:57" x14ac:dyDescent="0.25">
      <c r="A3098" s="3" t="s">
        <v>886</v>
      </c>
      <c r="B3098" s="32">
        <v>41844</v>
      </c>
      <c r="C3098" t="s">
        <v>830</v>
      </c>
      <c r="R3098">
        <v>517.40909090000002</v>
      </c>
      <c r="V3098"/>
      <c r="AG3098">
        <v>144.54862309999999</v>
      </c>
      <c r="AJ3098">
        <v>2.9688354129999999</v>
      </c>
      <c r="AM3098">
        <v>207.96126820000001</v>
      </c>
      <c r="BD3098">
        <v>164.8991997</v>
      </c>
      <c r="BE3098">
        <v>869.31008399999996</v>
      </c>
    </row>
    <row r="3099" spans="1:57" x14ac:dyDescent="0.25">
      <c r="A3099" s="3" t="s">
        <v>886</v>
      </c>
      <c r="B3099" s="32">
        <v>41855</v>
      </c>
      <c r="C3099" t="s">
        <v>830</v>
      </c>
      <c r="V3099"/>
    </row>
    <row r="3100" spans="1:57" x14ac:dyDescent="0.25">
      <c r="A3100" s="3" t="s">
        <v>886</v>
      </c>
      <c r="B3100" s="32">
        <v>41870</v>
      </c>
      <c r="C3100" t="s">
        <v>830</v>
      </c>
      <c r="V3100"/>
    </row>
    <row r="3101" spans="1:57" x14ac:dyDescent="0.25">
      <c r="A3101" s="3" t="s">
        <v>886</v>
      </c>
      <c r="B3101" s="32">
        <v>41883</v>
      </c>
      <c r="C3101" t="s">
        <v>830</v>
      </c>
      <c r="V3101"/>
    </row>
    <row r="3102" spans="1:57" x14ac:dyDescent="0.25">
      <c r="A3102" s="3" t="s">
        <v>886</v>
      </c>
      <c r="B3102" s="32">
        <v>41891</v>
      </c>
      <c r="C3102" t="s">
        <v>830</v>
      </c>
      <c r="V3102"/>
    </row>
    <row r="3103" spans="1:57" x14ac:dyDescent="0.25">
      <c r="A3103" s="3" t="s">
        <v>886</v>
      </c>
      <c r="B3103" s="32">
        <v>41908</v>
      </c>
      <c r="C3103" t="s">
        <v>830</v>
      </c>
      <c r="V3103"/>
    </row>
    <row r="3104" spans="1:57" x14ac:dyDescent="0.25">
      <c r="A3104" s="3" t="s">
        <v>886</v>
      </c>
      <c r="B3104" s="32">
        <v>41912</v>
      </c>
      <c r="C3104" t="s">
        <v>830</v>
      </c>
      <c r="V3104"/>
    </row>
    <row r="3105" spans="1:57" x14ac:dyDescent="0.25">
      <c r="A3105" s="3" t="s">
        <v>886</v>
      </c>
      <c r="B3105" s="32">
        <v>41925</v>
      </c>
      <c r="C3105" t="s">
        <v>830</v>
      </c>
      <c r="V3105"/>
    </row>
    <row r="3106" spans="1:57" x14ac:dyDescent="0.25">
      <c r="A3106" s="3" t="s">
        <v>886</v>
      </c>
      <c r="B3106" s="32">
        <v>41947</v>
      </c>
      <c r="C3106" t="s">
        <v>830</v>
      </c>
      <c r="V3106"/>
    </row>
    <row r="3107" spans="1:57" x14ac:dyDescent="0.25">
      <c r="A3107" s="3" t="s">
        <v>886</v>
      </c>
      <c r="B3107" s="32">
        <v>41964</v>
      </c>
      <c r="C3107" t="s">
        <v>830</v>
      </c>
      <c r="R3107">
        <v>2273.8829249999999</v>
      </c>
      <c r="S3107">
        <v>291.5797139</v>
      </c>
      <c r="V3107"/>
      <c r="AG3107">
        <v>208.1229946</v>
      </c>
      <c r="AJ3107">
        <v>3.6870015550000002</v>
      </c>
      <c r="AM3107">
        <v>317.60925859999998</v>
      </c>
      <c r="AY3107">
        <v>291.5797139</v>
      </c>
      <c r="BD3107">
        <v>1456.5709569999999</v>
      </c>
      <c r="BE3107">
        <v>569.47956799999997</v>
      </c>
    </row>
    <row r="3108" spans="1:57" x14ac:dyDescent="0.25">
      <c r="A3108" s="3" t="s">
        <v>886</v>
      </c>
      <c r="B3108" s="32">
        <v>41969</v>
      </c>
      <c r="C3108" t="s">
        <v>830</v>
      </c>
      <c r="V3108"/>
    </row>
    <row r="3109" spans="1:57" x14ac:dyDescent="0.25">
      <c r="A3109" s="3" t="s">
        <v>886</v>
      </c>
      <c r="B3109" s="32">
        <v>41971</v>
      </c>
      <c r="C3109" t="s">
        <v>830</v>
      </c>
      <c r="V3109"/>
    </row>
    <row r="3110" spans="1:57" x14ac:dyDescent="0.25">
      <c r="A3110" s="3" t="s">
        <v>886</v>
      </c>
      <c r="B3110" s="32">
        <v>42027</v>
      </c>
      <c r="C3110" t="s">
        <v>830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Q3110" t="s">
        <v>926</v>
      </c>
      <c r="AY3110">
        <v>470.26687600000002</v>
      </c>
      <c r="BD3110">
        <v>994.05373489999999</v>
      </c>
      <c r="BE3110">
        <v>562.39712999999995</v>
      </c>
    </row>
    <row r="3111" spans="1:57" x14ac:dyDescent="0.25">
      <c r="A3111" s="3" t="s">
        <v>887</v>
      </c>
      <c r="B3111" s="32">
        <v>41722</v>
      </c>
      <c r="C3111" t="s">
        <v>830</v>
      </c>
      <c r="V3111"/>
    </row>
    <row r="3112" spans="1:57" x14ac:dyDescent="0.25">
      <c r="A3112" s="3" t="s">
        <v>887</v>
      </c>
      <c r="B3112" s="32">
        <v>41731</v>
      </c>
      <c r="C3112" t="s">
        <v>830</v>
      </c>
      <c r="V3112"/>
    </row>
    <row r="3113" spans="1:57" x14ac:dyDescent="0.25">
      <c r="A3113" s="3" t="s">
        <v>887</v>
      </c>
      <c r="B3113" s="32">
        <v>41738</v>
      </c>
      <c r="C3113" t="s">
        <v>830</v>
      </c>
      <c r="V3113"/>
    </row>
    <row r="3114" spans="1:57" x14ac:dyDescent="0.25">
      <c r="A3114" s="3" t="s">
        <v>887</v>
      </c>
      <c r="B3114" s="32">
        <v>41760</v>
      </c>
      <c r="C3114" t="s">
        <v>830</v>
      </c>
      <c r="V3114"/>
    </row>
    <row r="3115" spans="1:57" x14ac:dyDescent="0.25">
      <c r="A3115" s="3" t="s">
        <v>887</v>
      </c>
      <c r="B3115" s="32">
        <v>41768</v>
      </c>
      <c r="C3115" t="s">
        <v>830</v>
      </c>
      <c r="V3115"/>
    </row>
    <row r="3116" spans="1:57" x14ac:dyDescent="0.25">
      <c r="A3116" s="3" t="s">
        <v>887</v>
      </c>
      <c r="B3116" s="32">
        <v>41808</v>
      </c>
      <c r="C3116" t="s">
        <v>830</v>
      </c>
      <c r="V3116"/>
    </row>
    <row r="3117" spans="1:57" x14ac:dyDescent="0.25">
      <c r="A3117" s="3" t="s">
        <v>887</v>
      </c>
      <c r="B3117" s="32">
        <v>41835</v>
      </c>
      <c r="C3117" t="s">
        <v>830</v>
      </c>
      <c r="V3117"/>
    </row>
    <row r="3118" spans="1:57" x14ac:dyDescent="0.25">
      <c r="A3118" s="3" t="s">
        <v>887</v>
      </c>
      <c r="B3118" s="32">
        <v>41855</v>
      </c>
      <c r="C3118" t="s">
        <v>830</v>
      </c>
      <c r="V3118"/>
    </row>
    <row r="3119" spans="1:57" x14ac:dyDescent="0.25">
      <c r="A3119" s="3" t="s">
        <v>887</v>
      </c>
      <c r="B3119" s="32">
        <v>41870</v>
      </c>
      <c r="C3119" t="s">
        <v>830</v>
      </c>
      <c r="R3119">
        <v>564.77272730000004</v>
      </c>
      <c r="V3119"/>
      <c r="AG3119">
        <v>194.68574849999999</v>
      </c>
      <c r="AJ3119">
        <v>3.023632358</v>
      </c>
      <c r="AM3119">
        <v>217.0022783</v>
      </c>
      <c r="BD3119">
        <v>153.0847004</v>
      </c>
      <c r="BE3119">
        <v>845.33537139999999</v>
      </c>
    </row>
    <row r="3120" spans="1:57" x14ac:dyDescent="0.25">
      <c r="A3120" s="3" t="s">
        <v>887</v>
      </c>
      <c r="B3120" s="32">
        <v>41883</v>
      </c>
      <c r="C3120" t="s">
        <v>830</v>
      </c>
      <c r="V3120"/>
    </row>
    <row r="3121" spans="1:57" x14ac:dyDescent="0.25">
      <c r="A3121" s="3" t="s">
        <v>887</v>
      </c>
      <c r="B3121" s="32">
        <v>41891</v>
      </c>
      <c r="C3121" t="s">
        <v>830</v>
      </c>
      <c r="V3121"/>
    </row>
    <row r="3122" spans="1:57" x14ac:dyDescent="0.25">
      <c r="A3122" s="3" t="s">
        <v>887</v>
      </c>
      <c r="B3122" s="32">
        <v>41908</v>
      </c>
      <c r="C3122" t="s">
        <v>830</v>
      </c>
      <c r="V3122"/>
    </row>
    <row r="3123" spans="1:57" x14ac:dyDescent="0.25">
      <c r="A3123" s="3" t="s">
        <v>887</v>
      </c>
      <c r="B3123" s="32">
        <v>41912</v>
      </c>
      <c r="C3123" t="s">
        <v>830</v>
      </c>
      <c r="V3123"/>
    </row>
    <row r="3124" spans="1:57" x14ac:dyDescent="0.25">
      <c r="A3124" s="3" t="s">
        <v>887</v>
      </c>
      <c r="B3124" s="32">
        <v>41925</v>
      </c>
      <c r="C3124" t="s">
        <v>830</v>
      </c>
      <c r="V3124"/>
    </row>
    <row r="3125" spans="1:57" x14ac:dyDescent="0.25">
      <c r="A3125" s="3" t="s">
        <v>887</v>
      </c>
      <c r="B3125" s="32">
        <v>41947</v>
      </c>
      <c r="C3125" t="s">
        <v>830</v>
      </c>
      <c r="V3125"/>
    </row>
    <row r="3126" spans="1:57" x14ac:dyDescent="0.25">
      <c r="A3126" s="3" t="s">
        <v>887</v>
      </c>
      <c r="B3126" s="32">
        <v>41964</v>
      </c>
      <c r="C3126" t="s">
        <v>830</v>
      </c>
      <c r="R3126">
        <v>2371.0571319999999</v>
      </c>
      <c r="S3126">
        <v>312.68116780000003</v>
      </c>
      <c r="V3126"/>
      <c r="AG3126">
        <v>197.9097434</v>
      </c>
      <c r="AJ3126">
        <v>4.4780406529999999</v>
      </c>
      <c r="AM3126">
        <v>360.3273044</v>
      </c>
      <c r="AY3126">
        <v>312.68116780000003</v>
      </c>
      <c r="BD3126">
        <v>1500.1389160000001</v>
      </c>
      <c r="BE3126">
        <v>647.22354180000002</v>
      </c>
    </row>
    <row r="3127" spans="1:57" x14ac:dyDescent="0.25">
      <c r="A3127" s="3" t="s">
        <v>887</v>
      </c>
      <c r="B3127" s="32">
        <v>41969</v>
      </c>
      <c r="C3127" t="s">
        <v>830</v>
      </c>
      <c r="V3127"/>
    </row>
    <row r="3128" spans="1:57" x14ac:dyDescent="0.25">
      <c r="A3128" s="3" t="s">
        <v>887</v>
      </c>
      <c r="B3128" s="32">
        <v>41971</v>
      </c>
      <c r="C3128" t="s">
        <v>830</v>
      </c>
      <c r="V3128"/>
    </row>
    <row r="3129" spans="1:57" x14ac:dyDescent="0.25">
      <c r="A3129" s="3" t="s">
        <v>887</v>
      </c>
      <c r="B3129" s="32">
        <v>41984</v>
      </c>
      <c r="C3129" t="s">
        <v>830</v>
      </c>
      <c r="V3129"/>
    </row>
    <row r="3130" spans="1:57" x14ac:dyDescent="0.25">
      <c r="A3130" s="3" t="s">
        <v>887</v>
      </c>
      <c r="B3130" s="32">
        <v>41996</v>
      </c>
      <c r="C3130" t="s">
        <v>830</v>
      </c>
      <c r="V3130"/>
    </row>
    <row r="3131" spans="1:57" x14ac:dyDescent="0.25">
      <c r="A3131" s="3" t="s">
        <v>887</v>
      </c>
      <c r="B3131" s="32">
        <v>42016</v>
      </c>
      <c r="C3131" t="s">
        <v>830</v>
      </c>
      <c r="V3131"/>
    </row>
    <row r="3132" spans="1:57" x14ac:dyDescent="0.25">
      <c r="A3132" s="3" t="s">
        <v>887</v>
      </c>
      <c r="B3132" s="32">
        <v>42024</v>
      </c>
      <c r="C3132" t="s">
        <v>830</v>
      </c>
      <c r="V3132"/>
    </row>
    <row r="3133" spans="1:57" x14ac:dyDescent="0.25">
      <c r="A3133" s="3" t="s">
        <v>887</v>
      </c>
      <c r="B3133" s="32">
        <v>42027</v>
      </c>
      <c r="C3133" t="s">
        <v>830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Q3133" t="s">
        <v>926</v>
      </c>
      <c r="AY3133">
        <v>437.3037789</v>
      </c>
      <c r="BD3133">
        <v>940.21599170000002</v>
      </c>
      <c r="BE3133">
        <v>595.42218270000001</v>
      </c>
    </row>
    <row r="3134" spans="1:57" x14ac:dyDescent="0.25">
      <c r="A3134" s="3" t="s">
        <v>888</v>
      </c>
      <c r="B3134" s="32">
        <v>41738</v>
      </c>
      <c r="C3134" t="s">
        <v>830</v>
      </c>
      <c r="V3134"/>
    </row>
    <row r="3135" spans="1:57" x14ac:dyDescent="0.25">
      <c r="A3135" s="3" t="s">
        <v>888</v>
      </c>
      <c r="B3135" s="32">
        <v>41760</v>
      </c>
      <c r="C3135" t="s">
        <v>830</v>
      </c>
      <c r="V3135"/>
    </row>
    <row r="3136" spans="1:57" x14ac:dyDescent="0.25">
      <c r="A3136" s="3" t="s">
        <v>888</v>
      </c>
      <c r="B3136" s="32">
        <v>41768</v>
      </c>
      <c r="C3136" t="s">
        <v>830</v>
      </c>
      <c r="V3136"/>
    </row>
    <row r="3137" spans="1:57" x14ac:dyDescent="0.25">
      <c r="A3137" s="3" t="s">
        <v>888</v>
      </c>
      <c r="B3137" s="32">
        <v>41808</v>
      </c>
      <c r="C3137" t="s">
        <v>830</v>
      </c>
      <c r="V3137"/>
    </row>
    <row r="3138" spans="1:57" x14ac:dyDescent="0.25">
      <c r="A3138" s="3" t="s">
        <v>888</v>
      </c>
      <c r="B3138" s="32">
        <v>41835</v>
      </c>
      <c r="C3138" t="s">
        <v>830</v>
      </c>
      <c r="V3138"/>
    </row>
    <row r="3139" spans="1:57" x14ac:dyDescent="0.25">
      <c r="A3139" s="3" t="s">
        <v>888</v>
      </c>
      <c r="B3139" s="32">
        <v>41855</v>
      </c>
      <c r="C3139" t="s">
        <v>830</v>
      </c>
      <c r="V3139"/>
    </row>
    <row r="3140" spans="1:57" x14ac:dyDescent="0.25">
      <c r="A3140" s="3" t="s">
        <v>888</v>
      </c>
      <c r="B3140" s="32">
        <v>41870</v>
      </c>
      <c r="C3140" t="s">
        <v>830</v>
      </c>
      <c r="V3140"/>
    </row>
    <row r="3141" spans="1:57" x14ac:dyDescent="0.25">
      <c r="A3141" s="3" t="s">
        <v>888</v>
      </c>
      <c r="B3141" s="32">
        <v>41883</v>
      </c>
      <c r="C3141" t="s">
        <v>830</v>
      </c>
      <c r="V3141"/>
    </row>
    <row r="3142" spans="1:57" x14ac:dyDescent="0.25">
      <c r="A3142" s="3" t="s">
        <v>888</v>
      </c>
      <c r="B3142" s="32">
        <v>41891</v>
      </c>
      <c r="C3142" t="s">
        <v>830</v>
      </c>
      <c r="R3142">
        <v>640.86363640000002</v>
      </c>
      <c r="V3142"/>
      <c r="AG3142">
        <v>60.748123890000002</v>
      </c>
      <c r="AJ3142">
        <v>4.5732674749999997</v>
      </c>
      <c r="AM3142">
        <v>285.34190710000001</v>
      </c>
      <c r="BD3142">
        <v>294.77360540000001</v>
      </c>
      <c r="BE3142">
        <v>930.55183039999997</v>
      </c>
    </row>
    <row r="3143" spans="1:57" x14ac:dyDescent="0.25">
      <c r="A3143" s="3" t="s">
        <v>888</v>
      </c>
      <c r="B3143" s="32">
        <v>41908</v>
      </c>
      <c r="C3143" t="s">
        <v>830</v>
      </c>
      <c r="V3143"/>
    </row>
    <row r="3144" spans="1:57" x14ac:dyDescent="0.25">
      <c r="A3144" s="3" t="s">
        <v>888</v>
      </c>
      <c r="B3144" s="32">
        <v>41912</v>
      </c>
      <c r="C3144" t="s">
        <v>830</v>
      </c>
      <c r="V3144"/>
    </row>
    <row r="3145" spans="1:57" x14ac:dyDescent="0.25">
      <c r="A3145" s="3" t="s">
        <v>888</v>
      </c>
      <c r="B3145" s="32">
        <v>41925</v>
      </c>
      <c r="C3145" t="s">
        <v>830</v>
      </c>
      <c r="V3145"/>
    </row>
    <row r="3146" spans="1:57" x14ac:dyDescent="0.25">
      <c r="A3146" s="3" t="s">
        <v>888</v>
      </c>
      <c r="B3146" s="32">
        <v>41947</v>
      </c>
      <c r="C3146" t="s">
        <v>830</v>
      </c>
      <c r="V3146"/>
    </row>
    <row r="3147" spans="1:57" x14ac:dyDescent="0.25">
      <c r="A3147" s="3" t="s">
        <v>888</v>
      </c>
      <c r="B3147" s="32">
        <v>41964</v>
      </c>
      <c r="C3147" t="s">
        <v>830</v>
      </c>
      <c r="V3147"/>
    </row>
    <row r="3148" spans="1:57" x14ac:dyDescent="0.25">
      <c r="A3148" s="3" t="s">
        <v>888</v>
      </c>
      <c r="B3148" s="32">
        <v>41969</v>
      </c>
      <c r="C3148" t="s">
        <v>830</v>
      </c>
      <c r="V3148"/>
    </row>
    <row r="3149" spans="1:57" x14ac:dyDescent="0.25">
      <c r="A3149" s="3" t="s">
        <v>888</v>
      </c>
      <c r="B3149" s="32">
        <v>41971</v>
      </c>
      <c r="C3149" t="s">
        <v>830</v>
      </c>
      <c r="R3149">
        <v>2298.4065169999999</v>
      </c>
      <c r="S3149">
        <v>393.63013519999998</v>
      </c>
      <c r="V3149"/>
      <c r="AG3149">
        <v>57.272572410000002</v>
      </c>
      <c r="AJ3149">
        <v>6.2916969780000001</v>
      </c>
      <c r="AM3149">
        <v>387.08198950000002</v>
      </c>
      <c r="AY3149">
        <v>393.63013519999998</v>
      </c>
      <c r="BD3149">
        <v>1460.4218189999999</v>
      </c>
      <c r="BE3149">
        <v>645.55024360000004</v>
      </c>
    </row>
    <row r="3150" spans="1:57" x14ac:dyDescent="0.25">
      <c r="A3150" s="3" t="s">
        <v>888</v>
      </c>
      <c r="B3150" s="32">
        <v>41984</v>
      </c>
      <c r="C3150" t="s">
        <v>830</v>
      </c>
      <c r="V3150"/>
    </row>
    <row r="3151" spans="1:57" x14ac:dyDescent="0.25">
      <c r="A3151" s="3" t="s">
        <v>888</v>
      </c>
      <c r="B3151" s="32">
        <v>41996</v>
      </c>
      <c r="C3151" t="s">
        <v>830</v>
      </c>
      <c r="V3151"/>
    </row>
    <row r="3152" spans="1:57" x14ac:dyDescent="0.25">
      <c r="A3152" s="3" t="s">
        <v>888</v>
      </c>
      <c r="B3152" s="32">
        <v>42016</v>
      </c>
      <c r="C3152" t="s">
        <v>830</v>
      </c>
      <c r="V3152"/>
    </row>
    <row r="3153" spans="1:57" x14ac:dyDescent="0.25">
      <c r="A3153" s="3" t="s">
        <v>888</v>
      </c>
      <c r="B3153" s="32">
        <v>42024</v>
      </c>
      <c r="C3153" t="s">
        <v>830</v>
      </c>
      <c r="V3153"/>
    </row>
    <row r="3154" spans="1:57" x14ac:dyDescent="0.25">
      <c r="A3154" s="3" t="s">
        <v>888</v>
      </c>
      <c r="B3154" s="32">
        <v>42027</v>
      </c>
      <c r="C3154" t="s">
        <v>830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Q3154" t="s">
        <v>926</v>
      </c>
      <c r="AY3154">
        <v>536.69323020000002</v>
      </c>
      <c r="BD3154">
        <v>935.41681940000001</v>
      </c>
      <c r="BE3154">
        <v>646.7065116</v>
      </c>
    </row>
    <row r="3155" spans="1:57" x14ac:dyDescent="0.25">
      <c r="A3155" s="3" t="s">
        <v>889</v>
      </c>
      <c r="B3155" s="32">
        <v>41760</v>
      </c>
      <c r="C3155" t="s">
        <v>830</v>
      </c>
      <c r="V3155"/>
    </row>
    <row r="3156" spans="1:57" x14ac:dyDescent="0.25">
      <c r="A3156" s="3" t="s">
        <v>889</v>
      </c>
      <c r="B3156" s="32">
        <v>41768</v>
      </c>
      <c r="C3156" t="s">
        <v>830</v>
      </c>
      <c r="V3156"/>
    </row>
    <row r="3157" spans="1:57" x14ac:dyDescent="0.25">
      <c r="A3157" s="3" t="s">
        <v>889</v>
      </c>
      <c r="B3157" s="32">
        <v>41808</v>
      </c>
      <c r="C3157" t="s">
        <v>830</v>
      </c>
      <c r="V3157"/>
    </row>
    <row r="3158" spans="1:57" x14ac:dyDescent="0.25">
      <c r="A3158" s="3" t="s">
        <v>889</v>
      </c>
      <c r="B3158" s="32">
        <v>41835</v>
      </c>
      <c r="C3158" t="s">
        <v>830</v>
      </c>
      <c r="V3158"/>
    </row>
    <row r="3159" spans="1:57" x14ac:dyDescent="0.25">
      <c r="A3159" s="3" t="s">
        <v>889</v>
      </c>
      <c r="B3159" s="32">
        <v>41855</v>
      </c>
      <c r="C3159" t="s">
        <v>830</v>
      </c>
      <c r="V3159"/>
    </row>
    <row r="3160" spans="1:57" x14ac:dyDescent="0.25">
      <c r="A3160" s="3" t="s">
        <v>889</v>
      </c>
      <c r="B3160" s="32">
        <v>41870</v>
      </c>
      <c r="C3160" t="s">
        <v>830</v>
      </c>
      <c r="V3160"/>
    </row>
    <row r="3161" spans="1:57" x14ac:dyDescent="0.25">
      <c r="A3161" s="3" t="s">
        <v>889</v>
      </c>
      <c r="B3161" s="32">
        <v>41883</v>
      </c>
      <c r="C3161" t="s">
        <v>830</v>
      </c>
      <c r="V3161"/>
    </row>
    <row r="3162" spans="1:57" x14ac:dyDescent="0.25">
      <c r="A3162" s="3" t="s">
        <v>889</v>
      </c>
      <c r="B3162" s="32">
        <v>41891</v>
      </c>
      <c r="C3162" t="s">
        <v>830</v>
      </c>
      <c r="V3162"/>
    </row>
    <row r="3163" spans="1:57" x14ac:dyDescent="0.25">
      <c r="A3163" s="3" t="s">
        <v>889</v>
      </c>
      <c r="B3163" s="32">
        <v>41908</v>
      </c>
      <c r="C3163" t="s">
        <v>830</v>
      </c>
      <c r="V3163"/>
    </row>
    <row r="3164" spans="1:57" x14ac:dyDescent="0.25">
      <c r="A3164" s="3" t="s">
        <v>889</v>
      </c>
      <c r="B3164" s="32">
        <v>41912</v>
      </c>
      <c r="C3164" t="s">
        <v>830</v>
      </c>
      <c r="R3164">
        <v>429.69696970000001</v>
      </c>
      <c r="V3164"/>
      <c r="AG3164">
        <v>34.920665409999998</v>
      </c>
      <c r="AJ3164">
        <v>2.8740609500000001</v>
      </c>
      <c r="AM3164">
        <v>212.5628548</v>
      </c>
      <c r="BD3164">
        <v>182.2134495</v>
      </c>
      <c r="BE3164">
        <v>840.61667720000003</v>
      </c>
    </row>
    <row r="3165" spans="1:57" x14ac:dyDescent="0.25">
      <c r="A3165" s="3" t="s">
        <v>889</v>
      </c>
      <c r="B3165" s="32">
        <v>41925</v>
      </c>
      <c r="C3165" t="s">
        <v>830</v>
      </c>
      <c r="V3165"/>
    </row>
    <row r="3166" spans="1:57" x14ac:dyDescent="0.25">
      <c r="A3166" s="3" t="s">
        <v>889</v>
      </c>
      <c r="B3166" s="32">
        <v>41947</v>
      </c>
      <c r="C3166" t="s">
        <v>830</v>
      </c>
      <c r="V3166"/>
    </row>
    <row r="3167" spans="1:57" x14ac:dyDescent="0.25">
      <c r="A3167" s="3" t="s">
        <v>889</v>
      </c>
      <c r="B3167" s="32">
        <v>41964</v>
      </c>
      <c r="C3167" t="s">
        <v>830</v>
      </c>
      <c r="V3167"/>
    </row>
    <row r="3168" spans="1:57" x14ac:dyDescent="0.25">
      <c r="A3168" s="3" t="s">
        <v>889</v>
      </c>
      <c r="B3168" s="32">
        <v>41969</v>
      </c>
      <c r="C3168" t="s">
        <v>830</v>
      </c>
      <c r="V3168"/>
    </row>
    <row r="3169" spans="1:57" x14ac:dyDescent="0.25">
      <c r="A3169" s="3" t="s">
        <v>889</v>
      </c>
      <c r="B3169" s="32">
        <v>41971</v>
      </c>
      <c r="C3169" t="s">
        <v>830</v>
      </c>
      <c r="R3169">
        <v>1998.7773970000001</v>
      </c>
      <c r="S3169">
        <v>343.52555790000002</v>
      </c>
      <c r="V3169"/>
      <c r="AG3169">
        <v>51.553299920000001</v>
      </c>
      <c r="AJ3169">
        <v>6.4288101329999998</v>
      </c>
      <c r="AM3169">
        <v>388.89287860000002</v>
      </c>
      <c r="AY3169">
        <v>343.52555790000002</v>
      </c>
      <c r="BD3169">
        <v>1214.8056610000001</v>
      </c>
      <c r="BE3169">
        <v>664.14297750000003</v>
      </c>
    </row>
    <row r="3170" spans="1:57" x14ac:dyDescent="0.25">
      <c r="A3170" s="3" t="s">
        <v>889</v>
      </c>
      <c r="B3170" s="32">
        <v>41984</v>
      </c>
      <c r="C3170" t="s">
        <v>830</v>
      </c>
      <c r="V3170"/>
    </row>
    <row r="3171" spans="1:57" x14ac:dyDescent="0.25">
      <c r="A3171" s="3" t="s">
        <v>889</v>
      </c>
      <c r="B3171" s="32">
        <v>41996</v>
      </c>
      <c r="C3171" t="s">
        <v>830</v>
      </c>
      <c r="V3171"/>
    </row>
    <row r="3172" spans="1:57" x14ac:dyDescent="0.25">
      <c r="A3172" s="3" t="s">
        <v>889</v>
      </c>
      <c r="B3172" s="32">
        <v>42016</v>
      </c>
      <c r="C3172" t="s">
        <v>830</v>
      </c>
      <c r="V3172"/>
    </row>
    <row r="3173" spans="1:57" x14ac:dyDescent="0.25">
      <c r="A3173" s="3" t="s">
        <v>889</v>
      </c>
      <c r="B3173" s="32">
        <v>42024</v>
      </c>
      <c r="C3173" t="s">
        <v>830</v>
      </c>
      <c r="V3173"/>
    </row>
    <row r="3174" spans="1:57" x14ac:dyDescent="0.25">
      <c r="A3174" s="3" t="s">
        <v>889</v>
      </c>
      <c r="B3174" s="32">
        <v>42037</v>
      </c>
      <c r="C3174" t="s">
        <v>830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Q3174" t="s">
        <v>926</v>
      </c>
      <c r="AY3174">
        <v>576.3586464</v>
      </c>
      <c r="BD3174">
        <v>966.0769841</v>
      </c>
      <c r="BE3174">
        <v>632.93122770000002</v>
      </c>
    </row>
    <row r="3175" spans="1:57" x14ac:dyDescent="0.25">
      <c r="A3175" s="3" t="s">
        <v>739</v>
      </c>
      <c r="B3175" s="32">
        <v>41709</v>
      </c>
      <c r="C3175" t="s">
        <v>830</v>
      </c>
      <c r="V3175"/>
      <c r="AB3175">
        <v>2.9</v>
      </c>
      <c r="AI3175">
        <v>1.3</v>
      </c>
      <c r="AU3175">
        <v>12</v>
      </c>
    </row>
    <row r="3176" spans="1:57" x14ac:dyDescent="0.25">
      <c r="A3176" s="3" t="s">
        <v>739</v>
      </c>
      <c r="B3176" s="32">
        <v>41710</v>
      </c>
      <c r="C3176" t="s">
        <v>830</v>
      </c>
      <c r="V3176"/>
    </row>
    <row r="3177" spans="1:57" x14ac:dyDescent="0.25">
      <c r="A3177" s="3" t="s">
        <v>739</v>
      </c>
      <c r="B3177" s="32">
        <v>41722</v>
      </c>
      <c r="C3177" t="s">
        <v>830</v>
      </c>
      <c r="V3177"/>
      <c r="AB3177">
        <v>5</v>
      </c>
      <c r="AC3177">
        <v>0.26328512599999998</v>
      </c>
      <c r="AI3177">
        <v>4</v>
      </c>
      <c r="AU3177">
        <v>22</v>
      </c>
    </row>
    <row r="3178" spans="1:57" x14ac:dyDescent="0.25">
      <c r="A3178" s="3" t="s">
        <v>739</v>
      </c>
      <c r="B3178" s="32">
        <v>41731</v>
      </c>
      <c r="C3178" t="s">
        <v>830</v>
      </c>
      <c r="V3178"/>
      <c r="AB3178">
        <v>6.9</v>
      </c>
      <c r="AC3178">
        <v>0.68744451200000001</v>
      </c>
      <c r="AI3178">
        <v>4.95</v>
      </c>
      <c r="AU3178">
        <v>24.25</v>
      </c>
    </row>
    <row r="3179" spans="1:57" x14ac:dyDescent="0.25">
      <c r="A3179" s="3" t="s">
        <v>739</v>
      </c>
      <c r="B3179" s="32">
        <v>41738</v>
      </c>
      <c r="C3179" t="s">
        <v>830</v>
      </c>
      <c r="V3179"/>
      <c r="AB3179">
        <v>7.45</v>
      </c>
      <c r="AI3179">
        <v>6</v>
      </c>
      <c r="AU3179">
        <v>25.75</v>
      </c>
    </row>
    <row r="3180" spans="1:57" x14ac:dyDescent="0.25">
      <c r="A3180" s="3" t="s">
        <v>739</v>
      </c>
      <c r="B3180" s="32">
        <v>41745</v>
      </c>
      <c r="C3180" t="s">
        <v>830</v>
      </c>
      <c r="V3180"/>
      <c r="AB3180">
        <v>8.0500000000000007</v>
      </c>
      <c r="AI3180">
        <v>6.9</v>
      </c>
      <c r="AU3180">
        <v>28.25</v>
      </c>
    </row>
    <row r="3181" spans="1:57" x14ac:dyDescent="0.25">
      <c r="A3181" s="3" t="s">
        <v>739</v>
      </c>
      <c r="B3181" s="32">
        <v>41760</v>
      </c>
      <c r="C3181" t="s">
        <v>830</v>
      </c>
      <c r="V3181"/>
      <c r="AB3181">
        <v>8.8666666670000005</v>
      </c>
      <c r="AI3181">
        <v>7.8666666669999996</v>
      </c>
      <c r="AU3181">
        <v>26</v>
      </c>
    </row>
    <row r="3182" spans="1:57" x14ac:dyDescent="0.25">
      <c r="A3182" s="3" t="s">
        <v>739</v>
      </c>
      <c r="B3182" s="32">
        <v>41768</v>
      </c>
      <c r="C3182" t="s">
        <v>830</v>
      </c>
      <c r="V3182"/>
      <c r="AB3182">
        <v>9.6666666669999994</v>
      </c>
      <c r="AI3182">
        <v>8.5</v>
      </c>
      <c r="AU3182">
        <v>24.75</v>
      </c>
    </row>
    <row r="3183" spans="1:57" x14ac:dyDescent="0.25">
      <c r="A3183" s="3" t="s">
        <v>739</v>
      </c>
      <c r="B3183" s="32">
        <v>41788</v>
      </c>
      <c r="C3183" t="s">
        <v>830</v>
      </c>
      <c r="V3183"/>
      <c r="AB3183">
        <v>10.6875</v>
      </c>
      <c r="AH3183">
        <v>7.1875</v>
      </c>
      <c r="AI3183">
        <v>9.6875</v>
      </c>
      <c r="AU3183">
        <v>30.5</v>
      </c>
    </row>
    <row r="3184" spans="1:57" x14ac:dyDescent="0.25">
      <c r="A3184" s="3" t="s">
        <v>739</v>
      </c>
      <c r="B3184" s="32">
        <v>41806</v>
      </c>
      <c r="C3184" t="s">
        <v>830</v>
      </c>
      <c r="V3184"/>
      <c r="AB3184">
        <v>11.3125</v>
      </c>
      <c r="AH3184">
        <v>8.875</v>
      </c>
      <c r="AI3184">
        <v>10.3125</v>
      </c>
      <c r="AU3184">
        <v>31</v>
      </c>
    </row>
    <row r="3185" spans="1:57" x14ac:dyDescent="0.25">
      <c r="A3185" s="3" t="s">
        <v>739</v>
      </c>
      <c r="B3185" s="32">
        <v>41808</v>
      </c>
      <c r="C3185" t="s">
        <v>830</v>
      </c>
      <c r="V3185"/>
    </row>
    <row r="3186" spans="1:57" x14ac:dyDescent="0.25">
      <c r="A3186" s="3" t="s">
        <v>739</v>
      </c>
      <c r="B3186" s="32">
        <v>41835</v>
      </c>
      <c r="C3186" t="s">
        <v>830</v>
      </c>
      <c r="V3186"/>
      <c r="AB3186">
        <v>12.33333333</v>
      </c>
      <c r="AH3186">
        <v>9.3333333330000006</v>
      </c>
      <c r="AI3186">
        <v>11.06666667</v>
      </c>
      <c r="AU3186">
        <v>31.75</v>
      </c>
    </row>
    <row r="3187" spans="1:57" x14ac:dyDescent="0.25">
      <c r="A3187" s="3" t="s">
        <v>739</v>
      </c>
      <c r="B3187" s="32">
        <v>41844</v>
      </c>
      <c r="C3187" t="s">
        <v>830</v>
      </c>
      <c r="R3187">
        <v>527.86363640000002</v>
      </c>
      <c r="V3187"/>
      <c r="AG3187">
        <v>178.91721250000001</v>
      </c>
      <c r="AJ3187">
        <v>2.6340206610000001</v>
      </c>
      <c r="AM3187">
        <v>183.0189968</v>
      </c>
      <c r="BD3187">
        <v>165.92742699999999</v>
      </c>
      <c r="BE3187">
        <v>850.29103220000002</v>
      </c>
    </row>
    <row r="3188" spans="1:57" x14ac:dyDescent="0.25">
      <c r="A3188" s="3" t="s">
        <v>739</v>
      </c>
      <c r="B3188" s="32">
        <v>41855</v>
      </c>
      <c r="C3188" t="s">
        <v>830</v>
      </c>
      <c r="V3188"/>
      <c r="AB3188">
        <v>13.266666669999999</v>
      </c>
      <c r="AH3188">
        <v>10.06666667</v>
      </c>
      <c r="AI3188">
        <v>12.06666667</v>
      </c>
      <c r="AU3188">
        <v>32</v>
      </c>
    </row>
    <row r="3189" spans="1:57" x14ac:dyDescent="0.25">
      <c r="A3189" s="3" t="s">
        <v>739</v>
      </c>
      <c r="B3189" s="32">
        <v>41870</v>
      </c>
      <c r="C3189" t="s">
        <v>830</v>
      </c>
      <c r="V3189"/>
    </row>
    <row r="3190" spans="1:57" x14ac:dyDescent="0.25">
      <c r="A3190" s="3" t="s">
        <v>739</v>
      </c>
      <c r="B3190" s="32">
        <v>41883</v>
      </c>
      <c r="C3190" t="s">
        <v>830</v>
      </c>
      <c r="V3190"/>
      <c r="AB3190">
        <v>14.33333333</v>
      </c>
      <c r="AH3190">
        <v>10.66666667</v>
      </c>
      <c r="AI3190">
        <v>13.266666669999999</v>
      </c>
      <c r="AU3190">
        <v>32</v>
      </c>
    </row>
    <row r="3191" spans="1:57" x14ac:dyDescent="0.25">
      <c r="A3191" s="3" t="s">
        <v>739</v>
      </c>
      <c r="B3191" s="32">
        <v>41891</v>
      </c>
      <c r="C3191" t="s">
        <v>830</v>
      </c>
      <c r="V3191"/>
    </row>
    <row r="3192" spans="1:57" x14ac:dyDescent="0.25">
      <c r="A3192" s="3" t="s">
        <v>739</v>
      </c>
      <c r="B3192" s="32">
        <v>41908</v>
      </c>
      <c r="C3192" t="s">
        <v>830</v>
      </c>
      <c r="V3192"/>
      <c r="AB3192">
        <v>15.866666670000001</v>
      </c>
      <c r="AH3192">
        <v>11.866666670000001</v>
      </c>
      <c r="AI3192">
        <v>14.46666667</v>
      </c>
      <c r="AU3192">
        <v>33</v>
      </c>
    </row>
    <row r="3193" spans="1:57" x14ac:dyDescent="0.25">
      <c r="A3193" s="3" t="s">
        <v>739</v>
      </c>
      <c r="B3193" s="32">
        <v>41912</v>
      </c>
      <c r="C3193" t="s">
        <v>830</v>
      </c>
      <c r="V3193"/>
    </row>
    <row r="3194" spans="1:57" x14ac:dyDescent="0.25">
      <c r="A3194" s="3" t="s">
        <v>739</v>
      </c>
      <c r="B3194" s="32">
        <v>41925</v>
      </c>
      <c r="C3194" t="s">
        <v>830</v>
      </c>
      <c r="V3194"/>
      <c r="AB3194">
        <v>16.666666670000001</v>
      </c>
      <c r="AH3194">
        <v>12.33333333</v>
      </c>
      <c r="AI3194">
        <v>15.33333333</v>
      </c>
      <c r="AU3194">
        <v>33.75</v>
      </c>
    </row>
    <row r="3195" spans="1:57" x14ac:dyDescent="0.25">
      <c r="A3195" s="3" t="s">
        <v>739</v>
      </c>
      <c r="B3195" s="32">
        <v>41947</v>
      </c>
      <c r="C3195" t="s">
        <v>830</v>
      </c>
      <c r="V3195"/>
      <c r="AB3195">
        <v>17.333333329999999</v>
      </c>
      <c r="AH3195">
        <v>12.46666667</v>
      </c>
      <c r="AI3195">
        <v>17.266666669999999</v>
      </c>
      <c r="AU3195">
        <v>46.5</v>
      </c>
    </row>
    <row r="3196" spans="1:57" x14ac:dyDescent="0.25">
      <c r="A3196" s="3" t="s">
        <v>739</v>
      </c>
      <c r="B3196" s="32">
        <v>41964</v>
      </c>
      <c r="C3196" t="s">
        <v>830</v>
      </c>
      <c r="R3196">
        <v>2261.866325</v>
      </c>
      <c r="S3196">
        <v>290.26863029999998</v>
      </c>
      <c r="V3196"/>
      <c r="AG3196">
        <v>201.25032780000001</v>
      </c>
      <c r="AJ3196">
        <v>3.5885695759999998</v>
      </c>
      <c r="AM3196">
        <v>316.21153399999997</v>
      </c>
      <c r="AY3196">
        <v>290.26863029999998</v>
      </c>
      <c r="BD3196">
        <v>1454.135833</v>
      </c>
      <c r="BE3196">
        <v>622.14804930000003</v>
      </c>
    </row>
    <row r="3197" spans="1:57" x14ac:dyDescent="0.25">
      <c r="A3197" s="3" t="s">
        <v>739</v>
      </c>
      <c r="B3197" s="32">
        <v>41969</v>
      </c>
      <c r="C3197" t="s">
        <v>830</v>
      </c>
      <c r="V3197"/>
      <c r="AB3197">
        <v>17.333333329999999</v>
      </c>
      <c r="AH3197">
        <v>12.6</v>
      </c>
      <c r="AI3197">
        <v>17.333333329999999</v>
      </c>
      <c r="AU3197">
        <v>70.424999999999997</v>
      </c>
    </row>
    <row r="3198" spans="1:57" x14ac:dyDescent="0.25">
      <c r="A3198" s="3" t="s">
        <v>739</v>
      </c>
      <c r="B3198" s="32">
        <v>41971</v>
      </c>
      <c r="C3198" t="s">
        <v>830</v>
      </c>
      <c r="V3198"/>
    </row>
    <row r="3199" spans="1:57" x14ac:dyDescent="0.25">
      <c r="A3199" s="3" t="s">
        <v>739</v>
      </c>
      <c r="B3199" s="32">
        <v>41984</v>
      </c>
      <c r="C3199" t="s">
        <v>830</v>
      </c>
      <c r="V3199"/>
      <c r="AB3199">
        <v>17.333333329999999</v>
      </c>
      <c r="AH3199">
        <v>12.733333330000001</v>
      </c>
      <c r="AI3199">
        <v>17.333333329999999</v>
      </c>
      <c r="AU3199">
        <v>81</v>
      </c>
    </row>
    <row r="3200" spans="1:57" x14ac:dyDescent="0.25">
      <c r="A3200" s="3" t="s">
        <v>739</v>
      </c>
      <c r="B3200" s="32">
        <v>41996</v>
      </c>
      <c r="C3200" t="s">
        <v>830</v>
      </c>
      <c r="V3200"/>
      <c r="AB3200">
        <v>17.333333329999999</v>
      </c>
      <c r="AH3200">
        <v>13.133333329999999</v>
      </c>
      <c r="AI3200">
        <v>17.333333329999999</v>
      </c>
      <c r="AU3200">
        <v>82</v>
      </c>
    </row>
    <row r="3201" spans="1:57" x14ac:dyDescent="0.25">
      <c r="A3201" s="3" t="s">
        <v>739</v>
      </c>
      <c r="B3201" s="32">
        <v>42016</v>
      </c>
      <c r="C3201" t="s">
        <v>830</v>
      </c>
      <c r="V3201"/>
      <c r="AB3201">
        <v>17.333333329999999</v>
      </c>
      <c r="AH3201">
        <v>17.333333329999999</v>
      </c>
      <c r="AI3201">
        <v>17.333333329999999</v>
      </c>
      <c r="AU3201">
        <v>87</v>
      </c>
    </row>
    <row r="3202" spans="1:57" x14ac:dyDescent="0.25">
      <c r="A3202" s="3" t="s">
        <v>739</v>
      </c>
      <c r="B3202" s="32">
        <v>42024</v>
      </c>
      <c r="C3202" t="s">
        <v>830</v>
      </c>
      <c r="V3202"/>
      <c r="AB3202">
        <v>17.333333329999999</v>
      </c>
      <c r="AH3202">
        <v>17.333333329999999</v>
      </c>
      <c r="AI3202">
        <v>17.333333329999999</v>
      </c>
      <c r="AU3202">
        <v>92</v>
      </c>
    </row>
    <row r="3203" spans="1:57" x14ac:dyDescent="0.25">
      <c r="A3203" s="3" t="s">
        <v>739</v>
      </c>
      <c r="B3203" s="32">
        <v>42027</v>
      </c>
      <c r="C3203" t="s">
        <v>830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Q3203" t="s">
        <v>926</v>
      </c>
      <c r="AY3203">
        <v>520.95117560000006</v>
      </c>
      <c r="BD3203">
        <v>1114.6496910000001</v>
      </c>
      <c r="BE3203">
        <v>640.80285830000003</v>
      </c>
    </row>
    <row r="3204" spans="1:57" x14ac:dyDescent="0.25">
      <c r="A3204" s="3" t="s">
        <v>740</v>
      </c>
      <c r="B3204" s="32">
        <v>41722</v>
      </c>
      <c r="C3204" t="s">
        <v>830</v>
      </c>
      <c r="V3204"/>
      <c r="AB3204">
        <v>2</v>
      </c>
      <c r="AI3204">
        <v>1</v>
      </c>
      <c r="AU3204">
        <v>12</v>
      </c>
    </row>
    <row r="3205" spans="1:57" x14ac:dyDescent="0.25">
      <c r="A3205" s="3" t="s">
        <v>740</v>
      </c>
      <c r="B3205" s="32">
        <v>41731</v>
      </c>
      <c r="C3205" t="s">
        <v>830</v>
      </c>
      <c r="V3205"/>
      <c r="AB3205">
        <v>3.9</v>
      </c>
      <c r="AC3205">
        <v>0.19532469099999999</v>
      </c>
      <c r="AI3205">
        <v>1.95</v>
      </c>
      <c r="AU3205">
        <v>15</v>
      </c>
    </row>
    <row r="3206" spans="1:57" x14ac:dyDescent="0.25">
      <c r="A3206" s="3" t="s">
        <v>740</v>
      </c>
      <c r="B3206" s="32">
        <v>41738</v>
      </c>
      <c r="C3206" t="s">
        <v>830</v>
      </c>
      <c r="V3206"/>
      <c r="AB3206">
        <v>5</v>
      </c>
      <c r="AI3206">
        <v>3.35</v>
      </c>
      <c r="AU3206">
        <v>22</v>
      </c>
    </row>
    <row r="3207" spans="1:57" x14ac:dyDescent="0.25">
      <c r="A3207" s="3" t="s">
        <v>740</v>
      </c>
      <c r="B3207" s="32">
        <v>41745</v>
      </c>
      <c r="C3207" t="s">
        <v>830</v>
      </c>
      <c r="V3207"/>
      <c r="AB3207">
        <v>5.9</v>
      </c>
      <c r="AI3207">
        <v>4</v>
      </c>
      <c r="AU3207">
        <v>23.25</v>
      </c>
    </row>
    <row r="3208" spans="1:57" x14ac:dyDescent="0.25">
      <c r="A3208" s="3" t="s">
        <v>740</v>
      </c>
      <c r="B3208" s="32">
        <v>41760</v>
      </c>
      <c r="C3208" t="s">
        <v>830</v>
      </c>
      <c r="V3208"/>
      <c r="AB3208">
        <v>7</v>
      </c>
      <c r="AI3208">
        <v>5.9333333330000002</v>
      </c>
      <c r="AU3208">
        <v>25.333333329999999</v>
      </c>
    </row>
    <row r="3209" spans="1:57" x14ac:dyDescent="0.25">
      <c r="A3209" s="3" t="s">
        <v>740</v>
      </c>
      <c r="B3209" s="32">
        <v>41768</v>
      </c>
      <c r="C3209" t="s">
        <v>830</v>
      </c>
      <c r="V3209"/>
      <c r="AB3209">
        <v>7.5789473679999997</v>
      </c>
      <c r="AI3209">
        <v>6.2105263160000002</v>
      </c>
      <c r="AU3209">
        <v>23.75</v>
      </c>
    </row>
    <row r="3210" spans="1:57" x14ac:dyDescent="0.25">
      <c r="A3210" s="3" t="s">
        <v>740</v>
      </c>
      <c r="B3210" s="32">
        <v>41788</v>
      </c>
      <c r="C3210" t="s">
        <v>830</v>
      </c>
      <c r="V3210"/>
      <c r="AB3210">
        <v>8.8421052630000005</v>
      </c>
      <c r="AH3210">
        <v>4.8947368420000004</v>
      </c>
      <c r="AI3210">
        <v>7.736842105</v>
      </c>
      <c r="AU3210">
        <v>24.5</v>
      </c>
    </row>
    <row r="3211" spans="1:57" x14ac:dyDescent="0.25">
      <c r="A3211" s="3" t="s">
        <v>740</v>
      </c>
      <c r="B3211" s="32">
        <v>41806</v>
      </c>
      <c r="C3211" t="s">
        <v>830</v>
      </c>
      <c r="V3211"/>
      <c r="AB3211">
        <v>9.1578947369999995</v>
      </c>
      <c r="AH3211">
        <v>6.1052631579999996</v>
      </c>
      <c r="AI3211">
        <v>8.1052631579999996</v>
      </c>
      <c r="AU3211">
        <v>30</v>
      </c>
    </row>
    <row r="3212" spans="1:57" x14ac:dyDescent="0.25">
      <c r="A3212" s="3" t="s">
        <v>740</v>
      </c>
      <c r="B3212" s="32">
        <v>41808</v>
      </c>
      <c r="C3212" t="s">
        <v>830</v>
      </c>
      <c r="V3212"/>
    </row>
    <row r="3213" spans="1:57" x14ac:dyDescent="0.25">
      <c r="A3213" s="3" t="s">
        <v>740</v>
      </c>
      <c r="B3213" s="32">
        <v>41835</v>
      </c>
      <c r="C3213" t="s">
        <v>830</v>
      </c>
      <c r="V3213"/>
      <c r="AB3213">
        <v>10</v>
      </c>
      <c r="AH3213">
        <v>7</v>
      </c>
      <c r="AI3213">
        <v>9</v>
      </c>
      <c r="AU3213">
        <v>31</v>
      </c>
    </row>
    <row r="3214" spans="1:57" x14ac:dyDescent="0.25">
      <c r="A3214" s="3" t="s">
        <v>740</v>
      </c>
      <c r="B3214" s="32">
        <v>41855</v>
      </c>
      <c r="C3214" t="s">
        <v>830</v>
      </c>
      <c r="V3214"/>
      <c r="AB3214">
        <v>11</v>
      </c>
      <c r="AH3214">
        <v>7.8947368420000004</v>
      </c>
      <c r="AI3214">
        <v>9.8947368420000004</v>
      </c>
      <c r="AU3214">
        <v>31</v>
      </c>
    </row>
    <row r="3215" spans="1:57" x14ac:dyDescent="0.25">
      <c r="A3215" s="3" t="s">
        <v>740</v>
      </c>
      <c r="B3215" s="32">
        <v>41870</v>
      </c>
      <c r="C3215" t="s">
        <v>830</v>
      </c>
      <c r="R3215">
        <v>589.90909090000002</v>
      </c>
      <c r="V3215"/>
      <c r="AG3215">
        <v>195.26411630000001</v>
      </c>
      <c r="AJ3215">
        <v>3.5578963880000001</v>
      </c>
      <c r="AM3215">
        <v>238.96730350000001</v>
      </c>
      <c r="BD3215">
        <v>155.6776711</v>
      </c>
      <c r="BE3215">
        <v>952.60174380000001</v>
      </c>
    </row>
    <row r="3216" spans="1:57" x14ac:dyDescent="0.25">
      <c r="A3216" s="3" t="s">
        <v>740</v>
      </c>
      <c r="B3216" s="32">
        <v>41883</v>
      </c>
      <c r="C3216" t="s">
        <v>830</v>
      </c>
      <c r="V3216"/>
      <c r="AB3216">
        <v>12</v>
      </c>
      <c r="AH3216">
        <v>8.9473684210000002</v>
      </c>
      <c r="AI3216">
        <v>11</v>
      </c>
      <c r="AU3216">
        <v>32</v>
      </c>
    </row>
    <row r="3217" spans="1:57" x14ac:dyDescent="0.25">
      <c r="A3217" s="3" t="s">
        <v>740</v>
      </c>
      <c r="B3217" s="32">
        <v>41891</v>
      </c>
      <c r="C3217" t="s">
        <v>830</v>
      </c>
      <c r="V3217"/>
    </row>
    <row r="3218" spans="1:57" x14ac:dyDescent="0.25">
      <c r="A3218" s="3" t="s">
        <v>740</v>
      </c>
      <c r="B3218" s="32">
        <v>41908</v>
      </c>
      <c r="C3218" t="s">
        <v>830</v>
      </c>
      <c r="V3218"/>
      <c r="AB3218">
        <v>13.73684211</v>
      </c>
      <c r="AH3218">
        <v>10</v>
      </c>
      <c r="AI3218">
        <v>12.31578947</v>
      </c>
      <c r="AU3218">
        <v>33</v>
      </c>
    </row>
    <row r="3219" spans="1:57" x14ac:dyDescent="0.25">
      <c r="A3219" s="3" t="s">
        <v>740</v>
      </c>
      <c r="B3219" s="32">
        <v>41912</v>
      </c>
      <c r="C3219" t="s">
        <v>830</v>
      </c>
      <c r="V3219"/>
    </row>
    <row r="3220" spans="1:57" x14ac:dyDescent="0.25">
      <c r="A3220" s="3" t="s">
        <v>740</v>
      </c>
      <c r="B3220" s="32">
        <v>41925</v>
      </c>
      <c r="C3220" t="s">
        <v>830</v>
      </c>
      <c r="V3220"/>
      <c r="AB3220">
        <v>14.57894737</v>
      </c>
      <c r="AH3220">
        <v>10.31578947</v>
      </c>
      <c r="AI3220">
        <v>13.15789474</v>
      </c>
      <c r="AU3220">
        <v>33.25</v>
      </c>
    </row>
    <row r="3221" spans="1:57" x14ac:dyDescent="0.25">
      <c r="A3221" s="3" t="s">
        <v>740</v>
      </c>
      <c r="B3221" s="32">
        <v>41947</v>
      </c>
      <c r="C3221" t="s">
        <v>830</v>
      </c>
      <c r="V3221"/>
      <c r="AB3221">
        <v>15.277777779999999</v>
      </c>
      <c r="AH3221">
        <v>10.61111111</v>
      </c>
      <c r="AI3221">
        <v>15.222222220000001</v>
      </c>
      <c r="AU3221">
        <v>45</v>
      </c>
    </row>
    <row r="3222" spans="1:57" x14ac:dyDescent="0.25">
      <c r="A3222" s="3" t="s">
        <v>740</v>
      </c>
      <c r="B3222" s="32">
        <v>41964</v>
      </c>
      <c r="C3222" t="s">
        <v>830</v>
      </c>
      <c r="R3222">
        <v>2391.968531</v>
      </c>
      <c r="S3222">
        <v>305.99704250000002</v>
      </c>
      <c r="V3222"/>
      <c r="AG3222">
        <v>204.79173040000001</v>
      </c>
      <c r="AJ3222">
        <v>4.4381877269999999</v>
      </c>
      <c r="AM3222">
        <v>353.14785929999999</v>
      </c>
      <c r="AY3222">
        <v>305.99704250000002</v>
      </c>
      <c r="BD3222">
        <v>1528.0318990000001</v>
      </c>
      <c r="BE3222">
        <v>727.65341909999995</v>
      </c>
    </row>
    <row r="3223" spans="1:57" x14ac:dyDescent="0.25">
      <c r="A3223" s="3" t="s">
        <v>740</v>
      </c>
      <c r="B3223" s="32">
        <v>41969</v>
      </c>
      <c r="C3223" t="s">
        <v>830</v>
      </c>
      <c r="V3223"/>
      <c r="AB3223">
        <v>15.277777779999999</v>
      </c>
      <c r="AH3223">
        <v>10.777777779999999</v>
      </c>
      <c r="AI3223">
        <v>15.277777779999999</v>
      </c>
      <c r="AU3223">
        <v>70.275000000000006</v>
      </c>
    </row>
    <row r="3224" spans="1:57" x14ac:dyDescent="0.25">
      <c r="A3224" s="3" t="s">
        <v>740</v>
      </c>
      <c r="B3224" s="32">
        <v>41971</v>
      </c>
      <c r="C3224" t="s">
        <v>830</v>
      </c>
      <c r="V3224"/>
    </row>
    <row r="3225" spans="1:57" x14ac:dyDescent="0.25">
      <c r="A3225" s="3" t="s">
        <v>740</v>
      </c>
      <c r="B3225" s="32">
        <v>41984</v>
      </c>
      <c r="C3225" t="s">
        <v>830</v>
      </c>
      <c r="V3225"/>
      <c r="AB3225">
        <v>15.277777779999999</v>
      </c>
      <c r="AH3225">
        <v>10.94444444</v>
      </c>
      <c r="AI3225">
        <v>15.277777779999999</v>
      </c>
      <c r="AU3225">
        <v>81</v>
      </c>
    </row>
    <row r="3226" spans="1:57" x14ac:dyDescent="0.25">
      <c r="A3226" s="3" t="s">
        <v>740</v>
      </c>
      <c r="B3226" s="32">
        <v>41996</v>
      </c>
      <c r="C3226" t="s">
        <v>830</v>
      </c>
      <c r="V3226"/>
      <c r="AB3226">
        <v>15.277777779999999</v>
      </c>
      <c r="AH3226">
        <v>11.44444444</v>
      </c>
      <c r="AI3226">
        <v>15.277777779999999</v>
      </c>
      <c r="AU3226">
        <v>82</v>
      </c>
    </row>
    <row r="3227" spans="1:57" x14ac:dyDescent="0.25">
      <c r="A3227" s="3" t="s">
        <v>740</v>
      </c>
      <c r="B3227" s="32">
        <v>42016</v>
      </c>
      <c r="C3227" t="s">
        <v>830</v>
      </c>
      <c r="V3227"/>
      <c r="AB3227">
        <v>15.277777779999999</v>
      </c>
      <c r="AH3227">
        <v>14.55555556</v>
      </c>
      <c r="AI3227">
        <v>15.277777779999999</v>
      </c>
      <c r="AU3227">
        <v>87</v>
      </c>
    </row>
    <row r="3228" spans="1:57" x14ac:dyDescent="0.25">
      <c r="A3228" s="3" t="s">
        <v>740</v>
      </c>
      <c r="B3228" s="32">
        <v>42024</v>
      </c>
      <c r="C3228" t="s">
        <v>830</v>
      </c>
      <c r="V3228"/>
      <c r="AB3228">
        <v>15.277777779999999</v>
      </c>
      <c r="AH3228">
        <v>15.277777779999999</v>
      </c>
      <c r="AI3228">
        <v>15.277777779999999</v>
      </c>
      <c r="AU3228">
        <v>92</v>
      </c>
    </row>
    <row r="3229" spans="1:57" x14ac:dyDescent="0.25">
      <c r="A3229" s="3" t="s">
        <v>740</v>
      </c>
      <c r="B3229" s="32">
        <v>42027</v>
      </c>
      <c r="C3229" t="s">
        <v>830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Q3229" t="s">
        <v>926</v>
      </c>
      <c r="AY3229">
        <v>469.7603676</v>
      </c>
      <c r="BD3229">
        <v>1029.795922</v>
      </c>
      <c r="BE3229">
        <v>585.79287450000004</v>
      </c>
    </row>
    <row r="3230" spans="1:57" x14ac:dyDescent="0.25">
      <c r="A3230" s="3" t="s">
        <v>742</v>
      </c>
      <c r="B3230" s="32">
        <v>41738</v>
      </c>
      <c r="C3230" t="s">
        <v>830</v>
      </c>
      <c r="V3230"/>
      <c r="AB3230">
        <v>1.65</v>
      </c>
      <c r="AI3230">
        <v>0</v>
      </c>
      <c r="AU3230">
        <v>11</v>
      </c>
    </row>
    <row r="3231" spans="1:57" x14ac:dyDescent="0.25">
      <c r="A3231" s="3" t="s">
        <v>742</v>
      </c>
      <c r="B3231" s="32">
        <v>41745</v>
      </c>
      <c r="C3231" t="s">
        <v>830</v>
      </c>
      <c r="V3231"/>
      <c r="AB3231">
        <v>2.65</v>
      </c>
      <c r="AI3231">
        <v>1</v>
      </c>
      <c r="AU3231">
        <v>12</v>
      </c>
    </row>
    <row r="3232" spans="1:57" x14ac:dyDescent="0.25">
      <c r="A3232" s="3" t="s">
        <v>742</v>
      </c>
      <c r="B3232" s="32">
        <v>41760</v>
      </c>
      <c r="C3232" t="s">
        <v>830</v>
      </c>
      <c r="V3232"/>
      <c r="AB3232">
        <v>4.1333333330000004</v>
      </c>
      <c r="AI3232">
        <v>3.1333333329999999</v>
      </c>
      <c r="AU3232">
        <v>21</v>
      </c>
    </row>
    <row r="3233" spans="1:57" x14ac:dyDescent="0.25">
      <c r="A3233" s="3" t="s">
        <v>742</v>
      </c>
      <c r="B3233" s="32">
        <v>41768</v>
      </c>
      <c r="C3233" t="s">
        <v>830</v>
      </c>
      <c r="V3233"/>
      <c r="AB3233">
        <v>5.15</v>
      </c>
      <c r="AI3233">
        <v>4.05</v>
      </c>
      <c r="AU3233">
        <v>22.25</v>
      </c>
    </row>
    <row r="3234" spans="1:57" x14ac:dyDescent="0.25">
      <c r="A3234" s="3" t="s">
        <v>742</v>
      </c>
      <c r="B3234" s="32">
        <v>41788</v>
      </c>
      <c r="C3234" t="s">
        <v>830</v>
      </c>
      <c r="V3234"/>
      <c r="AB3234">
        <v>7.05</v>
      </c>
      <c r="AH3234">
        <v>1.95</v>
      </c>
      <c r="AI3234">
        <v>5.8</v>
      </c>
      <c r="AU3234">
        <v>25.25</v>
      </c>
    </row>
    <row r="3235" spans="1:57" x14ac:dyDescent="0.25">
      <c r="A3235" s="3" t="s">
        <v>742</v>
      </c>
      <c r="B3235" s="32">
        <v>41806</v>
      </c>
      <c r="C3235" t="s">
        <v>830</v>
      </c>
      <c r="V3235"/>
      <c r="AB3235">
        <v>8</v>
      </c>
      <c r="AH3235">
        <v>3.9</v>
      </c>
      <c r="AI3235">
        <v>6.7</v>
      </c>
      <c r="AU3235">
        <v>26.75</v>
      </c>
    </row>
    <row r="3236" spans="1:57" x14ac:dyDescent="0.25">
      <c r="A3236" s="3" t="s">
        <v>742</v>
      </c>
      <c r="B3236" s="32">
        <v>41808</v>
      </c>
      <c r="C3236" t="s">
        <v>830</v>
      </c>
      <c r="V3236"/>
    </row>
    <row r="3237" spans="1:57" x14ac:dyDescent="0.25">
      <c r="A3237" s="3" t="s">
        <v>742</v>
      </c>
      <c r="B3237" s="32">
        <v>41835</v>
      </c>
      <c r="C3237" t="s">
        <v>830</v>
      </c>
      <c r="V3237"/>
      <c r="AB3237">
        <v>9</v>
      </c>
      <c r="AH3237">
        <v>4.9000000000000004</v>
      </c>
      <c r="AI3237">
        <v>8</v>
      </c>
      <c r="AU3237">
        <v>26</v>
      </c>
    </row>
    <row r="3238" spans="1:57" x14ac:dyDescent="0.25">
      <c r="A3238" s="3" t="s">
        <v>742</v>
      </c>
      <c r="B3238" s="32">
        <v>41855</v>
      </c>
      <c r="C3238" t="s">
        <v>830</v>
      </c>
      <c r="V3238"/>
      <c r="AB3238">
        <v>9.9499999999999993</v>
      </c>
      <c r="AH3238">
        <v>5.9</v>
      </c>
      <c r="AI3238">
        <v>8.85</v>
      </c>
      <c r="AU3238">
        <v>30.5</v>
      </c>
    </row>
    <row r="3239" spans="1:57" x14ac:dyDescent="0.25">
      <c r="A3239" s="3" t="s">
        <v>742</v>
      </c>
      <c r="B3239" s="32">
        <v>41870</v>
      </c>
      <c r="C3239" t="s">
        <v>830</v>
      </c>
      <c r="V3239"/>
    </row>
    <row r="3240" spans="1:57" x14ac:dyDescent="0.25">
      <c r="A3240" s="3" t="s">
        <v>742</v>
      </c>
      <c r="B3240" s="32">
        <v>41883</v>
      </c>
      <c r="C3240" t="s">
        <v>830</v>
      </c>
      <c r="V3240"/>
      <c r="AB3240">
        <v>11</v>
      </c>
      <c r="AH3240">
        <v>7.3</v>
      </c>
      <c r="AI3240">
        <v>9.9499999999999993</v>
      </c>
      <c r="AU3240">
        <v>31.5</v>
      </c>
    </row>
    <row r="3241" spans="1:57" x14ac:dyDescent="0.25">
      <c r="A3241" s="3" t="s">
        <v>742</v>
      </c>
      <c r="B3241" s="32">
        <v>41891</v>
      </c>
      <c r="C3241" t="s">
        <v>830</v>
      </c>
      <c r="R3241">
        <v>691.40909090000002</v>
      </c>
      <c r="V3241"/>
      <c r="AG3241">
        <v>82.62829241</v>
      </c>
      <c r="AJ3241">
        <v>4.671109564</v>
      </c>
      <c r="AM3241">
        <v>303.67652399999997</v>
      </c>
      <c r="BD3241">
        <v>305.10427449999997</v>
      </c>
      <c r="BE3241">
        <v>1048.568041</v>
      </c>
    </row>
    <row r="3242" spans="1:57" x14ac:dyDescent="0.25">
      <c r="A3242" s="3" t="s">
        <v>742</v>
      </c>
      <c r="B3242" s="32">
        <v>41908</v>
      </c>
      <c r="C3242" t="s">
        <v>830</v>
      </c>
      <c r="V3242"/>
      <c r="AB3242">
        <v>12.3</v>
      </c>
      <c r="AH3242">
        <v>8.85</v>
      </c>
      <c r="AI3242">
        <v>11.25</v>
      </c>
      <c r="AU3242">
        <v>32.75</v>
      </c>
    </row>
    <row r="3243" spans="1:57" x14ac:dyDescent="0.25">
      <c r="A3243" s="3" t="s">
        <v>742</v>
      </c>
      <c r="B3243" s="32">
        <v>41912</v>
      </c>
      <c r="C3243" t="s">
        <v>830</v>
      </c>
      <c r="V3243"/>
    </row>
    <row r="3244" spans="1:57" x14ac:dyDescent="0.25">
      <c r="A3244" s="3" t="s">
        <v>742</v>
      </c>
      <c r="B3244" s="32">
        <v>41925</v>
      </c>
      <c r="C3244" t="s">
        <v>830</v>
      </c>
      <c r="V3244"/>
      <c r="AB3244">
        <v>13.5</v>
      </c>
      <c r="AH3244">
        <v>9.25</v>
      </c>
      <c r="AI3244">
        <v>12.45</v>
      </c>
      <c r="AU3244">
        <v>33.25</v>
      </c>
    </row>
    <row r="3245" spans="1:57" x14ac:dyDescent="0.25">
      <c r="A3245" s="3" t="s">
        <v>742</v>
      </c>
      <c r="B3245" s="32">
        <v>41947</v>
      </c>
      <c r="C3245" t="s">
        <v>830</v>
      </c>
      <c r="V3245"/>
      <c r="AB3245">
        <v>14.45</v>
      </c>
      <c r="AH3245">
        <v>9.35</v>
      </c>
      <c r="AI3245">
        <v>14.45</v>
      </c>
      <c r="AU3245">
        <v>43.5</v>
      </c>
    </row>
    <row r="3246" spans="1:57" x14ac:dyDescent="0.25">
      <c r="A3246" s="3" t="s">
        <v>742</v>
      </c>
      <c r="B3246" s="32">
        <v>41964</v>
      </c>
      <c r="C3246" t="s">
        <v>830</v>
      </c>
      <c r="V3246"/>
    </row>
    <row r="3247" spans="1:57" x14ac:dyDescent="0.25">
      <c r="A3247" s="3" t="s">
        <v>742</v>
      </c>
      <c r="B3247" s="32">
        <v>41969</v>
      </c>
      <c r="C3247" t="s">
        <v>830</v>
      </c>
      <c r="V3247"/>
      <c r="AB3247">
        <v>14.45</v>
      </c>
      <c r="AH3247">
        <v>9.4499999999999993</v>
      </c>
      <c r="AI3247">
        <v>14.45</v>
      </c>
      <c r="AU3247">
        <v>70.2</v>
      </c>
    </row>
    <row r="3248" spans="1:57" x14ac:dyDescent="0.25">
      <c r="A3248" s="3" t="s">
        <v>742</v>
      </c>
      <c r="B3248" s="32">
        <v>41971</v>
      </c>
      <c r="C3248" t="s">
        <v>830</v>
      </c>
      <c r="R3248">
        <v>2294.9421189999998</v>
      </c>
      <c r="S3248">
        <v>406.99484089999999</v>
      </c>
      <c r="V3248"/>
      <c r="AG3248">
        <v>92.588550940000005</v>
      </c>
      <c r="AJ3248">
        <v>5.8905807369999996</v>
      </c>
      <c r="AM3248">
        <v>354.8419801</v>
      </c>
      <c r="AY3248">
        <v>406.99484089999999</v>
      </c>
      <c r="BD3248">
        <v>1440.5167469999999</v>
      </c>
      <c r="BE3248">
        <v>671.73371050000003</v>
      </c>
    </row>
    <row r="3249" spans="1:57" x14ac:dyDescent="0.25">
      <c r="A3249" s="3" t="s">
        <v>742</v>
      </c>
      <c r="B3249" s="32">
        <v>41984</v>
      </c>
      <c r="C3249" t="s">
        <v>830</v>
      </c>
      <c r="V3249"/>
      <c r="AB3249">
        <v>14.45</v>
      </c>
      <c r="AH3249">
        <v>9.6</v>
      </c>
      <c r="AI3249">
        <v>14.45</v>
      </c>
      <c r="AU3249">
        <v>78</v>
      </c>
    </row>
    <row r="3250" spans="1:57" x14ac:dyDescent="0.25">
      <c r="A3250" s="3" t="s">
        <v>742</v>
      </c>
      <c r="B3250" s="32">
        <v>41996</v>
      </c>
      <c r="C3250" t="s">
        <v>830</v>
      </c>
      <c r="V3250"/>
      <c r="AB3250">
        <v>14.45</v>
      </c>
      <c r="AH3250">
        <v>9.8000000000000007</v>
      </c>
      <c r="AI3250">
        <v>14.45</v>
      </c>
      <c r="AU3250">
        <v>82</v>
      </c>
    </row>
    <row r="3251" spans="1:57" x14ac:dyDescent="0.25">
      <c r="A3251" s="3" t="s">
        <v>742</v>
      </c>
      <c r="B3251" s="32">
        <v>42016</v>
      </c>
      <c r="C3251" t="s">
        <v>830</v>
      </c>
      <c r="V3251"/>
      <c r="AB3251">
        <v>14.45</v>
      </c>
      <c r="AH3251">
        <v>13.6</v>
      </c>
      <c r="AI3251">
        <v>14.45</v>
      </c>
      <c r="AU3251">
        <v>86</v>
      </c>
    </row>
    <row r="3252" spans="1:57" x14ac:dyDescent="0.25">
      <c r="A3252" s="3" t="s">
        <v>742</v>
      </c>
      <c r="B3252" s="32">
        <v>42024</v>
      </c>
      <c r="C3252" t="s">
        <v>830</v>
      </c>
      <c r="V3252"/>
      <c r="AB3252">
        <v>14.45</v>
      </c>
      <c r="AH3252">
        <v>14.45</v>
      </c>
      <c r="AI3252">
        <v>14.45</v>
      </c>
      <c r="AU3252">
        <v>92</v>
      </c>
    </row>
    <row r="3253" spans="1:57" x14ac:dyDescent="0.25">
      <c r="A3253" s="3" t="s">
        <v>742</v>
      </c>
      <c r="B3253" s="32">
        <v>42027</v>
      </c>
      <c r="C3253" t="s">
        <v>830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Q3253" t="s">
        <v>926</v>
      </c>
      <c r="AY3253">
        <v>543.8563815</v>
      </c>
      <c r="BD3253">
        <v>957.96260740000002</v>
      </c>
      <c r="BE3253">
        <v>658.89292409999996</v>
      </c>
    </row>
    <row r="3254" spans="1:57" x14ac:dyDescent="0.25">
      <c r="A3254" s="3" t="s">
        <v>744</v>
      </c>
      <c r="B3254" s="32">
        <v>41760</v>
      </c>
      <c r="C3254" t="s">
        <v>830</v>
      </c>
      <c r="V3254"/>
    </row>
    <row r="3255" spans="1:57" x14ac:dyDescent="0.25">
      <c r="A3255" s="3" t="s">
        <v>744</v>
      </c>
      <c r="B3255" s="32">
        <v>41768</v>
      </c>
      <c r="C3255" t="s">
        <v>830</v>
      </c>
      <c r="V3255"/>
    </row>
    <row r="3256" spans="1:57" x14ac:dyDescent="0.25">
      <c r="A3256" s="3" t="s">
        <v>744</v>
      </c>
      <c r="B3256" s="32">
        <v>41788</v>
      </c>
      <c r="C3256" t="s">
        <v>830</v>
      </c>
      <c r="V3256"/>
      <c r="AB3256">
        <v>2.95</v>
      </c>
      <c r="AH3256">
        <v>0</v>
      </c>
      <c r="AI3256">
        <v>1.6</v>
      </c>
      <c r="AU3256">
        <v>12</v>
      </c>
    </row>
    <row r="3257" spans="1:57" x14ac:dyDescent="0.25">
      <c r="A3257" s="3" t="s">
        <v>744</v>
      </c>
      <c r="B3257" s="32">
        <v>41806</v>
      </c>
      <c r="C3257" t="s">
        <v>830</v>
      </c>
      <c r="V3257"/>
      <c r="AB3257">
        <v>4.05</v>
      </c>
      <c r="AH3257">
        <v>0</v>
      </c>
      <c r="AI3257">
        <v>2.95</v>
      </c>
      <c r="AU3257">
        <v>13.5</v>
      </c>
    </row>
    <row r="3258" spans="1:57" x14ac:dyDescent="0.25">
      <c r="A3258" s="3" t="s">
        <v>744</v>
      </c>
      <c r="B3258" s="32">
        <v>41808</v>
      </c>
      <c r="C3258" t="s">
        <v>830</v>
      </c>
      <c r="V3258"/>
    </row>
    <row r="3259" spans="1:57" x14ac:dyDescent="0.25">
      <c r="A3259" s="3" t="s">
        <v>744</v>
      </c>
      <c r="B3259" s="32">
        <v>41835</v>
      </c>
      <c r="C3259" t="s">
        <v>830</v>
      </c>
      <c r="V3259"/>
      <c r="AB3259">
        <v>6.05</v>
      </c>
      <c r="AH3259">
        <v>0.15</v>
      </c>
      <c r="AI3259">
        <v>4.8499999999999996</v>
      </c>
      <c r="AU3259">
        <v>23.5</v>
      </c>
    </row>
    <row r="3260" spans="1:57" x14ac:dyDescent="0.25">
      <c r="A3260" s="3" t="s">
        <v>744</v>
      </c>
      <c r="B3260" s="32">
        <v>41855</v>
      </c>
      <c r="C3260" t="s">
        <v>830</v>
      </c>
      <c r="V3260"/>
      <c r="AB3260">
        <v>7</v>
      </c>
      <c r="AH3260">
        <v>1.3</v>
      </c>
      <c r="AI3260">
        <v>5.85</v>
      </c>
      <c r="AU3260">
        <v>25</v>
      </c>
    </row>
    <row r="3261" spans="1:57" x14ac:dyDescent="0.25">
      <c r="A3261" s="3" t="s">
        <v>744</v>
      </c>
      <c r="B3261" s="32">
        <v>41870</v>
      </c>
      <c r="C3261" t="s">
        <v>830</v>
      </c>
      <c r="V3261"/>
    </row>
    <row r="3262" spans="1:57" x14ac:dyDescent="0.25">
      <c r="A3262" s="3" t="s">
        <v>744</v>
      </c>
      <c r="B3262" s="32">
        <v>41883</v>
      </c>
      <c r="C3262" t="s">
        <v>830</v>
      </c>
      <c r="V3262"/>
      <c r="AB3262">
        <v>8.6</v>
      </c>
      <c r="AH3262">
        <v>4.05</v>
      </c>
      <c r="AI3262">
        <v>7.1</v>
      </c>
      <c r="AU3262">
        <v>27</v>
      </c>
    </row>
    <row r="3263" spans="1:57" x14ac:dyDescent="0.25">
      <c r="A3263" s="3" t="s">
        <v>744</v>
      </c>
      <c r="B3263" s="32">
        <v>41891</v>
      </c>
      <c r="C3263" t="s">
        <v>830</v>
      </c>
      <c r="V3263"/>
    </row>
    <row r="3264" spans="1:57" x14ac:dyDescent="0.25">
      <c r="A3264" s="3" t="s">
        <v>744</v>
      </c>
      <c r="B3264" s="32">
        <v>41908</v>
      </c>
      <c r="C3264" t="s">
        <v>830</v>
      </c>
      <c r="V3264"/>
      <c r="AB3264">
        <v>10.15</v>
      </c>
      <c r="AH3264">
        <v>6.4</v>
      </c>
      <c r="AI3264">
        <v>8.9499999999999993</v>
      </c>
      <c r="AU3264">
        <v>31.75</v>
      </c>
    </row>
    <row r="3265" spans="1:76" x14ac:dyDescent="0.25">
      <c r="A3265" s="3" t="s">
        <v>744</v>
      </c>
      <c r="B3265" s="32">
        <v>41912</v>
      </c>
      <c r="C3265" t="s">
        <v>830</v>
      </c>
      <c r="R3265">
        <v>410.40909090000002</v>
      </c>
      <c r="V3265"/>
      <c r="AG3265">
        <v>31.770634940000001</v>
      </c>
      <c r="AJ3265">
        <v>2.7601937250000002</v>
      </c>
      <c r="AM3265">
        <v>194.04776140000001</v>
      </c>
      <c r="BD3265">
        <v>184.59069460000001</v>
      </c>
      <c r="BE3265">
        <v>690.03934449999997</v>
      </c>
    </row>
    <row r="3266" spans="1:76" x14ac:dyDescent="0.25">
      <c r="A3266" s="3" t="s">
        <v>744</v>
      </c>
      <c r="B3266" s="32">
        <v>41925</v>
      </c>
      <c r="C3266" t="s">
        <v>830</v>
      </c>
      <c r="V3266"/>
      <c r="AB3266">
        <v>11.55</v>
      </c>
      <c r="AH3266">
        <v>7.2</v>
      </c>
      <c r="AI3266">
        <v>10</v>
      </c>
      <c r="AU3266">
        <v>32.25</v>
      </c>
    </row>
    <row r="3267" spans="1:76" x14ac:dyDescent="0.25">
      <c r="A3267" s="3" t="s">
        <v>744</v>
      </c>
      <c r="B3267" s="32">
        <v>41947</v>
      </c>
      <c r="C3267" t="s">
        <v>830</v>
      </c>
      <c r="V3267"/>
      <c r="AB3267">
        <v>12.95</v>
      </c>
      <c r="AH3267">
        <v>7.85</v>
      </c>
      <c r="AI3267">
        <v>12.05</v>
      </c>
      <c r="AU3267">
        <v>38</v>
      </c>
    </row>
    <row r="3268" spans="1:76" x14ac:dyDescent="0.25">
      <c r="A3268" s="3" t="s">
        <v>744</v>
      </c>
      <c r="B3268" s="32">
        <v>41964</v>
      </c>
      <c r="C3268" t="s">
        <v>830</v>
      </c>
      <c r="V3268"/>
    </row>
    <row r="3269" spans="1:76" x14ac:dyDescent="0.25">
      <c r="A3269" s="3" t="s">
        <v>744</v>
      </c>
      <c r="B3269" s="32">
        <v>41969</v>
      </c>
      <c r="C3269" t="s">
        <v>830</v>
      </c>
      <c r="V3269"/>
      <c r="AB3269">
        <v>12.95</v>
      </c>
      <c r="AH3269">
        <v>7.95</v>
      </c>
      <c r="AI3269">
        <v>12.95</v>
      </c>
      <c r="AU3269">
        <v>60</v>
      </c>
    </row>
    <row r="3270" spans="1:76" x14ac:dyDescent="0.25">
      <c r="A3270" s="3" t="s">
        <v>744</v>
      </c>
      <c r="B3270" s="32">
        <v>41971</v>
      </c>
      <c r="C3270" t="s">
        <v>830</v>
      </c>
      <c r="R3270">
        <v>1944.5915399999999</v>
      </c>
      <c r="S3270">
        <v>333.77765190000002</v>
      </c>
      <c r="V3270"/>
      <c r="AG3270">
        <v>57.181739149999999</v>
      </c>
      <c r="AJ3270">
        <v>6.4718159630000001</v>
      </c>
      <c r="AM3270">
        <v>380.27514200000002</v>
      </c>
      <c r="AY3270">
        <v>333.77765190000002</v>
      </c>
      <c r="BD3270">
        <v>1173.3570070000001</v>
      </c>
      <c r="BE3270">
        <v>709.80376779999995</v>
      </c>
    </row>
    <row r="3271" spans="1:76" x14ac:dyDescent="0.25">
      <c r="A3271" s="3" t="s">
        <v>744</v>
      </c>
      <c r="B3271" s="32">
        <v>41984</v>
      </c>
      <c r="C3271" t="s">
        <v>830</v>
      </c>
      <c r="V3271"/>
      <c r="AB3271">
        <v>12.95</v>
      </c>
      <c r="AH3271">
        <v>8.15</v>
      </c>
      <c r="AI3271">
        <v>12.95</v>
      </c>
      <c r="AU3271">
        <v>70.724999999999994</v>
      </c>
    </row>
    <row r="3272" spans="1:76" x14ac:dyDescent="0.25">
      <c r="A3272" s="3" t="s">
        <v>744</v>
      </c>
      <c r="B3272" s="32">
        <v>41996</v>
      </c>
      <c r="C3272" t="s">
        <v>830</v>
      </c>
      <c r="V3272"/>
      <c r="AB3272">
        <v>12.95</v>
      </c>
      <c r="AH3272">
        <v>8.4499999999999993</v>
      </c>
      <c r="AI3272">
        <v>12.95</v>
      </c>
      <c r="AU3272">
        <v>81</v>
      </c>
    </row>
    <row r="3273" spans="1:76" x14ac:dyDescent="0.25">
      <c r="A3273" s="3" t="s">
        <v>744</v>
      </c>
      <c r="B3273" s="32">
        <v>42016</v>
      </c>
      <c r="C3273" t="s">
        <v>830</v>
      </c>
      <c r="V3273"/>
      <c r="AB3273">
        <v>12.95</v>
      </c>
      <c r="AH3273">
        <v>10.4</v>
      </c>
      <c r="AI3273">
        <v>12.95</v>
      </c>
      <c r="AU3273">
        <v>85</v>
      </c>
    </row>
    <row r="3274" spans="1:76" x14ac:dyDescent="0.25">
      <c r="A3274" s="3" t="s">
        <v>744</v>
      </c>
      <c r="B3274" s="32">
        <v>42024</v>
      </c>
      <c r="C3274" t="s">
        <v>830</v>
      </c>
      <c r="V3274"/>
      <c r="AB3274">
        <v>12.95</v>
      </c>
      <c r="AH3274">
        <v>12.5</v>
      </c>
      <c r="AI3274">
        <v>12.95</v>
      </c>
      <c r="AU3274">
        <v>89</v>
      </c>
    </row>
    <row r="3275" spans="1:76" x14ac:dyDescent="0.25">
      <c r="A3275" s="3" t="s">
        <v>744</v>
      </c>
      <c r="B3275" s="32">
        <v>42037</v>
      </c>
      <c r="C3275" t="s">
        <v>830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Q3275" t="s">
        <v>926</v>
      </c>
      <c r="AY3275">
        <v>533.49242779999997</v>
      </c>
      <c r="BD3275">
        <v>883.82920530000001</v>
      </c>
      <c r="BE3275">
        <v>597.76562030000002</v>
      </c>
    </row>
    <row r="3276" spans="1:76" x14ac:dyDescent="0.25">
      <c r="A3276" s="3" t="s">
        <v>738</v>
      </c>
      <c r="C3276" t="s">
        <v>830</v>
      </c>
      <c r="V3276"/>
      <c r="AQ3276" t="s">
        <v>926</v>
      </c>
      <c r="BG3276">
        <v>192.14999999999998</v>
      </c>
      <c r="BH3276">
        <v>356.91100000000006</v>
      </c>
      <c r="BI3276">
        <v>486.9020000000001</v>
      </c>
      <c r="BJ3276">
        <v>696.82333333333327</v>
      </c>
      <c r="BK3276">
        <v>909.50999999999988</v>
      </c>
      <c r="BL3276">
        <v>1225.124</v>
      </c>
      <c r="BM3276">
        <v>1486.923157894737</v>
      </c>
      <c r="BN3276">
        <v>1915.3036842105262</v>
      </c>
      <c r="BO3276">
        <v>2068.6063157894737</v>
      </c>
      <c r="BP3276">
        <v>2224.6378947368421</v>
      </c>
      <c r="BQ3276">
        <v>2283.4868421052638</v>
      </c>
      <c r="BR3276">
        <v>2214.1715789473687</v>
      </c>
      <c r="BS3276">
        <v>1896.7468421052629</v>
      </c>
      <c r="BT3276">
        <v>1715.7694736842104</v>
      </c>
      <c r="BU3276">
        <v>1819.6621052631574</v>
      </c>
      <c r="BV3276">
        <v>1890.0368421052628</v>
      </c>
      <c r="BW3276">
        <v>1766.6242105263154</v>
      </c>
      <c r="BX3276">
        <v>1549.2373333333335</v>
      </c>
    </row>
    <row r="3277" spans="1:76" x14ac:dyDescent="0.25">
      <c r="A3277" s="3" t="s">
        <v>741</v>
      </c>
      <c r="C3277" t="s">
        <v>830</v>
      </c>
      <c r="V3277"/>
      <c r="AQ3277" t="s">
        <v>926</v>
      </c>
      <c r="BG3277">
        <v>245.76899999999995</v>
      </c>
      <c r="BH3277">
        <v>458.20150000000001</v>
      </c>
      <c r="BI3277">
        <v>687.43949999999984</v>
      </c>
      <c r="BJ3277">
        <v>872.94049999999982</v>
      </c>
      <c r="BK3277">
        <v>1152.5949999999998</v>
      </c>
      <c r="BL3277">
        <v>1489.4505555555554</v>
      </c>
      <c r="BM3277">
        <v>1495.7538888888889</v>
      </c>
      <c r="BN3277">
        <v>1520.7977777777778</v>
      </c>
      <c r="BO3277">
        <v>1603.1138888888891</v>
      </c>
      <c r="BP3277">
        <v>1600.4366666666665</v>
      </c>
      <c r="BQ3277">
        <v>1484.096111111111</v>
      </c>
      <c r="BR3277">
        <v>1662.3177777777773</v>
      </c>
      <c r="BS3277">
        <v>1904.6233333333325</v>
      </c>
      <c r="BT3277">
        <v>1930.5144444444441</v>
      </c>
      <c r="BU3277">
        <v>1774.7949999999996</v>
      </c>
      <c r="BV3277">
        <v>1517.141764705882</v>
      </c>
      <c r="BW3277">
        <v>1260.4633333333331</v>
      </c>
    </row>
    <row r="3278" spans="1:76" x14ac:dyDescent="0.25">
      <c r="A3278" s="3" t="s">
        <v>743</v>
      </c>
      <c r="C3278" t="s">
        <v>830</v>
      </c>
      <c r="V3278"/>
      <c r="AQ3278" t="s">
        <v>926</v>
      </c>
      <c r="BG3278">
        <v>238.571</v>
      </c>
      <c r="BH3278">
        <v>471.94736842105254</v>
      </c>
      <c r="BI3278">
        <v>624.15842105263164</v>
      </c>
      <c r="BJ3278">
        <v>675.88</v>
      </c>
      <c r="BK3278">
        <v>774.5474999999999</v>
      </c>
      <c r="BL3278">
        <v>850.75736842105255</v>
      </c>
      <c r="BM3278">
        <v>947.36388888888871</v>
      </c>
      <c r="BN3278">
        <v>1032.2216666666666</v>
      </c>
      <c r="BO3278">
        <v>1253.7194444444444</v>
      </c>
      <c r="BP3278">
        <v>1760.5955555555554</v>
      </c>
      <c r="BQ3278">
        <v>2228.1944444444443</v>
      </c>
      <c r="BR3278">
        <v>2382.3888888888887</v>
      </c>
      <c r="BS3278">
        <v>2202.0661111111112</v>
      </c>
      <c r="BT3278">
        <v>1973.7905555555558</v>
      </c>
      <c r="BU3278">
        <v>1693.1566666666668</v>
      </c>
      <c r="BV3278">
        <v>1665.3</v>
      </c>
    </row>
    <row r="3279" spans="1:76" x14ac:dyDescent="0.25">
      <c r="A3279" s="3" t="s">
        <v>745</v>
      </c>
      <c r="C3279" t="s">
        <v>830</v>
      </c>
      <c r="V3279"/>
      <c r="AQ3279" t="s">
        <v>926</v>
      </c>
      <c r="BG3279">
        <v>133.53454545454545</v>
      </c>
      <c r="BH3279">
        <v>231.02947368421044</v>
      </c>
      <c r="BI3279">
        <v>312.68599999999998</v>
      </c>
      <c r="BJ3279">
        <v>351.3599999999999</v>
      </c>
      <c r="BK3279">
        <v>425.16999999999996</v>
      </c>
      <c r="BL3279">
        <v>586.24049999999988</v>
      </c>
      <c r="BM3279">
        <v>902.76187500000003</v>
      </c>
      <c r="BN3279">
        <v>1327.001176470588</v>
      </c>
      <c r="BO3279">
        <v>1922.076111111111</v>
      </c>
      <c r="BP3279">
        <v>2315.9259999999995</v>
      </c>
      <c r="BQ3279">
        <v>2395.0735</v>
      </c>
      <c r="BR3279">
        <v>2426.4579999999996</v>
      </c>
      <c r="BS3279">
        <v>2130.7299999999996</v>
      </c>
      <c r="BT3279">
        <v>1549.4</v>
      </c>
    </row>
    <row r="3280" spans="1:76" x14ac:dyDescent="0.25">
      <c r="A3280" s="2" t="s">
        <v>275</v>
      </c>
      <c r="B3280" s="32">
        <v>33753</v>
      </c>
      <c r="V3280"/>
      <c r="AU3280">
        <v>10</v>
      </c>
    </row>
    <row r="3281" spans="1:47" x14ac:dyDescent="0.25">
      <c r="A3281" s="2" t="s">
        <v>277</v>
      </c>
      <c r="B3281" s="32">
        <v>33834</v>
      </c>
      <c r="V3281"/>
      <c r="AU3281">
        <v>10</v>
      </c>
    </row>
    <row r="3282" spans="1:47" x14ac:dyDescent="0.25">
      <c r="A3282" s="2" t="s">
        <v>275</v>
      </c>
      <c r="B3282" s="32">
        <v>33934</v>
      </c>
      <c r="V3282"/>
      <c r="AU3282">
        <v>65</v>
      </c>
    </row>
    <row r="3283" spans="1:47" x14ac:dyDescent="0.25">
      <c r="A3283" s="2" t="s">
        <v>277</v>
      </c>
      <c r="B3283" s="32">
        <v>33950</v>
      </c>
      <c r="V3283"/>
      <c r="AU3283">
        <v>65</v>
      </c>
    </row>
    <row r="3284" spans="1:47" x14ac:dyDescent="0.25">
      <c r="A3284" s="13" t="s">
        <v>916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7" x14ac:dyDescent="0.25">
      <c r="A3285" s="13" t="s">
        <v>917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7" x14ac:dyDescent="0.25">
      <c r="A3286" s="13" t="s">
        <v>918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7" x14ac:dyDescent="0.25">
      <c r="A3287" s="13" t="s">
        <v>919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7" x14ac:dyDescent="0.25">
      <c r="A3288" s="13" t="s">
        <v>916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7" x14ac:dyDescent="0.25">
      <c r="A3289" s="13" t="s">
        <v>917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7" x14ac:dyDescent="0.25">
      <c r="A3290" s="13" t="s">
        <v>918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7" x14ac:dyDescent="0.25">
      <c r="A3291" s="13" t="s">
        <v>919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7" x14ac:dyDescent="0.25">
      <c r="A3292" s="13" t="s">
        <v>916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7" x14ac:dyDescent="0.25">
      <c r="A3293" s="13" t="s">
        <v>917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7" x14ac:dyDescent="0.25">
      <c r="A3294" s="13" t="s">
        <v>918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7" x14ac:dyDescent="0.25">
      <c r="A3295" s="13" t="s">
        <v>919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7" x14ac:dyDescent="0.25">
      <c r="A3296" s="13" t="s">
        <v>916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25">
      <c r="A3297" s="13" t="s">
        <v>917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25">
      <c r="A3298" s="13" t="s">
        <v>918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25">
      <c r="A3299" s="13" t="s">
        <v>919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25">
      <c r="A3300" s="13" t="s">
        <v>916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25">
      <c r="A3301" s="13" t="s">
        <v>917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25">
      <c r="A3302" s="13" t="s">
        <v>918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25">
      <c r="A3303" s="13" t="s">
        <v>919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25">
      <c r="A3304" s="13" t="s">
        <v>916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25">
      <c r="A3305" s="13" t="s">
        <v>917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25">
      <c r="A3306" s="13" t="s">
        <v>918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25">
      <c r="A3307" s="13" t="s">
        <v>919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25">
      <c r="A3308" t="s">
        <v>919</v>
      </c>
      <c r="B3308" s="32">
        <v>33813</v>
      </c>
      <c r="V3308"/>
      <c r="AB3308">
        <v>3.05</v>
      </c>
    </row>
    <row r="3309" spans="1:28" x14ac:dyDescent="0.25">
      <c r="A3309" t="s">
        <v>918</v>
      </c>
      <c r="B3309" s="32">
        <v>33813</v>
      </c>
      <c r="V3309"/>
      <c r="AB3309">
        <v>2.87</v>
      </c>
    </row>
    <row r="3310" spans="1:28" x14ac:dyDescent="0.25">
      <c r="A3310" t="s">
        <v>919</v>
      </c>
      <c r="B3310" s="32">
        <v>33813</v>
      </c>
      <c r="V3310"/>
      <c r="AB3310">
        <v>3.21</v>
      </c>
    </row>
    <row r="3311" spans="1:28" x14ac:dyDescent="0.25">
      <c r="A3311" t="s">
        <v>918</v>
      </c>
      <c r="B3311" s="32">
        <v>33813</v>
      </c>
      <c r="V3311"/>
      <c r="AB3311">
        <v>3.0199999999999996</v>
      </c>
    </row>
    <row r="3312" spans="1:28" x14ac:dyDescent="0.25">
      <c r="A3312" t="s">
        <v>919</v>
      </c>
      <c r="B3312" s="32">
        <v>33813</v>
      </c>
      <c r="V3312"/>
      <c r="AB3312">
        <v>3.18</v>
      </c>
    </row>
    <row r="3313" spans="1:28" x14ac:dyDescent="0.25">
      <c r="A3313" t="s">
        <v>918</v>
      </c>
      <c r="B3313" s="32">
        <v>33813</v>
      </c>
      <c r="V3313"/>
      <c r="AB3313">
        <v>3.18</v>
      </c>
    </row>
    <row r="3314" spans="1:28" x14ac:dyDescent="0.25">
      <c r="A3314" t="s">
        <v>919</v>
      </c>
      <c r="B3314" s="32">
        <v>33841</v>
      </c>
      <c r="V3314"/>
      <c r="AB3314">
        <v>4.7</v>
      </c>
    </row>
    <row r="3315" spans="1:28" x14ac:dyDescent="0.25">
      <c r="A3315" t="s">
        <v>918</v>
      </c>
      <c r="B3315" s="32">
        <v>33841</v>
      </c>
      <c r="V3315"/>
      <c r="AB3315">
        <v>5.55</v>
      </c>
    </row>
    <row r="3316" spans="1:28" x14ac:dyDescent="0.25">
      <c r="A3316" t="s">
        <v>919</v>
      </c>
      <c r="B3316" s="32">
        <v>33841</v>
      </c>
      <c r="V3316"/>
      <c r="AB3316">
        <v>4.5999999999999996</v>
      </c>
    </row>
    <row r="3317" spans="1:28" x14ac:dyDescent="0.25">
      <c r="A3317" t="s">
        <v>918</v>
      </c>
      <c r="B3317" s="32">
        <v>33841</v>
      </c>
      <c r="V3317"/>
      <c r="AB3317">
        <v>5.1100000000000003</v>
      </c>
    </row>
    <row r="3318" spans="1:28" x14ac:dyDescent="0.25">
      <c r="A3318" t="s">
        <v>919</v>
      </c>
      <c r="B3318" s="32">
        <v>33841</v>
      </c>
      <c r="V3318"/>
      <c r="AB3318">
        <v>5.1100000000000003</v>
      </c>
    </row>
    <row r="3319" spans="1:28" x14ac:dyDescent="0.25">
      <c r="A3319" t="s">
        <v>918</v>
      </c>
      <c r="B3319" s="32">
        <v>33841</v>
      </c>
      <c r="V3319"/>
      <c r="AB3319">
        <v>5.53</v>
      </c>
    </row>
    <row r="3320" spans="1:28" x14ac:dyDescent="0.25">
      <c r="A3320" t="s">
        <v>919</v>
      </c>
      <c r="B3320" s="32">
        <v>33861</v>
      </c>
      <c r="V3320"/>
      <c r="AB3320">
        <v>5.84</v>
      </c>
    </row>
    <row r="3321" spans="1:28" x14ac:dyDescent="0.25">
      <c r="A3321" t="s">
        <v>918</v>
      </c>
      <c r="B3321" s="32">
        <v>33861</v>
      </c>
      <c r="V3321"/>
      <c r="AB3321">
        <v>5.7999999999999989</v>
      </c>
    </row>
    <row r="3322" spans="1:28" x14ac:dyDescent="0.25">
      <c r="A3322" t="s">
        <v>919</v>
      </c>
      <c r="B3322" s="32">
        <v>33861</v>
      </c>
      <c r="V3322"/>
      <c r="AB3322">
        <v>5.42</v>
      </c>
    </row>
    <row r="3323" spans="1:28" x14ac:dyDescent="0.25">
      <c r="A3323" t="s">
        <v>918</v>
      </c>
      <c r="B3323" s="32">
        <v>33861</v>
      </c>
      <c r="V3323"/>
      <c r="AB3323">
        <v>5.09</v>
      </c>
    </row>
    <row r="3324" spans="1:28" x14ac:dyDescent="0.25">
      <c r="A3324" t="s">
        <v>919</v>
      </c>
      <c r="B3324" s="32">
        <v>33861</v>
      </c>
      <c r="V3324"/>
      <c r="AB3324">
        <v>5.89</v>
      </c>
    </row>
    <row r="3325" spans="1:28" x14ac:dyDescent="0.25">
      <c r="A3325" t="s">
        <v>918</v>
      </c>
      <c r="B3325" s="32">
        <v>33861</v>
      </c>
      <c r="V3325"/>
      <c r="AB3325">
        <v>4.74</v>
      </c>
    </row>
    <row r="3326" spans="1:28" x14ac:dyDescent="0.25">
      <c r="A3326" t="s">
        <v>919</v>
      </c>
      <c r="B3326" s="32">
        <v>33870</v>
      </c>
      <c r="V3326"/>
      <c r="AB3326">
        <v>6.3699999999999992</v>
      </c>
    </row>
    <row r="3327" spans="1:28" x14ac:dyDescent="0.25">
      <c r="A3327" t="s">
        <v>918</v>
      </c>
      <c r="B3327" s="32">
        <v>33870</v>
      </c>
      <c r="V3327"/>
      <c r="AB3327">
        <v>6.1399999999999988</v>
      </c>
    </row>
    <row r="3328" spans="1:28" x14ac:dyDescent="0.25">
      <c r="A3328" t="s">
        <v>919</v>
      </c>
      <c r="B3328" s="32">
        <v>33870</v>
      </c>
      <c r="V3328"/>
      <c r="AB3328">
        <v>6.26</v>
      </c>
    </row>
    <row r="3329" spans="1:28" x14ac:dyDescent="0.25">
      <c r="A3329" t="s">
        <v>918</v>
      </c>
      <c r="B3329" s="32">
        <v>33870</v>
      </c>
      <c r="V3329"/>
      <c r="AB3329">
        <v>6.37</v>
      </c>
    </row>
    <row r="3330" spans="1:28" x14ac:dyDescent="0.25">
      <c r="A3330" t="s">
        <v>919</v>
      </c>
      <c r="B3330" s="32">
        <v>33870</v>
      </c>
      <c r="V3330"/>
      <c r="AB3330">
        <v>6.44</v>
      </c>
    </row>
    <row r="3331" spans="1:28" x14ac:dyDescent="0.25">
      <c r="A3331" t="s">
        <v>918</v>
      </c>
      <c r="B3331" s="32">
        <v>33870</v>
      </c>
      <c r="V3331"/>
      <c r="AB3331">
        <v>6.6</v>
      </c>
    </row>
    <row r="3332" spans="1:28" x14ac:dyDescent="0.25">
      <c r="A3332" t="s">
        <v>919</v>
      </c>
      <c r="B3332" s="32">
        <v>33878</v>
      </c>
      <c r="V3332"/>
      <c r="AB3332">
        <v>6.7600000000000007</v>
      </c>
    </row>
    <row r="3333" spans="1:28" x14ac:dyDescent="0.25">
      <c r="A3333" t="s">
        <v>917</v>
      </c>
      <c r="B3333" s="32">
        <v>33878</v>
      </c>
      <c r="V3333"/>
      <c r="AB3333">
        <v>2.7700000000000005</v>
      </c>
    </row>
    <row r="3334" spans="1:28" x14ac:dyDescent="0.25">
      <c r="A3334" t="s">
        <v>916</v>
      </c>
      <c r="B3334" s="32">
        <v>33878</v>
      </c>
      <c r="V3334"/>
      <c r="AB3334">
        <v>3.07</v>
      </c>
    </row>
    <row r="3335" spans="1:28" x14ac:dyDescent="0.25">
      <c r="A3335" t="s">
        <v>918</v>
      </c>
      <c r="B3335" s="32">
        <v>33878</v>
      </c>
      <c r="V3335"/>
      <c r="AB3335">
        <v>7</v>
      </c>
    </row>
    <row r="3336" spans="1:28" x14ac:dyDescent="0.25">
      <c r="A3336" t="s">
        <v>917</v>
      </c>
      <c r="B3336" s="32">
        <v>33878</v>
      </c>
      <c r="V3336"/>
      <c r="AB3336">
        <v>2.94</v>
      </c>
    </row>
    <row r="3337" spans="1:28" x14ac:dyDescent="0.25">
      <c r="A3337" t="s">
        <v>919</v>
      </c>
      <c r="B3337" s="32">
        <v>33878</v>
      </c>
      <c r="V3337"/>
      <c r="AB3337">
        <v>7.0299999999999985</v>
      </c>
    </row>
    <row r="3338" spans="1:28" x14ac:dyDescent="0.25">
      <c r="A3338" t="s">
        <v>918</v>
      </c>
      <c r="B3338" s="32">
        <v>33878</v>
      </c>
      <c r="V3338"/>
      <c r="AB3338">
        <v>6.910000000000001</v>
      </c>
    </row>
    <row r="3339" spans="1:28" x14ac:dyDescent="0.25">
      <c r="A3339" t="s">
        <v>916</v>
      </c>
      <c r="B3339" s="32">
        <v>33878</v>
      </c>
      <c r="V3339"/>
      <c r="AB3339">
        <v>3.1000000000000005</v>
      </c>
    </row>
    <row r="3340" spans="1:28" x14ac:dyDescent="0.25">
      <c r="A3340" t="s">
        <v>919</v>
      </c>
      <c r="B3340" s="32">
        <v>33878</v>
      </c>
      <c r="V3340"/>
      <c r="AB3340">
        <v>7.0510000000000002</v>
      </c>
    </row>
    <row r="3341" spans="1:28" x14ac:dyDescent="0.25">
      <c r="A3341" t="s">
        <v>917</v>
      </c>
      <c r="B3341" s="32">
        <v>33878</v>
      </c>
      <c r="V3341"/>
      <c r="AB3341">
        <v>2.9400000000000004</v>
      </c>
    </row>
    <row r="3342" spans="1:28" x14ac:dyDescent="0.25">
      <c r="A3342" t="s">
        <v>916</v>
      </c>
      <c r="B3342" s="32">
        <v>33878</v>
      </c>
      <c r="V3342"/>
      <c r="AB3342">
        <v>3.17</v>
      </c>
    </row>
    <row r="3343" spans="1:28" x14ac:dyDescent="0.25">
      <c r="A3343" t="s">
        <v>918</v>
      </c>
      <c r="B3343" s="32">
        <v>33878</v>
      </c>
      <c r="V3343"/>
      <c r="AB3343">
        <v>7.4499999999999984</v>
      </c>
    </row>
    <row r="3344" spans="1:28" x14ac:dyDescent="0.25">
      <c r="A3344" t="s">
        <v>919</v>
      </c>
      <c r="B3344" s="32">
        <v>33883</v>
      </c>
      <c r="V3344"/>
      <c r="AB3344">
        <v>7.2899999999999991</v>
      </c>
    </row>
    <row r="3345" spans="1:28" x14ac:dyDescent="0.25">
      <c r="A3345" t="s">
        <v>917</v>
      </c>
      <c r="B3345" s="32">
        <v>33883</v>
      </c>
      <c r="V3345"/>
      <c r="AB3345">
        <v>3.14</v>
      </c>
    </row>
    <row r="3346" spans="1:28" x14ac:dyDescent="0.25">
      <c r="A3346" t="s">
        <v>916</v>
      </c>
      <c r="B3346" s="32">
        <v>33883</v>
      </c>
      <c r="V3346"/>
      <c r="AB3346">
        <v>4.32</v>
      </c>
    </row>
    <row r="3347" spans="1:28" x14ac:dyDescent="0.25">
      <c r="A3347" t="s">
        <v>918</v>
      </c>
      <c r="B3347" s="32">
        <v>33883</v>
      </c>
      <c r="V3347"/>
      <c r="AB3347">
        <v>7.7600000000000007</v>
      </c>
    </row>
    <row r="3348" spans="1:28" x14ac:dyDescent="0.25">
      <c r="A3348" t="s">
        <v>917</v>
      </c>
      <c r="B3348" s="32">
        <v>33883</v>
      </c>
      <c r="V3348"/>
      <c r="AB3348">
        <v>4.1399999999999997</v>
      </c>
    </row>
    <row r="3349" spans="1:28" x14ac:dyDescent="0.25">
      <c r="A3349" t="s">
        <v>919</v>
      </c>
      <c r="B3349" s="32">
        <v>33883</v>
      </c>
      <c r="V3349"/>
      <c r="AB3349">
        <v>7.26</v>
      </c>
    </row>
    <row r="3350" spans="1:28" x14ac:dyDescent="0.25">
      <c r="A3350" t="s">
        <v>918</v>
      </c>
      <c r="B3350" s="32">
        <v>33883</v>
      </c>
      <c r="V3350"/>
      <c r="AB3350">
        <v>7.2299999999999995</v>
      </c>
    </row>
    <row r="3351" spans="1:28" x14ac:dyDescent="0.25">
      <c r="A3351" t="s">
        <v>916</v>
      </c>
      <c r="B3351" s="32">
        <v>33883</v>
      </c>
      <c r="V3351"/>
      <c r="AB3351">
        <v>4.1300000000000008</v>
      </c>
    </row>
    <row r="3352" spans="1:28" x14ac:dyDescent="0.25">
      <c r="A3352" t="s">
        <v>919</v>
      </c>
      <c r="B3352" s="32">
        <v>33883</v>
      </c>
      <c r="V3352"/>
      <c r="AB3352">
        <v>7.4</v>
      </c>
    </row>
    <row r="3353" spans="1:28" x14ac:dyDescent="0.25">
      <c r="A3353" t="s">
        <v>917</v>
      </c>
      <c r="B3353" s="32">
        <v>33883</v>
      </c>
      <c r="V3353"/>
      <c r="AB3353">
        <v>3.5699999999999994</v>
      </c>
    </row>
    <row r="3354" spans="1:28" x14ac:dyDescent="0.25">
      <c r="A3354" t="s">
        <v>916</v>
      </c>
      <c r="B3354" s="32">
        <v>33883</v>
      </c>
      <c r="V3354"/>
      <c r="AB3354">
        <v>4.660000000000001</v>
      </c>
    </row>
    <row r="3355" spans="1:28" x14ac:dyDescent="0.25">
      <c r="A3355" t="s">
        <v>918</v>
      </c>
      <c r="B3355" s="32">
        <v>33883</v>
      </c>
      <c r="V3355"/>
      <c r="AB3355">
        <v>7.9209999999999994</v>
      </c>
    </row>
    <row r="3356" spans="1:28" x14ac:dyDescent="0.25">
      <c r="A3356" t="s">
        <v>919</v>
      </c>
      <c r="B3356" s="32">
        <v>33891</v>
      </c>
      <c r="V3356"/>
      <c r="AB3356">
        <v>8.2399999999999984</v>
      </c>
    </row>
    <row r="3357" spans="1:28" x14ac:dyDescent="0.25">
      <c r="A3357" t="s">
        <v>917</v>
      </c>
      <c r="B3357" s="32">
        <v>33891</v>
      </c>
      <c r="V3357"/>
      <c r="AB3357">
        <v>4.37</v>
      </c>
    </row>
    <row r="3358" spans="1:28" x14ac:dyDescent="0.25">
      <c r="A3358" t="s">
        <v>916</v>
      </c>
      <c r="B3358" s="32">
        <v>33891</v>
      </c>
      <c r="V3358"/>
      <c r="AB3358">
        <v>4.5</v>
      </c>
    </row>
    <row r="3359" spans="1:28" x14ac:dyDescent="0.25">
      <c r="A3359" t="s">
        <v>918</v>
      </c>
      <c r="B3359" s="32">
        <v>33891</v>
      </c>
      <c r="V3359"/>
      <c r="AB3359">
        <v>8.3520000000000003</v>
      </c>
    </row>
    <row r="3360" spans="1:28" x14ac:dyDescent="0.25">
      <c r="A3360" t="s">
        <v>917</v>
      </c>
      <c r="B3360" s="32">
        <v>33891</v>
      </c>
      <c r="V3360"/>
      <c r="AB3360">
        <v>4.1800000000000006</v>
      </c>
    </row>
    <row r="3361" spans="1:28" x14ac:dyDescent="0.25">
      <c r="A3361" t="s">
        <v>919</v>
      </c>
      <c r="B3361" s="32">
        <v>33891</v>
      </c>
      <c r="V3361"/>
      <c r="AB3361">
        <v>8.4000000000000021</v>
      </c>
    </row>
    <row r="3362" spans="1:28" x14ac:dyDescent="0.25">
      <c r="A3362" t="s">
        <v>918</v>
      </c>
      <c r="B3362" s="32">
        <v>33891</v>
      </c>
      <c r="V3362"/>
      <c r="AB3362">
        <v>8.2809999999999988</v>
      </c>
    </row>
    <row r="3363" spans="1:28" x14ac:dyDescent="0.25">
      <c r="A3363" t="s">
        <v>916</v>
      </c>
      <c r="B3363" s="32">
        <v>33891</v>
      </c>
      <c r="V3363"/>
      <c r="AB3363">
        <v>4.63</v>
      </c>
    </row>
    <row r="3364" spans="1:28" x14ac:dyDescent="0.25">
      <c r="A3364" t="s">
        <v>919</v>
      </c>
      <c r="B3364" s="32">
        <v>33891</v>
      </c>
      <c r="V3364"/>
      <c r="AB3364">
        <v>8.5410000000000004</v>
      </c>
    </row>
    <row r="3365" spans="1:28" x14ac:dyDescent="0.25">
      <c r="A3365" t="s">
        <v>917</v>
      </c>
      <c r="B3365" s="32">
        <v>33891</v>
      </c>
      <c r="V3365"/>
      <c r="AB3365">
        <v>4.55</v>
      </c>
    </row>
    <row r="3366" spans="1:28" x14ac:dyDescent="0.25">
      <c r="A3366" t="s">
        <v>916</v>
      </c>
      <c r="B3366" s="32">
        <v>33891</v>
      </c>
      <c r="V3366"/>
      <c r="AB3366">
        <v>4.8000000000000007</v>
      </c>
    </row>
    <row r="3367" spans="1:28" x14ac:dyDescent="0.25">
      <c r="A3367" t="s">
        <v>918</v>
      </c>
      <c r="B3367" s="32">
        <v>33891</v>
      </c>
      <c r="V3367"/>
      <c r="AB3367">
        <v>8.6900000000000013</v>
      </c>
    </row>
    <row r="3368" spans="1:28" x14ac:dyDescent="0.25">
      <c r="A3368" t="s">
        <v>919</v>
      </c>
      <c r="B3368" s="32">
        <v>33904</v>
      </c>
      <c r="V3368"/>
      <c r="AB3368">
        <v>9.331999999999999</v>
      </c>
    </row>
    <row r="3369" spans="1:28" x14ac:dyDescent="0.25">
      <c r="A3369" t="s">
        <v>917</v>
      </c>
      <c r="B3369" s="32">
        <v>33904</v>
      </c>
      <c r="V3369"/>
      <c r="AB3369">
        <v>7.6239999999999997</v>
      </c>
    </row>
    <row r="3370" spans="1:28" x14ac:dyDescent="0.25">
      <c r="A3370" t="s">
        <v>916</v>
      </c>
      <c r="B3370" s="32">
        <v>33904</v>
      </c>
      <c r="V3370"/>
      <c r="AB3370">
        <v>7.8599999999999994</v>
      </c>
    </row>
    <row r="3371" spans="1:28" x14ac:dyDescent="0.25">
      <c r="A3371" t="s">
        <v>918</v>
      </c>
      <c r="B3371" s="32">
        <v>33904</v>
      </c>
      <c r="V3371"/>
      <c r="AB3371">
        <v>9.3309999999999995</v>
      </c>
    </row>
    <row r="3372" spans="1:28" x14ac:dyDescent="0.25">
      <c r="A3372" t="s">
        <v>917</v>
      </c>
      <c r="B3372" s="32">
        <v>33904</v>
      </c>
      <c r="V3372"/>
      <c r="AB3372">
        <v>7.4599999999999991</v>
      </c>
    </row>
    <row r="3373" spans="1:28" x14ac:dyDescent="0.25">
      <c r="A3373" t="s">
        <v>919</v>
      </c>
      <c r="B3373" s="32">
        <v>33904</v>
      </c>
      <c r="V3373"/>
      <c r="AB3373">
        <v>9.4000000000000021</v>
      </c>
    </row>
    <row r="3374" spans="1:28" x14ac:dyDescent="0.25">
      <c r="A3374" t="s">
        <v>918</v>
      </c>
      <c r="B3374" s="32">
        <v>33904</v>
      </c>
      <c r="V3374"/>
      <c r="AB3374">
        <v>9.23</v>
      </c>
    </row>
    <row r="3375" spans="1:28" x14ac:dyDescent="0.25">
      <c r="A3375" t="s">
        <v>916</v>
      </c>
      <c r="B3375" s="32">
        <v>33904</v>
      </c>
      <c r="V3375"/>
      <c r="AB3375">
        <v>7.93</v>
      </c>
    </row>
    <row r="3376" spans="1:28" x14ac:dyDescent="0.25">
      <c r="A3376" t="s">
        <v>919</v>
      </c>
      <c r="B3376" s="32">
        <v>33904</v>
      </c>
      <c r="V3376"/>
      <c r="AB3376">
        <v>9.4</v>
      </c>
    </row>
    <row r="3377" spans="1:28" x14ac:dyDescent="0.25">
      <c r="A3377" t="s">
        <v>917</v>
      </c>
      <c r="B3377" s="32">
        <v>33904</v>
      </c>
      <c r="V3377"/>
      <c r="AB3377">
        <v>7.7509999999999994</v>
      </c>
    </row>
    <row r="3378" spans="1:28" x14ac:dyDescent="0.25">
      <c r="A3378" t="s">
        <v>916</v>
      </c>
      <c r="B3378" s="32">
        <v>33904</v>
      </c>
      <c r="V3378"/>
      <c r="AB3378">
        <v>7.8899999999999988</v>
      </c>
    </row>
    <row r="3379" spans="1:28" x14ac:dyDescent="0.25">
      <c r="A3379" t="s">
        <v>918</v>
      </c>
      <c r="B3379" s="32">
        <v>33904</v>
      </c>
      <c r="V3379"/>
      <c r="AB3379">
        <v>9.5100000000000016</v>
      </c>
    </row>
    <row r="3380" spans="1:28" x14ac:dyDescent="0.25">
      <c r="A3380" t="s">
        <v>919</v>
      </c>
      <c r="B3380" s="32">
        <v>33912</v>
      </c>
      <c r="V3380"/>
      <c r="AB3380">
        <v>10.32</v>
      </c>
    </row>
    <row r="3381" spans="1:28" x14ac:dyDescent="0.25">
      <c r="A3381" t="s">
        <v>917</v>
      </c>
      <c r="B3381" s="32">
        <v>33912</v>
      </c>
      <c r="V3381"/>
      <c r="AB3381">
        <v>8.5599999999999987</v>
      </c>
    </row>
    <row r="3382" spans="1:28" x14ac:dyDescent="0.25">
      <c r="A3382" t="s">
        <v>916</v>
      </c>
      <c r="B3382" s="32">
        <v>33912</v>
      </c>
      <c r="V3382"/>
      <c r="AB3382">
        <v>8.91</v>
      </c>
    </row>
    <row r="3383" spans="1:28" x14ac:dyDescent="0.25">
      <c r="A3383" t="s">
        <v>918</v>
      </c>
      <c r="B3383" s="32">
        <v>33912</v>
      </c>
      <c r="V3383"/>
      <c r="AB3383">
        <v>10.329999999999998</v>
      </c>
    </row>
    <row r="3384" spans="1:28" x14ac:dyDescent="0.25">
      <c r="A3384" t="s">
        <v>917</v>
      </c>
      <c r="B3384" s="32">
        <v>33912</v>
      </c>
      <c r="V3384"/>
      <c r="AB3384">
        <v>8.6999999999999993</v>
      </c>
    </row>
    <row r="3385" spans="1:28" x14ac:dyDescent="0.25">
      <c r="A3385" t="s">
        <v>919</v>
      </c>
      <c r="B3385" s="32">
        <v>33912</v>
      </c>
      <c r="V3385"/>
      <c r="AB3385">
        <v>10.590000000000002</v>
      </c>
    </row>
    <row r="3386" spans="1:28" x14ac:dyDescent="0.25">
      <c r="A3386" t="s">
        <v>918</v>
      </c>
      <c r="B3386" s="32">
        <v>33912</v>
      </c>
      <c r="V3386"/>
      <c r="AB3386">
        <v>10.311000000000002</v>
      </c>
    </row>
    <row r="3387" spans="1:28" x14ac:dyDescent="0.25">
      <c r="A3387" t="s">
        <v>916</v>
      </c>
      <c r="B3387" s="32">
        <v>33912</v>
      </c>
      <c r="V3387"/>
      <c r="AB3387">
        <v>8.7099999999999973</v>
      </c>
    </row>
    <row r="3388" spans="1:28" x14ac:dyDescent="0.25">
      <c r="A3388" t="s">
        <v>919</v>
      </c>
      <c r="B3388" s="32">
        <v>33912</v>
      </c>
      <c r="V3388"/>
      <c r="AB3388">
        <v>10.5</v>
      </c>
    </row>
    <row r="3389" spans="1:28" x14ac:dyDescent="0.25">
      <c r="A3389" t="s">
        <v>917</v>
      </c>
      <c r="B3389" s="32">
        <v>33912</v>
      </c>
      <c r="V3389"/>
      <c r="AB3389">
        <v>9.11</v>
      </c>
    </row>
    <row r="3390" spans="1:28" x14ac:dyDescent="0.25">
      <c r="A3390" t="s">
        <v>916</v>
      </c>
      <c r="B3390" s="32">
        <v>33912</v>
      </c>
      <c r="V3390"/>
      <c r="AB3390">
        <v>8.7899999999999991</v>
      </c>
    </row>
    <row r="3391" spans="1:28" x14ac:dyDescent="0.25">
      <c r="A3391" t="s">
        <v>918</v>
      </c>
      <c r="B3391" s="32">
        <v>33912</v>
      </c>
      <c r="V3391"/>
      <c r="AB3391">
        <v>10.818000000000001</v>
      </c>
    </row>
    <row r="3392" spans="1:28" x14ac:dyDescent="0.25">
      <c r="A3392" t="s">
        <v>919</v>
      </c>
      <c r="B3392" s="32">
        <v>33919</v>
      </c>
      <c r="V3392"/>
      <c r="AB3392">
        <v>10.75</v>
      </c>
    </row>
    <row r="3393" spans="1:28" x14ac:dyDescent="0.25">
      <c r="A3393" t="s">
        <v>917</v>
      </c>
      <c r="B3393" s="32">
        <v>33919</v>
      </c>
      <c r="V3393"/>
      <c r="AB3393">
        <v>9.34</v>
      </c>
    </row>
    <row r="3394" spans="1:28" x14ac:dyDescent="0.25">
      <c r="A3394" t="s">
        <v>916</v>
      </c>
      <c r="B3394" s="32">
        <v>33919</v>
      </c>
      <c r="V3394"/>
      <c r="AB3394">
        <v>9.6999999999999993</v>
      </c>
    </row>
    <row r="3395" spans="1:28" x14ac:dyDescent="0.25">
      <c r="A3395" t="s">
        <v>918</v>
      </c>
      <c r="B3395" s="32">
        <v>33919</v>
      </c>
      <c r="V3395"/>
      <c r="AB3395">
        <v>10.8</v>
      </c>
    </row>
    <row r="3396" spans="1:28" x14ac:dyDescent="0.25">
      <c r="A3396" t="s">
        <v>917</v>
      </c>
      <c r="B3396" s="32">
        <v>33919</v>
      </c>
      <c r="V3396"/>
      <c r="AB3396">
        <v>9.4300000000000015</v>
      </c>
    </row>
    <row r="3397" spans="1:28" x14ac:dyDescent="0.25">
      <c r="A3397" t="s">
        <v>919</v>
      </c>
      <c r="B3397" s="32">
        <v>33919</v>
      </c>
      <c r="V3397"/>
      <c r="AB3397">
        <v>10.5</v>
      </c>
    </row>
    <row r="3398" spans="1:28" x14ac:dyDescent="0.25">
      <c r="A3398" t="s">
        <v>918</v>
      </c>
      <c r="B3398" s="32">
        <v>33919</v>
      </c>
      <c r="V3398"/>
      <c r="AB3398">
        <v>10.3</v>
      </c>
    </row>
    <row r="3399" spans="1:28" x14ac:dyDescent="0.25">
      <c r="A3399" t="s">
        <v>916</v>
      </c>
      <c r="B3399" s="32">
        <v>33919</v>
      </c>
      <c r="V3399"/>
      <c r="AB3399">
        <v>9.82</v>
      </c>
    </row>
    <row r="3400" spans="1:28" x14ac:dyDescent="0.25">
      <c r="A3400" t="s">
        <v>919</v>
      </c>
      <c r="B3400" s="32">
        <v>33919</v>
      </c>
      <c r="V3400"/>
      <c r="AB3400">
        <v>10.129999999999999</v>
      </c>
    </row>
    <row r="3401" spans="1:28" x14ac:dyDescent="0.25">
      <c r="A3401" t="s">
        <v>917</v>
      </c>
      <c r="B3401" s="32">
        <v>33919</v>
      </c>
      <c r="V3401"/>
      <c r="AB3401">
        <v>9.77</v>
      </c>
    </row>
    <row r="3402" spans="1:28" x14ac:dyDescent="0.25">
      <c r="A3402" t="s">
        <v>916</v>
      </c>
      <c r="B3402" s="32">
        <v>33919</v>
      </c>
      <c r="V3402"/>
      <c r="AB3402">
        <v>9.7900000000000027</v>
      </c>
    </row>
    <row r="3403" spans="1:28" x14ac:dyDescent="0.25">
      <c r="A3403" t="s">
        <v>918</v>
      </c>
      <c r="B3403" s="32">
        <v>33919</v>
      </c>
      <c r="V3403"/>
      <c r="AB3403">
        <v>11.2</v>
      </c>
    </row>
    <row r="3404" spans="1:28" x14ac:dyDescent="0.25">
      <c r="A3404" t="s">
        <v>919</v>
      </c>
      <c r="B3404" s="32">
        <v>33925</v>
      </c>
      <c r="V3404"/>
      <c r="AB3404">
        <v>11</v>
      </c>
    </row>
    <row r="3405" spans="1:28" x14ac:dyDescent="0.25">
      <c r="A3405" t="s">
        <v>917</v>
      </c>
      <c r="B3405" s="32">
        <v>33925</v>
      </c>
      <c r="V3405"/>
      <c r="AB3405">
        <v>10.23</v>
      </c>
    </row>
    <row r="3406" spans="1:28" x14ac:dyDescent="0.25">
      <c r="A3406" t="s">
        <v>916</v>
      </c>
      <c r="B3406" s="32">
        <v>33925</v>
      </c>
      <c r="V3406"/>
      <c r="AB3406">
        <v>10.610000000000001</v>
      </c>
    </row>
    <row r="3407" spans="1:28" x14ac:dyDescent="0.25">
      <c r="A3407" t="s">
        <v>918</v>
      </c>
      <c r="B3407" s="32">
        <v>33925</v>
      </c>
      <c r="V3407"/>
      <c r="AB3407">
        <v>10.7</v>
      </c>
    </row>
    <row r="3408" spans="1:28" x14ac:dyDescent="0.25">
      <c r="A3408" t="s">
        <v>917</v>
      </c>
      <c r="B3408" s="32">
        <v>33925</v>
      </c>
      <c r="V3408"/>
      <c r="AB3408">
        <v>10.42</v>
      </c>
    </row>
    <row r="3409" spans="1:57" x14ac:dyDescent="0.25">
      <c r="A3409" t="s">
        <v>919</v>
      </c>
      <c r="B3409" s="32">
        <v>33925</v>
      </c>
      <c r="V3409"/>
      <c r="AB3409">
        <v>11</v>
      </c>
    </row>
    <row r="3410" spans="1:57" x14ac:dyDescent="0.25">
      <c r="A3410" t="s">
        <v>918</v>
      </c>
      <c r="B3410" s="32">
        <v>33925</v>
      </c>
      <c r="V3410"/>
      <c r="AB3410">
        <v>10.8</v>
      </c>
    </row>
    <row r="3411" spans="1:57" x14ac:dyDescent="0.25">
      <c r="A3411" t="s">
        <v>916</v>
      </c>
      <c r="B3411" s="32">
        <v>33925</v>
      </c>
      <c r="V3411"/>
      <c r="AB3411">
        <v>10.5</v>
      </c>
    </row>
    <row r="3412" spans="1:57" x14ac:dyDescent="0.25">
      <c r="A3412" t="s">
        <v>919</v>
      </c>
      <c r="B3412" s="32">
        <v>33925</v>
      </c>
      <c r="V3412"/>
      <c r="AB3412">
        <v>10.97</v>
      </c>
    </row>
    <row r="3413" spans="1:57" x14ac:dyDescent="0.25">
      <c r="A3413" t="s">
        <v>917</v>
      </c>
      <c r="B3413" s="32">
        <v>33925</v>
      </c>
      <c r="V3413"/>
      <c r="AB3413">
        <v>10.7</v>
      </c>
    </row>
    <row r="3414" spans="1:57" x14ac:dyDescent="0.25">
      <c r="A3414" t="s">
        <v>916</v>
      </c>
      <c r="B3414" s="32">
        <v>33925</v>
      </c>
      <c r="V3414"/>
      <c r="AB3414">
        <v>10.44</v>
      </c>
    </row>
    <row r="3415" spans="1:57" x14ac:dyDescent="0.25">
      <c r="A3415" t="s">
        <v>918</v>
      </c>
      <c r="B3415" s="32">
        <v>33925</v>
      </c>
      <c r="V3415"/>
      <c r="AB3415">
        <v>11.1</v>
      </c>
    </row>
    <row r="3416" spans="1:57" x14ac:dyDescent="0.25">
      <c r="A3416" t="s">
        <v>917</v>
      </c>
      <c r="B3416" s="32">
        <v>33932</v>
      </c>
      <c r="V3416"/>
      <c r="AB3416">
        <v>9.8000000000000007</v>
      </c>
    </row>
    <row r="3417" spans="1:57" x14ac:dyDescent="0.25">
      <c r="A3417" t="s">
        <v>916</v>
      </c>
      <c r="B3417" s="32">
        <v>33932</v>
      </c>
      <c r="V3417"/>
      <c r="AB3417">
        <v>10.3</v>
      </c>
    </row>
    <row r="3418" spans="1:57" x14ac:dyDescent="0.25">
      <c r="A3418" t="s">
        <v>917</v>
      </c>
      <c r="B3418" s="32">
        <v>33932</v>
      </c>
      <c r="V3418"/>
      <c r="AB3418">
        <v>10.4</v>
      </c>
    </row>
    <row r="3419" spans="1:57" x14ac:dyDescent="0.25">
      <c r="A3419" t="s">
        <v>916</v>
      </c>
      <c r="B3419" s="32">
        <v>33932</v>
      </c>
      <c r="V3419"/>
      <c r="AB3419">
        <v>11</v>
      </c>
    </row>
    <row r="3420" spans="1:57" x14ac:dyDescent="0.25">
      <c r="A3420" t="s">
        <v>917</v>
      </c>
      <c r="B3420" s="32">
        <v>33932</v>
      </c>
      <c r="V3420"/>
      <c r="AB3420">
        <v>10.6</v>
      </c>
    </row>
    <row r="3421" spans="1:57" x14ac:dyDescent="0.25">
      <c r="A3421" t="s">
        <v>916</v>
      </c>
      <c r="B3421" s="32">
        <v>33932</v>
      </c>
      <c r="V3421"/>
      <c r="AB3421">
        <v>10.4</v>
      </c>
    </row>
    <row r="3422" spans="1:57" x14ac:dyDescent="0.25">
      <c r="A3422" s="3" t="s">
        <v>928</v>
      </c>
      <c r="B3422" s="32">
        <v>33450</v>
      </c>
      <c r="C3422" t="s">
        <v>929</v>
      </c>
      <c r="Q3422">
        <v>5.8</v>
      </c>
      <c r="R3422">
        <v>218</v>
      </c>
      <c r="V3422"/>
      <c r="BE3422">
        <v>549</v>
      </c>
    </row>
    <row r="3423" spans="1:57" x14ac:dyDescent="0.25">
      <c r="A3423" s="3" t="s">
        <v>928</v>
      </c>
      <c r="B3423" s="32">
        <v>33533</v>
      </c>
      <c r="C3423" t="s">
        <v>929</v>
      </c>
      <c r="Q3423">
        <v>8.35</v>
      </c>
      <c r="R3423">
        <v>984</v>
      </c>
      <c r="V3423"/>
      <c r="AN3423">
        <v>10</v>
      </c>
      <c r="AO3423">
        <v>196</v>
      </c>
      <c r="AQ3423" t="s">
        <v>936</v>
      </c>
      <c r="AX3423">
        <v>22.6</v>
      </c>
      <c r="AY3423">
        <v>172</v>
      </c>
      <c r="BC3423">
        <v>181.5</v>
      </c>
      <c r="BD3423">
        <v>617</v>
      </c>
      <c r="BE3423">
        <v>377</v>
      </c>
    </row>
    <row r="3424" spans="1:57" x14ac:dyDescent="0.25">
      <c r="A3424" s="3" t="s">
        <v>928</v>
      </c>
      <c r="B3424" s="32">
        <v>33573</v>
      </c>
      <c r="C3424" t="s">
        <v>929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O3424">
        <v>118</v>
      </c>
      <c r="AQ3424" t="s">
        <v>926</v>
      </c>
      <c r="AY3424">
        <v>164</v>
      </c>
      <c r="BD3424">
        <v>423</v>
      </c>
      <c r="BE3424">
        <v>372</v>
      </c>
    </row>
    <row r="3425" spans="1:57" x14ac:dyDescent="0.25">
      <c r="A3425" s="3" t="s">
        <v>930</v>
      </c>
      <c r="B3425" s="32">
        <v>33450</v>
      </c>
      <c r="C3425" t="s">
        <v>929</v>
      </c>
      <c r="Q3425">
        <v>7.74</v>
      </c>
      <c r="R3425">
        <v>286</v>
      </c>
      <c r="V3425"/>
      <c r="BE3425">
        <v>607</v>
      </c>
    </row>
    <row r="3426" spans="1:57" x14ac:dyDescent="0.25">
      <c r="A3426" s="3" t="s">
        <v>930</v>
      </c>
      <c r="B3426" s="32">
        <v>33533</v>
      </c>
      <c r="C3426" t="s">
        <v>929</v>
      </c>
      <c r="V3426"/>
    </row>
    <row r="3427" spans="1:57" x14ac:dyDescent="0.25">
      <c r="A3427" s="3" t="s">
        <v>930</v>
      </c>
      <c r="B3427" s="32">
        <v>33573</v>
      </c>
      <c r="C3427" t="s">
        <v>929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Q3427" t="s">
        <v>926</v>
      </c>
      <c r="BE3427">
        <v>380</v>
      </c>
    </row>
    <row r="3428" spans="1:57" x14ac:dyDescent="0.25">
      <c r="A3428" s="3" t="s">
        <v>931</v>
      </c>
      <c r="B3428" s="32">
        <v>33450</v>
      </c>
      <c r="C3428" t="s">
        <v>929</v>
      </c>
      <c r="Q3428">
        <v>8.9600000000000009</v>
      </c>
      <c r="R3428">
        <v>291</v>
      </c>
      <c r="V3428"/>
      <c r="BE3428">
        <v>618</v>
      </c>
    </row>
    <row r="3429" spans="1:57" x14ac:dyDescent="0.25">
      <c r="A3429" s="3" t="s">
        <v>931</v>
      </c>
      <c r="B3429" s="32">
        <v>33533</v>
      </c>
      <c r="C3429" t="s">
        <v>929</v>
      </c>
      <c r="Q3429">
        <v>12.45</v>
      </c>
      <c r="R3429">
        <v>1075</v>
      </c>
      <c r="V3429"/>
      <c r="AN3429">
        <v>11.6</v>
      </c>
      <c r="AO3429">
        <v>258</v>
      </c>
      <c r="AX3429">
        <v>28.5</v>
      </c>
      <c r="AY3429">
        <v>204</v>
      </c>
      <c r="BC3429">
        <v>126.4</v>
      </c>
      <c r="BD3429">
        <v>614</v>
      </c>
      <c r="BE3429">
        <v>421</v>
      </c>
    </row>
    <row r="3430" spans="1:57" x14ac:dyDescent="0.25">
      <c r="A3430" s="3" t="s">
        <v>931</v>
      </c>
      <c r="B3430" s="32">
        <v>33573</v>
      </c>
      <c r="C3430" t="s">
        <v>929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O3430">
        <v>140</v>
      </c>
      <c r="AQ3430" t="s">
        <v>926</v>
      </c>
      <c r="AY3430">
        <v>188</v>
      </c>
      <c r="BD3430">
        <v>465</v>
      </c>
      <c r="BE3430">
        <v>382</v>
      </c>
    </row>
    <row r="3431" spans="1:57" x14ac:dyDescent="0.25">
      <c r="A3431" s="3" t="s">
        <v>932</v>
      </c>
      <c r="B3431" s="32">
        <v>33450</v>
      </c>
      <c r="C3431" t="s">
        <v>929</v>
      </c>
      <c r="Q3431">
        <v>10.46</v>
      </c>
      <c r="R3431">
        <v>316</v>
      </c>
      <c r="V3431"/>
      <c r="BE3431">
        <v>691</v>
      </c>
    </row>
    <row r="3432" spans="1:57" x14ac:dyDescent="0.25">
      <c r="A3432" s="3" t="s">
        <v>932</v>
      </c>
      <c r="B3432" s="32">
        <v>33533</v>
      </c>
      <c r="C3432" t="s">
        <v>929</v>
      </c>
      <c r="Q3432">
        <v>14.14</v>
      </c>
      <c r="R3432">
        <v>1092</v>
      </c>
      <c r="V3432"/>
      <c r="AN3432">
        <v>11.9</v>
      </c>
      <c r="AO3432">
        <v>275</v>
      </c>
      <c r="AX3432">
        <v>29.3</v>
      </c>
      <c r="AY3432">
        <v>212</v>
      </c>
      <c r="BC3432">
        <v>110.1</v>
      </c>
      <c r="BD3432">
        <v>604</v>
      </c>
      <c r="BE3432">
        <v>416</v>
      </c>
    </row>
    <row r="3433" spans="1:57" x14ac:dyDescent="0.25">
      <c r="A3433" s="3" t="s">
        <v>932</v>
      </c>
      <c r="B3433" s="32">
        <v>33573</v>
      </c>
      <c r="C3433" t="s">
        <v>929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O3433">
        <v>162</v>
      </c>
      <c r="AQ3433" t="s">
        <v>926</v>
      </c>
      <c r="AY3433">
        <v>190</v>
      </c>
      <c r="BD3433">
        <v>474</v>
      </c>
      <c r="BE3433">
        <v>376</v>
      </c>
    </row>
    <row r="3434" spans="1:57" x14ac:dyDescent="0.25">
      <c r="A3434" s="3" t="s">
        <v>933</v>
      </c>
      <c r="B3434" s="32">
        <v>33450</v>
      </c>
      <c r="C3434" t="s">
        <v>929</v>
      </c>
      <c r="V3434"/>
    </row>
    <row r="3435" spans="1:57" x14ac:dyDescent="0.25">
      <c r="A3435" s="3" t="s">
        <v>933</v>
      </c>
      <c r="B3435" s="32">
        <v>33533</v>
      </c>
      <c r="C3435" t="s">
        <v>929</v>
      </c>
      <c r="V3435"/>
    </row>
    <row r="3436" spans="1:57" x14ac:dyDescent="0.25">
      <c r="A3436" s="3" t="s">
        <v>933</v>
      </c>
      <c r="B3436" s="32">
        <v>33573</v>
      </c>
      <c r="C3436" t="s">
        <v>929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Q3436" t="s">
        <v>926</v>
      </c>
      <c r="BE3436">
        <v>389</v>
      </c>
    </row>
    <row r="3437" spans="1:57" x14ac:dyDescent="0.25">
      <c r="A3437" s="3" t="s">
        <v>934</v>
      </c>
      <c r="B3437" s="32">
        <v>33450</v>
      </c>
      <c r="C3437" t="s">
        <v>929</v>
      </c>
      <c r="V3437"/>
    </row>
    <row r="3438" spans="1:57" x14ac:dyDescent="0.25">
      <c r="A3438" s="3" t="s">
        <v>934</v>
      </c>
      <c r="B3438" s="32">
        <v>33533</v>
      </c>
      <c r="C3438" t="s">
        <v>929</v>
      </c>
      <c r="Q3438">
        <v>16.420000000000002</v>
      </c>
      <c r="R3438">
        <v>1097</v>
      </c>
      <c r="V3438"/>
      <c r="AN3438">
        <v>11.6</v>
      </c>
      <c r="AO3438">
        <v>311</v>
      </c>
      <c r="AX3438">
        <v>28.8</v>
      </c>
      <c r="AY3438">
        <v>205</v>
      </c>
      <c r="BC3438">
        <v>82.4</v>
      </c>
      <c r="BD3438">
        <v>581</v>
      </c>
      <c r="BE3438">
        <v>420</v>
      </c>
    </row>
    <row r="3439" spans="1:57" x14ac:dyDescent="0.25">
      <c r="A3439" s="3" t="s">
        <v>934</v>
      </c>
      <c r="B3439" s="32">
        <v>33573</v>
      </c>
      <c r="C3439" t="s">
        <v>929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O3439">
        <v>159</v>
      </c>
      <c r="AQ3439" t="s">
        <v>926</v>
      </c>
      <c r="AY3439">
        <v>186</v>
      </c>
      <c r="BD3439">
        <v>468</v>
      </c>
      <c r="BE3439">
        <v>379</v>
      </c>
    </row>
    <row r="3440" spans="1:57" x14ac:dyDescent="0.25">
      <c r="A3440" s="3" t="s">
        <v>937</v>
      </c>
      <c r="B3440" s="32">
        <v>33487</v>
      </c>
      <c r="C3440" t="s">
        <v>844</v>
      </c>
      <c r="Q3440">
        <v>5.67</v>
      </c>
      <c r="R3440">
        <v>167</v>
      </c>
      <c r="V3440"/>
      <c r="BE3440">
        <v>1056</v>
      </c>
    </row>
    <row r="3441" spans="1:57" x14ac:dyDescent="0.25">
      <c r="A3441" s="3" t="s">
        <v>937</v>
      </c>
      <c r="B3441" s="32">
        <v>33547</v>
      </c>
      <c r="Q3441">
        <v>10.28</v>
      </c>
      <c r="R3441">
        <v>986</v>
      </c>
      <c r="V3441"/>
      <c r="AN3441">
        <v>13.2</v>
      </c>
      <c r="AO3441">
        <v>159</v>
      </c>
      <c r="AX3441">
        <v>26.4</v>
      </c>
      <c r="AY3441">
        <v>196</v>
      </c>
      <c r="BC3441">
        <v>204.7</v>
      </c>
      <c r="BD3441">
        <v>632</v>
      </c>
      <c r="BE3441">
        <v>515</v>
      </c>
    </row>
    <row r="3442" spans="1:57" x14ac:dyDescent="0.25">
      <c r="A3442" s="3" t="s">
        <v>937</v>
      </c>
      <c r="B3442" s="32">
        <v>33592</v>
      </c>
      <c r="C3442" t="s">
        <v>844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Q3442" t="s">
        <v>926</v>
      </c>
      <c r="BE3442">
        <v>500</v>
      </c>
    </row>
    <row r="3443" spans="1:57" x14ac:dyDescent="0.25">
      <c r="A3443" s="3" t="s">
        <v>939</v>
      </c>
      <c r="B3443" s="32">
        <v>33547</v>
      </c>
      <c r="Q3443">
        <v>13.66</v>
      </c>
      <c r="R3443">
        <v>1086</v>
      </c>
      <c r="V3443"/>
      <c r="AN3443">
        <v>12.8</v>
      </c>
      <c r="AO3443">
        <v>206</v>
      </c>
      <c r="AX3443">
        <v>26.6</v>
      </c>
      <c r="AY3443">
        <v>214</v>
      </c>
      <c r="BC3443">
        <v>182.4</v>
      </c>
      <c r="BD3443">
        <v>667</v>
      </c>
      <c r="BE3443">
        <v>603</v>
      </c>
    </row>
    <row r="3444" spans="1:57" x14ac:dyDescent="0.25">
      <c r="A3444" s="3" t="s">
        <v>939</v>
      </c>
      <c r="B3444" s="32">
        <v>33592</v>
      </c>
      <c r="C3444" t="s">
        <v>844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Q3444" t="s">
        <v>926</v>
      </c>
      <c r="BE3444">
        <v>557</v>
      </c>
    </row>
    <row r="3445" spans="1:57" x14ac:dyDescent="0.25">
      <c r="A3445" s="3" t="s">
        <v>940</v>
      </c>
      <c r="B3445" s="32">
        <v>33547</v>
      </c>
      <c r="Q3445">
        <v>15.85</v>
      </c>
      <c r="R3445">
        <v>1167</v>
      </c>
      <c r="V3445"/>
      <c r="AN3445">
        <v>13.2</v>
      </c>
      <c r="AO3445">
        <v>228</v>
      </c>
      <c r="AX3445">
        <v>28.4</v>
      </c>
      <c r="AY3445">
        <v>233</v>
      </c>
      <c r="BC3445">
        <v>185</v>
      </c>
      <c r="BD3445">
        <v>706</v>
      </c>
      <c r="BE3445">
        <v>627</v>
      </c>
    </row>
    <row r="3446" spans="1:57" x14ac:dyDescent="0.25">
      <c r="A3446" s="3" t="s">
        <v>940</v>
      </c>
      <c r="B3446" s="32">
        <v>33592</v>
      </c>
      <c r="C3446" t="s">
        <v>844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Q3446" t="s">
        <v>926</v>
      </c>
      <c r="BE3446">
        <v>606</v>
      </c>
    </row>
    <row r="3447" spans="1:57" x14ac:dyDescent="0.25">
      <c r="A3447" s="3" t="s">
        <v>941</v>
      </c>
      <c r="B3447" s="32">
        <v>33547</v>
      </c>
      <c r="Q3447">
        <v>17.02</v>
      </c>
      <c r="R3447">
        <v>1132</v>
      </c>
      <c r="V3447"/>
      <c r="AN3447">
        <v>11.7</v>
      </c>
      <c r="AO3447">
        <v>232</v>
      </c>
      <c r="AX3447">
        <v>28.2</v>
      </c>
      <c r="AY3447">
        <v>239</v>
      </c>
      <c r="BC3447">
        <v>170</v>
      </c>
      <c r="BD3447">
        <v>662</v>
      </c>
      <c r="BE3447">
        <v>606</v>
      </c>
    </row>
    <row r="3448" spans="1:57" x14ac:dyDescent="0.25">
      <c r="A3448" s="3" t="s">
        <v>941</v>
      </c>
      <c r="B3448" s="32">
        <v>33592</v>
      </c>
      <c r="C3448" t="s">
        <v>844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Q3448" t="s">
        <v>926</v>
      </c>
      <c r="BE3448">
        <v>570</v>
      </c>
    </row>
    <row r="3449" spans="1:57" x14ac:dyDescent="0.25">
      <c r="A3449" s="3" t="s">
        <v>942</v>
      </c>
      <c r="B3449" s="32">
        <v>33547</v>
      </c>
      <c r="Q3449">
        <v>18.98</v>
      </c>
      <c r="R3449">
        <v>1163</v>
      </c>
      <c r="V3449"/>
      <c r="AN3449">
        <v>11.6</v>
      </c>
      <c r="AO3449">
        <v>262</v>
      </c>
      <c r="AX3449">
        <v>29.6</v>
      </c>
      <c r="AY3449">
        <v>236</v>
      </c>
      <c r="BC3449">
        <v>163</v>
      </c>
      <c r="BD3449">
        <v>665</v>
      </c>
      <c r="BE3449">
        <v>633</v>
      </c>
    </row>
    <row r="3450" spans="1:57" x14ac:dyDescent="0.25">
      <c r="A3450" s="3" t="s">
        <v>942</v>
      </c>
      <c r="B3450" s="32">
        <v>33592</v>
      </c>
      <c r="C3450" t="s">
        <v>844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Q3450" t="s">
        <v>926</v>
      </c>
      <c r="BE3450">
        <v>604</v>
      </c>
    </row>
    <row r="3451" spans="1:57" x14ac:dyDescent="0.25">
      <c r="A3451" s="3" t="s">
        <v>943</v>
      </c>
      <c r="B3451" s="32">
        <v>33547</v>
      </c>
      <c r="Q3451">
        <v>20.149999999999999</v>
      </c>
      <c r="R3451">
        <v>1194</v>
      </c>
      <c r="V3451"/>
      <c r="AN3451">
        <v>10.3</v>
      </c>
      <c r="AO3451">
        <v>262</v>
      </c>
      <c r="AX3451">
        <v>27.6</v>
      </c>
      <c r="AY3451">
        <v>250</v>
      </c>
      <c r="BC3451">
        <v>143.19999999999999</v>
      </c>
      <c r="BD3451">
        <v>681</v>
      </c>
      <c r="BE3451">
        <v>646</v>
      </c>
    </row>
    <row r="3452" spans="1:57" x14ac:dyDescent="0.25">
      <c r="A3452" s="3" t="s">
        <v>943</v>
      </c>
      <c r="B3452" s="32">
        <v>33592</v>
      </c>
      <c r="C3452" t="s">
        <v>844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Q3452" t="s">
        <v>926</v>
      </c>
      <c r="BE3452">
        <v>620</v>
      </c>
    </row>
    <row r="3453" spans="1:57" x14ac:dyDescent="0.25">
      <c r="A3453" s="3" t="s">
        <v>938</v>
      </c>
      <c r="B3453" s="32">
        <v>33547</v>
      </c>
      <c r="Q3453">
        <v>21.59</v>
      </c>
      <c r="R3453">
        <v>1188</v>
      </c>
      <c r="V3453"/>
      <c r="AN3453">
        <v>11.2</v>
      </c>
      <c r="AO3453">
        <v>280</v>
      </c>
      <c r="AX3453">
        <v>27.7</v>
      </c>
      <c r="AY3453">
        <v>244</v>
      </c>
      <c r="BC3453">
        <v>133.19999999999999</v>
      </c>
      <c r="BD3453">
        <v>664</v>
      </c>
      <c r="BE3453">
        <v>644</v>
      </c>
    </row>
    <row r="3454" spans="1:57" x14ac:dyDescent="0.25">
      <c r="A3454" s="3" t="s">
        <v>938</v>
      </c>
      <c r="B3454" s="32">
        <v>33592</v>
      </c>
      <c r="C3454" t="s">
        <v>844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Q3454" t="s">
        <v>926</v>
      </c>
      <c r="BE3454">
        <v>615</v>
      </c>
    </row>
    <row r="3455" spans="1:57" x14ac:dyDescent="0.25">
      <c r="A3455" t="s">
        <v>947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7" x14ac:dyDescent="0.25">
      <c r="A3456" t="s">
        <v>948</v>
      </c>
      <c r="B3456" s="32">
        <v>40451</v>
      </c>
      <c r="V3456"/>
      <c r="AC3456">
        <v>0</v>
      </c>
    </row>
    <row r="3457" spans="1:29" x14ac:dyDescent="0.25">
      <c r="A3457" t="s">
        <v>949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25">
      <c r="A3458" t="s">
        <v>950</v>
      </c>
      <c r="B3458" s="32">
        <v>40451</v>
      </c>
      <c r="V3458"/>
      <c r="AC3458">
        <v>0</v>
      </c>
    </row>
    <row r="3459" spans="1:29" x14ac:dyDescent="0.25">
      <c r="A3459" t="s">
        <v>951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25">
      <c r="A3460" t="s">
        <v>952</v>
      </c>
      <c r="B3460" s="32">
        <v>40451</v>
      </c>
      <c r="V3460"/>
      <c r="AC3460">
        <v>0</v>
      </c>
    </row>
    <row r="3461" spans="1:29" x14ac:dyDescent="0.25">
      <c r="A3461" t="s">
        <v>953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25">
      <c r="A3462" t="s">
        <v>954</v>
      </c>
      <c r="B3462" s="32">
        <v>40451</v>
      </c>
      <c r="V3462"/>
      <c r="AC3462">
        <v>0</v>
      </c>
    </row>
    <row r="3463" spans="1:29" x14ac:dyDescent="0.25">
      <c r="A3463" t="s">
        <v>947</v>
      </c>
      <c r="B3463" s="32">
        <v>40455</v>
      </c>
      <c r="V3463"/>
      <c r="AC3463">
        <v>8.8397338508350548E-2</v>
      </c>
    </row>
    <row r="3464" spans="1:29" x14ac:dyDescent="0.25">
      <c r="A3464" t="s">
        <v>948</v>
      </c>
      <c r="B3464" s="32">
        <v>40455</v>
      </c>
      <c r="V3464"/>
      <c r="AC3464">
        <v>0</v>
      </c>
    </row>
    <row r="3465" spans="1:29" x14ac:dyDescent="0.25">
      <c r="A3465" t="s">
        <v>949</v>
      </c>
      <c r="B3465" s="32">
        <v>40455</v>
      </c>
      <c r="V3465"/>
      <c r="AC3465">
        <v>0.11870256494063883</v>
      </c>
    </row>
    <row r="3466" spans="1:29" x14ac:dyDescent="0.25">
      <c r="A3466" t="s">
        <v>950</v>
      </c>
      <c r="B3466" s="32">
        <v>40455</v>
      </c>
      <c r="V3466"/>
      <c r="AC3466">
        <v>0</v>
      </c>
    </row>
    <row r="3467" spans="1:29" x14ac:dyDescent="0.25">
      <c r="A3467" t="s">
        <v>951</v>
      </c>
      <c r="B3467" s="32">
        <v>40455</v>
      </c>
      <c r="V3467"/>
      <c r="AC3467">
        <v>0.10768390276943077</v>
      </c>
    </row>
    <row r="3468" spans="1:29" x14ac:dyDescent="0.25">
      <c r="A3468" t="s">
        <v>952</v>
      </c>
      <c r="B3468" s="32">
        <v>40455</v>
      </c>
      <c r="V3468"/>
      <c r="AC3468">
        <v>0</v>
      </c>
    </row>
    <row r="3469" spans="1:29" x14ac:dyDescent="0.25">
      <c r="A3469" t="s">
        <v>953</v>
      </c>
      <c r="B3469" s="32">
        <v>40455</v>
      </c>
      <c r="V3469"/>
      <c r="AC3469">
        <v>0.12231553781698565</v>
      </c>
    </row>
    <row r="3470" spans="1:29" x14ac:dyDescent="0.25">
      <c r="A3470" t="s">
        <v>954</v>
      </c>
      <c r="B3470" s="32">
        <v>40455</v>
      </c>
      <c r="V3470"/>
      <c r="AC3470">
        <v>0</v>
      </c>
    </row>
    <row r="3471" spans="1:29" x14ac:dyDescent="0.25">
      <c r="A3471" t="s">
        <v>947</v>
      </c>
      <c r="B3471" s="32">
        <v>40463</v>
      </c>
      <c r="V3471"/>
      <c r="AC3471">
        <v>0.15277132182768263</v>
      </c>
    </row>
    <row r="3472" spans="1:29" x14ac:dyDescent="0.25">
      <c r="A3472" t="s">
        <v>948</v>
      </c>
      <c r="B3472" s="32">
        <v>40463</v>
      </c>
      <c r="V3472"/>
      <c r="AC3472">
        <v>1.2805860911833581E-2</v>
      </c>
    </row>
    <row r="3473" spans="1:29" x14ac:dyDescent="0.25">
      <c r="A3473" t="s">
        <v>949</v>
      </c>
      <c r="B3473" s="32">
        <v>40463</v>
      </c>
      <c r="V3473"/>
      <c r="AC3473">
        <v>0.20736665006664026</v>
      </c>
    </row>
    <row r="3474" spans="1:29" x14ac:dyDescent="0.25">
      <c r="A3474" t="s">
        <v>950</v>
      </c>
      <c r="B3474" s="32">
        <v>40463</v>
      </c>
      <c r="V3474"/>
      <c r="AC3474">
        <v>9.8642134734183429E-3</v>
      </c>
    </row>
    <row r="3475" spans="1:29" x14ac:dyDescent="0.25">
      <c r="A3475" t="s">
        <v>951</v>
      </c>
      <c r="B3475" s="32">
        <v>40463</v>
      </c>
      <c r="V3475"/>
      <c r="AC3475">
        <v>0.21796915675885917</v>
      </c>
    </row>
    <row r="3476" spans="1:29" x14ac:dyDescent="0.25">
      <c r="A3476" t="s">
        <v>952</v>
      </c>
      <c r="B3476" s="32">
        <v>40463</v>
      </c>
      <c r="V3476"/>
      <c r="AC3476">
        <v>1.3384665325941902E-2</v>
      </c>
    </row>
    <row r="3477" spans="1:29" x14ac:dyDescent="0.25">
      <c r="A3477" t="s">
        <v>953</v>
      </c>
      <c r="B3477" s="32">
        <v>40463</v>
      </c>
      <c r="V3477"/>
      <c r="AC3477">
        <v>0.20994113438717957</v>
      </c>
    </row>
    <row r="3478" spans="1:29" x14ac:dyDescent="0.25">
      <c r="A3478" t="s">
        <v>954</v>
      </c>
      <c r="B3478" s="32">
        <v>40463</v>
      </c>
      <c r="V3478"/>
      <c r="AC3478">
        <v>7.2233530383029876E-3</v>
      </c>
    </row>
    <row r="3479" spans="1:29" x14ac:dyDescent="0.25">
      <c r="A3479" t="s">
        <v>947</v>
      </c>
      <c r="B3479" s="32">
        <v>40473</v>
      </c>
      <c r="V3479"/>
      <c r="AC3479">
        <v>0.38507945523796977</v>
      </c>
    </row>
    <row r="3480" spans="1:29" x14ac:dyDescent="0.25">
      <c r="A3480" t="s">
        <v>948</v>
      </c>
      <c r="B3480" s="32">
        <v>40473</v>
      </c>
      <c r="V3480"/>
      <c r="AC3480">
        <v>5.7260433076929018E-2</v>
      </c>
    </row>
    <row r="3481" spans="1:29" x14ac:dyDescent="0.25">
      <c r="A3481" t="s">
        <v>949</v>
      </c>
      <c r="B3481" s="32">
        <v>40473</v>
      </c>
      <c r="V3481"/>
      <c r="AC3481">
        <v>0.44843006929895679</v>
      </c>
    </row>
    <row r="3482" spans="1:29" x14ac:dyDescent="0.25">
      <c r="A3482" t="s">
        <v>950</v>
      </c>
      <c r="B3482" s="32">
        <v>40473</v>
      </c>
      <c r="V3482"/>
      <c r="AC3482">
        <v>4.4218304887928703E-2</v>
      </c>
    </row>
    <row r="3483" spans="1:29" x14ac:dyDescent="0.25">
      <c r="A3483" t="s">
        <v>951</v>
      </c>
      <c r="B3483" s="32">
        <v>40473</v>
      </c>
      <c r="V3483"/>
      <c r="AC3483">
        <v>0.46254780828741787</v>
      </c>
    </row>
    <row r="3484" spans="1:29" x14ac:dyDescent="0.25">
      <c r="A3484" t="s">
        <v>952</v>
      </c>
      <c r="B3484" s="32">
        <v>40473</v>
      </c>
      <c r="V3484"/>
      <c r="AC3484">
        <v>8.0975076452538874E-2</v>
      </c>
    </row>
    <row r="3485" spans="1:29" x14ac:dyDescent="0.25">
      <c r="A3485" t="s">
        <v>953</v>
      </c>
      <c r="B3485" s="32">
        <v>40473</v>
      </c>
      <c r="V3485"/>
      <c r="AC3485">
        <v>0.44496217720639719</v>
      </c>
    </row>
    <row r="3486" spans="1:29" x14ac:dyDescent="0.25">
      <c r="A3486" t="s">
        <v>954</v>
      </c>
      <c r="B3486" s="32">
        <v>40473</v>
      </c>
      <c r="V3486"/>
      <c r="AC3486">
        <v>7.3085452802043968E-2</v>
      </c>
    </row>
    <row r="3487" spans="1:29" x14ac:dyDescent="0.25">
      <c r="A3487" t="s">
        <v>947</v>
      </c>
      <c r="B3487" s="32">
        <v>40479</v>
      </c>
      <c r="V3487"/>
      <c r="AC3487">
        <v>0.53127775203816496</v>
      </c>
    </row>
    <row r="3488" spans="1:29" x14ac:dyDescent="0.25">
      <c r="A3488" t="s">
        <v>948</v>
      </c>
      <c r="B3488" s="32">
        <v>40479</v>
      </c>
      <c r="V3488"/>
      <c r="AC3488">
        <v>0.20570889295211811</v>
      </c>
    </row>
    <row r="3489" spans="1:56" x14ac:dyDescent="0.25">
      <c r="A3489" t="s">
        <v>949</v>
      </c>
      <c r="B3489" s="32">
        <v>40479</v>
      </c>
      <c r="V3489"/>
      <c r="AC3489">
        <v>0.63063247413660928</v>
      </c>
    </row>
    <row r="3490" spans="1:56" x14ac:dyDescent="0.25">
      <c r="A3490" t="s">
        <v>950</v>
      </c>
      <c r="B3490" s="32">
        <v>40479</v>
      </c>
      <c r="V3490"/>
      <c r="AC3490">
        <v>0.13109701576113064</v>
      </c>
    </row>
    <row r="3491" spans="1:56" x14ac:dyDescent="0.25">
      <c r="A3491" t="s">
        <v>951</v>
      </c>
      <c r="B3491" s="32">
        <v>40479</v>
      </c>
      <c r="V3491"/>
      <c r="AC3491">
        <v>0.5953935673682702</v>
      </c>
    </row>
    <row r="3492" spans="1:56" x14ac:dyDescent="0.25">
      <c r="A3492" t="s">
        <v>952</v>
      </c>
      <c r="B3492" s="32">
        <v>40479</v>
      </c>
      <c r="V3492"/>
      <c r="AC3492">
        <v>0.26542988742004842</v>
      </c>
    </row>
    <row r="3493" spans="1:56" x14ac:dyDescent="0.25">
      <c r="A3493" t="s">
        <v>953</v>
      </c>
      <c r="B3493" s="32">
        <v>40479</v>
      </c>
      <c r="V3493"/>
      <c r="AC3493">
        <v>0.64512952616091956</v>
      </c>
    </row>
    <row r="3494" spans="1:56" x14ac:dyDescent="0.25">
      <c r="A3494" t="s">
        <v>954</v>
      </c>
      <c r="B3494" s="32">
        <v>40479</v>
      </c>
      <c r="V3494"/>
      <c r="AC3494">
        <v>0.19179787670772355</v>
      </c>
    </row>
    <row r="3495" spans="1:56" x14ac:dyDescent="0.25">
      <c r="A3495" t="s">
        <v>947</v>
      </c>
      <c r="B3495" s="32">
        <v>40486</v>
      </c>
      <c r="C3495" t="s">
        <v>838</v>
      </c>
      <c r="R3495" s="30">
        <v>208.8</v>
      </c>
      <c r="S3495" s="30">
        <v>0</v>
      </c>
      <c r="V3495"/>
      <c r="AC3495">
        <v>0.639234000318888</v>
      </c>
      <c r="AG3495" s="8">
        <v>0</v>
      </c>
      <c r="AM3495">
        <v>121.27803116210332</v>
      </c>
      <c r="BD3495" s="30">
        <v>87.521968837896665</v>
      </c>
    </row>
    <row r="3496" spans="1:56" x14ac:dyDescent="0.25">
      <c r="A3496" t="s">
        <v>948</v>
      </c>
      <c r="B3496" s="32">
        <v>40486</v>
      </c>
      <c r="C3496" t="s">
        <v>838</v>
      </c>
      <c r="R3496" s="30">
        <v>0</v>
      </c>
      <c r="S3496" s="30">
        <v>0</v>
      </c>
      <c r="V3496"/>
      <c r="AC3496">
        <v>0.38646605102673637</v>
      </c>
      <c r="AG3496" s="8">
        <v>0</v>
      </c>
      <c r="AM3496">
        <v>0</v>
      </c>
      <c r="BD3496" s="30">
        <v>0</v>
      </c>
    </row>
    <row r="3497" spans="1:56" x14ac:dyDescent="0.25">
      <c r="A3497" t="s">
        <v>949</v>
      </c>
      <c r="B3497" s="32">
        <v>40486</v>
      </c>
      <c r="C3497" t="s">
        <v>838</v>
      </c>
      <c r="R3497" s="30">
        <v>162.67500000000001</v>
      </c>
      <c r="S3497" s="30">
        <v>0</v>
      </c>
      <c r="V3497"/>
      <c r="AC3497">
        <v>0.72308689677112847</v>
      </c>
      <c r="AG3497" s="8">
        <v>0</v>
      </c>
      <c r="AM3497">
        <v>100.99104358984255</v>
      </c>
      <c r="BD3497" s="30">
        <v>61.68395641015745</v>
      </c>
    </row>
    <row r="3498" spans="1:56" x14ac:dyDescent="0.25">
      <c r="A3498" t="s">
        <v>950</v>
      </c>
      <c r="B3498" s="32">
        <v>40486</v>
      </c>
      <c r="C3498" t="s">
        <v>838</v>
      </c>
      <c r="R3498" s="30">
        <v>0</v>
      </c>
      <c r="S3498" s="30">
        <v>0</v>
      </c>
      <c r="V3498"/>
      <c r="AC3498">
        <v>0.36721080558366237</v>
      </c>
      <c r="AG3498" s="8">
        <v>0</v>
      </c>
      <c r="AM3498">
        <v>0</v>
      </c>
      <c r="BD3498" s="30">
        <v>0</v>
      </c>
    </row>
    <row r="3499" spans="1:56" x14ac:dyDescent="0.25">
      <c r="A3499" t="s">
        <v>951</v>
      </c>
      <c r="B3499" s="32">
        <v>40486</v>
      </c>
      <c r="C3499" t="s">
        <v>838</v>
      </c>
      <c r="R3499" s="30">
        <v>183.88749999999999</v>
      </c>
      <c r="S3499" s="30">
        <v>0</v>
      </c>
      <c r="V3499"/>
      <c r="AC3499">
        <v>0.71051168257975084</v>
      </c>
      <c r="AG3499" s="8">
        <v>0</v>
      </c>
      <c r="AM3499">
        <v>112.94404711193427</v>
      </c>
      <c r="BD3499" s="30">
        <v>70.943452888065707</v>
      </c>
    </row>
    <row r="3500" spans="1:56" x14ac:dyDescent="0.25">
      <c r="A3500" t="s">
        <v>952</v>
      </c>
      <c r="B3500" s="32">
        <v>40486</v>
      </c>
      <c r="C3500" t="s">
        <v>838</v>
      </c>
      <c r="R3500" s="30">
        <v>0</v>
      </c>
      <c r="S3500" s="30">
        <v>0</v>
      </c>
      <c r="V3500"/>
      <c r="AC3500">
        <v>0.37280670861574444</v>
      </c>
      <c r="AG3500" s="8">
        <v>0</v>
      </c>
      <c r="AM3500">
        <v>0</v>
      </c>
      <c r="BD3500" s="30">
        <v>0</v>
      </c>
    </row>
    <row r="3501" spans="1:56" x14ac:dyDescent="0.25">
      <c r="A3501" t="s">
        <v>953</v>
      </c>
      <c r="B3501" s="32">
        <v>40486</v>
      </c>
      <c r="C3501" t="s">
        <v>838</v>
      </c>
      <c r="R3501" s="30">
        <v>210.08750000000001</v>
      </c>
      <c r="S3501" s="30">
        <v>0</v>
      </c>
      <c r="V3501"/>
      <c r="AC3501">
        <v>0.76836798890973934</v>
      </c>
      <c r="AG3501" s="8">
        <v>0</v>
      </c>
      <c r="AM3501">
        <v>128.71573154609786</v>
      </c>
      <c r="BD3501" s="30">
        <v>81.371768453902135</v>
      </c>
    </row>
    <row r="3502" spans="1:56" x14ac:dyDescent="0.25">
      <c r="A3502" t="s">
        <v>954</v>
      </c>
      <c r="B3502" s="32">
        <v>40486</v>
      </c>
      <c r="C3502" t="s">
        <v>838</v>
      </c>
      <c r="R3502" s="30">
        <v>0</v>
      </c>
      <c r="S3502" s="30">
        <v>0</v>
      </c>
      <c r="V3502"/>
      <c r="AC3502">
        <v>0.4524650698544847</v>
      </c>
      <c r="AG3502" s="8">
        <v>0</v>
      </c>
      <c r="AM3502">
        <v>0</v>
      </c>
      <c r="BD3502" s="30">
        <v>0</v>
      </c>
    </row>
    <row r="3503" spans="1:56" x14ac:dyDescent="0.25">
      <c r="A3503" t="s">
        <v>947</v>
      </c>
      <c r="B3503" s="32">
        <v>40492</v>
      </c>
      <c r="R3503" s="30"/>
      <c r="S3503" s="30"/>
      <c r="V3503"/>
      <c r="AC3503">
        <v>0.6164838373988839</v>
      </c>
      <c r="AG3503" s="8"/>
      <c r="BD3503" s="30"/>
    </row>
    <row r="3504" spans="1:56" x14ac:dyDescent="0.25">
      <c r="A3504" t="s">
        <v>948</v>
      </c>
      <c r="B3504" s="32">
        <v>40492</v>
      </c>
      <c r="R3504" s="30"/>
      <c r="S3504" s="30"/>
      <c r="V3504"/>
      <c r="AC3504">
        <v>0.57742155190731559</v>
      </c>
      <c r="AG3504" s="8"/>
      <c r="BD3504" s="30"/>
    </row>
    <row r="3505" spans="1:56" x14ac:dyDescent="0.25">
      <c r="A3505" t="s">
        <v>949</v>
      </c>
      <c r="B3505" s="32">
        <v>40492</v>
      </c>
      <c r="R3505" s="30"/>
      <c r="S3505" s="30"/>
      <c r="V3505"/>
      <c r="AC3505">
        <v>0.7053449168036704</v>
      </c>
      <c r="AG3505" s="8"/>
      <c r="BD3505" s="30"/>
    </row>
    <row r="3506" spans="1:56" x14ac:dyDescent="0.25">
      <c r="A3506" t="s">
        <v>950</v>
      </c>
      <c r="B3506" s="32">
        <v>40492</v>
      </c>
      <c r="R3506" s="30"/>
      <c r="S3506" s="30"/>
      <c r="V3506"/>
      <c r="AC3506">
        <v>0.48895155303131593</v>
      </c>
      <c r="AG3506" s="8"/>
      <c r="BD3506" s="30"/>
    </row>
    <row r="3507" spans="1:56" x14ac:dyDescent="0.25">
      <c r="A3507" t="s">
        <v>951</v>
      </c>
      <c r="B3507" s="32">
        <v>40492</v>
      </c>
      <c r="R3507" s="30"/>
      <c r="S3507" s="30"/>
      <c r="V3507"/>
      <c r="AC3507">
        <v>0.68190506744853352</v>
      </c>
      <c r="AG3507" s="8"/>
      <c r="BD3507" s="30"/>
    </row>
    <row r="3508" spans="1:56" x14ac:dyDescent="0.25">
      <c r="A3508" t="s">
        <v>952</v>
      </c>
      <c r="B3508" s="32">
        <v>40492</v>
      </c>
      <c r="R3508" s="30"/>
      <c r="S3508" s="30"/>
      <c r="V3508"/>
      <c r="AC3508">
        <v>0.47737675171142913</v>
      </c>
      <c r="AG3508" s="8"/>
      <c r="BD3508" s="30"/>
    </row>
    <row r="3509" spans="1:56" x14ac:dyDescent="0.25">
      <c r="A3509" t="s">
        <v>953</v>
      </c>
      <c r="B3509" s="32">
        <v>40492</v>
      </c>
      <c r="R3509" s="30"/>
      <c r="S3509" s="30"/>
      <c r="V3509"/>
      <c r="AC3509">
        <v>0.74642788129475657</v>
      </c>
      <c r="AG3509" s="8"/>
      <c r="BD3509" s="30"/>
    </row>
    <row r="3510" spans="1:56" x14ac:dyDescent="0.25">
      <c r="A3510" t="s">
        <v>954</v>
      </c>
      <c r="B3510" s="32">
        <v>40492</v>
      </c>
      <c r="R3510" s="30"/>
      <c r="S3510" s="30"/>
      <c r="V3510"/>
      <c r="AC3510">
        <v>0.62383694044850979</v>
      </c>
      <c r="AG3510" s="8"/>
      <c r="BD3510" s="30"/>
    </row>
    <row r="3511" spans="1:56" x14ac:dyDescent="0.25">
      <c r="A3511" t="s">
        <v>947</v>
      </c>
      <c r="B3511" s="32">
        <v>40506</v>
      </c>
      <c r="C3511" t="s">
        <v>838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G3511" s="8">
        <v>0</v>
      </c>
      <c r="AM3511">
        <v>84.434170340215275</v>
      </c>
      <c r="BD3511" s="30">
        <v>242.8245719264018</v>
      </c>
    </row>
    <row r="3512" spans="1:56" x14ac:dyDescent="0.25">
      <c r="A3512" t="s">
        <v>948</v>
      </c>
      <c r="B3512" s="32">
        <v>40506</v>
      </c>
      <c r="C3512" t="s">
        <v>838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G3512" s="8">
        <v>0</v>
      </c>
      <c r="AM3512">
        <v>182.28818381096158</v>
      </c>
      <c r="BD3512" s="30">
        <v>164.54514952237176</v>
      </c>
    </row>
    <row r="3513" spans="1:56" x14ac:dyDescent="0.25">
      <c r="A3513" t="s">
        <v>949</v>
      </c>
      <c r="B3513" s="32">
        <v>40506</v>
      </c>
      <c r="C3513" t="s">
        <v>838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G3513" s="8">
        <v>0</v>
      </c>
      <c r="AM3513">
        <v>105.0635484213179</v>
      </c>
      <c r="BD3513" s="30">
        <v>270.08310053786744</v>
      </c>
    </row>
    <row r="3514" spans="1:56" x14ac:dyDescent="0.25">
      <c r="A3514" t="s">
        <v>950</v>
      </c>
      <c r="B3514" s="32">
        <v>40506</v>
      </c>
      <c r="C3514" t="s">
        <v>838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G3514" s="8">
        <v>0</v>
      </c>
      <c r="AM3514">
        <v>169.26399778205268</v>
      </c>
      <c r="BD3514" s="30">
        <v>170.1860022179473</v>
      </c>
    </row>
    <row r="3515" spans="1:56" x14ac:dyDescent="0.25">
      <c r="A3515" t="s">
        <v>951</v>
      </c>
      <c r="B3515" s="32">
        <v>40506</v>
      </c>
      <c r="C3515" t="s">
        <v>838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G3515" s="8">
        <v>0</v>
      </c>
      <c r="AM3515">
        <v>106.32011801982367</v>
      </c>
      <c r="BD3515" s="30">
        <v>250.03854022778128</v>
      </c>
    </row>
    <row r="3516" spans="1:56" x14ac:dyDescent="0.25">
      <c r="A3516" t="s">
        <v>952</v>
      </c>
      <c r="B3516" s="32">
        <v>40506</v>
      </c>
      <c r="C3516" t="s">
        <v>838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G3516" s="8">
        <v>0</v>
      </c>
      <c r="AM3516">
        <v>184.44500498623518</v>
      </c>
      <c r="BD3516" s="30">
        <v>164.62999501376481</v>
      </c>
    </row>
    <row r="3517" spans="1:56" x14ac:dyDescent="0.25">
      <c r="A3517" t="s">
        <v>953</v>
      </c>
      <c r="B3517" s="32">
        <v>40506</v>
      </c>
      <c r="C3517" t="s">
        <v>838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G3517" s="8">
        <v>0</v>
      </c>
      <c r="AM3517">
        <v>87.981725848246896</v>
      </c>
      <c r="BD3517" s="30">
        <v>218.9745223635708</v>
      </c>
    </row>
    <row r="3518" spans="1:56" x14ac:dyDescent="0.25">
      <c r="A3518" t="s">
        <v>954</v>
      </c>
      <c r="B3518" s="32">
        <v>40506</v>
      </c>
      <c r="C3518" t="s">
        <v>838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G3518" s="8">
        <v>0</v>
      </c>
      <c r="AM3518">
        <v>171.33865988475887</v>
      </c>
      <c r="BD3518" s="30">
        <v>186.79884011524115</v>
      </c>
    </row>
    <row r="3519" spans="1:56" x14ac:dyDescent="0.25">
      <c r="A3519" t="s">
        <v>947</v>
      </c>
      <c r="B3519" s="32">
        <v>40515</v>
      </c>
      <c r="R3519" s="30"/>
      <c r="S3519" s="30"/>
      <c r="V3519"/>
      <c r="AC3519">
        <v>0.75247017292471841</v>
      </c>
      <c r="AG3519" s="8"/>
      <c r="BD3519" s="30"/>
    </row>
    <row r="3520" spans="1:56" x14ac:dyDescent="0.25">
      <c r="A3520" t="s">
        <v>948</v>
      </c>
      <c r="B3520" s="32">
        <v>40515</v>
      </c>
      <c r="R3520" s="30"/>
      <c r="S3520" s="30"/>
      <c r="V3520"/>
      <c r="AC3520">
        <v>0.8492942242942243</v>
      </c>
      <c r="AG3520" s="8"/>
      <c r="BD3520" s="30"/>
    </row>
    <row r="3521" spans="1:56" x14ac:dyDescent="0.25">
      <c r="A3521" t="s">
        <v>949</v>
      </c>
      <c r="B3521" s="32">
        <v>40515</v>
      </c>
      <c r="R3521" s="30"/>
      <c r="S3521" s="30"/>
      <c r="V3521"/>
      <c r="AC3521">
        <v>0.81508411622047983</v>
      </c>
      <c r="AG3521" s="8"/>
      <c r="BD3521" s="30"/>
    </row>
    <row r="3522" spans="1:56" x14ac:dyDescent="0.25">
      <c r="A3522" t="s">
        <v>950</v>
      </c>
      <c r="B3522" s="32">
        <v>40515</v>
      </c>
      <c r="R3522" s="30"/>
      <c r="S3522" s="30"/>
      <c r="V3522"/>
      <c r="AC3522">
        <v>0.77380847267210895</v>
      </c>
      <c r="AG3522" s="8"/>
      <c r="BD3522" s="30"/>
    </row>
    <row r="3523" spans="1:56" x14ac:dyDescent="0.25">
      <c r="A3523" t="s">
        <v>951</v>
      </c>
      <c r="B3523" s="32">
        <v>40515</v>
      </c>
      <c r="R3523" s="30"/>
      <c r="S3523" s="30"/>
      <c r="V3523"/>
      <c r="AC3523">
        <v>0.79712354144172326</v>
      </c>
      <c r="AG3523" s="8"/>
      <c r="BD3523" s="30"/>
    </row>
    <row r="3524" spans="1:56" x14ac:dyDescent="0.25">
      <c r="A3524" t="s">
        <v>952</v>
      </c>
      <c r="B3524" s="32">
        <v>40515</v>
      </c>
      <c r="R3524" s="30"/>
      <c r="S3524" s="30"/>
      <c r="V3524"/>
      <c r="AC3524">
        <v>0.78896482305573212</v>
      </c>
      <c r="AG3524" s="8"/>
      <c r="BD3524" s="30"/>
    </row>
    <row r="3525" spans="1:56" x14ac:dyDescent="0.25">
      <c r="A3525" t="s">
        <v>953</v>
      </c>
      <c r="B3525" s="32">
        <v>40515</v>
      </c>
      <c r="R3525" s="30"/>
      <c r="S3525" s="30"/>
      <c r="V3525"/>
      <c r="AC3525">
        <v>0.69311130788403519</v>
      </c>
      <c r="AG3525" s="8"/>
      <c r="BD3525" s="30"/>
    </row>
    <row r="3526" spans="1:56" x14ac:dyDescent="0.25">
      <c r="A3526" t="s">
        <v>954</v>
      </c>
      <c r="B3526" s="32">
        <v>40515</v>
      </c>
      <c r="R3526" s="30"/>
      <c r="S3526" s="30"/>
      <c r="V3526"/>
      <c r="AC3526">
        <v>0.79544386589841143</v>
      </c>
      <c r="AG3526" s="8"/>
      <c r="BD3526" s="30"/>
    </row>
    <row r="3527" spans="1:56" x14ac:dyDescent="0.25">
      <c r="A3527" t="s">
        <v>947</v>
      </c>
      <c r="B3527" s="32">
        <v>40521</v>
      </c>
      <c r="C3527" t="s">
        <v>838</v>
      </c>
      <c r="R3527" s="30">
        <v>800.73749999999995</v>
      </c>
      <c r="S3527" s="30">
        <v>199.94571411905582</v>
      </c>
      <c r="V3527"/>
      <c r="AG3527" s="8">
        <v>7.7973699929199798</v>
      </c>
      <c r="AJ3527">
        <v>1.6326141584213723</v>
      </c>
      <c r="AM3527">
        <v>95.758676409698936</v>
      </c>
      <c r="BD3527" s="30">
        <v>497.2357394783254</v>
      </c>
    </row>
    <row r="3528" spans="1:56" x14ac:dyDescent="0.25">
      <c r="A3528" t="s">
        <v>948</v>
      </c>
      <c r="B3528" s="32">
        <v>40521</v>
      </c>
      <c r="C3528" t="s">
        <v>838</v>
      </c>
      <c r="R3528" s="30">
        <v>959.63333333333344</v>
      </c>
      <c r="S3528" s="30">
        <v>196.6865915954557</v>
      </c>
      <c r="V3528"/>
      <c r="AG3528" s="8">
        <v>14.895517901984466</v>
      </c>
      <c r="AJ3528">
        <v>4.3232652358941586</v>
      </c>
      <c r="AM3528">
        <v>211.17077395304392</v>
      </c>
      <c r="BD3528" s="30">
        <v>536.88044988284923</v>
      </c>
    </row>
    <row r="3529" spans="1:56" x14ac:dyDescent="0.25">
      <c r="A3529" t="s">
        <v>949</v>
      </c>
      <c r="B3529" s="32">
        <v>40521</v>
      </c>
      <c r="C3529" t="s">
        <v>838</v>
      </c>
      <c r="R3529" s="30">
        <v>1020.3125</v>
      </c>
      <c r="S3529" s="30">
        <v>268.92639187501703</v>
      </c>
      <c r="V3529"/>
      <c r="AG3529" s="8">
        <v>16.132074851652355</v>
      </c>
      <c r="AJ3529">
        <v>2.3244238518077047</v>
      </c>
      <c r="AM3529">
        <v>141.2240717701799</v>
      </c>
      <c r="BD3529" s="30">
        <v>594.02996150315062</v>
      </c>
    </row>
    <row r="3530" spans="1:56" x14ac:dyDescent="0.25">
      <c r="A3530" t="s">
        <v>950</v>
      </c>
      <c r="B3530" s="32">
        <v>40521</v>
      </c>
      <c r="C3530" t="s">
        <v>838</v>
      </c>
      <c r="R3530" s="30">
        <v>643.75</v>
      </c>
      <c r="S3530" s="30">
        <v>149.74980868584882</v>
      </c>
      <c r="V3530"/>
      <c r="AG3530" s="8">
        <v>16.585932220355012</v>
      </c>
      <c r="AJ3530">
        <v>2.4930872315809229</v>
      </c>
      <c r="AM3530">
        <v>134.21254827471992</v>
      </c>
      <c r="BD3530" s="30">
        <v>343.20171081907631</v>
      </c>
    </row>
    <row r="3531" spans="1:56" x14ac:dyDescent="0.25">
      <c r="A3531" t="s">
        <v>951</v>
      </c>
      <c r="B3531" s="32">
        <v>40521</v>
      </c>
      <c r="C3531" t="s">
        <v>838</v>
      </c>
      <c r="R3531" s="30">
        <v>974.52499999999998</v>
      </c>
      <c r="S3531" s="30">
        <v>273.27793872622368</v>
      </c>
      <c r="V3531"/>
      <c r="AG3531" s="8">
        <v>24.601326760186659</v>
      </c>
      <c r="AJ3531">
        <v>1.9574019121599044</v>
      </c>
      <c r="AM3531">
        <v>119.30157421140862</v>
      </c>
      <c r="BD3531" s="30">
        <v>557.34416030218108</v>
      </c>
    </row>
    <row r="3532" spans="1:56" x14ac:dyDescent="0.25">
      <c r="A3532" t="s">
        <v>952</v>
      </c>
      <c r="B3532" s="32">
        <v>40521</v>
      </c>
      <c r="C3532" t="s">
        <v>838</v>
      </c>
      <c r="R3532" s="30">
        <v>698.7</v>
      </c>
      <c r="S3532" s="30">
        <v>134.82893271064827</v>
      </c>
      <c r="V3532"/>
      <c r="AG3532" s="8">
        <v>23.609749879321573</v>
      </c>
      <c r="AJ3532">
        <v>2.8518439761431642</v>
      </c>
      <c r="AM3532">
        <v>154.23012274050154</v>
      </c>
      <c r="BD3532" s="30">
        <v>386.03119466952853</v>
      </c>
    </row>
    <row r="3533" spans="1:56" x14ac:dyDescent="0.25">
      <c r="A3533" t="s">
        <v>953</v>
      </c>
      <c r="B3533" s="32">
        <v>40521</v>
      </c>
      <c r="C3533" t="s">
        <v>838</v>
      </c>
      <c r="R3533" s="30">
        <v>772.38750000000005</v>
      </c>
      <c r="S3533" s="30">
        <v>239.40958156271455</v>
      </c>
      <c r="V3533"/>
      <c r="AG3533" s="8">
        <v>28.403485033883051</v>
      </c>
      <c r="AJ3533">
        <v>0.93147608756514755</v>
      </c>
      <c r="AM3533">
        <v>88.79689933052812</v>
      </c>
      <c r="BD3533" s="30">
        <v>415.77753407287418</v>
      </c>
    </row>
    <row r="3534" spans="1:56" x14ac:dyDescent="0.25">
      <c r="A3534" t="s">
        <v>954</v>
      </c>
      <c r="B3534" s="32">
        <v>40521</v>
      </c>
      <c r="C3534" t="s">
        <v>838</v>
      </c>
      <c r="R3534" s="30">
        <v>768.13750000000005</v>
      </c>
      <c r="S3534" s="30">
        <v>184.19967643695057</v>
      </c>
      <c r="V3534"/>
      <c r="AG3534" s="8">
        <v>30.034441516289217</v>
      </c>
      <c r="AJ3534">
        <v>2.2627142141301211</v>
      </c>
      <c r="AM3534">
        <v>149.11772999507974</v>
      </c>
      <c r="BD3534" s="30">
        <v>404.78565205168042</v>
      </c>
    </row>
    <row r="3535" spans="1:56" x14ac:dyDescent="0.25">
      <c r="A3535" t="s">
        <v>947</v>
      </c>
      <c r="B3535" s="32">
        <v>40534</v>
      </c>
      <c r="C3535" t="s">
        <v>838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D3535" s="29"/>
      <c r="AG3535" s="8">
        <v>5.1369822704644363</v>
      </c>
      <c r="AJ3535">
        <v>1.1686860025541463</v>
      </c>
      <c r="AM3535">
        <v>72.86294069100046</v>
      </c>
      <c r="BD3535" s="30">
        <v>459.33582980232177</v>
      </c>
    </row>
    <row r="3536" spans="1:56" x14ac:dyDescent="0.25">
      <c r="A3536" t="s">
        <v>948</v>
      </c>
      <c r="B3536" s="32">
        <v>40534</v>
      </c>
      <c r="C3536" t="s">
        <v>838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D3536" s="29"/>
      <c r="AG3536" s="8">
        <v>19.857088958692085</v>
      </c>
      <c r="AJ3536">
        <v>1.8929837846063442</v>
      </c>
      <c r="AM3536">
        <v>101.03592701116681</v>
      </c>
      <c r="BD3536" s="30">
        <v>447.44895473914619</v>
      </c>
    </row>
    <row r="3537" spans="1:56" x14ac:dyDescent="0.25">
      <c r="A3537" t="s">
        <v>949</v>
      </c>
      <c r="B3537" s="32">
        <v>40534</v>
      </c>
      <c r="C3537" t="s">
        <v>838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D3537" s="29"/>
      <c r="AG3537" s="8">
        <v>35.374459927487877</v>
      </c>
      <c r="AJ3537">
        <v>0.53914597347216209</v>
      </c>
      <c r="AM3537">
        <v>66.1061503597127</v>
      </c>
      <c r="BD3537" s="30">
        <v>460.78496364431459</v>
      </c>
    </row>
    <row r="3538" spans="1:56" x14ac:dyDescent="0.25">
      <c r="A3538" t="s">
        <v>950</v>
      </c>
      <c r="B3538" s="32">
        <v>40534</v>
      </c>
      <c r="C3538" t="s">
        <v>838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D3538" s="29"/>
      <c r="AG3538" s="8">
        <v>20.140775462768275</v>
      </c>
      <c r="AJ3538">
        <v>0.88199698507243107</v>
      </c>
      <c r="AM3538">
        <v>81.87826937892666</v>
      </c>
      <c r="BD3538" s="30">
        <v>368.42085765194884</v>
      </c>
    </row>
    <row r="3539" spans="1:56" x14ac:dyDescent="0.25">
      <c r="A3539" t="s">
        <v>951</v>
      </c>
      <c r="B3539" s="32">
        <v>40534</v>
      </c>
      <c r="C3539" t="s">
        <v>838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D3539" s="29"/>
      <c r="AG3539" s="8">
        <v>39.982291855115918</v>
      </c>
      <c r="AJ3539">
        <v>0.2594812341639553</v>
      </c>
      <c r="AM3539">
        <v>35.103542707465152</v>
      </c>
      <c r="BD3539" s="30">
        <v>349.45065685332696</v>
      </c>
    </row>
    <row r="3540" spans="1:56" x14ac:dyDescent="0.25">
      <c r="A3540" t="s">
        <v>952</v>
      </c>
      <c r="B3540" s="32">
        <v>40534</v>
      </c>
      <c r="C3540" t="s">
        <v>838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D3540" s="29"/>
      <c r="AG3540" s="8">
        <v>17.782946814017226</v>
      </c>
      <c r="AJ3540">
        <v>0.9517123443144806</v>
      </c>
      <c r="AM3540">
        <v>91.224864138244129</v>
      </c>
      <c r="BD3540" s="30">
        <v>392.62531578429088</v>
      </c>
    </row>
    <row r="3541" spans="1:56" x14ac:dyDescent="0.25">
      <c r="A3541" t="s">
        <v>953</v>
      </c>
      <c r="B3541" s="32">
        <v>40534</v>
      </c>
      <c r="C3541" t="s">
        <v>838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D3541" s="29"/>
      <c r="AG3541" s="8">
        <v>57.353192407903819</v>
      </c>
      <c r="AJ3541">
        <v>1.7118628702652482E-2</v>
      </c>
      <c r="AM3541">
        <v>3.6764439769310329</v>
      </c>
      <c r="BD3541" s="30">
        <v>249.02682424461764</v>
      </c>
    </row>
    <row r="3542" spans="1:56" x14ac:dyDescent="0.25">
      <c r="A3542" t="s">
        <v>954</v>
      </c>
      <c r="B3542" s="32">
        <v>40534</v>
      </c>
      <c r="C3542" t="s">
        <v>838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D3542" s="29"/>
      <c r="AG3542" s="8">
        <v>21.160392285795144</v>
      </c>
      <c r="AJ3542">
        <v>0.39657261079406697</v>
      </c>
      <c r="AM3542">
        <v>55.329223897560993</v>
      </c>
      <c r="BD3542" s="30">
        <v>283.45778654125877</v>
      </c>
    </row>
    <row r="3543" spans="1:56" x14ac:dyDescent="0.25">
      <c r="A3543" t="s">
        <v>947</v>
      </c>
      <c r="B3543" s="32">
        <v>40542</v>
      </c>
      <c r="C3543" t="s">
        <v>838</v>
      </c>
      <c r="R3543" s="30">
        <v>1350.2874999999999</v>
      </c>
      <c r="S3543" s="30">
        <v>605.61701941390243</v>
      </c>
      <c r="V3543"/>
      <c r="AC3543" s="29">
        <v>0.78336020028076492</v>
      </c>
      <c r="AD3543" s="29"/>
      <c r="AG3543" s="8">
        <v>25.383210920477147</v>
      </c>
      <c r="AM3543">
        <v>45.2487850230834</v>
      </c>
      <c r="BD3543" s="30">
        <v>399.49190819999131</v>
      </c>
    </row>
    <row r="3544" spans="1:56" x14ac:dyDescent="0.25">
      <c r="A3544" t="s">
        <v>948</v>
      </c>
      <c r="B3544" s="32">
        <v>40542</v>
      </c>
      <c r="C3544" t="s">
        <v>838</v>
      </c>
      <c r="R3544" s="30">
        <v>1291.1166666666666</v>
      </c>
      <c r="S3544" s="30">
        <v>382.31742261965934</v>
      </c>
      <c r="V3544"/>
      <c r="AC3544" s="29">
        <v>0.92077111332736716</v>
      </c>
      <c r="AD3544" s="29"/>
      <c r="AG3544" s="8">
        <v>22.046805382634364</v>
      </c>
      <c r="AM3544">
        <v>95.283989125352221</v>
      </c>
      <c r="BD3544" s="30">
        <v>450.57699380992278</v>
      </c>
    </row>
    <row r="3545" spans="1:56" x14ac:dyDescent="0.25">
      <c r="A3545" t="s">
        <v>949</v>
      </c>
      <c r="B3545" s="32">
        <v>40542</v>
      </c>
      <c r="C3545" t="s">
        <v>838</v>
      </c>
      <c r="R3545" s="30">
        <v>1328.325</v>
      </c>
      <c r="S3545" s="30">
        <v>614.55352123943987</v>
      </c>
      <c r="V3545"/>
      <c r="AC3545" s="29">
        <v>0.46559103139755775</v>
      </c>
      <c r="AD3545" s="29"/>
      <c r="AG3545" s="8">
        <v>70.337264125430593</v>
      </c>
      <c r="AM3545">
        <v>13.216665493121383</v>
      </c>
      <c r="BD3545" s="30">
        <v>324.49929909696039</v>
      </c>
    </row>
    <row r="3546" spans="1:56" x14ac:dyDescent="0.25">
      <c r="A3546" t="s">
        <v>950</v>
      </c>
      <c r="B3546" s="32">
        <v>40542</v>
      </c>
      <c r="C3546" t="s">
        <v>838</v>
      </c>
      <c r="R3546" s="30">
        <v>1008.65</v>
      </c>
      <c r="S3546" s="30">
        <v>375.5554117748585</v>
      </c>
      <c r="V3546"/>
      <c r="AC3546" s="29">
        <v>0.72281369829262543</v>
      </c>
      <c r="AD3546" s="29"/>
      <c r="AG3546" s="8">
        <v>26.104292726623207</v>
      </c>
      <c r="AM3546">
        <v>52.661589578945225</v>
      </c>
      <c r="BD3546" s="30">
        <v>293.9600292817189</v>
      </c>
    </row>
    <row r="3547" spans="1:56" x14ac:dyDescent="0.25">
      <c r="A3547" t="s">
        <v>951</v>
      </c>
      <c r="B3547" s="32">
        <v>40542</v>
      </c>
      <c r="C3547" t="s">
        <v>838</v>
      </c>
      <c r="R3547" s="30">
        <v>1135.1875</v>
      </c>
      <c r="S3547" s="30">
        <v>527.08764469119365</v>
      </c>
      <c r="V3547"/>
      <c r="AC3547" s="29">
        <v>0.39674948337570543</v>
      </c>
      <c r="AD3547" s="29"/>
      <c r="AG3547" s="8">
        <v>57.558119322611972</v>
      </c>
      <c r="AM3547">
        <v>9.4026365125319931</v>
      </c>
      <c r="BD3547" s="30">
        <v>267.59958345233292</v>
      </c>
    </row>
    <row r="3548" spans="1:56" x14ac:dyDescent="0.25">
      <c r="A3548" t="s">
        <v>952</v>
      </c>
      <c r="B3548" s="32">
        <v>40542</v>
      </c>
      <c r="C3548" t="s">
        <v>838</v>
      </c>
      <c r="R3548" s="30">
        <v>1047.5999999999999</v>
      </c>
      <c r="S3548" s="30">
        <v>381.61636369445995</v>
      </c>
      <c r="V3548"/>
      <c r="AC3548" s="29">
        <v>0.69143366220561731</v>
      </c>
      <c r="AD3548" s="29"/>
      <c r="AG3548" s="8">
        <v>31.756628814286195</v>
      </c>
      <c r="AM3548">
        <v>58.833912210152278</v>
      </c>
      <c r="BD3548" s="30">
        <v>306.3300354440247</v>
      </c>
    </row>
    <row r="3549" spans="1:56" x14ac:dyDescent="0.25">
      <c r="A3549" t="s">
        <v>953</v>
      </c>
      <c r="B3549" s="32">
        <v>40542</v>
      </c>
      <c r="C3549" t="s">
        <v>838</v>
      </c>
      <c r="R3549" s="30">
        <v>798.42499999999995</v>
      </c>
      <c r="S3549" s="30">
        <v>360.61962074876459</v>
      </c>
      <c r="V3549"/>
      <c r="AC3549" s="29">
        <v>0.19594898313919873</v>
      </c>
      <c r="AD3549" s="29"/>
      <c r="AG3549" s="8">
        <v>51.084079103042903</v>
      </c>
      <c r="AM3549">
        <v>0</v>
      </c>
      <c r="BD3549" s="30">
        <v>177.99792016377404</v>
      </c>
    </row>
    <row r="3550" spans="1:56" x14ac:dyDescent="0.25">
      <c r="A3550" t="s">
        <v>954</v>
      </c>
      <c r="B3550" s="32">
        <v>40542</v>
      </c>
      <c r="C3550" t="s">
        <v>838</v>
      </c>
      <c r="R3550" s="30">
        <v>777.17499999999995</v>
      </c>
      <c r="S3550" s="30">
        <v>297.0462890048467</v>
      </c>
      <c r="V3550"/>
      <c r="AC3550" s="29">
        <v>0.30854840929818228</v>
      </c>
      <c r="AD3550" s="29"/>
      <c r="AG3550" s="8">
        <v>52.889321366824198</v>
      </c>
      <c r="AM3550">
        <v>2.4790199971710196</v>
      </c>
      <c r="BD3550" s="30">
        <v>195.37579061284106</v>
      </c>
    </row>
    <row r="3551" spans="1:56" x14ac:dyDescent="0.25">
      <c r="A3551" t="s">
        <v>947</v>
      </c>
      <c r="B3551" s="32">
        <v>40550</v>
      </c>
      <c r="C3551" t="s">
        <v>838</v>
      </c>
      <c r="R3551" s="30">
        <v>1321.35</v>
      </c>
      <c r="S3551" s="30">
        <v>626.5781649233968</v>
      </c>
      <c r="V3551"/>
      <c r="AG3551" s="8">
        <v>57.734555003350316</v>
      </c>
      <c r="AJ3551">
        <v>7.1953262232337278E-2</v>
      </c>
      <c r="AM3551">
        <v>5.144981062128358</v>
      </c>
      <c r="BD3551" s="30">
        <v>344.28802585002029</v>
      </c>
    </row>
    <row r="3552" spans="1:56" x14ac:dyDescent="0.25">
      <c r="A3552" t="s">
        <v>948</v>
      </c>
      <c r="B3552" s="32">
        <v>40550</v>
      </c>
      <c r="C3552" t="s">
        <v>838</v>
      </c>
      <c r="R3552" s="30">
        <v>1463.3666666666666</v>
      </c>
      <c r="S3552" s="30">
        <v>654.78787829344833</v>
      </c>
      <c r="V3552"/>
      <c r="AG3552" s="8">
        <v>26.44140091782895</v>
      </c>
      <c r="AJ3552">
        <v>1.3666635293641101</v>
      </c>
      <c r="AM3552">
        <v>75.335103402963611</v>
      </c>
      <c r="BD3552" s="30">
        <v>402.65002756080958</v>
      </c>
    </row>
    <row r="3553" spans="1:56" x14ac:dyDescent="0.25">
      <c r="A3553" t="s">
        <v>949</v>
      </c>
      <c r="B3553" s="32">
        <v>40550</v>
      </c>
      <c r="C3553" t="s">
        <v>838</v>
      </c>
      <c r="R3553" s="30">
        <v>1328.2</v>
      </c>
      <c r="S3553" s="30">
        <v>685.18988124667817</v>
      </c>
      <c r="V3553"/>
      <c r="AG3553" s="8">
        <v>62.590610945214088</v>
      </c>
      <c r="AJ3553">
        <v>0</v>
      </c>
      <c r="AM3553">
        <v>0</v>
      </c>
      <c r="BD3553" s="30">
        <v>286.18009183385124</v>
      </c>
    </row>
    <row r="3554" spans="1:56" x14ac:dyDescent="0.25">
      <c r="A3554" t="s">
        <v>950</v>
      </c>
      <c r="B3554" s="32">
        <v>40550</v>
      </c>
      <c r="C3554" t="s">
        <v>838</v>
      </c>
      <c r="R3554" s="30">
        <v>1250.4000000000001</v>
      </c>
      <c r="S3554" s="30">
        <v>601.81031202683994</v>
      </c>
      <c r="V3554"/>
      <c r="AG3554" s="8">
        <v>59.237052352129453</v>
      </c>
      <c r="AJ3554">
        <v>0.21985412838626781</v>
      </c>
      <c r="AM3554">
        <v>17.756230855734398</v>
      </c>
      <c r="BD3554" s="30">
        <v>281.45314028458739</v>
      </c>
    </row>
    <row r="3555" spans="1:56" x14ac:dyDescent="0.25">
      <c r="A3555" t="s">
        <v>951</v>
      </c>
      <c r="B3555" s="32">
        <v>40550</v>
      </c>
      <c r="C3555" t="s">
        <v>838</v>
      </c>
      <c r="R3555" s="30">
        <v>1112.1500000000001</v>
      </c>
      <c r="S3555" s="30">
        <v>554.9892376885025</v>
      </c>
      <c r="V3555"/>
      <c r="AG3555" s="8">
        <v>52.800748259492103</v>
      </c>
      <c r="AJ3555">
        <v>0</v>
      </c>
      <c r="AM3555">
        <v>0</v>
      </c>
      <c r="BD3555" s="30">
        <v>240.45605087617636</v>
      </c>
    </row>
    <row r="3556" spans="1:56" x14ac:dyDescent="0.25">
      <c r="A3556" t="s">
        <v>952</v>
      </c>
      <c r="B3556" s="32">
        <v>40550</v>
      </c>
      <c r="C3556" t="s">
        <v>838</v>
      </c>
      <c r="R3556" s="30">
        <v>1137.625</v>
      </c>
      <c r="S3556" s="30">
        <v>537.74116534141854</v>
      </c>
      <c r="V3556"/>
      <c r="AG3556" s="8">
        <v>65.341434449246236</v>
      </c>
      <c r="AJ3556">
        <v>7.9722739507800469E-2</v>
      </c>
      <c r="AM3556">
        <v>11.414178202592833</v>
      </c>
      <c r="BD3556" s="30">
        <v>259.81041820343478</v>
      </c>
    </row>
    <row r="3557" spans="1:56" x14ac:dyDescent="0.25">
      <c r="A3557" t="s">
        <v>953</v>
      </c>
      <c r="B3557" s="32">
        <v>40550</v>
      </c>
      <c r="C3557" t="s">
        <v>838</v>
      </c>
      <c r="R3557" s="30">
        <v>815.9</v>
      </c>
      <c r="S3557" s="30">
        <v>404.59820423352511</v>
      </c>
      <c r="V3557"/>
      <c r="AG3557" s="8">
        <v>39.988777526239694</v>
      </c>
      <c r="AJ3557">
        <v>0</v>
      </c>
      <c r="AM3557">
        <v>0</v>
      </c>
      <c r="BD3557" s="30">
        <v>169.52820256552482</v>
      </c>
    </row>
    <row r="3558" spans="1:56" x14ac:dyDescent="0.25">
      <c r="A3558" t="s">
        <v>954</v>
      </c>
      <c r="B3558" s="32">
        <v>40550</v>
      </c>
      <c r="C3558" t="s">
        <v>838</v>
      </c>
      <c r="R3558" s="30">
        <v>921.05</v>
      </c>
      <c r="S3558" s="30">
        <v>432.70696729385207</v>
      </c>
      <c r="V3558"/>
      <c r="AG3558" s="8">
        <v>58.295324330448771</v>
      </c>
      <c r="AJ3558">
        <v>0</v>
      </c>
      <c r="AM3558">
        <v>0</v>
      </c>
      <c r="BD3558" s="30">
        <v>195.51518032893046</v>
      </c>
    </row>
    <row r="3559" spans="1:56" x14ac:dyDescent="0.25">
      <c r="A3559" t="s">
        <v>947</v>
      </c>
      <c r="B3559" s="32">
        <v>40557</v>
      </c>
      <c r="C3559" t="s">
        <v>838</v>
      </c>
      <c r="R3559" s="30">
        <v>1222.4875</v>
      </c>
      <c r="S3559" s="30">
        <v>574.5886269391101</v>
      </c>
      <c r="V3559"/>
      <c r="AC3559" s="29">
        <v>0.2451230675450185</v>
      </c>
      <c r="AD3559" s="29"/>
      <c r="AG3559" s="8">
        <v>55.835104862448986</v>
      </c>
      <c r="AJ3559">
        <v>1.1757648305084746E-2</v>
      </c>
      <c r="AM3559">
        <v>0.23930084745762711</v>
      </c>
      <c r="BD3559" s="30">
        <v>317.5678416904791</v>
      </c>
    </row>
    <row r="3560" spans="1:56" x14ac:dyDescent="0.25">
      <c r="A3560" t="s">
        <v>948</v>
      </c>
      <c r="B3560" s="32">
        <v>40557</v>
      </c>
      <c r="C3560" t="s">
        <v>838</v>
      </c>
      <c r="R3560" s="30">
        <v>1735.75</v>
      </c>
      <c r="S3560" s="30">
        <v>805.71287909780119</v>
      </c>
      <c r="V3560"/>
      <c r="AC3560" s="29">
        <v>0.68346814423888902</v>
      </c>
      <c r="AD3560" s="29"/>
      <c r="AG3560" s="8">
        <v>62.968820178764133</v>
      </c>
      <c r="AJ3560">
        <v>0.59428751866307339</v>
      </c>
      <c r="AM3560">
        <v>34.359241753094558</v>
      </c>
      <c r="BD3560" s="30">
        <v>466.32578412114918</v>
      </c>
    </row>
    <row r="3561" spans="1:56" x14ac:dyDescent="0.25">
      <c r="A3561" t="s">
        <v>949</v>
      </c>
      <c r="B3561" s="32">
        <v>40557</v>
      </c>
      <c r="C3561" t="s">
        <v>838</v>
      </c>
      <c r="R3561" s="30">
        <v>1215.5</v>
      </c>
      <c r="S3561" s="30">
        <v>606.28736085524451</v>
      </c>
      <c r="V3561"/>
      <c r="AC3561" s="29">
        <v>0.26339480268212467</v>
      </c>
      <c r="AD3561" s="29"/>
      <c r="AG3561" s="8">
        <v>58.905943942453142</v>
      </c>
      <c r="AJ3561">
        <v>5.8028175519630486E-2</v>
      </c>
      <c r="AM3561">
        <v>2.6064665127020783</v>
      </c>
      <c r="BD3561" s="30">
        <v>271.3127133199431</v>
      </c>
    </row>
    <row r="3562" spans="1:56" x14ac:dyDescent="0.25">
      <c r="A3562" t="s">
        <v>950</v>
      </c>
      <c r="B3562" s="32">
        <v>40557</v>
      </c>
      <c r="C3562" t="s">
        <v>838</v>
      </c>
      <c r="R3562" s="30">
        <v>1386.8833333333334</v>
      </c>
      <c r="S3562" s="30">
        <v>711.68548703586066</v>
      </c>
      <c r="V3562"/>
      <c r="AC3562" s="29">
        <v>0.26204318737997523</v>
      </c>
      <c r="AD3562" s="29"/>
      <c r="AG3562" s="8">
        <v>74.761935003868018</v>
      </c>
      <c r="AJ3562">
        <v>1.9076363636363638E-2</v>
      </c>
      <c r="AM3562">
        <v>1.8484848484848484</v>
      </c>
      <c r="BD3562" s="30">
        <v>286.54483899148659</v>
      </c>
    </row>
    <row r="3563" spans="1:56" x14ac:dyDescent="0.25">
      <c r="A3563" t="s">
        <v>951</v>
      </c>
      <c r="B3563" s="32">
        <v>40557</v>
      </c>
      <c r="C3563" t="s">
        <v>838</v>
      </c>
      <c r="R3563" s="30">
        <v>1143.5875000000001</v>
      </c>
      <c r="S3563" s="30">
        <v>599.5396222746931</v>
      </c>
      <c r="V3563"/>
      <c r="AC3563" s="29">
        <v>0.19649724255085083</v>
      </c>
      <c r="AD3563" s="29"/>
      <c r="AG3563" s="8">
        <v>51.028717760989892</v>
      </c>
      <c r="AJ3563">
        <v>0</v>
      </c>
      <c r="AM3563">
        <v>0</v>
      </c>
      <c r="BD3563" s="30">
        <v>243.30016482092205</v>
      </c>
    </row>
    <row r="3564" spans="1:56" x14ac:dyDescent="0.25">
      <c r="A3564" t="s">
        <v>952</v>
      </c>
      <c r="B3564" s="32">
        <v>40557</v>
      </c>
      <c r="C3564" t="s">
        <v>838</v>
      </c>
      <c r="R3564" s="30">
        <v>1392.5749999999998</v>
      </c>
      <c r="S3564" s="30">
        <v>661.12356527679731</v>
      </c>
      <c r="V3564"/>
      <c r="AC3564" s="29">
        <v>0.17950614260195649</v>
      </c>
      <c r="AD3564" s="29"/>
      <c r="AG3564" s="8">
        <v>87.108637059549693</v>
      </c>
      <c r="AJ3564">
        <v>0</v>
      </c>
      <c r="AM3564">
        <v>0</v>
      </c>
      <c r="BD3564" s="30">
        <v>316.26623106335603</v>
      </c>
    </row>
    <row r="3565" spans="1:56" x14ac:dyDescent="0.25">
      <c r="A3565" t="s">
        <v>953</v>
      </c>
      <c r="B3565" s="32">
        <v>40557</v>
      </c>
      <c r="C3565" t="s">
        <v>838</v>
      </c>
      <c r="R3565" s="30">
        <v>933.625</v>
      </c>
      <c r="S3565" s="30">
        <v>444.71458666223555</v>
      </c>
      <c r="V3565"/>
      <c r="AC3565" s="29">
        <v>0.17854910831873252</v>
      </c>
      <c r="AD3565" s="29"/>
      <c r="AG3565" s="8">
        <v>50.717108332610543</v>
      </c>
      <c r="AJ3565">
        <v>0</v>
      </c>
      <c r="AM3565">
        <v>0</v>
      </c>
      <c r="BD3565" s="30">
        <v>196.04592193164183</v>
      </c>
    </row>
    <row r="3566" spans="1:56" x14ac:dyDescent="0.25">
      <c r="A3566" t="s">
        <v>954</v>
      </c>
      <c r="B3566" s="32">
        <v>40557</v>
      </c>
      <c r="C3566" t="s">
        <v>838</v>
      </c>
      <c r="R3566" s="30">
        <v>967.6875</v>
      </c>
      <c r="S3566" s="30">
        <v>447.3399239307011</v>
      </c>
      <c r="V3566"/>
      <c r="AC3566" s="29">
        <v>0.13632987999400686</v>
      </c>
      <c r="AD3566" s="29"/>
      <c r="AG3566" s="8">
        <v>60.01786235937459</v>
      </c>
      <c r="AJ3566">
        <v>0</v>
      </c>
      <c r="AM3566">
        <v>0</v>
      </c>
      <c r="BD3566" s="30">
        <v>200.56021169812431</v>
      </c>
    </row>
    <row r="3567" spans="1:56" x14ac:dyDescent="0.25">
      <c r="A3567" t="s">
        <v>947</v>
      </c>
      <c r="B3567" s="32">
        <v>40563</v>
      </c>
      <c r="C3567" t="s">
        <v>838</v>
      </c>
      <c r="R3567" s="30">
        <v>1127.175</v>
      </c>
      <c r="S3567" s="30">
        <v>508.10211165076464</v>
      </c>
      <c r="V3567"/>
      <c r="AG3567" s="8">
        <v>48.530889642869447</v>
      </c>
      <c r="AM3567">
        <v>0</v>
      </c>
      <c r="BD3567" s="30">
        <v>288.57481251621726</v>
      </c>
    </row>
    <row r="3568" spans="1:56" x14ac:dyDescent="0.25">
      <c r="A3568" t="s">
        <v>948</v>
      </c>
      <c r="B3568" s="32">
        <v>40563</v>
      </c>
      <c r="C3568" t="s">
        <v>838</v>
      </c>
      <c r="R3568" s="30">
        <v>1202.3</v>
      </c>
      <c r="S3568" s="30">
        <v>501.75753287389927</v>
      </c>
      <c r="V3568"/>
      <c r="AG3568" s="8">
        <v>62.910052339655849</v>
      </c>
      <c r="AM3568">
        <v>9.2212192160943456</v>
      </c>
      <c r="BD3568" s="30">
        <v>321.99600116568593</v>
      </c>
    </row>
    <row r="3569" spans="1:57" x14ac:dyDescent="0.25">
      <c r="A3569" t="s">
        <v>949</v>
      </c>
      <c r="B3569" s="32">
        <v>40563</v>
      </c>
      <c r="C3569" t="s">
        <v>838</v>
      </c>
      <c r="R3569" s="30">
        <v>1232.7125000000001</v>
      </c>
      <c r="S3569" s="30">
        <v>644.01378157799957</v>
      </c>
      <c r="V3569"/>
      <c r="AG3569" s="8">
        <v>50.106891307162087</v>
      </c>
      <c r="AM3569">
        <v>0</v>
      </c>
      <c r="BD3569" s="30">
        <v>256.37921034842338</v>
      </c>
    </row>
    <row r="3570" spans="1:57" x14ac:dyDescent="0.25">
      <c r="A3570" t="s">
        <v>950</v>
      </c>
      <c r="B3570" s="32">
        <v>40563</v>
      </c>
      <c r="C3570" t="s">
        <v>838</v>
      </c>
      <c r="R3570" s="30">
        <v>1155.8499999999999</v>
      </c>
      <c r="S3570" s="30">
        <v>586.58532286682066</v>
      </c>
      <c r="V3570"/>
      <c r="AG3570" s="8">
        <v>58.918952837624943</v>
      </c>
      <c r="AM3570">
        <v>0</v>
      </c>
      <c r="BD3570" s="30">
        <v>237.58049884288417</v>
      </c>
    </row>
    <row r="3571" spans="1:57" x14ac:dyDescent="0.25">
      <c r="A3571" t="s">
        <v>951</v>
      </c>
      <c r="B3571" s="32">
        <v>40563</v>
      </c>
      <c r="C3571" t="s">
        <v>838</v>
      </c>
      <c r="R3571" s="30">
        <v>1230.2375</v>
      </c>
      <c r="S3571" s="30">
        <v>641.65856782110586</v>
      </c>
      <c r="V3571"/>
      <c r="AG3571" s="8">
        <v>51.85876793650165</v>
      </c>
      <c r="AM3571">
        <v>0</v>
      </c>
      <c r="BD3571" s="30">
        <v>262.96336110739787</v>
      </c>
    </row>
    <row r="3572" spans="1:57" x14ac:dyDescent="0.25">
      <c r="A3572" t="s">
        <v>952</v>
      </c>
      <c r="B3572" s="32">
        <v>40563</v>
      </c>
      <c r="C3572" t="s">
        <v>838</v>
      </c>
      <c r="R3572" s="30">
        <v>1121.325</v>
      </c>
      <c r="S3572" s="30">
        <v>580.49208188423268</v>
      </c>
      <c r="V3572"/>
      <c r="AG3572" s="8">
        <v>57.01595590860493</v>
      </c>
      <c r="AM3572">
        <v>0</v>
      </c>
      <c r="BD3572" s="30">
        <v>225.11186789350768</v>
      </c>
    </row>
    <row r="3573" spans="1:57" x14ac:dyDescent="0.25">
      <c r="A3573" t="s">
        <v>953</v>
      </c>
      <c r="B3573" s="32">
        <v>40563</v>
      </c>
      <c r="C3573" t="s">
        <v>838</v>
      </c>
      <c r="R3573" s="30">
        <v>920.23749999999995</v>
      </c>
      <c r="S3573" s="30">
        <v>433.3887207254478</v>
      </c>
      <c r="V3573"/>
      <c r="AG3573" s="8">
        <v>43.020802778954007</v>
      </c>
      <c r="AM3573">
        <v>0</v>
      </c>
      <c r="BD3573" s="30">
        <v>191.35409934382841</v>
      </c>
    </row>
    <row r="3574" spans="1:57" x14ac:dyDescent="0.25">
      <c r="A3574" t="s">
        <v>954</v>
      </c>
      <c r="B3574" s="32">
        <v>40563</v>
      </c>
      <c r="C3574" t="s">
        <v>838</v>
      </c>
      <c r="R3574" s="30">
        <v>853.22500000000002</v>
      </c>
      <c r="S3574" s="30">
        <v>410.70905842342637</v>
      </c>
      <c r="V3574"/>
      <c r="AG3574" s="8">
        <v>41.128682344960019</v>
      </c>
      <c r="AM3574">
        <v>0</v>
      </c>
      <c r="BD3574" s="30">
        <v>168.85650323668338</v>
      </c>
    </row>
    <row r="3575" spans="1:57" x14ac:dyDescent="0.25">
      <c r="A3575" t="s">
        <v>947</v>
      </c>
      <c r="B3575" s="32">
        <v>40571</v>
      </c>
      <c r="C3575" t="s">
        <v>838</v>
      </c>
      <c r="R3575" s="30">
        <v>1163.4375</v>
      </c>
      <c r="S3575" s="30">
        <v>517.15890662617699</v>
      </c>
      <c r="V3575"/>
      <c r="AG3575" s="8">
        <v>49.711540100902646</v>
      </c>
      <c r="AM3575">
        <v>0</v>
      </c>
      <c r="BD3575" s="30">
        <v>301.95463971644938</v>
      </c>
    </row>
    <row r="3576" spans="1:57" x14ac:dyDescent="0.25">
      <c r="A3576" t="s">
        <v>948</v>
      </c>
      <c r="B3576" s="32">
        <v>40571</v>
      </c>
      <c r="C3576" t="s">
        <v>838</v>
      </c>
      <c r="R3576" s="30">
        <v>924.81666666666661</v>
      </c>
      <c r="S3576" s="30">
        <v>283.62059271014351</v>
      </c>
      <c r="V3576"/>
      <c r="AG3576" s="8">
        <v>60.263955302359285</v>
      </c>
      <c r="AM3576">
        <v>0</v>
      </c>
      <c r="BD3576" s="30">
        <v>315.76092629508565</v>
      </c>
    </row>
    <row r="3577" spans="1:57" x14ac:dyDescent="0.25">
      <c r="A3577" t="s">
        <v>949</v>
      </c>
      <c r="B3577" s="32">
        <v>40571</v>
      </c>
      <c r="C3577" t="s">
        <v>838</v>
      </c>
      <c r="R3577" s="30">
        <v>1195.4875</v>
      </c>
      <c r="S3577" s="30">
        <v>612.13923845603836</v>
      </c>
      <c r="V3577"/>
      <c r="AG3577" s="8">
        <v>48.571584430321366</v>
      </c>
      <c r="AM3577">
        <v>0</v>
      </c>
      <c r="BD3577" s="30">
        <v>257.35450505693746</v>
      </c>
    </row>
    <row r="3578" spans="1:57" x14ac:dyDescent="0.25">
      <c r="A3578" t="s">
        <v>950</v>
      </c>
      <c r="B3578" s="32">
        <v>40571</v>
      </c>
      <c r="C3578" t="s">
        <v>838</v>
      </c>
      <c r="R3578" s="30">
        <v>1100.2666666666667</v>
      </c>
      <c r="S3578" s="30">
        <v>559.17740240736521</v>
      </c>
      <c r="V3578"/>
      <c r="AG3578" s="8">
        <v>53.205556450667906</v>
      </c>
      <c r="AM3578">
        <v>0</v>
      </c>
      <c r="BD3578" s="30">
        <v>227.19270370498239</v>
      </c>
    </row>
    <row r="3579" spans="1:57" x14ac:dyDescent="0.25">
      <c r="A3579" t="s">
        <v>951</v>
      </c>
      <c r="B3579" s="32">
        <v>40571</v>
      </c>
      <c r="C3579" t="s">
        <v>838</v>
      </c>
      <c r="R3579" s="30">
        <v>1230</v>
      </c>
      <c r="S3579" s="30">
        <v>641.70369720372162</v>
      </c>
      <c r="V3579"/>
      <c r="AG3579" s="8">
        <v>49.512476826386475</v>
      </c>
      <c r="AM3579">
        <v>0</v>
      </c>
      <c r="BD3579" s="30">
        <v>249.33791036870508</v>
      </c>
    </row>
    <row r="3580" spans="1:57" x14ac:dyDescent="0.25">
      <c r="A3580" t="s">
        <v>952</v>
      </c>
      <c r="B3580" s="32">
        <v>40571</v>
      </c>
      <c r="C3580" t="s">
        <v>838</v>
      </c>
      <c r="R3580" s="30">
        <v>1271.0250000000001</v>
      </c>
      <c r="S3580" s="30">
        <v>634.64639199645444</v>
      </c>
      <c r="V3580"/>
      <c r="AG3580" s="8">
        <v>64.099206321501967</v>
      </c>
      <c r="AM3580">
        <v>0</v>
      </c>
      <c r="BD3580" s="30">
        <v>254.9655849751814</v>
      </c>
    </row>
    <row r="3581" spans="1:57" x14ac:dyDescent="0.25">
      <c r="A3581" t="s">
        <v>953</v>
      </c>
      <c r="B3581" s="32">
        <v>40571</v>
      </c>
      <c r="C3581" t="s">
        <v>838</v>
      </c>
      <c r="R3581" s="30">
        <v>818.46249999999998</v>
      </c>
      <c r="S3581" s="30">
        <v>391.8592828960858</v>
      </c>
      <c r="V3581"/>
      <c r="AG3581" s="8">
        <v>35.145748482433625</v>
      </c>
      <c r="AM3581">
        <v>0</v>
      </c>
      <c r="BD3581" s="30">
        <v>168.30107008813189</v>
      </c>
    </row>
    <row r="3582" spans="1:57" x14ac:dyDescent="0.25">
      <c r="A3582" t="s">
        <v>954</v>
      </c>
      <c r="B3582" s="32">
        <v>40571</v>
      </c>
      <c r="C3582" t="s">
        <v>838</v>
      </c>
      <c r="R3582" s="30">
        <v>865.58749999999998</v>
      </c>
      <c r="S3582" s="30">
        <v>411.4457870852026</v>
      </c>
      <c r="V3582"/>
      <c r="AG3582" s="8">
        <v>41.690095690004398</v>
      </c>
      <c r="AM3582">
        <v>0</v>
      </c>
      <c r="BD3582" s="30">
        <v>169.37502502592605</v>
      </c>
    </row>
    <row r="3583" spans="1:57" x14ac:dyDescent="0.25">
      <c r="A3583" s="3" t="s">
        <v>947</v>
      </c>
      <c r="B3583" s="32">
        <v>40584</v>
      </c>
      <c r="C3583" t="s">
        <v>838</v>
      </c>
      <c r="R3583" s="30">
        <v>1271.8435750000001</v>
      </c>
      <c r="S3583" s="30">
        <f>AA3583+AY3583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G3583" s="8">
        <v>55.817239787941411</v>
      </c>
      <c r="AQ3583" t="s">
        <v>926</v>
      </c>
      <c r="AY3583">
        <v>208.00334111335124</v>
      </c>
      <c r="BD3583" s="30">
        <v>389.91941909870735</v>
      </c>
      <c r="BE3583">
        <v>298.1971966186627</v>
      </c>
    </row>
    <row r="3584" spans="1:57" x14ac:dyDescent="0.25">
      <c r="A3584" s="3" t="s">
        <v>948</v>
      </c>
      <c r="B3584" s="32">
        <v>40584</v>
      </c>
      <c r="C3584" t="s">
        <v>838</v>
      </c>
      <c r="R3584" s="30">
        <v>1514.4055133333334</v>
      </c>
      <c r="S3584" s="30">
        <f t="shared" ref="S3584:S3590" si="4">AA3584+AY3584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G3584" s="8">
        <v>78.482316585919293</v>
      </c>
      <c r="AQ3584" t="s">
        <v>926</v>
      </c>
      <c r="AY3584">
        <v>235.72399064567847</v>
      </c>
      <c r="BD3584" s="30">
        <v>474.8336927684021</v>
      </c>
      <c r="BE3584">
        <v>368.9267340085234</v>
      </c>
    </row>
    <row r="3585" spans="1:57" x14ac:dyDescent="0.25">
      <c r="A3585" s="3" t="s">
        <v>949</v>
      </c>
      <c r="B3585" s="32">
        <v>40584</v>
      </c>
      <c r="C3585" t="s">
        <v>838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G3585" s="8">
        <v>68.988775531062757</v>
      </c>
      <c r="AQ3585" t="s">
        <v>926</v>
      </c>
      <c r="AY3585">
        <v>212.72971427452282</v>
      </c>
      <c r="BD3585" s="30">
        <v>379.46651019441441</v>
      </c>
      <c r="BE3585">
        <v>314.83873910825014</v>
      </c>
    </row>
    <row r="3586" spans="1:57" x14ac:dyDescent="0.25">
      <c r="A3586" s="3" t="s">
        <v>950</v>
      </c>
      <c r="B3586" s="32">
        <v>40584</v>
      </c>
      <c r="C3586" t="s">
        <v>838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G3586" s="8">
        <v>55.417565296339333</v>
      </c>
      <c r="AQ3586" t="s">
        <v>926</v>
      </c>
      <c r="AY3586">
        <v>185.19152527600227</v>
      </c>
      <c r="BD3586" s="30">
        <v>287.91090942765834</v>
      </c>
      <c r="BE3586">
        <v>286.12562592489945</v>
      </c>
    </row>
    <row r="3587" spans="1:57" x14ac:dyDescent="0.25">
      <c r="A3587" s="3" t="s">
        <v>951</v>
      </c>
      <c r="B3587" s="32">
        <v>40584</v>
      </c>
      <c r="C3587" t="s">
        <v>838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G3587" s="8">
        <v>59.955724396996047</v>
      </c>
      <c r="AQ3587" t="s">
        <v>926</v>
      </c>
      <c r="AY3587">
        <v>190.10992252285598</v>
      </c>
      <c r="BD3587" s="30">
        <v>337.77435308014793</v>
      </c>
      <c r="BE3587">
        <v>313.55133822027318</v>
      </c>
    </row>
    <row r="3588" spans="1:57" x14ac:dyDescent="0.25">
      <c r="A3588" s="3" t="s">
        <v>952</v>
      </c>
      <c r="B3588" s="32">
        <v>40584</v>
      </c>
      <c r="C3588" t="s">
        <v>838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G3588" s="8">
        <v>72.633031292259702</v>
      </c>
      <c r="AQ3588" t="s">
        <v>926</v>
      </c>
      <c r="AY3588">
        <v>215.23063043911833</v>
      </c>
      <c r="BD3588" s="30">
        <v>348.06300493528875</v>
      </c>
      <c r="BE3588">
        <v>331.2265781643045</v>
      </c>
    </row>
    <row r="3589" spans="1:57" x14ac:dyDescent="0.25">
      <c r="A3589" s="3" t="s">
        <v>953</v>
      </c>
      <c r="B3589" s="32">
        <v>40584</v>
      </c>
      <c r="C3589" t="s">
        <v>838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G3589" s="8">
        <v>50.96966870551195</v>
      </c>
      <c r="AQ3589" t="s">
        <v>926</v>
      </c>
      <c r="AY3589">
        <v>152.94584496049964</v>
      </c>
      <c r="BD3589" s="30">
        <v>253.28948633398844</v>
      </c>
      <c r="BE3589">
        <v>258.19691025801148</v>
      </c>
    </row>
    <row r="3590" spans="1:57" x14ac:dyDescent="0.25">
      <c r="A3590" s="3" t="s">
        <v>954</v>
      </c>
      <c r="B3590" s="32">
        <v>40584</v>
      </c>
      <c r="C3590" t="s">
        <v>838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G3590" s="8">
        <v>47.746652892903228</v>
      </c>
      <c r="AQ3590" t="s">
        <v>926</v>
      </c>
      <c r="AY3590">
        <v>134.35527050618205</v>
      </c>
      <c r="BD3590" s="30">
        <v>205.1030766009147</v>
      </c>
      <c r="BE3590">
        <v>233.47490469431264</v>
      </c>
    </row>
    <row r="3591" spans="1:57" x14ac:dyDescent="0.25">
      <c r="A3591" t="s">
        <v>947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7" x14ac:dyDescent="0.25">
      <c r="A3592" t="s">
        <v>948</v>
      </c>
      <c r="B3592" s="32">
        <v>40484</v>
      </c>
      <c r="V3592"/>
    </row>
    <row r="3593" spans="1:57" x14ac:dyDescent="0.25">
      <c r="A3593" t="s">
        <v>949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7" x14ac:dyDescent="0.25">
      <c r="A3594" t="s">
        <v>950</v>
      </c>
      <c r="B3594" s="32">
        <v>40484</v>
      </c>
      <c r="V3594"/>
    </row>
    <row r="3595" spans="1:57" x14ac:dyDescent="0.25">
      <c r="A3595" t="s">
        <v>951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7" x14ac:dyDescent="0.25">
      <c r="A3596" t="s">
        <v>952</v>
      </c>
      <c r="B3596" s="32">
        <v>40484</v>
      </c>
      <c r="V3596"/>
    </row>
    <row r="3597" spans="1:57" x14ac:dyDescent="0.25">
      <c r="A3597" t="s">
        <v>953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7" x14ac:dyDescent="0.25">
      <c r="A3598" t="s">
        <v>954</v>
      </c>
      <c r="B3598" s="32">
        <v>40484</v>
      </c>
      <c r="V3598"/>
    </row>
    <row r="3599" spans="1:57" x14ac:dyDescent="0.25">
      <c r="A3599" t="s">
        <v>947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7" x14ac:dyDescent="0.25">
      <c r="A3600" t="s">
        <v>948</v>
      </c>
      <c r="B3600" s="32">
        <v>40490</v>
      </c>
      <c r="V3600"/>
    </row>
    <row r="3601" spans="1:22" x14ac:dyDescent="0.25">
      <c r="A3601" t="s">
        <v>949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25">
      <c r="A3602" t="s">
        <v>950</v>
      </c>
      <c r="B3602" s="32">
        <v>40490</v>
      </c>
      <c r="V3602"/>
    </row>
    <row r="3603" spans="1:22" x14ac:dyDescent="0.25">
      <c r="A3603" t="s">
        <v>951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25">
      <c r="A3604" t="s">
        <v>952</v>
      </c>
      <c r="B3604" s="32">
        <v>40490</v>
      </c>
      <c r="V3604"/>
    </row>
    <row r="3605" spans="1:22" x14ac:dyDescent="0.25">
      <c r="A3605" t="s">
        <v>953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25">
      <c r="A3606" t="s">
        <v>954</v>
      </c>
      <c r="B3606" s="32">
        <v>40490</v>
      </c>
      <c r="V3606"/>
    </row>
    <row r="3607" spans="1:22" x14ac:dyDescent="0.25">
      <c r="A3607" s="3" t="s">
        <v>947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25">
      <c r="A3608" s="3" t="s">
        <v>948</v>
      </c>
      <c r="B3608" s="32">
        <v>40497</v>
      </c>
      <c r="V3608"/>
    </row>
    <row r="3609" spans="1:22" x14ac:dyDescent="0.25">
      <c r="A3609" s="3" t="s">
        <v>949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25">
      <c r="A3610" s="3" t="s">
        <v>950</v>
      </c>
      <c r="B3610" s="32">
        <v>40497</v>
      </c>
      <c r="V3610"/>
    </row>
    <row r="3611" spans="1:22" x14ac:dyDescent="0.25">
      <c r="A3611" s="3" t="s">
        <v>951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25">
      <c r="A3612" s="3" t="s">
        <v>952</v>
      </c>
      <c r="B3612" s="32">
        <v>40497</v>
      </c>
      <c r="V3612"/>
    </row>
    <row r="3613" spans="1:22" x14ac:dyDescent="0.25">
      <c r="A3613" s="3" t="s">
        <v>953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25">
      <c r="A3614" s="3" t="s">
        <v>954</v>
      </c>
      <c r="B3614" s="32">
        <v>40497</v>
      </c>
      <c r="V3614"/>
    </row>
    <row r="3615" spans="1:22" x14ac:dyDescent="0.25">
      <c r="A3615" t="s">
        <v>947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25">
      <c r="A3616" t="s">
        <v>948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25">
      <c r="A3617" t="s">
        <v>949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25">
      <c r="A3618" t="s">
        <v>950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25">
      <c r="A3619" t="s">
        <v>951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25">
      <c r="A3620" t="s">
        <v>952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25">
      <c r="A3621" t="s">
        <v>953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25">
      <c r="A3622" t="s">
        <v>954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25">
      <c r="A3623" t="s">
        <v>947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25">
      <c r="A3624" t="s">
        <v>948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25">
      <c r="A3625" t="s">
        <v>949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25">
      <c r="A3626" t="s">
        <v>950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25">
      <c r="A3627" t="s">
        <v>951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25">
      <c r="A3628" t="s">
        <v>952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25">
      <c r="A3629" t="s">
        <v>953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25">
      <c r="A3630" t="s">
        <v>954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25">
      <c r="A3631" s="3" t="s">
        <v>947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25">
      <c r="A3632" s="3" t="s">
        <v>948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25">
      <c r="A3633" s="3" t="s">
        <v>949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25">
      <c r="A3634" s="3" t="s">
        <v>950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25">
      <c r="A3635" s="3" t="s">
        <v>951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25">
      <c r="A3636" s="3" t="s">
        <v>952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25">
      <c r="A3637" s="3" t="s">
        <v>953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25">
      <c r="A3638" s="3" t="s">
        <v>954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25">
      <c r="A3639" t="s">
        <v>947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25">
      <c r="A3640" t="s">
        <v>948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25">
      <c r="A3641" t="s">
        <v>949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25">
      <c r="A3642" t="s">
        <v>950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25">
      <c r="A3643" t="s">
        <v>951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25">
      <c r="A3644" t="s">
        <v>952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25">
      <c r="A3645" t="s">
        <v>953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25">
      <c r="A3646" t="s">
        <v>954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25">
      <c r="A3647" t="s">
        <v>947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25">
      <c r="A3648" t="s">
        <v>948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25">
      <c r="A3649" t="s">
        <v>949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25">
      <c r="A3650" t="s">
        <v>950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25">
      <c r="A3651" t="s">
        <v>951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25">
      <c r="A3652" t="s">
        <v>952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25">
      <c r="A3653" t="s">
        <v>953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25">
      <c r="A3654" t="s">
        <v>954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25">
      <c r="A3655" s="3" t="s">
        <v>947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25">
      <c r="A3656" s="3" t="s">
        <v>948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25">
      <c r="A3657" s="3" t="s">
        <v>949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25">
      <c r="A3658" s="3" t="s">
        <v>950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25">
      <c r="A3659" s="3" t="s">
        <v>951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25">
      <c r="A3660" s="3" t="s">
        <v>952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25">
      <c r="A3661" s="3" t="s">
        <v>953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25">
      <c r="A3662" s="3" t="s">
        <v>954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25">
      <c r="A3663" t="s">
        <v>947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25">
      <c r="A3664" t="s">
        <v>948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25">
      <c r="A3665" t="s">
        <v>949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25">
      <c r="A3666" t="s">
        <v>950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25">
      <c r="A3667" t="s">
        <v>951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25">
      <c r="A3668" t="s">
        <v>952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25">
      <c r="A3669" t="s">
        <v>953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25">
      <c r="A3670" t="s">
        <v>954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25">
      <c r="A3671" t="s">
        <v>947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25">
      <c r="A3672" t="s">
        <v>948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25">
      <c r="A3673" t="s">
        <v>949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25">
      <c r="A3674" t="s">
        <v>950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25">
      <c r="A3675" t="s">
        <v>951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25">
      <c r="A3676" t="s">
        <v>952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25">
      <c r="A3677" t="s">
        <v>953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25">
      <c r="A3678" t="s">
        <v>954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25">
      <c r="A3679" s="3" t="s">
        <v>947</v>
      </c>
      <c r="B3679" s="34">
        <v>40576</v>
      </c>
      <c r="V3679"/>
    </row>
    <row r="3680" spans="1:22" x14ac:dyDescent="0.25">
      <c r="A3680" s="3" t="s">
        <v>948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7" x14ac:dyDescent="0.25">
      <c r="A3681" s="3" t="s">
        <v>949</v>
      </c>
      <c r="B3681" s="34">
        <v>40576</v>
      </c>
      <c r="V3681"/>
    </row>
    <row r="3682" spans="1:77" x14ac:dyDescent="0.25">
      <c r="A3682" s="3" t="s">
        <v>950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7" x14ac:dyDescent="0.25">
      <c r="A3683" s="3" t="s">
        <v>951</v>
      </c>
      <c r="B3683" s="34">
        <v>40576</v>
      </c>
      <c r="V3683"/>
    </row>
    <row r="3684" spans="1:77" x14ac:dyDescent="0.25">
      <c r="A3684" s="3" t="s">
        <v>952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7" x14ac:dyDescent="0.25">
      <c r="A3685" s="3" t="s">
        <v>953</v>
      </c>
      <c r="B3685" s="34">
        <v>40576</v>
      </c>
      <c r="V3685"/>
    </row>
    <row r="3686" spans="1:77" x14ac:dyDescent="0.25">
      <c r="A3686" s="3" t="s">
        <v>954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7" x14ac:dyDescent="0.25">
      <c r="A3687" t="s">
        <v>947</v>
      </c>
      <c r="B3687" s="34">
        <v>40583</v>
      </c>
      <c r="V3687"/>
    </row>
    <row r="3688" spans="1:77" x14ac:dyDescent="0.25">
      <c r="A3688" t="s">
        <v>948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7" x14ac:dyDescent="0.25">
      <c r="A3689" t="s">
        <v>949</v>
      </c>
      <c r="B3689" s="34">
        <v>40583</v>
      </c>
      <c r="V3689"/>
    </row>
    <row r="3690" spans="1:77" x14ac:dyDescent="0.25">
      <c r="A3690" t="s">
        <v>950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7" x14ac:dyDescent="0.25">
      <c r="A3691" t="s">
        <v>951</v>
      </c>
      <c r="B3691" s="34">
        <v>40583</v>
      </c>
      <c r="V3691"/>
    </row>
    <row r="3692" spans="1:77" x14ac:dyDescent="0.25">
      <c r="A3692" t="s">
        <v>952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7" x14ac:dyDescent="0.25">
      <c r="A3693" t="s">
        <v>953</v>
      </c>
      <c r="B3693" s="34">
        <v>40583</v>
      </c>
      <c r="V3693"/>
    </row>
    <row r="3694" spans="1:77" x14ac:dyDescent="0.25">
      <c r="A3694" t="s">
        <v>954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7" x14ac:dyDescent="0.25">
      <c r="A3695" t="s">
        <v>303</v>
      </c>
      <c r="B3695" s="32">
        <v>33956</v>
      </c>
      <c r="V3695"/>
      <c r="BY3695" s="30">
        <v>199.49796076908061</v>
      </c>
    </row>
    <row r="3696" spans="1:77" x14ac:dyDescent="0.25">
      <c r="A3696" t="s">
        <v>303</v>
      </c>
      <c r="B3696" s="32">
        <v>33968</v>
      </c>
      <c r="V3696"/>
      <c r="BY3696" s="30">
        <v>273.94218942189389</v>
      </c>
    </row>
    <row r="3697" spans="1:77" x14ac:dyDescent="0.25">
      <c r="A3697" t="s">
        <v>303</v>
      </c>
      <c r="B3697" s="32">
        <v>33985</v>
      </c>
      <c r="V3697"/>
      <c r="BY3697" s="30">
        <v>273.35437301741399</v>
      </c>
    </row>
    <row r="3698" spans="1:77" x14ac:dyDescent="0.25">
      <c r="A3698" t="s">
        <v>303</v>
      </c>
      <c r="B3698" s="32">
        <v>33996</v>
      </c>
      <c r="V3698"/>
      <c r="BY3698" s="30">
        <v>260.11814591830051</v>
      </c>
    </row>
    <row r="3699" spans="1:77" x14ac:dyDescent="0.25">
      <c r="A3699" t="s">
        <v>303</v>
      </c>
      <c r="B3699" s="32">
        <v>34003</v>
      </c>
      <c r="V3699"/>
      <c r="BY3699" s="30">
        <v>266.79128633391508</v>
      </c>
    </row>
    <row r="3700" spans="1:77" x14ac:dyDescent="0.25">
      <c r="A3700" t="s">
        <v>303</v>
      </c>
      <c r="B3700" s="32">
        <v>34011</v>
      </c>
      <c r="V3700"/>
      <c r="BY3700" s="30">
        <v>264.170712759759</v>
      </c>
    </row>
    <row r="3701" spans="1:77" x14ac:dyDescent="0.25">
      <c r="A3701" t="s">
        <v>303</v>
      </c>
      <c r="B3701" s="32">
        <v>34017</v>
      </c>
      <c r="V3701"/>
      <c r="BY3701" s="30">
        <v>249.58535637987899</v>
      </c>
    </row>
    <row r="3702" spans="1:77" x14ac:dyDescent="0.25">
      <c r="A3702" s="3" t="s">
        <v>303</v>
      </c>
      <c r="B3702" s="32">
        <v>34027</v>
      </c>
      <c r="V3702"/>
      <c r="BY3702" s="30">
        <v>229.03897196866677</v>
      </c>
    </row>
    <row r="3703" spans="1:77" x14ac:dyDescent="0.25">
      <c r="A3703" s="3" t="s">
        <v>303</v>
      </c>
      <c r="B3703" s="32">
        <v>34030</v>
      </c>
      <c r="V3703"/>
      <c r="BY3703" s="30">
        <v>235.02977924516011</v>
      </c>
    </row>
    <row r="3704" spans="1:77" x14ac:dyDescent="0.25">
      <c r="A3704" s="3" t="s">
        <v>303</v>
      </c>
      <c r="B3704" s="32">
        <v>34033</v>
      </c>
      <c r="V3704"/>
      <c r="BY3704" s="30">
        <v>219.76338447594989</v>
      </c>
    </row>
    <row r="3705" spans="1:77" x14ac:dyDescent="0.25">
      <c r="A3705" s="3" t="s">
        <v>303</v>
      </c>
      <c r="B3705" s="32">
        <v>34037</v>
      </c>
      <c r="V3705"/>
      <c r="BY3705" s="30">
        <v>211.8123260179965</v>
      </c>
    </row>
    <row r="3706" spans="1:77" x14ac:dyDescent="0.25">
      <c r="A3706" s="3" t="s">
        <v>303</v>
      </c>
      <c r="B3706" s="32">
        <v>34039</v>
      </c>
      <c r="V3706"/>
      <c r="BY3706" s="30">
        <v>201.85699488573781</v>
      </c>
    </row>
    <row r="3707" spans="1:77" x14ac:dyDescent="0.25">
      <c r="A3707" s="3" t="s">
        <v>303</v>
      </c>
      <c r="B3707" s="32">
        <v>34041</v>
      </c>
      <c r="V3707"/>
      <c r="BY3707" s="30">
        <v>193.89687317925748</v>
      </c>
    </row>
    <row r="3708" spans="1:77" x14ac:dyDescent="0.25">
      <c r="A3708" s="3" t="s">
        <v>303</v>
      </c>
      <c r="B3708" s="32">
        <v>34047</v>
      </c>
      <c r="V3708"/>
      <c r="BY3708" s="30">
        <v>179.31281154916769</v>
      </c>
    </row>
    <row r="3709" spans="1:77" x14ac:dyDescent="0.25">
      <c r="A3709" s="3" t="s">
        <v>303</v>
      </c>
      <c r="B3709" s="32">
        <v>34049</v>
      </c>
      <c r="V3709"/>
      <c r="BY3709" s="30">
        <v>195.26024470770992</v>
      </c>
    </row>
    <row r="3710" spans="1:77" x14ac:dyDescent="0.25">
      <c r="A3710" t="s">
        <v>303</v>
      </c>
      <c r="B3710" s="32">
        <v>34051</v>
      </c>
      <c r="V3710"/>
      <c r="BY3710" s="30">
        <v>184.64070693338459</v>
      </c>
    </row>
    <row r="3711" spans="1:77" x14ac:dyDescent="0.25">
      <c r="A3711" t="s">
        <v>303</v>
      </c>
      <c r="B3711" s="32">
        <v>34054</v>
      </c>
      <c r="V3711"/>
      <c r="BY3711" s="30">
        <v>174.69314429986349</v>
      </c>
    </row>
    <row r="3712" spans="1:77" x14ac:dyDescent="0.25">
      <c r="A3712" t="s">
        <v>303</v>
      </c>
      <c r="B3712" s="32">
        <v>34055</v>
      </c>
      <c r="V3712"/>
      <c r="BY3712" s="30">
        <v>191.3034893506821</v>
      </c>
    </row>
    <row r="3713" spans="1:77" x14ac:dyDescent="0.25">
      <c r="A3713" t="s">
        <v>303</v>
      </c>
      <c r="B3713" s="32">
        <v>34060</v>
      </c>
      <c r="V3713"/>
      <c r="BY3713" s="30">
        <v>191.32420534731631</v>
      </c>
    </row>
    <row r="3714" spans="1:77" x14ac:dyDescent="0.25">
      <c r="A3714" t="s">
        <v>303</v>
      </c>
      <c r="B3714" s="32">
        <v>34062</v>
      </c>
      <c r="V3714"/>
      <c r="BY3714" s="30">
        <v>183.36019939146721</v>
      </c>
    </row>
    <row r="3715" spans="1:77" x14ac:dyDescent="0.25">
      <c r="A3715" t="s">
        <v>303</v>
      </c>
      <c r="B3715" s="32">
        <v>34065</v>
      </c>
      <c r="V3715"/>
      <c r="BY3715" s="30">
        <v>173.4126367579461</v>
      </c>
    </row>
    <row r="3716" spans="1:77" x14ac:dyDescent="0.25">
      <c r="A3716" t="s">
        <v>303</v>
      </c>
      <c r="B3716" s="32">
        <v>34067</v>
      </c>
      <c r="V3716"/>
      <c r="BY3716" s="30">
        <v>201.98258561532958</v>
      </c>
    </row>
    <row r="3717" spans="1:77" x14ac:dyDescent="0.25">
      <c r="A3717" t="s">
        <v>303</v>
      </c>
      <c r="B3717" s="32">
        <v>34072</v>
      </c>
      <c r="V3717"/>
      <c r="BY3717" s="30">
        <v>173.44371075289649</v>
      </c>
    </row>
    <row r="3718" spans="1:77" x14ac:dyDescent="0.25">
      <c r="A3718" t="s">
        <v>303</v>
      </c>
      <c r="B3718" s="32">
        <v>34074</v>
      </c>
      <c r="V3718"/>
      <c r="BY3718" s="30">
        <v>190.05794005308391</v>
      </c>
    </row>
    <row r="3719" spans="1:77" x14ac:dyDescent="0.25">
      <c r="A3719" t="s">
        <v>303</v>
      </c>
      <c r="B3719" s="32">
        <v>34077</v>
      </c>
      <c r="V3719"/>
      <c r="BY3719" s="30">
        <v>172.80280960704269</v>
      </c>
    </row>
    <row r="3720" spans="1:77" x14ac:dyDescent="0.25">
      <c r="A3720" t="s">
        <v>303</v>
      </c>
      <c r="B3720" s="32">
        <v>34079</v>
      </c>
      <c r="V3720"/>
      <c r="BY3720" s="30">
        <v>188.0873308733085</v>
      </c>
    </row>
    <row r="3721" spans="1:77" x14ac:dyDescent="0.25">
      <c r="A3721" t="s">
        <v>303</v>
      </c>
      <c r="B3721" s="32">
        <v>34082</v>
      </c>
      <c r="V3721"/>
      <c r="BY3721" s="30">
        <v>172.82223085388671</v>
      </c>
    </row>
    <row r="3722" spans="1:77" x14ac:dyDescent="0.25">
      <c r="A3722" t="s">
        <v>303</v>
      </c>
      <c r="B3722" s="32">
        <v>34083</v>
      </c>
      <c r="V3722"/>
      <c r="BY3722" s="30">
        <v>186.11154269437409</v>
      </c>
    </row>
    <row r="3723" spans="1:77" x14ac:dyDescent="0.25">
      <c r="A3723" t="s">
        <v>303</v>
      </c>
      <c r="B3723" s="32">
        <v>34086</v>
      </c>
      <c r="V3723"/>
      <c r="BY3723" s="30">
        <v>166.86379232213309</v>
      </c>
    </row>
    <row r="3724" spans="1:77" x14ac:dyDescent="0.25">
      <c r="A3724" t="s">
        <v>303</v>
      </c>
      <c r="B3724" s="32">
        <v>34088</v>
      </c>
      <c r="V3724"/>
      <c r="BY3724" s="30">
        <v>182.81381498025482</v>
      </c>
    </row>
    <row r="3725" spans="1:77" x14ac:dyDescent="0.25">
      <c r="A3725" t="s">
        <v>303</v>
      </c>
      <c r="B3725" s="32">
        <v>34090</v>
      </c>
      <c r="V3725"/>
      <c r="BY3725" s="30">
        <v>168.87583349517689</v>
      </c>
    </row>
    <row r="3726" spans="1:77" x14ac:dyDescent="0.25">
      <c r="A3726" s="3" t="s">
        <v>303</v>
      </c>
      <c r="B3726" s="32">
        <v>34095</v>
      </c>
      <c r="V3726"/>
      <c r="BY3726" s="30">
        <v>172.21499320256279</v>
      </c>
    </row>
    <row r="3727" spans="1:77" x14ac:dyDescent="0.25">
      <c r="A3727" s="3" t="s">
        <v>303</v>
      </c>
      <c r="B3727" s="32">
        <v>34097</v>
      </c>
      <c r="V3727"/>
      <c r="BY3727" s="30">
        <v>184.84657214993189</v>
      </c>
    </row>
    <row r="3728" spans="1:77" x14ac:dyDescent="0.25">
      <c r="A3728" s="3" t="s">
        <v>303</v>
      </c>
      <c r="B3728" s="32">
        <v>34100</v>
      </c>
      <c r="V3728"/>
      <c r="BY3728" s="30">
        <v>170.9124749142228</v>
      </c>
    </row>
    <row r="3729" spans="1:77" x14ac:dyDescent="0.25">
      <c r="A3729" s="3" t="s">
        <v>303</v>
      </c>
      <c r="B3729" s="32">
        <v>34102</v>
      </c>
      <c r="V3729"/>
      <c r="BY3729" s="30">
        <v>194.83168252735081</v>
      </c>
    </row>
    <row r="3730" spans="1:77" x14ac:dyDescent="0.25">
      <c r="A3730" s="3" t="s">
        <v>303</v>
      </c>
      <c r="B3730" s="32">
        <v>34104</v>
      </c>
      <c r="V3730"/>
      <c r="BY3730" s="30">
        <v>218.7508901404797</v>
      </c>
    </row>
    <row r="3731" spans="1:77" x14ac:dyDescent="0.25">
      <c r="A3731" s="3" t="s">
        <v>303</v>
      </c>
      <c r="B3731" s="32">
        <v>34107</v>
      </c>
      <c r="V3731"/>
      <c r="BY3731" s="30">
        <v>212.78727260956799</v>
      </c>
    </row>
    <row r="3732" spans="1:77" x14ac:dyDescent="0.25">
      <c r="A3732" s="3" t="s">
        <v>303</v>
      </c>
      <c r="B3732" s="32">
        <v>34111</v>
      </c>
      <c r="V3732"/>
      <c r="BY3732" s="30">
        <v>212.13989771476591</v>
      </c>
    </row>
    <row r="3733" spans="1:77" x14ac:dyDescent="0.25">
      <c r="A3733" s="3" t="s">
        <v>305</v>
      </c>
      <c r="B3733" s="32">
        <v>33955</v>
      </c>
      <c r="V3733"/>
      <c r="BY3733" s="30">
        <v>188.2038583543725</v>
      </c>
    </row>
    <row r="3734" spans="1:77" x14ac:dyDescent="0.25">
      <c r="A3734" s="3" t="s">
        <v>305</v>
      </c>
      <c r="B3734" s="32">
        <v>33969</v>
      </c>
      <c r="V3734"/>
      <c r="BY3734" s="30">
        <v>270.62374571114043</v>
      </c>
    </row>
    <row r="3735" spans="1:77" x14ac:dyDescent="0.25">
      <c r="A3735" s="3" t="s">
        <v>305</v>
      </c>
      <c r="B3735" s="32">
        <v>33985</v>
      </c>
      <c r="V3735"/>
      <c r="BY3735" s="30">
        <v>264.05418527869409</v>
      </c>
    </row>
    <row r="3736" spans="1:77" x14ac:dyDescent="0.25">
      <c r="A3736" s="3" t="s">
        <v>305</v>
      </c>
      <c r="B3736" s="32">
        <v>33996</v>
      </c>
      <c r="V3736"/>
      <c r="BY3736" s="30">
        <v>252.81187285557061</v>
      </c>
    </row>
    <row r="3737" spans="1:77" x14ac:dyDescent="0.25">
      <c r="A3737" s="3" t="s">
        <v>305</v>
      </c>
      <c r="B3737" s="32">
        <v>34003</v>
      </c>
      <c r="V3737"/>
      <c r="BY3737" s="30">
        <v>261.47763319738408</v>
      </c>
    </row>
    <row r="3738" spans="1:77" x14ac:dyDescent="0.25">
      <c r="A3738" s="3" t="s">
        <v>305</v>
      </c>
      <c r="B3738" s="32">
        <v>34011</v>
      </c>
      <c r="V3738"/>
      <c r="BY3738" s="30">
        <v>256.86314494723894</v>
      </c>
    </row>
    <row r="3739" spans="1:77" x14ac:dyDescent="0.25">
      <c r="A3739" s="3" t="s">
        <v>305</v>
      </c>
      <c r="B3739" s="32">
        <v>34018</v>
      </c>
      <c r="V3739"/>
      <c r="BY3739" s="30">
        <v>250.9150644138015</v>
      </c>
    </row>
    <row r="3740" spans="1:77" x14ac:dyDescent="0.25">
      <c r="A3740" s="3" t="s">
        <v>305</v>
      </c>
      <c r="B3740" s="32">
        <v>34027</v>
      </c>
      <c r="V3740"/>
      <c r="BY3740" s="30">
        <v>229.03897196866677</v>
      </c>
    </row>
    <row r="3741" spans="1:77" x14ac:dyDescent="0.25">
      <c r="A3741" s="3" t="s">
        <v>305</v>
      </c>
      <c r="B3741" s="32">
        <v>34030</v>
      </c>
      <c r="V3741"/>
      <c r="BY3741" s="30">
        <v>230.3790380009055</v>
      </c>
    </row>
    <row r="3742" spans="1:77" x14ac:dyDescent="0.25">
      <c r="A3742" s="3" t="s">
        <v>305</v>
      </c>
      <c r="B3742" s="32">
        <v>34032</v>
      </c>
      <c r="V3742"/>
      <c r="BY3742" s="30">
        <v>233.70783970997519</v>
      </c>
    </row>
    <row r="3743" spans="1:77" x14ac:dyDescent="0.25">
      <c r="A3743" s="3" t="s">
        <v>305</v>
      </c>
      <c r="B3743" s="32">
        <v>34037</v>
      </c>
      <c r="V3743"/>
      <c r="BY3743" s="30">
        <v>223.7693403249819</v>
      </c>
    </row>
    <row r="3744" spans="1:77" x14ac:dyDescent="0.25">
      <c r="A3744" s="3" t="s">
        <v>305</v>
      </c>
      <c r="B3744" s="32">
        <v>34039</v>
      </c>
      <c r="V3744"/>
      <c r="BY3744" s="30">
        <v>264.957920631837</v>
      </c>
    </row>
    <row r="3745" spans="1:77" x14ac:dyDescent="0.25">
      <c r="A3745" s="3" t="s">
        <v>305</v>
      </c>
      <c r="B3745" s="32">
        <v>34041</v>
      </c>
      <c r="V3745"/>
      <c r="BY3745" s="30">
        <v>251.68285103903639</v>
      </c>
    </row>
    <row r="3746" spans="1:77" x14ac:dyDescent="0.25">
      <c r="A3746" s="3" t="s">
        <v>305</v>
      </c>
      <c r="B3746" s="32">
        <v>34047</v>
      </c>
      <c r="V3746"/>
      <c r="BY3746" s="30">
        <v>227.79730692043739</v>
      </c>
    </row>
    <row r="3747" spans="1:77" x14ac:dyDescent="0.25">
      <c r="A3747" s="3" t="s">
        <v>305</v>
      </c>
      <c r="B3747" s="32">
        <v>34049</v>
      </c>
      <c r="V3747"/>
      <c r="BY3747" s="30">
        <v>247.06836278889031</v>
      </c>
    </row>
    <row r="3748" spans="1:77" x14ac:dyDescent="0.25">
      <c r="A3748" s="3" t="s">
        <v>305</v>
      </c>
      <c r="B3748" s="32">
        <v>34051</v>
      </c>
      <c r="V3748"/>
      <c r="BY3748" s="30">
        <v>235.12170648022197</v>
      </c>
    </row>
    <row r="3749" spans="1:77" x14ac:dyDescent="0.25">
      <c r="A3749" s="3" t="s">
        <v>305</v>
      </c>
      <c r="B3749" s="32">
        <v>34054</v>
      </c>
      <c r="V3749"/>
      <c r="BY3749" s="30">
        <v>221.1863144947236</v>
      </c>
    </row>
    <row r="3750" spans="1:77" x14ac:dyDescent="0.25">
      <c r="A3750" s="3" t="s">
        <v>305</v>
      </c>
      <c r="B3750" s="32">
        <v>34056</v>
      </c>
      <c r="V3750"/>
      <c r="BY3750" s="30">
        <v>259.71936298310339</v>
      </c>
    </row>
    <row r="3751" spans="1:77" x14ac:dyDescent="0.25">
      <c r="A3751" s="3" t="s">
        <v>305</v>
      </c>
      <c r="B3751" s="32">
        <v>34060</v>
      </c>
      <c r="V3751"/>
      <c r="BY3751" s="30">
        <v>254.42254159383688</v>
      </c>
    </row>
    <row r="3752" spans="1:77" x14ac:dyDescent="0.25">
      <c r="A3752" s="3" t="s">
        <v>305</v>
      </c>
      <c r="B3752" s="32">
        <v>34062</v>
      </c>
      <c r="V3752"/>
      <c r="BY3752" s="30">
        <v>239.82035346669238</v>
      </c>
    </row>
    <row r="3753" spans="1:77" x14ac:dyDescent="0.25">
      <c r="A3753" s="3" t="s">
        <v>305</v>
      </c>
      <c r="B3753" s="32">
        <v>34066</v>
      </c>
      <c r="V3753"/>
      <c r="BY3753" s="30">
        <v>225.88755098077263</v>
      </c>
    </row>
    <row r="3754" spans="1:77" x14ac:dyDescent="0.25">
      <c r="A3754" s="3" t="s">
        <v>305</v>
      </c>
      <c r="B3754" s="32">
        <v>34067</v>
      </c>
      <c r="V3754"/>
      <c r="BY3754" s="30">
        <v>261.7598886515172</v>
      </c>
    </row>
    <row r="3755" spans="1:77" x14ac:dyDescent="0.25">
      <c r="A3755" s="3" t="s">
        <v>305</v>
      </c>
      <c r="B3755" s="32">
        <v>34072</v>
      </c>
      <c r="V3755"/>
      <c r="BY3755" s="30">
        <v>225.25053408428758</v>
      </c>
    </row>
    <row r="3756" spans="1:77" x14ac:dyDescent="0.25">
      <c r="A3756" s="3" t="s">
        <v>305</v>
      </c>
      <c r="B3756" s="32">
        <v>34074</v>
      </c>
      <c r="V3756"/>
      <c r="BY3756" s="30">
        <v>255.81439761766018</v>
      </c>
    </row>
    <row r="3757" spans="1:77" x14ac:dyDescent="0.25">
      <c r="A3757" s="3" t="s">
        <v>305</v>
      </c>
      <c r="B3757" s="32">
        <v>34077</v>
      </c>
      <c r="V3757"/>
      <c r="BY3757" s="30">
        <v>238.55926717161898</v>
      </c>
    </row>
    <row r="3758" spans="1:77" x14ac:dyDescent="0.25">
      <c r="A3758" s="3" t="s">
        <v>305</v>
      </c>
      <c r="B3758" s="32">
        <v>34079</v>
      </c>
      <c r="V3758"/>
      <c r="BY3758" s="30">
        <v>256.49932025636008</v>
      </c>
    </row>
    <row r="3759" spans="1:77" x14ac:dyDescent="0.25">
      <c r="A3759" s="3" t="s">
        <v>305</v>
      </c>
      <c r="B3759" s="32">
        <v>34081</v>
      </c>
      <c r="V3759"/>
      <c r="BY3759" s="30">
        <v>240.57001359487262</v>
      </c>
    </row>
    <row r="3760" spans="1:77" x14ac:dyDescent="0.25">
      <c r="A3760" s="3" t="s">
        <v>305</v>
      </c>
      <c r="B3760" s="32">
        <v>34083</v>
      </c>
      <c r="V3760"/>
      <c r="BY3760" s="30">
        <v>254.52612157700429</v>
      </c>
    </row>
    <row r="3761" spans="1:77" x14ac:dyDescent="0.25">
      <c r="A3761" s="3" t="s">
        <v>305</v>
      </c>
      <c r="B3761" s="32">
        <v>34086</v>
      </c>
      <c r="V3761"/>
      <c r="BY3761" s="30">
        <v>231.29054185278687</v>
      </c>
    </row>
    <row r="3762" spans="1:77" x14ac:dyDescent="0.25">
      <c r="A3762" s="3" t="s">
        <v>305</v>
      </c>
      <c r="B3762" s="32">
        <v>34088</v>
      </c>
      <c r="V3762"/>
      <c r="BY3762" s="30">
        <v>253.8826309315719</v>
      </c>
    </row>
    <row r="3763" spans="1:77" x14ac:dyDescent="0.25">
      <c r="A3763" s="3" t="s">
        <v>305</v>
      </c>
      <c r="B3763" s="32">
        <v>34090</v>
      </c>
      <c r="V3763"/>
      <c r="BY3763" s="30">
        <v>234.63099630996302</v>
      </c>
    </row>
    <row r="3764" spans="1:77" x14ac:dyDescent="0.25">
      <c r="A3764" s="3" t="s">
        <v>305</v>
      </c>
      <c r="B3764" s="32">
        <v>34094</v>
      </c>
      <c r="V3764"/>
      <c r="BY3764" s="30">
        <v>235.31332944908337</v>
      </c>
    </row>
    <row r="3765" spans="1:77" x14ac:dyDescent="0.25">
      <c r="A3765" s="3" t="s">
        <v>305</v>
      </c>
      <c r="B3765" s="32">
        <v>34097</v>
      </c>
      <c r="V3765"/>
      <c r="BY3765" s="30">
        <v>241.30284197578743</v>
      </c>
    </row>
    <row r="3766" spans="1:77" x14ac:dyDescent="0.25">
      <c r="A3766" s="3" t="s">
        <v>305</v>
      </c>
      <c r="B3766" s="32">
        <v>34100</v>
      </c>
      <c r="V3766"/>
      <c r="BY3766" s="30">
        <v>214.746229041237</v>
      </c>
    </row>
    <row r="3767" spans="1:77" x14ac:dyDescent="0.25">
      <c r="A3767" s="3" t="s">
        <v>305</v>
      </c>
      <c r="B3767" s="32">
        <v>34102</v>
      </c>
      <c r="V3767"/>
      <c r="BY3767" s="30">
        <v>236.67540622774558</v>
      </c>
    </row>
    <row r="3768" spans="1:77" x14ac:dyDescent="0.25">
      <c r="A3768" s="3" t="s">
        <v>305</v>
      </c>
      <c r="B3768" s="32">
        <v>34104</v>
      </c>
      <c r="V3768"/>
      <c r="BY3768" s="30">
        <v>254.6193435618564</v>
      </c>
    </row>
    <row r="3769" spans="1:77" x14ac:dyDescent="0.25">
      <c r="A3769" s="3" t="s">
        <v>305</v>
      </c>
      <c r="B3769" s="32">
        <v>34107</v>
      </c>
      <c r="V3769"/>
      <c r="BY3769" s="30">
        <v>237.3642131158152</v>
      </c>
    </row>
    <row r="3770" spans="1:77" x14ac:dyDescent="0.25">
      <c r="A3770" s="3" t="s">
        <v>305</v>
      </c>
      <c r="B3770" s="32">
        <v>34111</v>
      </c>
      <c r="V3770"/>
      <c r="BY3770" s="30">
        <v>222.7684987376181</v>
      </c>
    </row>
    <row r="3771" spans="1:77" x14ac:dyDescent="0.25">
      <c r="A3771" s="3" t="s">
        <v>304</v>
      </c>
      <c r="B3771" s="32">
        <v>33955</v>
      </c>
      <c r="V3771"/>
      <c r="BY3771" s="30">
        <v>200.15957791156771</v>
      </c>
    </row>
    <row r="3772" spans="1:77" x14ac:dyDescent="0.25">
      <c r="A3772" s="3" t="s">
        <v>304</v>
      </c>
      <c r="B3772" s="32">
        <v>33968</v>
      </c>
      <c r="V3772"/>
      <c r="BY3772" s="30">
        <v>271.28536285362838</v>
      </c>
    </row>
    <row r="3773" spans="1:77" x14ac:dyDescent="0.25">
      <c r="A3773" s="3" t="s">
        <v>304</v>
      </c>
      <c r="B3773" s="32">
        <v>33985</v>
      </c>
      <c r="V3773"/>
      <c r="BY3773" s="30">
        <v>271.36175309121421</v>
      </c>
    </row>
    <row r="3774" spans="1:77" x14ac:dyDescent="0.25">
      <c r="A3774" s="3" t="s">
        <v>304</v>
      </c>
      <c r="B3774" s="32">
        <v>33996</v>
      </c>
      <c r="V3774"/>
      <c r="BY3774" s="30">
        <v>260.11814591830051</v>
      </c>
    </row>
    <row r="3775" spans="1:77" x14ac:dyDescent="0.25">
      <c r="A3775" s="3" t="s">
        <v>304</v>
      </c>
      <c r="B3775" s="32">
        <v>34003</v>
      </c>
      <c r="V3775"/>
      <c r="BY3775" s="30">
        <v>265.46416779957207</v>
      </c>
    </row>
    <row r="3776" spans="1:77" x14ac:dyDescent="0.25">
      <c r="A3776" s="3" t="s">
        <v>304</v>
      </c>
      <c r="B3776" s="32">
        <v>34012</v>
      </c>
      <c r="V3776"/>
      <c r="BY3776" s="30">
        <v>259.522561015083</v>
      </c>
    </row>
    <row r="3777" spans="1:77" x14ac:dyDescent="0.25">
      <c r="A3777" s="3" t="s">
        <v>304</v>
      </c>
      <c r="B3777" s="32">
        <v>34017</v>
      </c>
      <c r="V3777"/>
      <c r="BY3777" s="30">
        <v>252.24088819835521</v>
      </c>
    </row>
    <row r="3778" spans="1:77" x14ac:dyDescent="0.25">
      <c r="A3778" s="3" t="s">
        <v>304</v>
      </c>
      <c r="B3778" s="32">
        <v>34027</v>
      </c>
      <c r="V3778"/>
      <c r="BY3778" s="30">
        <v>235.68103838933101</v>
      </c>
    </row>
    <row r="3779" spans="1:77" x14ac:dyDescent="0.25">
      <c r="A3779" s="3" t="s">
        <v>304</v>
      </c>
      <c r="B3779" s="32">
        <v>34032</v>
      </c>
      <c r="V3779"/>
      <c r="BY3779" s="30">
        <v>218.43238169223721</v>
      </c>
    </row>
    <row r="3780" spans="1:77" x14ac:dyDescent="0.25">
      <c r="A3780" s="3" t="s">
        <v>304</v>
      </c>
      <c r="B3780" s="32">
        <v>34037</v>
      </c>
      <c r="V3780"/>
      <c r="BY3780" s="30">
        <v>211.14941412572011</v>
      </c>
    </row>
    <row r="3781" spans="1:77" x14ac:dyDescent="0.25">
      <c r="A3781" s="3" t="s">
        <v>304</v>
      </c>
      <c r="B3781" s="32">
        <v>34039</v>
      </c>
      <c r="V3781"/>
      <c r="BY3781" s="30">
        <v>203.18540816987101</v>
      </c>
    </row>
    <row r="3782" spans="1:77" x14ac:dyDescent="0.25">
      <c r="A3782" s="3" t="s">
        <v>304</v>
      </c>
      <c r="B3782" s="32">
        <v>34040</v>
      </c>
      <c r="V3782"/>
      <c r="BY3782" s="30">
        <v>194.55849032174459</v>
      </c>
    </row>
    <row r="3783" spans="1:77" x14ac:dyDescent="0.25">
      <c r="A3783" s="3" t="s">
        <v>304</v>
      </c>
      <c r="B3783" s="32">
        <v>34047</v>
      </c>
      <c r="V3783"/>
      <c r="BY3783" s="30">
        <v>181.302841975788</v>
      </c>
    </row>
    <row r="3784" spans="1:77" x14ac:dyDescent="0.25">
      <c r="A3784" s="3" t="s">
        <v>304</v>
      </c>
      <c r="B3784" s="32">
        <v>34049</v>
      </c>
      <c r="V3784"/>
      <c r="BY3784" s="30">
        <v>197.2515698841195</v>
      </c>
    </row>
    <row r="3785" spans="1:77" x14ac:dyDescent="0.25">
      <c r="A3785" s="3" t="s">
        <v>304</v>
      </c>
      <c r="B3785" s="32">
        <v>34051</v>
      </c>
      <c r="V3785"/>
      <c r="BY3785" s="30">
        <v>187.29753350165012</v>
      </c>
    </row>
    <row r="3786" spans="1:77" x14ac:dyDescent="0.25">
      <c r="A3786" s="3" t="s">
        <v>304</v>
      </c>
      <c r="B3786" s="32">
        <v>34054</v>
      </c>
      <c r="V3786"/>
      <c r="BY3786" s="30">
        <v>174.69055480028402</v>
      </c>
    </row>
    <row r="3787" spans="1:77" x14ac:dyDescent="0.25">
      <c r="A3787" s="3" t="s">
        <v>304</v>
      </c>
      <c r="B3787" s="32">
        <v>34055</v>
      </c>
      <c r="V3787"/>
      <c r="BY3787" s="30">
        <v>197.28134912928058</v>
      </c>
    </row>
    <row r="3788" spans="1:77" x14ac:dyDescent="0.25">
      <c r="A3788" s="3" t="s">
        <v>304</v>
      </c>
      <c r="B3788" s="32">
        <v>34060</v>
      </c>
      <c r="V3788"/>
      <c r="BY3788" s="30">
        <v>195.3081504499248</v>
      </c>
    </row>
    <row r="3789" spans="1:77" x14ac:dyDescent="0.25">
      <c r="A3789" s="3" t="s">
        <v>304</v>
      </c>
      <c r="B3789" s="32">
        <v>34061</v>
      </c>
      <c r="V3789"/>
      <c r="BY3789" s="30">
        <v>187.34414449407569</v>
      </c>
    </row>
    <row r="3790" spans="1:77" x14ac:dyDescent="0.25">
      <c r="A3790" s="3" t="s">
        <v>304</v>
      </c>
      <c r="B3790" s="32">
        <v>34064</v>
      </c>
      <c r="V3790"/>
      <c r="BY3790" s="30">
        <v>173.4100472583666</v>
      </c>
    </row>
    <row r="3791" spans="1:77" x14ac:dyDescent="0.25">
      <c r="A3791" s="3" t="s">
        <v>304</v>
      </c>
      <c r="B3791" s="32">
        <v>34067</v>
      </c>
      <c r="V3791"/>
      <c r="BY3791" s="30">
        <v>207.95915064413791</v>
      </c>
    </row>
    <row r="3792" spans="1:77" x14ac:dyDescent="0.25">
      <c r="A3792" s="3" t="s">
        <v>304</v>
      </c>
      <c r="B3792" s="32">
        <v>34071</v>
      </c>
      <c r="V3792"/>
      <c r="BY3792" s="30">
        <v>174.7695345374502</v>
      </c>
    </row>
    <row r="3793" spans="1:77" x14ac:dyDescent="0.25">
      <c r="A3793" s="3" t="s">
        <v>304</v>
      </c>
      <c r="B3793" s="32">
        <v>34074</v>
      </c>
      <c r="V3793"/>
      <c r="BY3793" s="30">
        <v>194.70609179775991</v>
      </c>
    </row>
    <row r="3794" spans="1:77" x14ac:dyDescent="0.25">
      <c r="A3794" s="3" t="s">
        <v>304</v>
      </c>
      <c r="B3794" s="32">
        <v>34077</v>
      </c>
      <c r="V3794"/>
      <c r="BY3794" s="30">
        <v>178.11516799378441</v>
      </c>
    </row>
    <row r="3795" spans="1:77" x14ac:dyDescent="0.25">
      <c r="A3795" s="3" t="s">
        <v>304</v>
      </c>
      <c r="B3795" s="32">
        <v>34079</v>
      </c>
      <c r="V3795"/>
      <c r="BY3795" s="30">
        <v>190.07865604971812</v>
      </c>
    </row>
    <row r="3796" spans="1:77" x14ac:dyDescent="0.25">
      <c r="A3796" s="3" t="s">
        <v>304</v>
      </c>
      <c r="B3796" s="32">
        <v>34081</v>
      </c>
      <c r="V3796"/>
      <c r="BY3796" s="30">
        <v>176.14067456464019</v>
      </c>
    </row>
    <row r="3797" spans="1:77" x14ac:dyDescent="0.25">
      <c r="A3797" s="3" t="s">
        <v>304</v>
      </c>
      <c r="B3797" s="32">
        <v>34083</v>
      </c>
      <c r="V3797"/>
      <c r="BY3797" s="30">
        <v>187.43995597850639</v>
      </c>
    </row>
    <row r="3798" spans="1:77" x14ac:dyDescent="0.25">
      <c r="A3798" s="3" t="s">
        <v>304</v>
      </c>
      <c r="B3798" s="32">
        <v>34086</v>
      </c>
      <c r="V3798"/>
      <c r="BY3798" s="30">
        <v>164.20567100407831</v>
      </c>
    </row>
    <row r="3799" spans="1:77" x14ac:dyDescent="0.25">
      <c r="A3799" s="3" t="s">
        <v>304</v>
      </c>
      <c r="B3799" s="32">
        <v>34088</v>
      </c>
      <c r="V3799"/>
      <c r="BY3799" s="30">
        <v>184.80514015666438</v>
      </c>
    </row>
    <row r="3800" spans="1:77" x14ac:dyDescent="0.25">
      <c r="A3800" s="3" t="s">
        <v>304</v>
      </c>
      <c r="B3800" s="32">
        <v>34090</v>
      </c>
      <c r="V3800"/>
      <c r="BY3800" s="30">
        <v>169.53745063766399</v>
      </c>
    </row>
    <row r="3801" spans="1:77" x14ac:dyDescent="0.25">
      <c r="A3801" s="3" t="s">
        <v>304</v>
      </c>
      <c r="B3801" s="32">
        <v>34093</v>
      </c>
      <c r="V3801"/>
      <c r="BY3801" s="30">
        <v>166.8961610668737</v>
      </c>
    </row>
    <row r="3802" spans="1:77" x14ac:dyDescent="0.25">
      <c r="A3802" s="3" t="s">
        <v>304</v>
      </c>
      <c r="B3802" s="32">
        <v>34097</v>
      </c>
      <c r="V3802"/>
      <c r="BY3802" s="30">
        <v>180.1958309056773</v>
      </c>
    </row>
    <row r="3803" spans="1:77" x14ac:dyDescent="0.25">
      <c r="A3803" s="3" t="s">
        <v>304</v>
      </c>
      <c r="B3803" s="32">
        <v>34100</v>
      </c>
      <c r="V3803"/>
      <c r="BY3803" s="30">
        <v>165.59623227811139</v>
      </c>
    </row>
    <row r="3804" spans="1:77" x14ac:dyDescent="0.25">
      <c r="A3804" s="3" t="s">
        <v>304</v>
      </c>
      <c r="B3804" s="32">
        <v>34102</v>
      </c>
      <c r="V3804"/>
      <c r="BY3804" s="30">
        <v>190.18223603288641</v>
      </c>
    </row>
    <row r="3805" spans="1:77" x14ac:dyDescent="0.25">
      <c r="A3805" s="3" t="s">
        <v>304</v>
      </c>
      <c r="B3805" s="32">
        <v>34104</v>
      </c>
      <c r="V3805"/>
      <c r="BY3805" s="30">
        <v>208.12358386741681</v>
      </c>
    </row>
    <row r="3806" spans="1:77" x14ac:dyDescent="0.25">
      <c r="A3806" s="3" t="s">
        <v>304</v>
      </c>
      <c r="B3806" s="32">
        <v>34107</v>
      </c>
      <c r="V3806"/>
      <c r="BY3806" s="30">
        <v>203.4883796206374</v>
      </c>
    </row>
    <row r="3807" spans="1:77" x14ac:dyDescent="0.25">
      <c r="A3807" s="3" t="s">
        <v>304</v>
      </c>
      <c r="B3807" s="32">
        <v>34111</v>
      </c>
      <c r="V3807"/>
      <c r="BY3807" s="30">
        <v>201.51388619149319</v>
      </c>
    </row>
    <row r="3808" spans="1:77" x14ac:dyDescent="0.25">
      <c r="A3808" s="3" t="s">
        <v>306</v>
      </c>
      <c r="B3808" s="32">
        <v>33956</v>
      </c>
      <c r="V3808"/>
      <c r="BY3808" s="30">
        <v>200.82637405321381</v>
      </c>
    </row>
    <row r="3809" spans="1:77" x14ac:dyDescent="0.25">
      <c r="A3809" s="3" t="s">
        <v>306</v>
      </c>
      <c r="B3809" s="32">
        <v>33968</v>
      </c>
      <c r="V3809"/>
      <c r="BY3809" s="30">
        <v>275.27060270602618</v>
      </c>
    </row>
    <row r="3810" spans="1:77" x14ac:dyDescent="0.25">
      <c r="A3810" s="3" t="s">
        <v>306</v>
      </c>
      <c r="B3810" s="32">
        <v>33985</v>
      </c>
      <c r="V3810"/>
      <c r="BY3810" s="30">
        <v>270.03333980708186</v>
      </c>
    </row>
    <row r="3811" spans="1:77" x14ac:dyDescent="0.25">
      <c r="A3811" s="3" t="s">
        <v>306</v>
      </c>
      <c r="B3811" s="32">
        <v>33996</v>
      </c>
      <c r="V3811"/>
      <c r="BY3811" s="30">
        <v>262.11076584450029</v>
      </c>
    </row>
    <row r="3812" spans="1:77" x14ac:dyDescent="0.25">
      <c r="A3812" s="3" t="s">
        <v>306</v>
      </c>
      <c r="B3812" s="32">
        <v>34003</v>
      </c>
      <c r="V3812"/>
      <c r="BY3812" s="30">
        <v>269.44811290218155</v>
      </c>
    </row>
    <row r="3813" spans="1:77" x14ac:dyDescent="0.25">
      <c r="A3813" s="3" t="s">
        <v>306</v>
      </c>
      <c r="B3813" s="32">
        <v>34011</v>
      </c>
      <c r="V3813"/>
      <c r="BY3813" s="30">
        <v>266.16203793616859</v>
      </c>
    </row>
    <row r="3814" spans="1:77" x14ac:dyDescent="0.25">
      <c r="A3814" s="3" t="s">
        <v>306</v>
      </c>
      <c r="B3814" s="32">
        <v>34017</v>
      </c>
      <c r="V3814"/>
      <c r="BY3814" s="30">
        <v>259.54845601087533</v>
      </c>
    </row>
    <row r="3815" spans="1:77" x14ac:dyDescent="0.25">
      <c r="A3815" s="3" t="s">
        <v>306</v>
      </c>
      <c r="B3815" s="32">
        <v>34027</v>
      </c>
      <c r="V3815"/>
      <c r="BY3815" s="30">
        <v>240.33048488379538</v>
      </c>
    </row>
    <row r="3816" spans="1:77" x14ac:dyDescent="0.25">
      <c r="A3816" s="3" t="s">
        <v>306</v>
      </c>
      <c r="B3816" s="32">
        <v>34030</v>
      </c>
      <c r="V3816"/>
      <c r="BY3816" s="30">
        <v>241.67055091603498</v>
      </c>
    </row>
    <row r="3817" spans="1:77" x14ac:dyDescent="0.25">
      <c r="A3817" s="3" t="s">
        <v>306</v>
      </c>
      <c r="B3817" s="32">
        <v>34032</v>
      </c>
      <c r="V3817"/>
      <c r="BY3817" s="30">
        <v>233.70913445976541</v>
      </c>
    </row>
    <row r="3818" spans="1:77" x14ac:dyDescent="0.25">
      <c r="A3818" s="3" t="s">
        <v>306</v>
      </c>
      <c r="B3818" s="32">
        <v>34037</v>
      </c>
      <c r="V3818"/>
      <c r="BY3818" s="30">
        <v>222.43833754126919</v>
      </c>
    </row>
    <row r="3819" spans="1:77" x14ac:dyDescent="0.25">
      <c r="A3819" s="3" t="s">
        <v>306</v>
      </c>
      <c r="B3819" s="32">
        <v>34039</v>
      </c>
      <c r="V3819"/>
      <c r="BY3819" s="30">
        <v>268.94186573444637</v>
      </c>
    </row>
    <row r="3820" spans="1:77" x14ac:dyDescent="0.25">
      <c r="A3820" s="3" t="s">
        <v>306</v>
      </c>
      <c r="B3820" s="32">
        <v>34041</v>
      </c>
      <c r="V3820"/>
      <c r="BY3820" s="30">
        <v>255.0038842493685</v>
      </c>
    </row>
    <row r="3821" spans="1:77" x14ac:dyDescent="0.25">
      <c r="A3821" s="3" t="s">
        <v>306</v>
      </c>
      <c r="B3821" s="32">
        <v>34047</v>
      </c>
      <c r="V3821"/>
      <c r="BY3821" s="30">
        <v>233.77646144882428</v>
      </c>
    </row>
    <row r="3822" spans="1:77" x14ac:dyDescent="0.25">
      <c r="A3822" s="3" t="s">
        <v>306</v>
      </c>
      <c r="B3822" s="32">
        <v>34049</v>
      </c>
      <c r="V3822"/>
      <c r="BY3822" s="30">
        <v>256.36596102803071</v>
      </c>
    </row>
    <row r="3823" spans="1:77" x14ac:dyDescent="0.25">
      <c r="A3823" s="3" t="s">
        <v>306</v>
      </c>
      <c r="B3823" s="32">
        <v>34051</v>
      </c>
      <c r="V3823"/>
      <c r="BY3823" s="30">
        <v>243.7550980772958</v>
      </c>
    </row>
    <row r="3824" spans="1:77" x14ac:dyDescent="0.25">
      <c r="A3824" s="3" t="s">
        <v>306</v>
      </c>
      <c r="B3824" s="32">
        <v>34054</v>
      </c>
      <c r="V3824"/>
      <c r="BY3824" s="30">
        <v>229.82100084158671</v>
      </c>
    </row>
    <row r="3825" spans="1:77" x14ac:dyDescent="0.25">
      <c r="A3825" s="3" t="s">
        <v>306</v>
      </c>
      <c r="B3825" s="32">
        <v>34056</v>
      </c>
      <c r="V3825"/>
      <c r="BY3825" s="30">
        <v>263.04039619343553</v>
      </c>
    </row>
    <row r="3826" spans="1:77" x14ac:dyDescent="0.25">
      <c r="A3826" s="3" t="s">
        <v>306</v>
      </c>
      <c r="B3826" s="32">
        <v>34060</v>
      </c>
      <c r="V3826"/>
      <c r="BY3826" s="30">
        <v>260.40169612222383</v>
      </c>
    </row>
    <row r="3827" spans="1:77" x14ac:dyDescent="0.25">
      <c r="A3827" s="3" t="s">
        <v>306</v>
      </c>
      <c r="B3827" s="32">
        <v>34062</v>
      </c>
      <c r="V3827"/>
      <c r="BY3827" s="30">
        <v>248.45503981355549</v>
      </c>
    </row>
    <row r="3828" spans="1:77" x14ac:dyDescent="0.25">
      <c r="A3828" s="3" t="s">
        <v>306</v>
      </c>
      <c r="B3828" s="32">
        <v>34065</v>
      </c>
      <c r="V3828"/>
      <c r="BY3828" s="30">
        <v>234.51964782805712</v>
      </c>
    </row>
    <row r="3829" spans="1:77" x14ac:dyDescent="0.25">
      <c r="A3829" s="3" t="s">
        <v>306</v>
      </c>
      <c r="B3829" s="32">
        <v>34067</v>
      </c>
      <c r="V3829"/>
      <c r="BY3829" s="30">
        <v>259.1030620832517</v>
      </c>
    </row>
    <row r="3830" spans="1:77" x14ac:dyDescent="0.25">
      <c r="A3830" s="3" t="s">
        <v>306</v>
      </c>
      <c r="B3830" s="32">
        <v>34072</v>
      </c>
      <c r="V3830"/>
      <c r="BY3830" s="30">
        <v>235.21363371528392</v>
      </c>
    </row>
    <row r="3831" spans="1:77" x14ac:dyDescent="0.25">
      <c r="A3831" s="3" t="s">
        <v>306</v>
      </c>
      <c r="B3831" s="32">
        <v>34074</v>
      </c>
      <c r="V3831"/>
      <c r="BY3831" s="30">
        <v>261.79225739625781</v>
      </c>
    </row>
    <row r="3832" spans="1:77" x14ac:dyDescent="0.25">
      <c r="A3832" s="3" t="s">
        <v>306</v>
      </c>
      <c r="B3832" s="32">
        <v>34077</v>
      </c>
      <c r="V3832"/>
      <c r="BY3832" s="30">
        <v>246.52845212662618</v>
      </c>
    </row>
    <row r="3833" spans="1:77" x14ac:dyDescent="0.25">
      <c r="A3833" s="3" t="s">
        <v>306</v>
      </c>
      <c r="B3833" s="32">
        <v>34079</v>
      </c>
      <c r="V3833"/>
      <c r="BY3833" s="30">
        <v>260.48456010875884</v>
      </c>
    </row>
    <row r="3834" spans="1:77" x14ac:dyDescent="0.25">
      <c r="A3834" s="3" t="s">
        <v>306</v>
      </c>
      <c r="B3834" s="32">
        <v>34081</v>
      </c>
      <c r="V3834"/>
      <c r="BY3834" s="30">
        <v>245.88237198161431</v>
      </c>
    </row>
    <row r="3835" spans="1:77" x14ac:dyDescent="0.25">
      <c r="A3835" s="3" t="s">
        <v>306</v>
      </c>
      <c r="B3835" s="32">
        <v>34083</v>
      </c>
      <c r="V3835"/>
      <c r="BY3835" s="30">
        <v>261.16689324787916</v>
      </c>
    </row>
    <row r="3836" spans="1:77" x14ac:dyDescent="0.25">
      <c r="A3836" s="3" t="s">
        <v>306</v>
      </c>
      <c r="B3836" s="32">
        <v>34086</v>
      </c>
      <c r="V3836"/>
      <c r="BY3836" s="30">
        <v>239.26231630737271</v>
      </c>
    </row>
    <row r="3837" spans="1:77" x14ac:dyDescent="0.25">
      <c r="A3837" s="3" t="s">
        <v>306</v>
      </c>
      <c r="B3837" s="32">
        <v>34088</v>
      </c>
      <c r="V3837"/>
      <c r="BY3837" s="30">
        <v>259.86178545995966</v>
      </c>
    </row>
    <row r="3838" spans="1:77" x14ac:dyDescent="0.25">
      <c r="A3838" s="3" t="s">
        <v>306</v>
      </c>
      <c r="B3838" s="32">
        <v>34090</v>
      </c>
      <c r="V3838"/>
      <c r="BY3838" s="30">
        <v>244.59409594095931</v>
      </c>
    </row>
    <row r="3839" spans="1:77" x14ac:dyDescent="0.25">
      <c r="A3839" s="3" t="s">
        <v>306</v>
      </c>
      <c r="B3839" s="32">
        <v>34094</v>
      </c>
      <c r="V3839"/>
      <c r="BY3839" s="30">
        <v>246.60354761442269</v>
      </c>
    </row>
    <row r="3840" spans="1:77" x14ac:dyDescent="0.25">
      <c r="A3840" s="3" t="s">
        <v>306</v>
      </c>
      <c r="B3840" s="32">
        <v>34097</v>
      </c>
      <c r="V3840"/>
      <c r="BY3840" s="30">
        <v>248.61170453809771</v>
      </c>
    </row>
    <row r="3841" spans="1:77" x14ac:dyDescent="0.25">
      <c r="A3841" s="3" t="s">
        <v>306</v>
      </c>
      <c r="B3841" s="32">
        <v>34100</v>
      </c>
      <c r="V3841"/>
      <c r="BY3841" s="30">
        <v>230.026866058134</v>
      </c>
    </row>
    <row r="3842" spans="1:77" x14ac:dyDescent="0.25">
      <c r="A3842" s="3" t="s">
        <v>306</v>
      </c>
      <c r="B3842" s="32">
        <v>34102</v>
      </c>
      <c r="V3842"/>
      <c r="BY3842" s="30">
        <v>255.93739884767248</v>
      </c>
    </row>
    <row r="3843" spans="1:77" x14ac:dyDescent="0.25">
      <c r="A3843" s="3" t="s">
        <v>306</v>
      </c>
      <c r="B3843" s="32">
        <v>34104</v>
      </c>
      <c r="V3843"/>
      <c r="BY3843" s="30">
        <v>265.90826697740641</v>
      </c>
    </row>
    <row r="3844" spans="1:77" x14ac:dyDescent="0.25">
      <c r="A3844" s="3" t="s">
        <v>306</v>
      </c>
      <c r="B3844" s="32">
        <v>34107</v>
      </c>
      <c r="V3844"/>
      <c r="BY3844" s="30">
        <v>254.63229105975208</v>
      </c>
    </row>
    <row r="3845" spans="1:77" x14ac:dyDescent="0.25">
      <c r="A3845" s="3" t="s">
        <v>306</v>
      </c>
      <c r="B3845" s="32">
        <v>34111</v>
      </c>
      <c r="V3845"/>
      <c r="BY3845" s="30">
        <v>244.02181653395462</v>
      </c>
    </row>
    <row r="3846" spans="1:77" x14ac:dyDescent="0.25">
      <c r="A3846" s="3" t="s">
        <v>307</v>
      </c>
      <c r="B3846" s="32">
        <v>34311</v>
      </c>
      <c r="V3846"/>
      <c r="BY3846" s="30">
        <v>239.58661656660121</v>
      </c>
    </row>
    <row r="3847" spans="1:77" x14ac:dyDescent="0.25">
      <c r="A3847" s="3" t="s">
        <v>307</v>
      </c>
      <c r="B3847" s="32">
        <v>34318</v>
      </c>
      <c r="V3847"/>
      <c r="BY3847" s="30">
        <v>252.85049299158749</v>
      </c>
    </row>
    <row r="3848" spans="1:77" x14ac:dyDescent="0.25">
      <c r="A3848" s="3" t="s">
        <v>307</v>
      </c>
      <c r="B3848" s="32">
        <v>34323</v>
      </c>
      <c r="V3848"/>
      <c r="BY3848" s="30">
        <v>267.43137777108723</v>
      </c>
    </row>
    <row r="3849" spans="1:77" x14ac:dyDescent="0.25">
      <c r="A3849" s="3" t="s">
        <v>307</v>
      </c>
      <c r="B3849" s="32">
        <v>34338</v>
      </c>
      <c r="V3849"/>
      <c r="BY3849" s="30">
        <v>254.9256604581951</v>
      </c>
    </row>
    <row r="3850" spans="1:77" x14ac:dyDescent="0.25">
      <c r="A3850" s="3" t="s">
        <v>307</v>
      </c>
      <c r="B3850" s="32">
        <v>34345</v>
      </c>
      <c r="V3850"/>
      <c r="BY3850" s="30">
        <v>247.01449157890471</v>
      </c>
    </row>
    <row r="3851" spans="1:77" x14ac:dyDescent="0.25">
      <c r="A3851" s="3" t="s">
        <v>307</v>
      </c>
      <c r="B3851" s="32">
        <v>34353</v>
      </c>
      <c r="V3851"/>
      <c r="BY3851" s="30">
        <v>240.43335784299452</v>
      </c>
    </row>
    <row r="3852" spans="1:77" x14ac:dyDescent="0.25">
      <c r="A3852" s="3" t="s">
        <v>307</v>
      </c>
      <c r="B3852" s="32">
        <v>34357</v>
      </c>
      <c r="V3852"/>
      <c r="BY3852" s="30">
        <v>245.08131611095263</v>
      </c>
    </row>
    <row r="3853" spans="1:77" x14ac:dyDescent="0.25">
      <c r="A3853" s="3" t="s">
        <v>307</v>
      </c>
      <c r="B3853" s="32">
        <v>34361</v>
      </c>
      <c r="V3853"/>
      <c r="BY3853" s="30">
        <v>237.82018399615532</v>
      </c>
    </row>
    <row r="3854" spans="1:77" x14ac:dyDescent="0.25">
      <c r="A3854" s="3" t="s">
        <v>307</v>
      </c>
      <c r="B3854" s="32">
        <v>34366</v>
      </c>
      <c r="V3854"/>
      <c r="BY3854" s="30">
        <v>231.22472079249181</v>
      </c>
    </row>
    <row r="3855" spans="1:77" x14ac:dyDescent="0.25">
      <c r="A3855" s="3" t="s">
        <v>307</v>
      </c>
      <c r="B3855" s="32">
        <v>34370</v>
      </c>
      <c r="V3855"/>
      <c r="BY3855" s="30">
        <v>241.83243496737447</v>
      </c>
    </row>
    <row r="3856" spans="1:77" x14ac:dyDescent="0.25">
      <c r="A3856" s="3" t="s">
        <v>307</v>
      </c>
      <c r="B3856" s="32">
        <v>34376</v>
      </c>
      <c r="V3856"/>
      <c r="BY3856" s="30">
        <v>264.35705559833428</v>
      </c>
    </row>
    <row r="3857" spans="1:77" x14ac:dyDescent="0.25">
      <c r="A3857" s="3" t="s">
        <v>307</v>
      </c>
      <c r="B3857" s="32">
        <v>34381</v>
      </c>
      <c r="V3857"/>
      <c r="BY3857" s="30">
        <v>251.14658900770527</v>
      </c>
    </row>
    <row r="3858" spans="1:77" x14ac:dyDescent="0.25">
      <c r="A3858" s="3" t="s">
        <v>307</v>
      </c>
      <c r="B3858" s="32">
        <v>34388</v>
      </c>
      <c r="V3858"/>
      <c r="BY3858" s="30">
        <v>229.99889996005049</v>
      </c>
    </row>
    <row r="3859" spans="1:77" x14ac:dyDescent="0.25">
      <c r="A3859" s="3" t="s">
        <v>307</v>
      </c>
      <c r="B3859" s="32">
        <v>34390</v>
      </c>
      <c r="V3859"/>
      <c r="BY3859" s="30">
        <v>226.70051701877549</v>
      </c>
    </row>
    <row r="3860" spans="1:77" x14ac:dyDescent="0.25">
      <c r="A3860" s="3" t="s">
        <v>307</v>
      </c>
      <c r="B3860" s="32">
        <v>34394</v>
      </c>
      <c r="V3860"/>
      <c r="BY3860" s="30">
        <v>216.7923414060819</v>
      </c>
    </row>
    <row r="3861" spans="1:77" x14ac:dyDescent="0.25">
      <c r="A3861" s="3" t="s">
        <v>307</v>
      </c>
      <c r="B3861" s="32">
        <v>34397</v>
      </c>
      <c r="V3861"/>
      <c r="BY3861" s="30">
        <v>210.84952032468541</v>
      </c>
    </row>
    <row r="3862" spans="1:77" x14ac:dyDescent="0.25">
      <c r="A3862" s="3" t="s">
        <v>307</v>
      </c>
      <c r="B3862" s="32">
        <v>34400</v>
      </c>
      <c r="V3862"/>
      <c r="BY3862" s="30">
        <v>208.2115955789973</v>
      </c>
    </row>
    <row r="3863" spans="1:77" x14ac:dyDescent="0.25">
      <c r="A3863" s="3" t="s">
        <v>307</v>
      </c>
      <c r="B3863" s="32">
        <v>34404</v>
      </c>
      <c r="V3863"/>
      <c r="BY3863" s="30">
        <v>204.25926783656791</v>
      </c>
    </row>
    <row r="3864" spans="1:77" x14ac:dyDescent="0.25">
      <c r="A3864" s="3" t="s">
        <v>307</v>
      </c>
      <c r="B3864" s="32">
        <v>34407</v>
      </c>
      <c r="V3864"/>
      <c r="BY3864" s="30">
        <v>195.01024774057561</v>
      </c>
    </row>
    <row r="3865" spans="1:77" x14ac:dyDescent="0.25">
      <c r="A3865" s="3" t="s">
        <v>307</v>
      </c>
      <c r="B3865" s="32">
        <v>34410</v>
      </c>
      <c r="V3865"/>
      <c r="BY3865" s="30">
        <v>190.38964572923939</v>
      </c>
    </row>
    <row r="3866" spans="1:77" x14ac:dyDescent="0.25">
      <c r="A3866" s="3" t="s">
        <v>307</v>
      </c>
      <c r="B3866" s="32">
        <v>34412</v>
      </c>
      <c r="V3866"/>
      <c r="BY3866" s="30">
        <v>223.48550552625269</v>
      </c>
    </row>
    <row r="3867" spans="1:77" x14ac:dyDescent="0.25">
      <c r="A3867" s="3" t="s">
        <v>307</v>
      </c>
      <c r="B3867" s="32">
        <v>34415</v>
      </c>
      <c r="V3867"/>
      <c r="BY3867" s="30">
        <v>216.8809235703819</v>
      </c>
    </row>
    <row r="3868" spans="1:77" x14ac:dyDescent="0.25">
      <c r="A3868" s="3" t="s">
        <v>307</v>
      </c>
      <c r="B3868" s="32">
        <v>34417</v>
      </c>
      <c r="V3868"/>
      <c r="BY3868" s="30">
        <v>207.62669275884181</v>
      </c>
    </row>
    <row r="3869" spans="1:77" x14ac:dyDescent="0.25">
      <c r="A3869" s="3" t="s">
        <v>307</v>
      </c>
      <c r="B3869" s="32">
        <v>34422</v>
      </c>
      <c r="V3869"/>
      <c r="BY3869" s="30">
        <v>201.6929904296517</v>
      </c>
    </row>
    <row r="3870" spans="1:77" x14ac:dyDescent="0.25">
      <c r="A3870" s="3" t="s">
        <v>307</v>
      </c>
      <c r="B3870" s="32">
        <v>34424</v>
      </c>
      <c r="V3870"/>
      <c r="BY3870" s="30">
        <v>232.14180672877052</v>
      </c>
    </row>
    <row r="3871" spans="1:77" x14ac:dyDescent="0.25">
      <c r="A3871" s="3" t="s">
        <v>307</v>
      </c>
      <c r="B3871" s="32">
        <v>34428</v>
      </c>
      <c r="V3871"/>
      <c r="BY3871" s="30">
        <v>207.0118283242914</v>
      </c>
    </row>
    <row r="3872" spans="1:77" x14ac:dyDescent="0.25">
      <c r="A3872" s="3" t="s">
        <v>307</v>
      </c>
      <c r="B3872" s="32">
        <v>34429</v>
      </c>
      <c r="V3872"/>
      <c r="BY3872" s="30">
        <v>200.40203565287371</v>
      </c>
    </row>
    <row r="3873" spans="1:77" x14ac:dyDescent="0.25">
      <c r="A3873" s="3" t="s">
        <v>307</v>
      </c>
      <c r="B3873" s="32">
        <v>34432</v>
      </c>
      <c r="V3873"/>
      <c r="BY3873" s="30">
        <v>190.4886493246332</v>
      </c>
    </row>
    <row r="3874" spans="1:77" x14ac:dyDescent="0.25">
      <c r="A3874" s="3" t="s">
        <v>307</v>
      </c>
      <c r="B3874" s="32">
        <v>34436</v>
      </c>
      <c r="V3874"/>
      <c r="BY3874" s="30">
        <v>230.20993393970582</v>
      </c>
    </row>
    <row r="3875" spans="1:77" x14ac:dyDescent="0.25">
      <c r="A3875" s="3" t="s">
        <v>307</v>
      </c>
      <c r="B3875" s="32">
        <v>34439</v>
      </c>
      <c r="V3875"/>
      <c r="BY3875" s="30">
        <v>215.6642214901488</v>
      </c>
    </row>
    <row r="3876" spans="1:77" x14ac:dyDescent="0.25">
      <c r="A3876" s="3" t="s">
        <v>307</v>
      </c>
      <c r="B3876" s="32">
        <v>34441</v>
      </c>
      <c r="V3876"/>
      <c r="BY3876" s="30">
        <v>201.11460100393049</v>
      </c>
    </row>
    <row r="3877" spans="1:77" x14ac:dyDescent="0.25">
      <c r="A3877" s="3" t="s">
        <v>307</v>
      </c>
      <c r="B3877" s="32">
        <v>34444</v>
      </c>
      <c r="V3877"/>
      <c r="BY3877" s="30">
        <v>185.90712767989919</v>
      </c>
    </row>
    <row r="3878" spans="1:77" x14ac:dyDescent="0.25">
      <c r="A3878" s="3" t="s">
        <v>307</v>
      </c>
      <c r="B3878" s="32">
        <v>34446</v>
      </c>
      <c r="V3878"/>
      <c r="BY3878" s="30">
        <v>230.9159858963292</v>
      </c>
    </row>
    <row r="3879" spans="1:77" x14ac:dyDescent="0.25">
      <c r="A3879" s="3" t="s">
        <v>307</v>
      </c>
      <c r="B3879" s="32">
        <v>34450</v>
      </c>
      <c r="V3879"/>
      <c r="BY3879" s="30">
        <v>205.786007491851</v>
      </c>
    </row>
    <row r="3880" spans="1:77" x14ac:dyDescent="0.25">
      <c r="A3880" s="3" t="s">
        <v>307</v>
      </c>
      <c r="B3880" s="32">
        <v>34452</v>
      </c>
      <c r="V3880"/>
      <c r="BY3880" s="30">
        <v>201.16540548051478</v>
      </c>
    </row>
    <row r="3881" spans="1:77" x14ac:dyDescent="0.25">
      <c r="A3881" s="3" t="s">
        <v>307</v>
      </c>
      <c r="B3881" s="32">
        <v>34454</v>
      </c>
      <c r="V3881"/>
      <c r="BY3881" s="30">
        <v>182.64521974745341</v>
      </c>
    </row>
    <row r="3882" spans="1:77" x14ac:dyDescent="0.25">
      <c r="A3882" s="3" t="s">
        <v>307</v>
      </c>
      <c r="B3882" s="32">
        <v>34456</v>
      </c>
      <c r="V3882"/>
      <c r="BY3882" s="30">
        <v>182.65303582077419</v>
      </c>
    </row>
    <row r="3883" spans="1:77" x14ac:dyDescent="0.25">
      <c r="A3883" s="3" t="s">
        <v>307</v>
      </c>
      <c r="B3883" s="32">
        <v>34459</v>
      </c>
      <c r="V3883"/>
      <c r="BY3883" s="30">
        <v>170.75176151133871</v>
      </c>
    </row>
    <row r="3884" spans="1:77" x14ac:dyDescent="0.25">
      <c r="A3884" s="3" t="s">
        <v>307</v>
      </c>
      <c r="B3884" s="32">
        <v>34461</v>
      </c>
      <c r="V3884"/>
      <c r="BY3884" s="30">
        <v>235.6147486408716</v>
      </c>
    </row>
    <row r="3885" spans="1:77" x14ac:dyDescent="0.25">
      <c r="A3885" s="3" t="s">
        <v>307</v>
      </c>
      <c r="B3885" s="32">
        <v>34465</v>
      </c>
      <c r="V3885"/>
      <c r="BY3885" s="30">
        <v>215.11709635770899</v>
      </c>
    </row>
    <row r="3886" spans="1:77" x14ac:dyDescent="0.25">
      <c r="A3886" s="3" t="s">
        <v>307</v>
      </c>
      <c r="B3886" s="32">
        <v>34467</v>
      </c>
      <c r="V3886"/>
      <c r="BY3886" s="30">
        <v>205.199801992809</v>
      </c>
    </row>
    <row r="3887" spans="1:77" x14ac:dyDescent="0.25">
      <c r="A3887" s="3" t="s">
        <v>307</v>
      </c>
      <c r="B3887" s="32">
        <v>34471</v>
      </c>
      <c r="V3887"/>
      <c r="BY3887" s="30">
        <v>195.95208457570229</v>
      </c>
    </row>
    <row r="3888" spans="1:77" x14ac:dyDescent="0.25">
      <c r="A3888" s="3" t="s">
        <v>307</v>
      </c>
      <c r="B3888" s="32">
        <v>34473</v>
      </c>
      <c r="V3888"/>
      <c r="BY3888" s="30">
        <v>190.00665813653191</v>
      </c>
    </row>
    <row r="3889" spans="1:77" x14ac:dyDescent="0.25">
      <c r="A3889" s="3" t="s">
        <v>307</v>
      </c>
      <c r="B3889" s="32">
        <v>34475</v>
      </c>
      <c r="V3889"/>
      <c r="BY3889" s="30">
        <v>187.3674307119573</v>
      </c>
    </row>
    <row r="3890" spans="1:77" x14ac:dyDescent="0.25">
      <c r="A3890" s="3" t="s">
        <v>307</v>
      </c>
      <c r="B3890" s="32">
        <v>34481</v>
      </c>
      <c r="V3890"/>
      <c r="BY3890" s="30">
        <v>197.9829609601608</v>
      </c>
    </row>
    <row r="3891" spans="1:77" x14ac:dyDescent="0.25">
      <c r="A3891" s="3" t="s">
        <v>309</v>
      </c>
      <c r="B3891" s="32">
        <v>34311</v>
      </c>
      <c r="V3891"/>
      <c r="BY3891" s="30">
        <v>229.66150612838041</v>
      </c>
    </row>
    <row r="3892" spans="1:77" x14ac:dyDescent="0.25">
      <c r="A3892" s="3" t="s">
        <v>309</v>
      </c>
      <c r="B3892" s="32">
        <v>34318</v>
      </c>
      <c r="V3892"/>
      <c r="BY3892" s="30">
        <v>244.24760162342702</v>
      </c>
    </row>
    <row r="3893" spans="1:77" x14ac:dyDescent="0.25">
      <c r="A3893" s="3" t="s">
        <v>309</v>
      </c>
      <c r="B3893" s="32">
        <v>34323</v>
      </c>
      <c r="V3893"/>
      <c r="BY3893" s="30">
        <v>258.8297890818132</v>
      </c>
    </row>
    <row r="3894" spans="1:77" x14ac:dyDescent="0.25">
      <c r="A3894" s="3" t="s">
        <v>309</v>
      </c>
      <c r="B3894" s="32">
        <v>34337</v>
      </c>
      <c r="V3894"/>
      <c r="BY3894" s="30">
        <v>238.3790332385754</v>
      </c>
    </row>
    <row r="3895" spans="1:77" x14ac:dyDescent="0.25">
      <c r="A3895" s="3" t="s">
        <v>309</v>
      </c>
      <c r="B3895" s="32">
        <v>34345</v>
      </c>
      <c r="V3895"/>
      <c r="BY3895" s="30">
        <v>234.44103496390113</v>
      </c>
    </row>
    <row r="3896" spans="1:77" x14ac:dyDescent="0.25">
      <c r="A3896" s="3" t="s">
        <v>309</v>
      </c>
      <c r="B3896" s="32">
        <v>34353</v>
      </c>
      <c r="V3896"/>
      <c r="BY3896" s="30">
        <v>226.5350768001567</v>
      </c>
    </row>
    <row r="3897" spans="1:77" x14ac:dyDescent="0.25">
      <c r="A3897" s="3" t="s">
        <v>309</v>
      </c>
      <c r="B3897" s="32">
        <v>34357</v>
      </c>
      <c r="V3897"/>
      <c r="BY3897" s="30">
        <v>245.08392146872649</v>
      </c>
    </row>
    <row r="3898" spans="1:77" x14ac:dyDescent="0.25">
      <c r="A3898" s="3" t="s">
        <v>309</v>
      </c>
      <c r="B3898" s="32">
        <v>34361</v>
      </c>
      <c r="V3898"/>
      <c r="BY3898" s="30">
        <v>237.82148667504177</v>
      </c>
    </row>
    <row r="3899" spans="1:77" x14ac:dyDescent="0.25">
      <c r="A3899" s="3" t="s">
        <v>309</v>
      </c>
      <c r="B3899" s="32">
        <v>34366</v>
      </c>
      <c r="V3899"/>
      <c r="BY3899" s="30">
        <v>229.9038044013171</v>
      </c>
    </row>
    <row r="3900" spans="1:77" x14ac:dyDescent="0.25">
      <c r="A3900" s="3" t="s">
        <v>309</v>
      </c>
      <c r="B3900" s="32">
        <v>34369</v>
      </c>
      <c r="V3900"/>
      <c r="BY3900" s="30">
        <v>222.63746157097199</v>
      </c>
    </row>
    <row r="3901" spans="1:77" x14ac:dyDescent="0.25">
      <c r="A3901" s="3" t="s">
        <v>309</v>
      </c>
      <c r="B3901" s="32">
        <v>34370</v>
      </c>
      <c r="V3901"/>
      <c r="BY3901" s="30">
        <v>240.50761053954031</v>
      </c>
    </row>
    <row r="3902" spans="1:77" x14ac:dyDescent="0.25">
      <c r="A3902" s="3" t="s">
        <v>309</v>
      </c>
      <c r="B3902" s="32">
        <v>34376</v>
      </c>
      <c r="V3902"/>
      <c r="BY3902" s="30">
        <v>264.35835827722082</v>
      </c>
    </row>
    <row r="3903" spans="1:77" x14ac:dyDescent="0.25">
      <c r="A3903" s="3" t="s">
        <v>309</v>
      </c>
      <c r="B3903" s="32">
        <v>34381</v>
      </c>
      <c r="V3903"/>
      <c r="BY3903" s="30">
        <v>251.80704720329308</v>
      </c>
    </row>
    <row r="3904" spans="1:77" x14ac:dyDescent="0.25">
      <c r="A3904" s="3" t="s">
        <v>309</v>
      </c>
      <c r="B3904" s="32">
        <v>34388</v>
      </c>
      <c r="V3904"/>
      <c r="BY3904" s="30">
        <v>231.32372438788559</v>
      </c>
    </row>
    <row r="3905" spans="1:77" x14ac:dyDescent="0.25">
      <c r="A3905" s="3" t="s">
        <v>309</v>
      </c>
      <c r="B3905" s="32">
        <v>34391</v>
      </c>
      <c r="V3905"/>
      <c r="BY3905" s="30">
        <v>258.46764435129421</v>
      </c>
    </row>
    <row r="3906" spans="1:77" x14ac:dyDescent="0.25">
      <c r="A3906" s="3" t="s">
        <v>309</v>
      </c>
      <c r="B3906" s="32">
        <v>34395</v>
      </c>
      <c r="V3906"/>
      <c r="BY3906" s="30">
        <v>243.2640790639233</v>
      </c>
    </row>
    <row r="3907" spans="1:77" x14ac:dyDescent="0.25">
      <c r="A3907" s="3" t="s">
        <v>309</v>
      </c>
      <c r="B3907" s="32">
        <v>34398</v>
      </c>
      <c r="V3907"/>
      <c r="BY3907" s="30">
        <v>231.36671279114819</v>
      </c>
    </row>
    <row r="3908" spans="1:77" x14ac:dyDescent="0.25">
      <c r="A3908" s="3" t="s">
        <v>309</v>
      </c>
      <c r="B3908" s="32">
        <v>34400</v>
      </c>
      <c r="V3908"/>
      <c r="BY3908" s="30">
        <v>263.80341707146198</v>
      </c>
    </row>
    <row r="3909" spans="1:77" x14ac:dyDescent="0.25">
      <c r="A3909" s="3" t="s">
        <v>309</v>
      </c>
      <c r="B3909" s="32">
        <v>34404</v>
      </c>
      <c r="V3909"/>
      <c r="BY3909" s="30">
        <v>250.58383172862571</v>
      </c>
    </row>
    <row r="3910" spans="1:77" x14ac:dyDescent="0.25">
      <c r="A3910" s="3" t="s">
        <v>309</v>
      </c>
      <c r="B3910" s="32">
        <v>34408</v>
      </c>
      <c r="V3910"/>
      <c r="BY3910" s="30">
        <v>233.39498381783278</v>
      </c>
    </row>
    <row r="3911" spans="1:77" x14ac:dyDescent="0.25">
      <c r="A3911" s="3" t="s">
        <v>309</v>
      </c>
      <c r="B3911" s="32">
        <v>34410</v>
      </c>
      <c r="V3911"/>
      <c r="BY3911" s="30">
        <v>222.81462589957198</v>
      </c>
    </row>
    <row r="3912" spans="1:77" x14ac:dyDescent="0.25">
      <c r="A3912" s="3" t="s">
        <v>309</v>
      </c>
      <c r="B3912" s="32">
        <v>34412</v>
      </c>
      <c r="V3912"/>
      <c r="BY3912" s="30">
        <v>247.97196056067301</v>
      </c>
    </row>
    <row r="3913" spans="1:77" x14ac:dyDescent="0.25">
      <c r="A3913" s="3" t="s">
        <v>309</v>
      </c>
      <c r="B3913" s="32">
        <v>34415</v>
      </c>
      <c r="V3913"/>
      <c r="BY3913" s="30">
        <v>240.70692040921443</v>
      </c>
    </row>
    <row r="3914" spans="1:77" x14ac:dyDescent="0.25">
      <c r="A3914" s="3" t="s">
        <v>309</v>
      </c>
      <c r="B3914" s="32">
        <v>34417</v>
      </c>
      <c r="V3914"/>
      <c r="BY3914" s="30">
        <v>255.27347572095991</v>
      </c>
    </row>
    <row r="3915" spans="1:77" x14ac:dyDescent="0.25">
      <c r="A3915" s="3" t="s">
        <v>309</v>
      </c>
      <c r="B3915" s="32">
        <v>34422</v>
      </c>
      <c r="V3915"/>
      <c r="BY3915" s="30">
        <v>239.41336027466249</v>
      </c>
    </row>
    <row r="3916" spans="1:77" x14ac:dyDescent="0.25">
      <c r="A3916" s="3" t="s">
        <v>309</v>
      </c>
      <c r="B3916" s="32">
        <v>34424</v>
      </c>
      <c r="V3916"/>
      <c r="BY3916" s="30">
        <v>259.93706613555958</v>
      </c>
    </row>
    <row r="3917" spans="1:77" x14ac:dyDescent="0.25">
      <c r="A3917" s="3" t="s">
        <v>309</v>
      </c>
      <c r="B3917" s="32">
        <v>34428</v>
      </c>
      <c r="V3917"/>
      <c r="BY3917" s="30">
        <v>231.49958603759822</v>
      </c>
    </row>
    <row r="3918" spans="1:77" x14ac:dyDescent="0.25">
      <c r="A3918" s="3" t="s">
        <v>309</v>
      </c>
      <c r="B3918" s="32">
        <v>34430</v>
      </c>
      <c r="V3918"/>
      <c r="BY3918" s="30">
        <v>252.0232918984953</v>
      </c>
    </row>
    <row r="3919" spans="1:77" x14ac:dyDescent="0.25">
      <c r="A3919" s="3" t="s">
        <v>309</v>
      </c>
      <c r="B3919" s="32">
        <v>34433</v>
      </c>
      <c r="V3919"/>
      <c r="BY3919" s="30">
        <v>231.5217315786723</v>
      </c>
    </row>
    <row r="3920" spans="1:77" x14ac:dyDescent="0.25">
      <c r="A3920" s="3" t="s">
        <v>309</v>
      </c>
      <c r="B3920" s="32">
        <v>34436</v>
      </c>
      <c r="V3920"/>
      <c r="BY3920" s="30">
        <v>250.72452104839559</v>
      </c>
    </row>
    <row r="3921" spans="1:77" x14ac:dyDescent="0.25">
      <c r="A3921" s="3" t="s">
        <v>309</v>
      </c>
      <c r="B3921" s="32">
        <v>34439</v>
      </c>
      <c r="V3921"/>
      <c r="BY3921" s="30">
        <v>230.88732696082081</v>
      </c>
    </row>
    <row r="3922" spans="1:77" x14ac:dyDescent="0.25">
      <c r="A3922" s="3" t="s">
        <v>309</v>
      </c>
      <c r="B3922" s="32">
        <v>34441</v>
      </c>
      <c r="V3922"/>
      <c r="BY3922" s="30">
        <v>256.70381713862218</v>
      </c>
    </row>
    <row r="3923" spans="1:77" x14ac:dyDescent="0.25">
      <c r="A3923" s="3" t="s">
        <v>309</v>
      </c>
      <c r="B3923" s="32">
        <v>34444</v>
      </c>
      <c r="V3923"/>
      <c r="BY3923" s="30">
        <v>231.57123337636921</v>
      </c>
    </row>
    <row r="3924" spans="1:77" x14ac:dyDescent="0.25">
      <c r="A3924" s="3" t="s">
        <v>309</v>
      </c>
      <c r="B3924" s="32">
        <v>34446</v>
      </c>
      <c r="V3924"/>
      <c r="BY3924" s="30">
        <v>262.020049675488</v>
      </c>
    </row>
    <row r="3925" spans="1:77" x14ac:dyDescent="0.25">
      <c r="A3925" s="3" t="s">
        <v>309</v>
      </c>
      <c r="B3925" s="32">
        <v>34450</v>
      </c>
      <c r="V3925"/>
      <c r="BY3925" s="30">
        <v>231.59598427521811</v>
      </c>
    </row>
    <row r="3926" spans="1:77" x14ac:dyDescent="0.25">
      <c r="A3926" s="3" t="s">
        <v>309</v>
      </c>
      <c r="B3926" s="32">
        <v>34452</v>
      </c>
      <c r="V3926"/>
      <c r="BY3926" s="30">
        <v>263.36962500217106</v>
      </c>
    </row>
    <row r="3927" spans="1:77" x14ac:dyDescent="0.25">
      <c r="A3927" s="3" t="s">
        <v>309</v>
      </c>
      <c r="B3927" s="32">
        <v>34455</v>
      </c>
      <c r="V3927"/>
      <c r="BY3927" s="30">
        <v>243.5298255568224</v>
      </c>
    </row>
    <row r="3928" spans="1:77" x14ac:dyDescent="0.25">
      <c r="A3928" s="3" t="s">
        <v>309</v>
      </c>
      <c r="B3928" s="32">
        <v>34457</v>
      </c>
      <c r="V3928"/>
      <c r="BY3928" s="30">
        <v>238.2448573132389</v>
      </c>
    </row>
    <row r="3929" spans="1:77" x14ac:dyDescent="0.25">
      <c r="A3929" s="3" t="s">
        <v>309</v>
      </c>
      <c r="B3929" s="32">
        <v>34459</v>
      </c>
      <c r="V3929"/>
      <c r="BY3929" s="30">
        <v>225.68051945044263</v>
      </c>
    </row>
    <row r="3930" spans="1:77" x14ac:dyDescent="0.25">
      <c r="A3930" s="3" t="s">
        <v>309</v>
      </c>
      <c r="B3930" s="32">
        <v>34461</v>
      </c>
      <c r="V3930"/>
      <c r="BY3930" s="30">
        <v>256.13063842844792</v>
      </c>
    </row>
    <row r="3931" spans="1:77" x14ac:dyDescent="0.25">
      <c r="A3931" s="3" t="s">
        <v>309</v>
      </c>
      <c r="B3931" s="32">
        <v>34465</v>
      </c>
      <c r="V3931"/>
      <c r="BY3931" s="30">
        <v>225.04481215370458</v>
      </c>
    </row>
    <row r="3932" spans="1:77" x14ac:dyDescent="0.25">
      <c r="A3932" s="3" t="s">
        <v>309</v>
      </c>
      <c r="B3932" s="32">
        <v>34467</v>
      </c>
      <c r="V3932"/>
      <c r="BY3932" s="30">
        <v>253.51095118717441</v>
      </c>
    </row>
    <row r="3933" spans="1:77" x14ac:dyDescent="0.25">
      <c r="A3933" s="3" t="s">
        <v>309</v>
      </c>
      <c r="B3933" s="32">
        <v>34471</v>
      </c>
      <c r="V3933"/>
      <c r="BY3933" s="30">
        <v>223.0868857869045</v>
      </c>
    </row>
    <row r="3934" spans="1:77" x14ac:dyDescent="0.25">
      <c r="A3934" s="3" t="s">
        <v>309</v>
      </c>
      <c r="B3934" s="32">
        <v>34473</v>
      </c>
      <c r="V3934"/>
      <c r="BY3934" s="30">
        <v>244.93150803897541</v>
      </c>
    </row>
    <row r="3935" spans="1:77" x14ac:dyDescent="0.25">
      <c r="A3935" s="3" t="s">
        <v>309</v>
      </c>
      <c r="B3935" s="32">
        <v>34475</v>
      </c>
      <c r="V3935"/>
      <c r="BY3935" s="30">
        <v>229.06097116158423</v>
      </c>
    </row>
    <row r="3936" spans="1:77" x14ac:dyDescent="0.25">
      <c r="A3936" s="3" t="s">
        <v>309</v>
      </c>
      <c r="B3936" s="32">
        <v>34481</v>
      </c>
      <c r="V3936"/>
      <c r="BY3936" s="30">
        <v>224.45339593911481</v>
      </c>
    </row>
    <row r="3937" spans="1:77" x14ac:dyDescent="0.25">
      <c r="A3937" s="3" t="s">
        <v>308</v>
      </c>
      <c r="B3937" s="32">
        <v>34312</v>
      </c>
      <c r="V3937"/>
      <c r="BY3937" s="30">
        <v>224.36872181147609</v>
      </c>
    </row>
    <row r="3938" spans="1:77" x14ac:dyDescent="0.25">
      <c r="A3938" s="3" t="s">
        <v>308</v>
      </c>
      <c r="B3938" s="32">
        <v>34318</v>
      </c>
      <c r="V3938"/>
      <c r="BY3938" s="30">
        <v>239.6152755021096</v>
      </c>
    </row>
    <row r="3939" spans="1:77" x14ac:dyDescent="0.25">
      <c r="A3939" s="3" t="s">
        <v>308</v>
      </c>
      <c r="B3939" s="32">
        <v>34323</v>
      </c>
      <c r="V3939"/>
      <c r="BY3939" s="30">
        <v>255.51968203055787</v>
      </c>
    </row>
    <row r="3940" spans="1:77" x14ac:dyDescent="0.25">
      <c r="A3940" s="3" t="s">
        <v>308</v>
      </c>
      <c r="B3940" s="32">
        <v>34338</v>
      </c>
      <c r="V3940"/>
      <c r="BY3940" s="30">
        <v>239.04339947082269</v>
      </c>
    </row>
    <row r="3941" spans="1:77" x14ac:dyDescent="0.25">
      <c r="A3941" s="3" t="s">
        <v>308</v>
      </c>
      <c r="B3941" s="32">
        <v>34345</v>
      </c>
      <c r="V3941"/>
      <c r="BY3941" s="30">
        <v>233.11751321495339</v>
      </c>
    </row>
    <row r="3942" spans="1:77" x14ac:dyDescent="0.25">
      <c r="A3942" s="3" t="s">
        <v>308</v>
      </c>
      <c r="B3942" s="32">
        <v>34353</v>
      </c>
      <c r="V3942"/>
      <c r="BY3942" s="30">
        <v>222.56581423220101</v>
      </c>
    </row>
    <row r="3943" spans="1:77" x14ac:dyDescent="0.25">
      <c r="A3943" s="3" t="s">
        <v>308</v>
      </c>
      <c r="B3943" s="32">
        <v>34357</v>
      </c>
      <c r="V3943"/>
      <c r="BY3943" s="30">
        <v>219.9357055598328</v>
      </c>
    </row>
    <row r="3944" spans="1:77" x14ac:dyDescent="0.25">
      <c r="A3944" s="3" t="s">
        <v>308</v>
      </c>
      <c r="B3944" s="32">
        <v>34361</v>
      </c>
      <c r="V3944"/>
      <c r="BY3944" s="30">
        <v>217.30429420857899</v>
      </c>
    </row>
    <row r="3945" spans="1:77" x14ac:dyDescent="0.25">
      <c r="A3945" s="3" t="s">
        <v>308</v>
      </c>
      <c r="B3945" s="32">
        <v>34366</v>
      </c>
      <c r="V3945"/>
      <c r="BY3945" s="30">
        <v>212.6954163072231</v>
      </c>
    </row>
    <row r="3946" spans="1:77" x14ac:dyDescent="0.25">
      <c r="A3946" s="3" t="s">
        <v>308</v>
      </c>
      <c r="B3946" s="32">
        <v>34368</v>
      </c>
      <c r="V3946"/>
      <c r="BY3946" s="30">
        <v>208.7326671337008</v>
      </c>
    </row>
    <row r="3947" spans="1:77" x14ac:dyDescent="0.25">
      <c r="A3947" s="3" t="s">
        <v>308</v>
      </c>
      <c r="B3947" s="32">
        <v>34370</v>
      </c>
      <c r="V3947"/>
      <c r="BY3947" s="30">
        <v>227.9328512456502</v>
      </c>
    </row>
    <row r="3948" spans="1:77" x14ac:dyDescent="0.25">
      <c r="A3948" s="3" t="s">
        <v>308</v>
      </c>
      <c r="B3948" s="32">
        <v>34376</v>
      </c>
      <c r="V3948"/>
      <c r="BY3948" s="30">
        <v>247.14997018312769</v>
      </c>
    </row>
    <row r="3949" spans="1:77" x14ac:dyDescent="0.25">
      <c r="A3949" s="3" t="s">
        <v>308</v>
      </c>
      <c r="B3949" s="32">
        <v>34381</v>
      </c>
      <c r="V3949"/>
      <c r="BY3949" s="30">
        <v>236.5852444115076</v>
      </c>
    </row>
    <row r="3950" spans="1:77" x14ac:dyDescent="0.25">
      <c r="A3950" s="3" t="s">
        <v>308</v>
      </c>
      <c r="B3950" s="32">
        <v>34388</v>
      </c>
      <c r="V3950"/>
      <c r="BY3950" s="30">
        <v>220.07118416405578</v>
      </c>
    </row>
    <row r="3951" spans="1:77" x14ac:dyDescent="0.25">
      <c r="A3951" s="3" t="s">
        <v>308</v>
      </c>
      <c r="B3951" s="32">
        <v>34390</v>
      </c>
      <c r="V3951"/>
      <c r="BY3951" s="30">
        <v>216.1123430271939</v>
      </c>
    </row>
    <row r="3952" spans="1:77" x14ac:dyDescent="0.25">
      <c r="A3952" s="3" t="s">
        <v>308</v>
      </c>
      <c r="B3952" s="32">
        <v>34395</v>
      </c>
      <c r="V3952"/>
      <c r="BY3952" s="30">
        <v>206.8672309678611</v>
      </c>
    </row>
    <row r="3953" spans="1:77" x14ac:dyDescent="0.25">
      <c r="A3953" s="3" t="s">
        <v>308</v>
      </c>
      <c r="B3953" s="32">
        <v>34397</v>
      </c>
      <c r="V3953"/>
      <c r="BY3953" s="30">
        <v>200.9231072075772</v>
      </c>
    </row>
    <row r="3954" spans="1:77" x14ac:dyDescent="0.25">
      <c r="A3954" s="3" t="s">
        <v>308</v>
      </c>
      <c r="B3954" s="32">
        <v>34400</v>
      </c>
      <c r="V3954"/>
      <c r="BY3954" s="30">
        <v>199.60870421083678</v>
      </c>
    </row>
    <row r="3955" spans="1:77" x14ac:dyDescent="0.25">
      <c r="A3955" s="3" t="s">
        <v>308</v>
      </c>
      <c r="B3955" s="32">
        <v>34404</v>
      </c>
      <c r="V3955"/>
      <c r="BY3955" s="30">
        <v>193.0093329705129</v>
      </c>
    </row>
    <row r="3956" spans="1:77" x14ac:dyDescent="0.25">
      <c r="A3956" s="3" t="s">
        <v>308</v>
      </c>
      <c r="B3956" s="32">
        <v>34408</v>
      </c>
      <c r="V3956"/>
      <c r="BY3956" s="30">
        <v>183.09985467893281</v>
      </c>
    </row>
    <row r="3957" spans="1:77" x14ac:dyDescent="0.25">
      <c r="A3957" s="3" t="s">
        <v>308</v>
      </c>
      <c r="B3957" s="32">
        <v>34410</v>
      </c>
      <c r="V3957"/>
      <c r="BY3957" s="30">
        <v>175.16784293745391</v>
      </c>
    </row>
    <row r="3958" spans="1:77" x14ac:dyDescent="0.25">
      <c r="A3958" s="3" t="s">
        <v>308</v>
      </c>
      <c r="B3958" s="32">
        <v>34411</v>
      </c>
      <c r="V3958"/>
      <c r="BY3958" s="30">
        <v>200.9843331152544</v>
      </c>
    </row>
    <row r="3959" spans="1:77" x14ac:dyDescent="0.25">
      <c r="A3959" s="3" t="s">
        <v>308</v>
      </c>
      <c r="B3959" s="32">
        <v>34415</v>
      </c>
      <c r="V3959"/>
      <c r="BY3959" s="30">
        <v>194.38235651715749</v>
      </c>
    </row>
    <row r="3960" spans="1:77" x14ac:dyDescent="0.25">
      <c r="A3960" s="3" t="s">
        <v>308</v>
      </c>
      <c r="B3960" s="32">
        <v>34417</v>
      </c>
      <c r="V3960"/>
      <c r="BY3960" s="30">
        <v>184.46375947337009</v>
      </c>
    </row>
    <row r="3961" spans="1:77" x14ac:dyDescent="0.25">
      <c r="A3961" s="3" t="s">
        <v>308</v>
      </c>
      <c r="B3961" s="32">
        <v>34421</v>
      </c>
      <c r="V3961"/>
      <c r="BY3961" s="30">
        <v>178.5287544652935</v>
      </c>
    </row>
    <row r="3962" spans="1:77" x14ac:dyDescent="0.25">
      <c r="A3962" s="3" t="s">
        <v>308</v>
      </c>
      <c r="B3962" s="32">
        <v>34424</v>
      </c>
      <c r="V3962"/>
      <c r="BY3962" s="30">
        <v>206.3331326242899</v>
      </c>
    </row>
    <row r="3963" spans="1:77" x14ac:dyDescent="0.25">
      <c r="A3963" s="3" t="s">
        <v>308</v>
      </c>
      <c r="B3963" s="32">
        <v>34428</v>
      </c>
      <c r="V3963"/>
      <c r="BY3963" s="30">
        <v>177.2325889729677</v>
      </c>
    </row>
    <row r="3964" spans="1:77" x14ac:dyDescent="0.25">
      <c r="A3964" s="3" t="s">
        <v>308</v>
      </c>
      <c r="B3964" s="32">
        <v>34430</v>
      </c>
      <c r="V3964"/>
      <c r="BY3964" s="30">
        <v>171.9489234082707</v>
      </c>
    </row>
    <row r="3965" spans="1:77" x14ac:dyDescent="0.25">
      <c r="A3965" s="3" t="s">
        <v>308</v>
      </c>
      <c r="B3965" s="32">
        <v>34433</v>
      </c>
      <c r="V3965"/>
      <c r="BY3965" s="30">
        <v>160.71071265219598</v>
      </c>
    </row>
    <row r="3966" spans="1:77" x14ac:dyDescent="0.25">
      <c r="A3966" s="3" t="s">
        <v>308</v>
      </c>
      <c r="B3966" s="32">
        <v>34436</v>
      </c>
      <c r="V3966"/>
      <c r="BY3966" s="30">
        <v>207.7087615287075</v>
      </c>
    </row>
    <row r="3967" spans="1:77" x14ac:dyDescent="0.25">
      <c r="A3967" s="3" t="s">
        <v>308</v>
      </c>
      <c r="B3967" s="32">
        <v>34439</v>
      </c>
      <c r="V3967"/>
      <c r="BY3967" s="30">
        <v>188.53072295783312</v>
      </c>
    </row>
    <row r="3968" spans="1:77" x14ac:dyDescent="0.25">
      <c r="A3968" s="3" t="s">
        <v>308</v>
      </c>
      <c r="B3968" s="32">
        <v>34441</v>
      </c>
      <c r="V3968"/>
      <c r="BY3968" s="30">
        <v>172.6588834015545</v>
      </c>
    </row>
    <row r="3969" spans="1:77" x14ac:dyDescent="0.25">
      <c r="A3969" s="3" t="s">
        <v>308</v>
      </c>
      <c r="B3969" s="32">
        <v>34444</v>
      </c>
      <c r="V3969"/>
      <c r="BY3969" s="30">
        <v>156.78964920304981</v>
      </c>
    </row>
    <row r="3970" spans="1:77" x14ac:dyDescent="0.25">
      <c r="A3970" s="3" t="s">
        <v>308</v>
      </c>
      <c r="B3970" s="32">
        <v>34446</v>
      </c>
      <c r="V3970"/>
      <c r="BY3970" s="30">
        <v>203.7824873640144</v>
      </c>
    </row>
    <row r="3971" spans="1:77" x14ac:dyDescent="0.25">
      <c r="A3971" s="3" t="s">
        <v>308</v>
      </c>
      <c r="B3971" s="32">
        <v>34449</v>
      </c>
      <c r="V3971"/>
      <c r="BY3971" s="30">
        <v>177.99074808506191</v>
      </c>
    </row>
    <row r="3972" spans="1:77" x14ac:dyDescent="0.25">
      <c r="A3972" s="3" t="s">
        <v>308</v>
      </c>
      <c r="B3972" s="32">
        <v>34452</v>
      </c>
      <c r="V3972"/>
      <c r="BY3972" s="30">
        <v>174.69106246489952</v>
      </c>
    </row>
    <row r="3973" spans="1:77" x14ac:dyDescent="0.25">
      <c r="A3973" s="3" t="s">
        <v>308</v>
      </c>
      <c r="B3973" s="32">
        <v>34455</v>
      </c>
      <c r="V3973"/>
      <c r="BY3973" s="30">
        <v>159.4848918197556</v>
      </c>
    </row>
    <row r="3974" spans="1:77" x14ac:dyDescent="0.25">
      <c r="A3974" s="3" t="s">
        <v>308</v>
      </c>
      <c r="B3974" s="32">
        <v>34457</v>
      </c>
      <c r="V3974"/>
      <c r="BY3974" s="30">
        <v>156.84566439518008</v>
      </c>
    </row>
    <row r="3975" spans="1:77" x14ac:dyDescent="0.25">
      <c r="A3975" s="3" t="s">
        <v>308</v>
      </c>
      <c r="B3975" s="32">
        <v>34459</v>
      </c>
      <c r="V3975"/>
      <c r="BY3975" s="30">
        <v>150.23717440264889</v>
      </c>
    </row>
    <row r="3976" spans="1:77" x14ac:dyDescent="0.25">
      <c r="A3976" s="3" t="s">
        <v>308</v>
      </c>
      <c r="B3976" s="32">
        <v>34461</v>
      </c>
      <c r="V3976"/>
      <c r="BY3976" s="30">
        <v>224.3648137748157</v>
      </c>
    </row>
    <row r="3977" spans="1:77" x14ac:dyDescent="0.25">
      <c r="A3977" s="3" t="s">
        <v>308</v>
      </c>
      <c r="B3977" s="32">
        <v>34464</v>
      </c>
      <c r="V3977"/>
      <c r="BY3977" s="30">
        <v>204.5276196872409</v>
      </c>
    </row>
    <row r="3978" spans="1:77" x14ac:dyDescent="0.25">
      <c r="A3978" s="3" t="s">
        <v>308</v>
      </c>
      <c r="B3978" s="32">
        <v>34467</v>
      </c>
      <c r="V3978"/>
      <c r="BY3978" s="30">
        <v>195.27338887570082</v>
      </c>
    </row>
    <row r="3979" spans="1:77" x14ac:dyDescent="0.25">
      <c r="A3979" s="3" t="s">
        <v>308</v>
      </c>
      <c r="B3979" s="32">
        <v>34471</v>
      </c>
      <c r="V3979"/>
      <c r="BY3979" s="30">
        <v>186.02567145859499</v>
      </c>
    </row>
    <row r="3980" spans="1:77" x14ac:dyDescent="0.25">
      <c r="A3980" s="3" t="s">
        <v>308</v>
      </c>
      <c r="B3980" s="32">
        <v>34473</v>
      </c>
      <c r="V3980"/>
      <c r="BY3980" s="30">
        <v>183.3877467129069</v>
      </c>
    </row>
    <row r="3981" spans="1:77" x14ac:dyDescent="0.25">
      <c r="A3981" s="3" t="s">
        <v>308</v>
      </c>
      <c r="B3981" s="32">
        <v>34475</v>
      </c>
      <c r="V3981"/>
      <c r="BY3981" s="30">
        <v>180.74982196721882</v>
      </c>
    </row>
    <row r="3982" spans="1:77" x14ac:dyDescent="0.25">
      <c r="A3982" s="3" t="s">
        <v>308</v>
      </c>
      <c r="B3982" s="32">
        <v>34481</v>
      </c>
      <c r="V3982"/>
      <c r="BY3982" s="30">
        <v>193.3493321599569</v>
      </c>
    </row>
    <row r="3983" spans="1:77" x14ac:dyDescent="0.25">
      <c r="A3983" s="3" t="s">
        <v>310</v>
      </c>
      <c r="B3983" s="32">
        <v>34311</v>
      </c>
      <c r="V3983"/>
      <c r="BY3983" s="30">
        <v>233.6307686963361</v>
      </c>
    </row>
    <row r="3984" spans="1:77" x14ac:dyDescent="0.25">
      <c r="A3984" s="3" t="s">
        <v>310</v>
      </c>
      <c r="B3984" s="32">
        <v>34318</v>
      </c>
      <c r="V3984"/>
      <c r="BY3984" s="30">
        <v>249.54299129810431</v>
      </c>
    </row>
    <row r="3985" spans="1:77" x14ac:dyDescent="0.25">
      <c r="A3985" s="3" t="s">
        <v>310</v>
      </c>
      <c r="B3985" s="32">
        <v>34323</v>
      </c>
      <c r="V3985"/>
      <c r="BY3985" s="30">
        <v>263.46081252424409</v>
      </c>
    </row>
    <row r="3986" spans="1:77" x14ac:dyDescent="0.25">
      <c r="A3986" s="3" t="s">
        <v>310</v>
      </c>
      <c r="B3986" s="32">
        <v>34338</v>
      </c>
      <c r="V3986"/>
      <c r="BY3986" s="30">
        <v>245.6610082155612</v>
      </c>
    </row>
    <row r="3987" spans="1:77" x14ac:dyDescent="0.25">
      <c r="A3987" s="3" t="s">
        <v>310</v>
      </c>
      <c r="B3987" s="32">
        <v>34345</v>
      </c>
      <c r="V3987"/>
      <c r="BY3987" s="30">
        <v>240.39948819193918</v>
      </c>
    </row>
    <row r="3988" spans="1:77" x14ac:dyDescent="0.25">
      <c r="A3988" s="3" t="s">
        <v>310</v>
      </c>
      <c r="B3988" s="32">
        <v>34352</v>
      </c>
      <c r="V3988"/>
      <c r="BY3988" s="30">
        <v>232.48831931264792</v>
      </c>
    </row>
    <row r="3989" spans="1:77" x14ac:dyDescent="0.25">
      <c r="A3989" s="3" t="s">
        <v>310</v>
      </c>
      <c r="B3989" s="32">
        <v>34357</v>
      </c>
      <c r="V3989"/>
      <c r="BY3989" s="30">
        <v>249.71494491115649</v>
      </c>
    </row>
    <row r="3990" spans="1:77" x14ac:dyDescent="0.25">
      <c r="A3990" s="3" t="s">
        <v>310</v>
      </c>
      <c r="B3990" s="32">
        <v>34361</v>
      </c>
      <c r="V3990"/>
      <c r="BY3990" s="30">
        <v>240.46853017293722</v>
      </c>
    </row>
    <row r="3991" spans="1:77" x14ac:dyDescent="0.25">
      <c r="A3991" s="3" t="s">
        <v>310</v>
      </c>
      <c r="B3991" s="32">
        <v>34366</v>
      </c>
      <c r="V3991"/>
      <c r="BY3991" s="30">
        <v>233.8717642903872</v>
      </c>
    </row>
    <row r="3992" spans="1:77" x14ac:dyDescent="0.25">
      <c r="A3992" s="3" t="s">
        <v>310</v>
      </c>
      <c r="B3992" s="32">
        <v>34368</v>
      </c>
      <c r="V3992"/>
      <c r="BY3992" s="30">
        <v>228.5867960468037</v>
      </c>
    </row>
    <row r="3993" spans="1:77" x14ac:dyDescent="0.25">
      <c r="A3993" s="3" t="s">
        <v>310</v>
      </c>
      <c r="B3993" s="32">
        <v>34370</v>
      </c>
      <c r="V3993"/>
      <c r="BY3993" s="30">
        <v>249.77226278217418</v>
      </c>
    </row>
    <row r="3994" spans="1:77" x14ac:dyDescent="0.25">
      <c r="A3994" s="3" t="s">
        <v>310</v>
      </c>
      <c r="B3994" s="32">
        <v>34376</v>
      </c>
      <c r="V3994"/>
      <c r="BY3994" s="30">
        <v>269.65114259412513</v>
      </c>
    </row>
    <row r="3995" spans="1:77" x14ac:dyDescent="0.25">
      <c r="A3995" s="3" t="s">
        <v>310</v>
      </c>
      <c r="B3995" s="32">
        <v>34381</v>
      </c>
      <c r="V3995"/>
      <c r="BY3995" s="30">
        <v>259.08641682250499</v>
      </c>
    </row>
    <row r="3996" spans="1:77" x14ac:dyDescent="0.25">
      <c r="A3996" s="3" t="s">
        <v>310</v>
      </c>
      <c r="B3996" s="32">
        <v>34387</v>
      </c>
      <c r="V3996"/>
      <c r="BY3996" s="30">
        <v>236.61390334701599</v>
      </c>
    </row>
    <row r="3997" spans="1:77" x14ac:dyDescent="0.25">
      <c r="A3997" s="3" t="s">
        <v>310</v>
      </c>
      <c r="B3997" s="32">
        <v>34391</v>
      </c>
      <c r="V3997"/>
      <c r="BY3997" s="30">
        <v>266.40877484498043</v>
      </c>
    </row>
    <row r="3998" spans="1:77" x14ac:dyDescent="0.25">
      <c r="A3998" s="3" t="s">
        <v>310</v>
      </c>
      <c r="B3998" s="32">
        <v>34395</v>
      </c>
      <c r="V3998"/>
      <c r="BY3998" s="30">
        <v>249.88168780866181</v>
      </c>
    </row>
    <row r="3999" spans="1:77" x14ac:dyDescent="0.25">
      <c r="A3999" s="3" t="s">
        <v>310</v>
      </c>
      <c r="B3999" s="32">
        <v>34397</v>
      </c>
      <c r="V3999"/>
      <c r="BY3999" s="30">
        <v>241.29052055048251</v>
      </c>
    </row>
    <row r="4000" spans="1:77" x14ac:dyDescent="0.25">
      <c r="A4000" s="3" t="s">
        <v>310</v>
      </c>
      <c r="B4000" s="32">
        <v>34399</v>
      </c>
      <c r="V4000"/>
      <c r="BY4000" s="30">
        <v>267.77007428164472</v>
      </c>
    </row>
    <row r="4001" spans="1:77" x14ac:dyDescent="0.25">
      <c r="A4001" s="3" t="s">
        <v>310</v>
      </c>
      <c r="B4001" s="32">
        <v>34404</v>
      </c>
      <c r="V4001"/>
      <c r="BY4001" s="30">
        <v>257.20013779447771</v>
      </c>
    </row>
    <row r="4002" spans="1:77" x14ac:dyDescent="0.25">
      <c r="A4002" s="3" t="s">
        <v>310</v>
      </c>
      <c r="B4002" s="32">
        <v>34408</v>
      </c>
      <c r="V4002"/>
      <c r="BY4002" s="30">
        <v>243.3226996138275</v>
      </c>
    </row>
    <row r="4003" spans="1:77" x14ac:dyDescent="0.25">
      <c r="A4003" s="3" t="s">
        <v>310</v>
      </c>
      <c r="B4003" s="32">
        <v>34409</v>
      </c>
      <c r="V4003"/>
      <c r="BY4003" s="30">
        <v>230.75445371437169</v>
      </c>
    </row>
    <row r="4004" spans="1:77" x14ac:dyDescent="0.25">
      <c r="A4004" s="3" t="s">
        <v>310</v>
      </c>
      <c r="B4004" s="32">
        <v>34412</v>
      </c>
      <c r="V4004"/>
      <c r="BY4004" s="30">
        <v>262.52939712021123</v>
      </c>
    </row>
    <row r="4005" spans="1:77" x14ac:dyDescent="0.25">
      <c r="A4005" s="3" t="s">
        <v>310</v>
      </c>
      <c r="B4005" s="32">
        <v>34415</v>
      </c>
      <c r="V4005"/>
      <c r="BY4005" s="30">
        <v>254.6038987731657</v>
      </c>
    </row>
    <row r="4006" spans="1:77" x14ac:dyDescent="0.25">
      <c r="A4006" s="3" t="s">
        <v>310</v>
      </c>
      <c r="B4006" s="32">
        <v>34417</v>
      </c>
      <c r="V4006"/>
      <c r="BY4006" s="30">
        <v>264.53812796359381</v>
      </c>
    </row>
    <row r="4007" spans="1:77" x14ac:dyDescent="0.25">
      <c r="A4007" s="3" t="s">
        <v>310</v>
      </c>
      <c r="B4007" s="32">
        <v>34422</v>
      </c>
      <c r="V4007"/>
      <c r="BY4007" s="30">
        <v>254.63255770867411</v>
      </c>
    </row>
    <row r="4008" spans="1:77" x14ac:dyDescent="0.25">
      <c r="A4008" s="3" t="s">
        <v>310</v>
      </c>
      <c r="B4008" s="32">
        <v>34424</v>
      </c>
      <c r="V4008"/>
      <c r="BY4008" s="30">
        <v>266.5533722014107</v>
      </c>
    </row>
    <row r="4009" spans="1:77" x14ac:dyDescent="0.25">
      <c r="A4009" s="3" t="s">
        <v>310</v>
      </c>
      <c r="B4009" s="32">
        <v>34428</v>
      </c>
      <c r="V4009"/>
      <c r="BY4009" s="30">
        <v>241.42339379693249</v>
      </c>
    </row>
    <row r="4010" spans="1:77" x14ac:dyDescent="0.25">
      <c r="A4010" s="3" t="s">
        <v>310</v>
      </c>
      <c r="B4010" s="32">
        <v>34429</v>
      </c>
      <c r="V4010"/>
      <c r="BY4010" s="30">
        <v>262.60755785341649</v>
      </c>
    </row>
    <row r="4011" spans="1:77" x14ac:dyDescent="0.25">
      <c r="A4011" s="3" t="s">
        <v>310</v>
      </c>
      <c r="B4011" s="32">
        <v>34433</v>
      </c>
      <c r="V4011"/>
      <c r="BY4011" s="30">
        <v>244.0925828359029</v>
      </c>
    </row>
    <row r="4012" spans="1:77" x14ac:dyDescent="0.25">
      <c r="A4012" s="3" t="s">
        <v>310</v>
      </c>
      <c r="B4012" s="32">
        <v>34436</v>
      </c>
      <c r="V4012"/>
      <c r="BY4012" s="30">
        <v>265.28326028682034</v>
      </c>
    </row>
    <row r="4013" spans="1:77" x14ac:dyDescent="0.25">
      <c r="A4013" s="3" t="s">
        <v>310</v>
      </c>
      <c r="B4013" s="32">
        <v>34439</v>
      </c>
      <c r="V4013"/>
      <c r="BY4013" s="30">
        <v>248.75226521384133</v>
      </c>
    </row>
    <row r="4014" spans="1:77" x14ac:dyDescent="0.25">
      <c r="A4014" s="3" t="s">
        <v>310</v>
      </c>
      <c r="B4014" s="32">
        <v>34440</v>
      </c>
      <c r="V4014"/>
      <c r="BY4014" s="30">
        <v>272.58347276822161</v>
      </c>
    </row>
    <row r="4015" spans="1:77" x14ac:dyDescent="0.25">
      <c r="A4015" s="3" t="s">
        <v>310</v>
      </c>
      <c r="B4015" s="32">
        <v>34444</v>
      </c>
      <c r="V4015"/>
      <c r="BY4015" s="30">
        <v>251.4227569316991</v>
      </c>
    </row>
    <row r="4016" spans="1:77" x14ac:dyDescent="0.25">
      <c r="A4016" s="3" t="s">
        <v>310</v>
      </c>
      <c r="B4016" s="32">
        <v>34445</v>
      </c>
      <c r="V4016"/>
      <c r="BY4016" s="30">
        <v>273.92914005824338</v>
      </c>
    </row>
    <row r="4017" spans="1:77" x14ac:dyDescent="0.25">
      <c r="A4017" s="3" t="s">
        <v>310</v>
      </c>
      <c r="B4017" s="32">
        <v>34450</v>
      </c>
      <c r="V4017"/>
      <c r="BY4017" s="30">
        <v>250.12528876048592</v>
      </c>
    </row>
    <row r="4018" spans="1:77" x14ac:dyDescent="0.25">
      <c r="A4018" s="3" t="s">
        <v>310</v>
      </c>
      <c r="B4018" s="32">
        <v>34451</v>
      </c>
      <c r="V4018"/>
      <c r="BY4018" s="30">
        <v>273.95519363597884</v>
      </c>
    </row>
    <row r="4019" spans="1:77" x14ac:dyDescent="0.25">
      <c r="A4019" s="3" t="s">
        <v>310</v>
      </c>
      <c r="B4019" s="32">
        <v>34455</v>
      </c>
      <c r="V4019"/>
      <c r="BY4019" s="30">
        <v>255.4402186184652</v>
      </c>
    </row>
    <row r="4020" spans="1:77" x14ac:dyDescent="0.25">
      <c r="A4020" s="3" t="s">
        <v>310</v>
      </c>
      <c r="B4020" s="32">
        <v>34456</v>
      </c>
      <c r="V4020"/>
      <c r="BY4020" s="30">
        <v>252.13923031941633</v>
      </c>
    </row>
    <row r="4021" spans="1:77" x14ac:dyDescent="0.25">
      <c r="A4021" s="3" t="s">
        <v>310</v>
      </c>
      <c r="B4021" s="32">
        <v>34458</v>
      </c>
      <c r="V4021"/>
      <c r="BY4021" s="30">
        <v>238.24876534989932</v>
      </c>
    </row>
    <row r="4022" spans="1:77" x14ac:dyDescent="0.25">
      <c r="A4022" s="3" t="s">
        <v>310</v>
      </c>
      <c r="B4022" s="32">
        <v>34461</v>
      </c>
      <c r="V4022"/>
      <c r="BY4022" s="30">
        <v>266.71750974114303</v>
      </c>
    </row>
    <row r="4023" spans="1:77" x14ac:dyDescent="0.25">
      <c r="A4023" s="3" t="s">
        <v>310</v>
      </c>
      <c r="B4023" s="32">
        <v>34465</v>
      </c>
      <c r="V4023"/>
      <c r="BY4023" s="30">
        <v>238.27872696429421</v>
      </c>
    </row>
    <row r="4024" spans="1:77" x14ac:dyDescent="0.25">
      <c r="A4024" s="3" t="s">
        <v>310</v>
      </c>
      <c r="B4024" s="32">
        <v>34466</v>
      </c>
      <c r="V4024"/>
      <c r="BY4024" s="30">
        <v>268.06578238893871</v>
      </c>
    </row>
    <row r="4025" spans="1:77" x14ac:dyDescent="0.25">
      <c r="A4025" s="3" t="s">
        <v>310</v>
      </c>
      <c r="B4025" s="32">
        <v>34471</v>
      </c>
      <c r="V4025"/>
      <c r="BY4025" s="30">
        <v>242.93840934223351</v>
      </c>
    </row>
    <row r="4026" spans="1:77" x14ac:dyDescent="0.25">
      <c r="A4026" s="3" t="s">
        <v>310</v>
      </c>
      <c r="B4026" s="32">
        <v>34472</v>
      </c>
      <c r="V4026"/>
      <c r="BY4026" s="30">
        <v>262.13598809640899</v>
      </c>
    </row>
    <row r="4027" spans="1:77" x14ac:dyDescent="0.25">
      <c r="A4027" s="3" t="s">
        <v>310</v>
      </c>
      <c r="B4027" s="32">
        <v>34475</v>
      </c>
      <c r="V4027"/>
      <c r="BY4027" s="30">
        <v>250.23471378697351</v>
      </c>
    </row>
    <row r="4028" spans="1:77" x14ac:dyDescent="0.25">
      <c r="A4028" s="3" t="s">
        <v>310</v>
      </c>
      <c r="B4028" s="32">
        <v>34480</v>
      </c>
      <c r="V4028"/>
      <c r="BY4028" s="30">
        <v>252.24474730924442</v>
      </c>
    </row>
    <row r="4029" spans="1:77" x14ac:dyDescent="0.25">
      <c r="A4029" s="10" t="s">
        <v>973</v>
      </c>
      <c r="B4029" s="35">
        <v>40710</v>
      </c>
      <c r="C4029" t="s">
        <v>967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U4029" s="14">
        <v>14</v>
      </c>
      <c r="BF4029" s="14">
        <v>4.2</v>
      </c>
    </row>
    <row r="4030" spans="1:77" x14ac:dyDescent="0.25">
      <c r="A4030" s="10" t="s">
        <v>973</v>
      </c>
      <c r="B4030" s="35">
        <v>40723</v>
      </c>
      <c r="C4030" t="s">
        <v>967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31</v>
      </c>
      <c r="BF4030" s="14">
        <v>5.9</v>
      </c>
    </row>
    <row r="4031" spans="1:77" x14ac:dyDescent="0.25">
      <c r="A4031" s="10" t="s">
        <v>973</v>
      </c>
      <c r="B4031" s="35">
        <v>40730</v>
      </c>
      <c r="C4031" t="s">
        <v>967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32</v>
      </c>
      <c r="BF4031" s="14">
        <v>6.8</v>
      </c>
    </row>
    <row r="4032" spans="1:77" x14ac:dyDescent="0.25">
      <c r="A4032" s="10" t="s">
        <v>973</v>
      </c>
      <c r="B4032" s="35">
        <v>40737</v>
      </c>
      <c r="C4032" t="s">
        <v>967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32</v>
      </c>
      <c r="BF4032" s="14">
        <v>7.7</v>
      </c>
    </row>
    <row r="4033" spans="1:58" x14ac:dyDescent="0.25">
      <c r="A4033" s="10" t="s">
        <v>973</v>
      </c>
      <c r="B4033" s="35">
        <v>40752</v>
      </c>
      <c r="C4033" t="s">
        <v>967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49</v>
      </c>
      <c r="BF4033" s="14">
        <v>8.8000000000000007</v>
      </c>
    </row>
    <row r="4034" spans="1:58" x14ac:dyDescent="0.25">
      <c r="A4034" s="10" t="s">
        <v>973</v>
      </c>
      <c r="B4034" s="35">
        <v>40759</v>
      </c>
      <c r="C4034" t="s">
        <v>967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47</v>
      </c>
      <c r="BF4034" s="14"/>
    </row>
    <row r="4035" spans="1:58" x14ac:dyDescent="0.25">
      <c r="A4035" s="10" t="s">
        <v>973</v>
      </c>
      <c r="B4035" s="35">
        <v>40765</v>
      </c>
      <c r="C4035" t="s">
        <v>967</v>
      </c>
      <c r="AU4035" s="14">
        <v>60</v>
      </c>
      <c r="BF4035" s="14">
        <v>8.6999999999999993</v>
      </c>
    </row>
    <row r="4036" spans="1:58" x14ac:dyDescent="0.25">
      <c r="A4036" s="10" t="s">
        <v>973</v>
      </c>
      <c r="B4036" s="35">
        <v>40772</v>
      </c>
      <c r="C4036" t="s">
        <v>967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69</v>
      </c>
      <c r="BF4036" s="14"/>
    </row>
    <row r="4037" spans="1:58" x14ac:dyDescent="0.25">
      <c r="A4037" s="10" t="s">
        <v>973</v>
      </c>
      <c r="B4037" s="35">
        <v>40781</v>
      </c>
      <c r="C4037" t="s">
        <v>967</v>
      </c>
      <c r="AU4037" s="14">
        <v>70</v>
      </c>
      <c r="BF4037" s="14"/>
    </row>
    <row r="4038" spans="1:58" x14ac:dyDescent="0.25">
      <c r="A4038" s="10" t="s">
        <v>973</v>
      </c>
      <c r="B4038" s="35">
        <v>40792</v>
      </c>
      <c r="C4038" t="s">
        <v>967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79</v>
      </c>
      <c r="BF4038" s="14"/>
    </row>
    <row r="4039" spans="1:58" x14ac:dyDescent="0.25">
      <c r="A4039" s="10" t="s">
        <v>973</v>
      </c>
      <c r="B4039" s="35">
        <v>40806</v>
      </c>
      <c r="C4039" t="s">
        <v>967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81</v>
      </c>
      <c r="BF4039" s="14"/>
    </row>
    <row r="4040" spans="1:58" x14ac:dyDescent="0.25">
      <c r="A4040" s="10" t="s">
        <v>973</v>
      </c>
      <c r="B4040" s="35">
        <v>40819</v>
      </c>
      <c r="C4040" t="s">
        <v>967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85</v>
      </c>
      <c r="BF4040" s="14"/>
    </row>
    <row r="4041" spans="1:58" x14ac:dyDescent="0.25">
      <c r="A4041" s="10" t="s">
        <v>973</v>
      </c>
      <c r="B4041" s="35">
        <v>40828</v>
      </c>
      <c r="C4041" t="s">
        <v>967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87</v>
      </c>
      <c r="BF4041" s="14"/>
    </row>
    <row r="4042" spans="1:58" x14ac:dyDescent="0.25">
      <c r="A4042" s="10" t="s">
        <v>973</v>
      </c>
      <c r="B4042" s="35">
        <v>40834</v>
      </c>
      <c r="C4042" t="s">
        <v>967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90</v>
      </c>
      <c r="BF4042" s="14"/>
    </row>
    <row r="4043" spans="1:58" x14ac:dyDescent="0.25">
      <c r="A4043" s="10" t="s">
        <v>973</v>
      </c>
      <c r="B4043" s="35">
        <v>40841</v>
      </c>
      <c r="C4043" t="s">
        <v>967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90</v>
      </c>
      <c r="BF4043" s="14"/>
    </row>
    <row r="4044" spans="1:58" x14ac:dyDescent="0.25">
      <c r="A4044" s="10" t="s">
        <v>973</v>
      </c>
      <c r="B4044" s="35">
        <v>40848</v>
      </c>
      <c r="C4044" t="s">
        <v>967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90</v>
      </c>
      <c r="BF4044" s="14"/>
    </row>
    <row r="4045" spans="1:58" x14ac:dyDescent="0.25">
      <c r="A4045" s="10" t="s">
        <v>973</v>
      </c>
      <c r="B4045" s="35">
        <v>40855</v>
      </c>
      <c r="C4045" t="s">
        <v>967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90</v>
      </c>
      <c r="BF4045" s="14"/>
    </row>
    <row r="4046" spans="1:58" x14ac:dyDescent="0.25">
      <c r="A4046" s="10" t="s">
        <v>974</v>
      </c>
      <c r="B4046" s="35">
        <v>40710</v>
      </c>
      <c r="C4046" t="s">
        <v>897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14</v>
      </c>
      <c r="BF4046" s="14">
        <v>4.5</v>
      </c>
    </row>
    <row r="4047" spans="1:58" x14ac:dyDescent="0.25">
      <c r="A4047" s="10" t="s">
        <v>974</v>
      </c>
      <c r="B4047" s="35">
        <v>40723</v>
      </c>
      <c r="C4047" t="s">
        <v>897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16</v>
      </c>
      <c r="BF4047" s="14">
        <v>5.4</v>
      </c>
    </row>
    <row r="4048" spans="1:58" x14ac:dyDescent="0.25">
      <c r="A4048" s="10" t="s">
        <v>974</v>
      </c>
      <c r="B4048" s="35">
        <v>40730</v>
      </c>
      <c r="C4048" t="s">
        <v>897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30</v>
      </c>
      <c r="BF4048" s="14">
        <v>7.1</v>
      </c>
    </row>
    <row r="4049" spans="1:58" x14ac:dyDescent="0.25">
      <c r="A4049" s="10" t="s">
        <v>974</v>
      </c>
      <c r="B4049" s="35">
        <v>40737</v>
      </c>
      <c r="C4049" t="s">
        <v>897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31</v>
      </c>
      <c r="BF4049" s="14">
        <v>7.4</v>
      </c>
    </row>
    <row r="4050" spans="1:58" x14ac:dyDescent="0.25">
      <c r="A4050" s="10" t="s">
        <v>974</v>
      </c>
      <c r="B4050" s="35">
        <v>40752</v>
      </c>
      <c r="C4050" t="s">
        <v>897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U4050" s="14">
        <v>33</v>
      </c>
      <c r="BF4050" s="14">
        <v>9</v>
      </c>
    </row>
    <row r="4051" spans="1:58" x14ac:dyDescent="0.25">
      <c r="A4051" s="10" t="s">
        <v>974</v>
      </c>
      <c r="B4051" s="35">
        <v>40759</v>
      </c>
      <c r="C4051" t="s">
        <v>897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30</v>
      </c>
      <c r="BF4051" s="14"/>
    </row>
    <row r="4052" spans="1:58" x14ac:dyDescent="0.25">
      <c r="A4052" s="10" t="s">
        <v>974</v>
      </c>
      <c r="B4052" s="35">
        <v>40765</v>
      </c>
      <c r="C4052" t="s">
        <v>897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37</v>
      </c>
      <c r="BF4052" s="14">
        <v>9.9</v>
      </c>
    </row>
    <row r="4053" spans="1:58" x14ac:dyDescent="0.25">
      <c r="A4053" s="10" t="s">
        <v>974</v>
      </c>
      <c r="B4053" s="35">
        <v>40772</v>
      </c>
      <c r="C4053" t="s">
        <v>897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J4053" s="10"/>
      <c r="AU4053" s="14">
        <v>60</v>
      </c>
      <c r="BF4053" s="14"/>
    </row>
    <row r="4054" spans="1:58" x14ac:dyDescent="0.25">
      <c r="A4054" s="10" t="s">
        <v>974</v>
      </c>
      <c r="B4054" s="35">
        <v>40781</v>
      </c>
      <c r="C4054" t="s">
        <v>897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62</v>
      </c>
      <c r="BF4054" s="14"/>
    </row>
    <row r="4055" spans="1:58" x14ac:dyDescent="0.25">
      <c r="A4055" s="10" t="s">
        <v>974</v>
      </c>
      <c r="B4055" s="35">
        <v>40792</v>
      </c>
      <c r="C4055" t="s">
        <v>897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70</v>
      </c>
      <c r="BF4055" s="14"/>
    </row>
    <row r="4056" spans="1:58" x14ac:dyDescent="0.25">
      <c r="A4056" s="10" t="s">
        <v>974</v>
      </c>
      <c r="B4056" s="35">
        <v>40806</v>
      </c>
      <c r="C4056" t="s">
        <v>897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81</v>
      </c>
      <c r="BF4056" s="14"/>
    </row>
    <row r="4057" spans="1:58" x14ac:dyDescent="0.25">
      <c r="A4057" s="10" t="s">
        <v>974</v>
      </c>
      <c r="B4057" s="35">
        <v>40819</v>
      </c>
      <c r="C4057" t="s">
        <v>897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83</v>
      </c>
      <c r="BF4057" s="14"/>
    </row>
    <row r="4058" spans="1:58" x14ac:dyDescent="0.25">
      <c r="A4058" s="10" t="s">
        <v>974</v>
      </c>
      <c r="B4058" s="35">
        <v>40828</v>
      </c>
      <c r="C4058" t="s">
        <v>897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83</v>
      </c>
      <c r="BF4058" s="14"/>
    </row>
    <row r="4059" spans="1:58" x14ac:dyDescent="0.25">
      <c r="A4059" s="10" t="s">
        <v>974</v>
      </c>
      <c r="B4059" s="35">
        <v>40834</v>
      </c>
      <c r="C4059" t="s">
        <v>897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85</v>
      </c>
      <c r="BF4059" s="14"/>
    </row>
    <row r="4060" spans="1:58" x14ac:dyDescent="0.25">
      <c r="A4060" s="10" t="s">
        <v>974</v>
      </c>
      <c r="B4060" s="35">
        <v>40841</v>
      </c>
      <c r="C4060" t="s">
        <v>897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87</v>
      </c>
      <c r="BF4060" s="14"/>
    </row>
    <row r="4061" spans="1:58" x14ac:dyDescent="0.25">
      <c r="A4061" s="10" t="s">
        <v>974</v>
      </c>
      <c r="B4061" s="35">
        <v>40848</v>
      </c>
      <c r="C4061" t="s">
        <v>897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90</v>
      </c>
      <c r="BF4061" s="14"/>
    </row>
    <row r="4062" spans="1:58" x14ac:dyDescent="0.25">
      <c r="A4062" s="10" t="s">
        <v>974</v>
      </c>
      <c r="B4062" s="35">
        <v>40855</v>
      </c>
      <c r="C4062" t="s">
        <v>897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90</v>
      </c>
      <c r="BF4062" s="14"/>
    </row>
    <row r="4063" spans="1:58" x14ac:dyDescent="0.25">
      <c r="A4063" s="10" t="s">
        <v>975</v>
      </c>
      <c r="B4063" s="35">
        <v>40710</v>
      </c>
      <c r="C4063" t="s">
        <v>898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14</v>
      </c>
      <c r="BF4063" s="14">
        <v>4.2</v>
      </c>
    </row>
    <row r="4064" spans="1:58" x14ac:dyDescent="0.25">
      <c r="A4064" s="10" t="s">
        <v>975</v>
      </c>
      <c r="B4064" s="35">
        <v>40723</v>
      </c>
      <c r="C4064" t="s">
        <v>898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U4064" s="14">
        <v>30</v>
      </c>
      <c r="BF4064" s="14">
        <v>5.6</v>
      </c>
    </row>
    <row r="4065" spans="1:58" x14ac:dyDescent="0.25">
      <c r="A4065" s="10" t="s">
        <v>975</v>
      </c>
      <c r="B4065" s="35">
        <v>40730</v>
      </c>
      <c r="C4065" t="s">
        <v>898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31</v>
      </c>
      <c r="BF4065" s="14">
        <v>6.9</v>
      </c>
    </row>
    <row r="4066" spans="1:58" x14ac:dyDescent="0.25">
      <c r="A4066" s="10" t="s">
        <v>975</v>
      </c>
      <c r="B4066" s="35">
        <v>40737</v>
      </c>
      <c r="C4066" t="s">
        <v>898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32</v>
      </c>
      <c r="BF4066" s="14">
        <v>8</v>
      </c>
    </row>
    <row r="4067" spans="1:58" x14ac:dyDescent="0.25">
      <c r="A4067" s="10" t="s">
        <v>975</v>
      </c>
      <c r="B4067" s="35">
        <v>40752</v>
      </c>
      <c r="C4067" t="s">
        <v>898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32</v>
      </c>
      <c r="BF4067" s="14">
        <v>8.3000000000000007</v>
      </c>
    </row>
    <row r="4068" spans="1:58" x14ac:dyDescent="0.25">
      <c r="A4068" s="10" t="s">
        <v>975</v>
      </c>
      <c r="B4068" s="35">
        <v>40759</v>
      </c>
      <c r="C4068" t="s">
        <v>898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31</v>
      </c>
      <c r="BF4068" s="14"/>
    </row>
    <row r="4069" spans="1:58" x14ac:dyDescent="0.25">
      <c r="A4069" s="10" t="s">
        <v>975</v>
      </c>
      <c r="B4069" s="35">
        <v>40765</v>
      </c>
      <c r="C4069" t="s">
        <v>898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41</v>
      </c>
      <c r="BF4069" s="14">
        <v>9.6999999999999993</v>
      </c>
    </row>
    <row r="4070" spans="1:58" x14ac:dyDescent="0.25">
      <c r="A4070" s="10" t="s">
        <v>975</v>
      </c>
      <c r="B4070" s="35">
        <v>40772</v>
      </c>
      <c r="C4070" t="s">
        <v>898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60</v>
      </c>
      <c r="BF4070" s="14"/>
    </row>
    <row r="4071" spans="1:58" x14ac:dyDescent="0.25">
      <c r="A4071" s="10" t="s">
        <v>975</v>
      </c>
      <c r="B4071" s="35">
        <v>40781</v>
      </c>
      <c r="C4071" t="s">
        <v>898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70</v>
      </c>
      <c r="BF4071" s="14"/>
    </row>
    <row r="4072" spans="1:58" x14ac:dyDescent="0.25">
      <c r="A4072" s="10" t="s">
        <v>975</v>
      </c>
      <c r="B4072" s="35">
        <v>40792</v>
      </c>
      <c r="C4072" t="s">
        <v>898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75</v>
      </c>
      <c r="BF4072" s="14"/>
    </row>
    <row r="4073" spans="1:58" x14ac:dyDescent="0.25">
      <c r="A4073" s="10" t="s">
        <v>975</v>
      </c>
      <c r="B4073" s="35">
        <v>40806</v>
      </c>
      <c r="C4073" t="s">
        <v>898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81</v>
      </c>
      <c r="BF4073" s="14"/>
    </row>
    <row r="4074" spans="1:58" x14ac:dyDescent="0.25">
      <c r="A4074" s="10" t="s">
        <v>975</v>
      </c>
      <c r="B4074" s="35">
        <v>40819</v>
      </c>
      <c r="C4074" t="s">
        <v>898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J4074" s="10"/>
      <c r="AU4074" s="14">
        <v>83</v>
      </c>
      <c r="BF4074" s="14"/>
    </row>
    <row r="4075" spans="1:58" x14ac:dyDescent="0.25">
      <c r="A4075" s="10" t="s">
        <v>975</v>
      </c>
      <c r="B4075" s="35">
        <v>40828</v>
      </c>
      <c r="C4075" t="s">
        <v>898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87</v>
      </c>
      <c r="BF4075" s="14"/>
    </row>
    <row r="4076" spans="1:58" x14ac:dyDescent="0.25">
      <c r="A4076" s="10" t="s">
        <v>975</v>
      </c>
      <c r="B4076" s="35">
        <v>40834</v>
      </c>
      <c r="C4076" t="s">
        <v>898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U4076" s="14">
        <v>87</v>
      </c>
      <c r="BF4076" s="14"/>
    </row>
    <row r="4077" spans="1:58" x14ac:dyDescent="0.25">
      <c r="A4077" s="10" t="s">
        <v>975</v>
      </c>
      <c r="B4077" s="35">
        <v>40841</v>
      </c>
      <c r="C4077" t="s">
        <v>898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90</v>
      </c>
      <c r="BF4077" s="14"/>
    </row>
    <row r="4078" spans="1:58" x14ac:dyDescent="0.25">
      <c r="A4078" s="10" t="s">
        <v>975</v>
      </c>
      <c r="B4078" s="35">
        <v>40848</v>
      </c>
      <c r="C4078" t="s">
        <v>898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90</v>
      </c>
      <c r="BF4078" s="14"/>
    </row>
    <row r="4079" spans="1:58" x14ac:dyDescent="0.25">
      <c r="A4079" s="10" t="s">
        <v>975</v>
      </c>
      <c r="B4079" s="35">
        <v>40855</v>
      </c>
      <c r="C4079" t="s">
        <v>898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90</v>
      </c>
      <c r="BF4079" s="14"/>
    </row>
    <row r="4080" spans="1:58" x14ac:dyDescent="0.25">
      <c r="A4080" s="10" t="s">
        <v>976</v>
      </c>
      <c r="B4080" s="35">
        <v>40710</v>
      </c>
      <c r="C4080" t="s">
        <v>968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14</v>
      </c>
      <c r="BF4080" s="14">
        <v>4.2</v>
      </c>
    </row>
    <row r="4081" spans="1:58" x14ac:dyDescent="0.25">
      <c r="A4081" s="10" t="s">
        <v>976</v>
      </c>
      <c r="B4081" s="35">
        <v>40723</v>
      </c>
      <c r="C4081" t="s">
        <v>968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30</v>
      </c>
      <c r="BF4081" s="14">
        <v>5.8</v>
      </c>
    </row>
    <row r="4082" spans="1:58" x14ac:dyDescent="0.25">
      <c r="A4082" s="10" t="s">
        <v>976</v>
      </c>
      <c r="B4082" s="35">
        <v>40730</v>
      </c>
      <c r="C4082" t="s">
        <v>968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30</v>
      </c>
      <c r="BF4082" s="14">
        <v>6.9</v>
      </c>
    </row>
    <row r="4083" spans="1:58" x14ac:dyDescent="0.25">
      <c r="A4083" s="10" t="s">
        <v>976</v>
      </c>
      <c r="B4083" s="35">
        <v>40737</v>
      </c>
      <c r="C4083" t="s">
        <v>968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30</v>
      </c>
      <c r="BF4083" s="14">
        <v>7.3</v>
      </c>
    </row>
    <row r="4084" spans="1:58" x14ac:dyDescent="0.25">
      <c r="A4084" s="10" t="s">
        <v>976</v>
      </c>
      <c r="B4084" s="35">
        <v>40752</v>
      </c>
      <c r="C4084" t="s">
        <v>968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32</v>
      </c>
      <c r="BF4084" s="14">
        <v>8.6999999999999993</v>
      </c>
    </row>
    <row r="4085" spans="1:58" x14ac:dyDescent="0.25">
      <c r="A4085" s="10" t="s">
        <v>976</v>
      </c>
      <c r="B4085" s="35">
        <v>40759</v>
      </c>
      <c r="C4085" t="s">
        <v>968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30</v>
      </c>
      <c r="BF4085" s="14"/>
    </row>
    <row r="4086" spans="1:58" x14ac:dyDescent="0.25">
      <c r="A4086" s="10" t="s">
        <v>976</v>
      </c>
      <c r="B4086" s="35">
        <v>40765</v>
      </c>
      <c r="C4086" t="s">
        <v>968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37</v>
      </c>
      <c r="BF4086" s="14">
        <v>10.1</v>
      </c>
    </row>
    <row r="4087" spans="1:58" x14ac:dyDescent="0.25">
      <c r="A4087" s="10" t="s">
        <v>976</v>
      </c>
      <c r="B4087" s="35">
        <v>40772</v>
      </c>
      <c r="C4087" t="s">
        <v>968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60</v>
      </c>
      <c r="BF4087" s="14"/>
    </row>
    <row r="4088" spans="1:58" x14ac:dyDescent="0.25">
      <c r="A4088" s="10" t="s">
        <v>976</v>
      </c>
      <c r="B4088" s="35">
        <v>40781</v>
      </c>
      <c r="C4088" t="s">
        <v>968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J4088" s="10"/>
      <c r="AU4088" s="14">
        <v>39</v>
      </c>
      <c r="BF4088" s="14"/>
    </row>
    <row r="4089" spans="1:58" x14ac:dyDescent="0.25">
      <c r="A4089" s="10" t="s">
        <v>976</v>
      </c>
      <c r="B4089" s="35">
        <v>40792</v>
      </c>
      <c r="C4089" t="s">
        <v>968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60</v>
      </c>
      <c r="BF4089" s="14"/>
    </row>
    <row r="4090" spans="1:58" x14ac:dyDescent="0.25">
      <c r="A4090" s="10" t="s">
        <v>976</v>
      </c>
      <c r="B4090" s="35">
        <v>40806</v>
      </c>
      <c r="C4090" t="s">
        <v>968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70</v>
      </c>
      <c r="BF4090" s="14"/>
    </row>
    <row r="4091" spans="1:58" x14ac:dyDescent="0.25">
      <c r="A4091" s="10" t="s">
        <v>976</v>
      </c>
      <c r="B4091" s="35">
        <v>40819</v>
      </c>
      <c r="C4091" t="s">
        <v>968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81</v>
      </c>
      <c r="BF4091" s="14"/>
    </row>
    <row r="4092" spans="1:58" x14ac:dyDescent="0.25">
      <c r="A4092" s="10" t="s">
        <v>976</v>
      </c>
      <c r="B4092" s="35">
        <v>40828</v>
      </c>
      <c r="C4092" t="s">
        <v>968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83</v>
      </c>
      <c r="BF4092" s="14"/>
    </row>
    <row r="4093" spans="1:58" x14ac:dyDescent="0.25">
      <c r="A4093" s="10" t="s">
        <v>976</v>
      </c>
      <c r="B4093" s="35">
        <v>40834</v>
      </c>
      <c r="C4093" t="s">
        <v>968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83</v>
      </c>
      <c r="BF4093" s="14"/>
    </row>
    <row r="4094" spans="1:58" x14ac:dyDescent="0.25">
      <c r="A4094" s="10" t="s">
        <v>976</v>
      </c>
      <c r="B4094" s="35">
        <v>40841</v>
      </c>
      <c r="C4094" t="s">
        <v>968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83</v>
      </c>
      <c r="BF4094" s="14"/>
    </row>
    <row r="4095" spans="1:58" x14ac:dyDescent="0.25">
      <c r="A4095" s="10" t="s">
        <v>976</v>
      </c>
      <c r="B4095" s="35">
        <v>40848</v>
      </c>
      <c r="C4095" t="s">
        <v>968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87</v>
      </c>
      <c r="BF4095" s="14"/>
    </row>
    <row r="4096" spans="1:58" x14ac:dyDescent="0.25">
      <c r="A4096" s="10" t="s">
        <v>976</v>
      </c>
      <c r="B4096" s="35">
        <v>40855</v>
      </c>
      <c r="C4096" t="s">
        <v>968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90</v>
      </c>
      <c r="BF4096" s="14"/>
    </row>
    <row r="4097" spans="1:58" x14ac:dyDescent="0.25">
      <c r="A4097" s="10" t="s">
        <v>977</v>
      </c>
      <c r="B4097" s="35">
        <v>40710</v>
      </c>
      <c r="C4097" t="s">
        <v>969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15</v>
      </c>
      <c r="BF4097" s="14">
        <v>4.5999999999999996</v>
      </c>
    </row>
    <row r="4098" spans="1:58" x14ac:dyDescent="0.25">
      <c r="A4098" s="10" t="s">
        <v>977</v>
      </c>
      <c r="B4098" s="35">
        <v>40723</v>
      </c>
      <c r="C4098" t="s">
        <v>969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U4098" s="14">
        <v>30</v>
      </c>
      <c r="BF4098" s="14">
        <v>5.7</v>
      </c>
    </row>
    <row r="4099" spans="1:58" x14ac:dyDescent="0.25">
      <c r="A4099" s="10" t="s">
        <v>977</v>
      </c>
      <c r="B4099" s="35">
        <v>40730</v>
      </c>
      <c r="C4099" t="s">
        <v>969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31</v>
      </c>
      <c r="BF4099" s="14">
        <v>7.1</v>
      </c>
    </row>
    <row r="4100" spans="1:58" x14ac:dyDescent="0.25">
      <c r="A4100" s="10" t="s">
        <v>977</v>
      </c>
      <c r="B4100" s="35">
        <v>40737</v>
      </c>
      <c r="C4100" t="s">
        <v>969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J4100" s="10"/>
      <c r="AU4100" s="14">
        <v>32</v>
      </c>
      <c r="BF4100" s="14">
        <v>7.8</v>
      </c>
    </row>
    <row r="4101" spans="1:58" x14ac:dyDescent="0.25">
      <c r="A4101" s="10" t="s">
        <v>977</v>
      </c>
      <c r="B4101" s="35">
        <v>40752</v>
      </c>
      <c r="C4101" t="s">
        <v>969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37</v>
      </c>
      <c r="BF4101" s="14">
        <v>9.4</v>
      </c>
    </row>
    <row r="4102" spans="1:58" x14ac:dyDescent="0.25">
      <c r="A4102" s="10" t="s">
        <v>977</v>
      </c>
      <c r="B4102" s="35">
        <v>40759</v>
      </c>
      <c r="C4102" t="s">
        <v>969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39</v>
      </c>
      <c r="BF4102" s="14"/>
    </row>
    <row r="4103" spans="1:58" x14ac:dyDescent="0.25">
      <c r="A4103" s="10" t="s">
        <v>977</v>
      </c>
      <c r="B4103" s="35">
        <v>40765</v>
      </c>
      <c r="C4103" t="s">
        <v>969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49</v>
      </c>
      <c r="BF4103" s="14">
        <v>10.3</v>
      </c>
    </row>
    <row r="4104" spans="1:58" x14ac:dyDescent="0.25">
      <c r="A4104" s="10" t="s">
        <v>977</v>
      </c>
      <c r="B4104" s="35">
        <v>40772</v>
      </c>
      <c r="C4104" t="s">
        <v>969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60</v>
      </c>
      <c r="BF4104" s="14"/>
    </row>
    <row r="4105" spans="1:58" x14ac:dyDescent="0.25">
      <c r="A4105" s="10" t="s">
        <v>977</v>
      </c>
      <c r="B4105" s="35">
        <v>40781</v>
      </c>
      <c r="C4105" t="s">
        <v>969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70</v>
      </c>
      <c r="BF4105" s="14"/>
    </row>
    <row r="4106" spans="1:58" x14ac:dyDescent="0.25">
      <c r="A4106" s="10" t="s">
        <v>977</v>
      </c>
      <c r="B4106" s="35">
        <v>40792</v>
      </c>
      <c r="C4106" t="s">
        <v>969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79</v>
      </c>
      <c r="BF4106" s="14"/>
    </row>
    <row r="4107" spans="1:58" x14ac:dyDescent="0.25">
      <c r="A4107" s="10" t="s">
        <v>977</v>
      </c>
      <c r="B4107" s="35">
        <v>40806</v>
      </c>
      <c r="C4107" t="s">
        <v>969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81</v>
      </c>
      <c r="BF4107" s="14"/>
    </row>
    <row r="4108" spans="1:58" x14ac:dyDescent="0.25">
      <c r="A4108" s="10" t="s">
        <v>977</v>
      </c>
      <c r="B4108" s="35">
        <v>40819</v>
      </c>
      <c r="C4108" t="s">
        <v>969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83</v>
      </c>
      <c r="BF4108" s="14"/>
    </row>
    <row r="4109" spans="1:58" x14ac:dyDescent="0.25">
      <c r="A4109" s="10" t="s">
        <v>977</v>
      </c>
      <c r="B4109" s="35">
        <v>40828</v>
      </c>
      <c r="C4109" t="s">
        <v>969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87</v>
      </c>
      <c r="BF4109" s="14"/>
    </row>
    <row r="4110" spans="1:58" x14ac:dyDescent="0.25">
      <c r="A4110" s="10" t="s">
        <v>977</v>
      </c>
      <c r="B4110" s="35">
        <v>40834</v>
      </c>
      <c r="C4110" t="s">
        <v>969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90</v>
      </c>
      <c r="BF4110" s="14"/>
    </row>
    <row r="4111" spans="1:58" x14ac:dyDescent="0.25">
      <c r="A4111" s="10" t="s">
        <v>977</v>
      </c>
      <c r="B4111" s="35">
        <v>40841</v>
      </c>
      <c r="C4111" t="s">
        <v>969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90</v>
      </c>
      <c r="BF4111" s="14"/>
    </row>
    <row r="4112" spans="1:58" x14ac:dyDescent="0.25">
      <c r="A4112" s="10" t="s">
        <v>977</v>
      </c>
      <c r="B4112" s="35">
        <v>40848</v>
      </c>
      <c r="C4112" t="s">
        <v>969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90</v>
      </c>
      <c r="BF4112" s="14"/>
    </row>
    <row r="4113" spans="1:58" x14ac:dyDescent="0.25">
      <c r="A4113" s="10" t="s">
        <v>977</v>
      </c>
      <c r="B4113" s="35">
        <v>40855</v>
      </c>
      <c r="C4113" t="s">
        <v>969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90</v>
      </c>
      <c r="BF4113" s="14"/>
    </row>
    <row r="4114" spans="1:58" x14ac:dyDescent="0.25">
      <c r="A4114" s="10" t="s">
        <v>978</v>
      </c>
      <c r="B4114" s="35">
        <v>40710</v>
      </c>
      <c r="C4114" t="s">
        <v>970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14</v>
      </c>
      <c r="BF4114" s="14">
        <v>4.2</v>
      </c>
    </row>
    <row r="4115" spans="1:58" x14ac:dyDescent="0.25">
      <c r="A4115" s="10" t="s">
        <v>978</v>
      </c>
      <c r="B4115" s="35">
        <v>40723</v>
      </c>
      <c r="C4115" t="s">
        <v>970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30</v>
      </c>
      <c r="BF4115" s="14">
        <v>5.6</v>
      </c>
    </row>
    <row r="4116" spans="1:58" x14ac:dyDescent="0.25">
      <c r="A4116" s="10" t="s">
        <v>978</v>
      </c>
      <c r="B4116" s="35">
        <v>40730</v>
      </c>
      <c r="C4116" t="s">
        <v>970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31</v>
      </c>
      <c r="BF4116" s="14">
        <v>7.1</v>
      </c>
    </row>
    <row r="4117" spans="1:58" x14ac:dyDescent="0.25">
      <c r="A4117" s="10" t="s">
        <v>978</v>
      </c>
      <c r="B4117" s="35">
        <v>40737</v>
      </c>
      <c r="C4117" t="s">
        <v>970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32</v>
      </c>
      <c r="BF4117" s="14">
        <v>7.8</v>
      </c>
    </row>
    <row r="4118" spans="1:58" x14ac:dyDescent="0.25">
      <c r="A4118" s="10" t="s">
        <v>978</v>
      </c>
      <c r="B4118" s="35">
        <v>40752</v>
      </c>
      <c r="C4118" t="s">
        <v>970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33</v>
      </c>
      <c r="BF4118" s="14">
        <v>9</v>
      </c>
    </row>
    <row r="4119" spans="1:58" x14ac:dyDescent="0.25">
      <c r="A4119" s="10" t="s">
        <v>978</v>
      </c>
      <c r="B4119" s="35">
        <v>40759</v>
      </c>
      <c r="C4119" t="s">
        <v>970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41</v>
      </c>
      <c r="BF4119" s="14"/>
    </row>
    <row r="4120" spans="1:58" x14ac:dyDescent="0.25">
      <c r="A4120" s="10" t="s">
        <v>978</v>
      </c>
      <c r="B4120" s="35">
        <v>40765</v>
      </c>
      <c r="C4120" t="s">
        <v>970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55</v>
      </c>
      <c r="BF4120" s="14">
        <v>8.9</v>
      </c>
    </row>
    <row r="4121" spans="1:58" x14ac:dyDescent="0.25">
      <c r="A4121" s="10" t="s">
        <v>978</v>
      </c>
      <c r="B4121" s="35">
        <v>40772</v>
      </c>
      <c r="C4121" t="s">
        <v>970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65</v>
      </c>
      <c r="BF4121" s="14"/>
    </row>
    <row r="4122" spans="1:58" x14ac:dyDescent="0.25">
      <c r="A4122" s="10" t="s">
        <v>978</v>
      </c>
      <c r="B4122" s="35">
        <v>40781</v>
      </c>
      <c r="C4122" t="s">
        <v>970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J4122" s="10"/>
      <c r="AU4122" s="14">
        <v>70</v>
      </c>
      <c r="BF4122" s="14"/>
    </row>
    <row r="4123" spans="1:58" x14ac:dyDescent="0.25">
      <c r="A4123" s="10" t="s">
        <v>978</v>
      </c>
      <c r="B4123" s="35">
        <v>40792</v>
      </c>
      <c r="C4123" t="s">
        <v>970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79</v>
      </c>
      <c r="BF4123" s="14"/>
    </row>
    <row r="4124" spans="1:58" x14ac:dyDescent="0.25">
      <c r="A4124" s="10" t="s">
        <v>978</v>
      </c>
      <c r="B4124" s="35">
        <v>40806</v>
      </c>
      <c r="C4124" t="s">
        <v>970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81</v>
      </c>
      <c r="BF4124" s="14"/>
    </row>
    <row r="4125" spans="1:58" x14ac:dyDescent="0.25">
      <c r="A4125" s="10" t="s">
        <v>978</v>
      </c>
      <c r="B4125" s="35">
        <v>40819</v>
      </c>
      <c r="C4125" t="s">
        <v>970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83</v>
      </c>
      <c r="BF4125" s="14"/>
    </row>
    <row r="4126" spans="1:58" x14ac:dyDescent="0.25">
      <c r="A4126" s="10" t="s">
        <v>978</v>
      </c>
      <c r="B4126" s="35">
        <v>40828</v>
      </c>
      <c r="C4126" t="s">
        <v>970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87</v>
      </c>
      <c r="BF4126" s="14"/>
    </row>
    <row r="4127" spans="1:58" x14ac:dyDescent="0.25">
      <c r="A4127" s="10" t="s">
        <v>978</v>
      </c>
      <c r="B4127" s="35">
        <v>40834</v>
      </c>
      <c r="C4127" t="s">
        <v>970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90</v>
      </c>
      <c r="BF4127" s="14"/>
    </row>
    <row r="4128" spans="1:58" x14ac:dyDescent="0.25">
      <c r="A4128" s="10" t="s">
        <v>978</v>
      </c>
      <c r="B4128" s="35">
        <v>40841</v>
      </c>
      <c r="C4128" t="s">
        <v>970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90</v>
      </c>
      <c r="BF4128" s="14"/>
    </row>
    <row r="4129" spans="1:58" x14ac:dyDescent="0.25">
      <c r="A4129" s="10" t="s">
        <v>978</v>
      </c>
      <c r="B4129" s="35">
        <v>40848</v>
      </c>
      <c r="C4129" t="s">
        <v>970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90</v>
      </c>
      <c r="BF4129" s="14"/>
    </row>
    <row r="4130" spans="1:58" x14ac:dyDescent="0.25">
      <c r="A4130" s="10" t="s">
        <v>978</v>
      </c>
      <c r="B4130" s="35">
        <v>40855</v>
      </c>
      <c r="C4130" t="s">
        <v>970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90</v>
      </c>
      <c r="BF4130" s="14"/>
    </row>
    <row r="4131" spans="1:58" x14ac:dyDescent="0.25">
      <c r="A4131" s="10" t="s">
        <v>979</v>
      </c>
      <c r="B4131" s="35">
        <v>40710</v>
      </c>
      <c r="C4131" t="s">
        <v>971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14</v>
      </c>
      <c r="BF4131" s="14">
        <v>4.4000000000000004</v>
      </c>
    </row>
    <row r="4132" spans="1:58" x14ac:dyDescent="0.25">
      <c r="A4132" s="10" t="s">
        <v>979</v>
      </c>
      <c r="B4132" s="35">
        <v>40723</v>
      </c>
      <c r="C4132" t="s">
        <v>971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15</v>
      </c>
      <c r="BF4132" s="14">
        <v>5.3</v>
      </c>
    </row>
    <row r="4133" spans="1:58" x14ac:dyDescent="0.25">
      <c r="A4133" s="10" t="s">
        <v>979</v>
      </c>
      <c r="B4133" s="35">
        <v>40730</v>
      </c>
      <c r="C4133" t="s">
        <v>971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30</v>
      </c>
      <c r="BF4133" s="14">
        <v>6.8</v>
      </c>
    </row>
    <row r="4134" spans="1:58" x14ac:dyDescent="0.25">
      <c r="A4134" s="10" t="s">
        <v>979</v>
      </c>
      <c r="B4134" s="35">
        <v>40737</v>
      </c>
      <c r="C4134" t="s">
        <v>971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31</v>
      </c>
      <c r="BF4134" s="14">
        <v>7.6</v>
      </c>
    </row>
    <row r="4135" spans="1:58" x14ac:dyDescent="0.25">
      <c r="A4135" s="10" t="s">
        <v>979</v>
      </c>
      <c r="B4135" s="35">
        <v>40752</v>
      </c>
      <c r="C4135" t="s">
        <v>971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33</v>
      </c>
      <c r="BF4135" s="14">
        <v>8.6</v>
      </c>
    </row>
    <row r="4136" spans="1:58" x14ac:dyDescent="0.25">
      <c r="A4136" s="10" t="s">
        <v>979</v>
      </c>
      <c r="B4136" s="35">
        <v>40759</v>
      </c>
      <c r="C4136" t="s">
        <v>971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30</v>
      </c>
      <c r="BF4136" s="14"/>
    </row>
    <row r="4137" spans="1:58" x14ac:dyDescent="0.25">
      <c r="A4137" s="10" t="s">
        <v>979</v>
      </c>
      <c r="B4137" s="35">
        <v>40765</v>
      </c>
      <c r="C4137" t="s">
        <v>971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45</v>
      </c>
      <c r="BF4137" s="14">
        <v>10.199999999999999</v>
      </c>
    </row>
    <row r="4138" spans="1:58" x14ac:dyDescent="0.25">
      <c r="A4138" s="10" t="s">
        <v>979</v>
      </c>
      <c r="B4138" s="35">
        <v>40772</v>
      </c>
      <c r="C4138" t="s">
        <v>971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60</v>
      </c>
      <c r="BF4138" s="14"/>
    </row>
    <row r="4139" spans="1:58" x14ac:dyDescent="0.25">
      <c r="A4139" s="10" t="s">
        <v>979</v>
      </c>
      <c r="B4139" s="35">
        <v>40781</v>
      </c>
      <c r="C4139" t="s">
        <v>971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70</v>
      </c>
      <c r="BF4139" s="14"/>
    </row>
    <row r="4140" spans="1:58" x14ac:dyDescent="0.25">
      <c r="A4140" s="10" t="s">
        <v>979</v>
      </c>
      <c r="B4140" s="35">
        <v>40792</v>
      </c>
      <c r="C4140" t="s">
        <v>971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U4140" s="14">
        <v>79</v>
      </c>
      <c r="BF4140" s="14"/>
    </row>
    <row r="4141" spans="1:58" x14ac:dyDescent="0.25">
      <c r="A4141" s="10" t="s">
        <v>979</v>
      </c>
      <c r="B4141" s="35">
        <v>40806</v>
      </c>
      <c r="C4141" t="s">
        <v>971</v>
      </c>
      <c r="E4141" s="10"/>
      <c r="F4141" s="10"/>
      <c r="G4141" s="10"/>
      <c r="H4141" s="10"/>
      <c r="I4141" s="10"/>
      <c r="J4141" s="10"/>
      <c r="K4141" s="10"/>
      <c r="L4141" s="10"/>
      <c r="M4141" s="10"/>
      <c r="AU4141" s="14">
        <v>81</v>
      </c>
      <c r="BF4141" s="14"/>
    </row>
    <row r="4142" spans="1:58" x14ac:dyDescent="0.25">
      <c r="A4142" s="10" t="s">
        <v>979</v>
      </c>
      <c r="B4142" s="35">
        <v>40819</v>
      </c>
      <c r="C4142" t="s">
        <v>971</v>
      </c>
      <c r="E4142" s="10"/>
      <c r="F4142" s="10"/>
      <c r="G4142" s="10"/>
      <c r="H4142" s="10"/>
      <c r="I4142" s="10"/>
      <c r="J4142" s="10"/>
      <c r="K4142" s="10"/>
      <c r="L4142" s="10"/>
      <c r="M4142" s="10"/>
      <c r="AU4142" s="14">
        <v>83</v>
      </c>
      <c r="BF4142" s="14"/>
    </row>
    <row r="4143" spans="1:58" x14ac:dyDescent="0.25">
      <c r="A4143" s="10" t="s">
        <v>979</v>
      </c>
      <c r="B4143" s="35">
        <v>40828</v>
      </c>
      <c r="C4143" t="s">
        <v>971</v>
      </c>
      <c r="E4143" s="10"/>
      <c r="F4143" s="10"/>
      <c r="G4143" s="10"/>
      <c r="H4143" s="10"/>
      <c r="I4143" s="10"/>
      <c r="J4143" s="10"/>
      <c r="K4143" s="10"/>
      <c r="L4143" s="10"/>
      <c r="M4143" s="10"/>
      <c r="AU4143" s="14">
        <v>87</v>
      </c>
      <c r="BF4143" s="14"/>
    </row>
    <row r="4144" spans="1:58" x14ac:dyDescent="0.25">
      <c r="A4144" s="10" t="s">
        <v>979</v>
      </c>
      <c r="B4144" s="35">
        <v>40834</v>
      </c>
      <c r="C4144" t="s">
        <v>971</v>
      </c>
      <c r="E4144" s="10"/>
      <c r="F4144" s="10"/>
      <c r="G4144" s="10"/>
      <c r="H4144" s="10"/>
      <c r="I4144" s="10"/>
      <c r="J4144" s="10"/>
      <c r="K4144" s="10"/>
      <c r="L4144" s="10"/>
      <c r="M4144" s="10"/>
      <c r="AU4144" s="14">
        <v>90</v>
      </c>
      <c r="BF4144" s="14"/>
    </row>
    <row r="4145" spans="1:58" x14ac:dyDescent="0.25">
      <c r="A4145" s="10" t="s">
        <v>979</v>
      </c>
      <c r="B4145" s="35">
        <v>40841</v>
      </c>
      <c r="C4145" t="s">
        <v>971</v>
      </c>
      <c r="E4145" s="10"/>
      <c r="F4145" s="10"/>
      <c r="G4145" s="10"/>
      <c r="H4145" s="10"/>
      <c r="I4145" s="10"/>
      <c r="J4145" s="10"/>
      <c r="K4145" s="10"/>
      <c r="L4145" s="10"/>
      <c r="M4145" s="10"/>
      <c r="AU4145" s="14">
        <v>90</v>
      </c>
      <c r="BF4145" s="14"/>
    </row>
    <row r="4146" spans="1:58" x14ac:dyDescent="0.25">
      <c r="A4146" s="10" t="s">
        <v>979</v>
      </c>
      <c r="B4146" s="35">
        <v>40848</v>
      </c>
      <c r="C4146" t="s">
        <v>971</v>
      </c>
      <c r="E4146" s="10"/>
      <c r="F4146" s="10"/>
      <c r="G4146" s="10"/>
      <c r="H4146" s="10"/>
      <c r="I4146" s="10"/>
      <c r="J4146" s="10"/>
      <c r="K4146" s="10"/>
      <c r="L4146" s="10"/>
      <c r="M4146" s="10"/>
      <c r="AU4146" s="14">
        <v>90</v>
      </c>
      <c r="BF4146" s="14"/>
    </row>
    <row r="4147" spans="1:58" x14ac:dyDescent="0.25">
      <c r="A4147" s="10" t="s">
        <v>979</v>
      </c>
      <c r="B4147" s="35">
        <v>40855</v>
      </c>
      <c r="C4147" t="s">
        <v>971</v>
      </c>
      <c r="E4147" s="10"/>
      <c r="F4147" s="10"/>
      <c r="G4147" s="10"/>
      <c r="H4147" s="10"/>
      <c r="I4147" s="10"/>
      <c r="J4147" s="10"/>
      <c r="K4147" s="10"/>
      <c r="L4147" s="10"/>
      <c r="M4147" s="10"/>
      <c r="AU4147" s="14">
        <v>90</v>
      </c>
      <c r="BF4147" s="14"/>
    </row>
    <row r="4148" spans="1:58" x14ac:dyDescent="0.25">
      <c r="A4148" s="10" t="s">
        <v>980</v>
      </c>
      <c r="B4148" s="35">
        <v>40710</v>
      </c>
      <c r="C4148" t="s">
        <v>972</v>
      </c>
      <c r="E4148" s="10"/>
      <c r="F4148" s="10"/>
      <c r="G4148" s="10"/>
      <c r="H4148" s="10"/>
      <c r="I4148" s="10"/>
      <c r="J4148" s="10"/>
      <c r="K4148" s="10"/>
      <c r="L4148" s="10"/>
      <c r="M4148" s="10"/>
      <c r="AU4148" s="14">
        <v>15</v>
      </c>
      <c r="BF4148" s="14">
        <v>4.5</v>
      </c>
    </row>
    <row r="4149" spans="1:58" x14ac:dyDescent="0.25">
      <c r="A4149" s="10" t="s">
        <v>980</v>
      </c>
      <c r="B4149" s="35">
        <v>40723</v>
      </c>
      <c r="C4149" t="s">
        <v>972</v>
      </c>
      <c r="E4149" s="10"/>
      <c r="F4149" s="10"/>
      <c r="G4149" s="10"/>
      <c r="H4149" s="10"/>
      <c r="I4149" s="10"/>
      <c r="J4149" s="10"/>
      <c r="K4149" s="10"/>
      <c r="L4149" s="10"/>
      <c r="M4149" s="10"/>
      <c r="AU4149" s="14">
        <v>30</v>
      </c>
      <c r="BF4149" s="14">
        <v>5.9</v>
      </c>
    </row>
    <row r="4150" spans="1:58" x14ac:dyDescent="0.25">
      <c r="A4150" s="10" t="s">
        <v>980</v>
      </c>
      <c r="B4150" s="35">
        <v>40730</v>
      </c>
      <c r="C4150" t="s">
        <v>972</v>
      </c>
      <c r="E4150" s="10"/>
      <c r="F4150" s="10"/>
      <c r="G4150" s="10"/>
      <c r="H4150" s="10"/>
      <c r="I4150" s="10"/>
      <c r="J4150" s="10"/>
      <c r="K4150" s="10"/>
      <c r="L4150" s="10"/>
      <c r="M4150" s="10"/>
      <c r="AU4150" s="14">
        <v>30</v>
      </c>
      <c r="BF4150" s="14">
        <v>6.9</v>
      </c>
    </row>
    <row r="4151" spans="1:58" x14ac:dyDescent="0.25">
      <c r="A4151" s="10" t="s">
        <v>980</v>
      </c>
      <c r="B4151" s="35">
        <v>40737</v>
      </c>
      <c r="C4151" t="s">
        <v>972</v>
      </c>
      <c r="E4151" s="10"/>
      <c r="F4151" s="10"/>
      <c r="G4151" s="10"/>
      <c r="H4151" s="10"/>
      <c r="I4151" s="10"/>
      <c r="J4151" s="10"/>
      <c r="K4151" s="10"/>
      <c r="L4151" s="10"/>
      <c r="M4151" s="10"/>
      <c r="AU4151" s="14">
        <v>30</v>
      </c>
      <c r="BF4151" s="14">
        <v>7.4</v>
      </c>
    </row>
    <row r="4152" spans="1:58" x14ac:dyDescent="0.25">
      <c r="A4152" s="10" t="s">
        <v>980</v>
      </c>
      <c r="B4152" s="35">
        <v>40752</v>
      </c>
      <c r="C4152" t="s">
        <v>972</v>
      </c>
      <c r="E4152" s="10"/>
      <c r="F4152" s="10"/>
      <c r="G4152" s="10"/>
      <c r="H4152" s="10"/>
      <c r="I4152" s="10"/>
      <c r="J4152" s="10"/>
      <c r="K4152" s="10"/>
      <c r="L4152" s="10"/>
      <c r="M4152" s="10"/>
      <c r="AU4152" s="14">
        <v>32</v>
      </c>
      <c r="BF4152" s="14">
        <v>9.6</v>
      </c>
    </row>
    <row r="4153" spans="1:58" x14ac:dyDescent="0.25">
      <c r="A4153" s="10" t="s">
        <v>980</v>
      </c>
      <c r="B4153" s="35">
        <v>40759</v>
      </c>
      <c r="C4153" t="s">
        <v>972</v>
      </c>
      <c r="E4153" s="10"/>
      <c r="F4153" s="10"/>
      <c r="G4153" s="10"/>
      <c r="H4153" s="10"/>
      <c r="I4153" s="10"/>
      <c r="J4153" s="10"/>
      <c r="K4153" s="10"/>
      <c r="L4153" s="10"/>
      <c r="M4153" s="10"/>
      <c r="AU4153" s="14">
        <v>30</v>
      </c>
      <c r="BF4153" s="14"/>
    </row>
    <row r="4154" spans="1:58" x14ac:dyDescent="0.25">
      <c r="A4154" s="10" t="s">
        <v>980</v>
      </c>
      <c r="B4154" s="35">
        <v>40765</v>
      </c>
      <c r="C4154" t="s">
        <v>972</v>
      </c>
      <c r="E4154" s="10"/>
      <c r="F4154" s="10"/>
      <c r="G4154" s="10"/>
      <c r="H4154" s="10"/>
      <c r="I4154" s="10"/>
      <c r="J4154" s="10"/>
      <c r="K4154" s="10"/>
      <c r="L4154" s="10"/>
      <c r="M4154" s="10"/>
      <c r="AU4154" s="14">
        <v>41</v>
      </c>
      <c r="BF4154" s="14">
        <v>11.2</v>
      </c>
    </row>
    <row r="4155" spans="1:58" x14ac:dyDescent="0.25">
      <c r="A4155" s="10" t="s">
        <v>980</v>
      </c>
      <c r="B4155" s="35">
        <v>40772</v>
      </c>
      <c r="C4155" t="s">
        <v>972</v>
      </c>
      <c r="E4155" s="10"/>
      <c r="F4155" s="10"/>
      <c r="G4155" s="10"/>
      <c r="H4155" s="10"/>
      <c r="I4155" s="10"/>
      <c r="J4155" s="10"/>
      <c r="K4155" s="10"/>
      <c r="L4155" s="10"/>
      <c r="M4155" s="10"/>
      <c r="AU4155" s="14">
        <v>60</v>
      </c>
      <c r="BF4155" s="14"/>
    </row>
    <row r="4156" spans="1:58" x14ac:dyDescent="0.25">
      <c r="A4156" s="10" t="s">
        <v>980</v>
      </c>
      <c r="B4156" s="35">
        <v>40781</v>
      </c>
      <c r="C4156" t="s">
        <v>972</v>
      </c>
      <c r="E4156" s="10"/>
      <c r="F4156" s="10"/>
      <c r="G4156" s="10"/>
      <c r="H4156" s="10"/>
      <c r="I4156" s="10"/>
      <c r="J4156" s="10"/>
      <c r="K4156" s="10"/>
      <c r="L4156" s="10"/>
      <c r="M4156" s="10"/>
      <c r="AU4156" s="14">
        <v>65</v>
      </c>
      <c r="BF4156" s="14"/>
    </row>
    <row r="4157" spans="1:58" x14ac:dyDescent="0.25">
      <c r="A4157" s="10" t="s">
        <v>980</v>
      </c>
      <c r="B4157" s="35">
        <v>40792</v>
      </c>
      <c r="C4157" t="s">
        <v>972</v>
      </c>
      <c r="E4157" s="10"/>
      <c r="F4157" s="10"/>
      <c r="G4157" s="10"/>
      <c r="H4157" s="10"/>
      <c r="I4157" s="10"/>
      <c r="J4157" s="10"/>
      <c r="K4157" s="10"/>
      <c r="L4157" s="10"/>
      <c r="M4157" s="10"/>
      <c r="AU4157" s="14">
        <v>70</v>
      </c>
      <c r="BF4157" s="14"/>
    </row>
    <row r="4158" spans="1:58" x14ac:dyDescent="0.25">
      <c r="A4158" s="10" t="s">
        <v>980</v>
      </c>
      <c r="B4158" s="35">
        <v>40806</v>
      </c>
      <c r="C4158" t="s">
        <v>972</v>
      </c>
      <c r="E4158" s="10"/>
      <c r="F4158" s="10"/>
      <c r="G4158" s="10"/>
      <c r="H4158" s="10"/>
      <c r="I4158" s="10"/>
      <c r="J4158" s="10"/>
      <c r="K4158" s="10"/>
      <c r="L4158" s="10"/>
      <c r="M4158" s="10"/>
      <c r="AU4158" s="14">
        <v>81</v>
      </c>
      <c r="BF4158" s="14"/>
    </row>
    <row r="4159" spans="1:58" x14ac:dyDescent="0.25">
      <c r="A4159" s="10" t="s">
        <v>980</v>
      </c>
      <c r="B4159" s="35">
        <v>40819</v>
      </c>
      <c r="C4159" t="s">
        <v>972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U4159" s="14">
        <v>83</v>
      </c>
      <c r="BF4159" s="14"/>
    </row>
    <row r="4160" spans="1:58" x14ac:dyDescent="0.25">
      <c r="A4160" s="10" t="s">
        <v>980</v>
      </c>
      <c r="B4160" s="35">
        <v>40828</v>
      </c>
      <c r="C4160" t="s">
        <v>972</v>
      </c>
      <c r="E4160" s="10"/>
      <c r="F4160" s="10"/>
      <c r="G4160" s="10"/>
      <c r="H4160" s="10"/>
      <c r="I4160" s="10"/>
      <c r="J4160" s="10"/>
      <c r="K4160" s="10"/>
      <c r="L4160" s="10"/>
      <c r="M4160" s="10"/>
      <c r="AU4160" s="14">
        <v>85</v>
      </c>
      <c r="BF4160" s="14"/>
    </row>
    <row r="4161" spans="1:58" x14ac:dyDescent="0.25">
      <c r="A4161" s="10" t="s">
        <v>980</v>
      </c>
      <c r="B4161" s="35">
        <v>40834</v>
      </c>
      <c r="C4161" t="s">
        <v>972</v>
      </c>
      <c r="E4161" s="10"/>
      <c r="F4161" s="10"/>
      <c r="G4161" s="10"/>
      <c r="H4161" s="10"/>
      <c r="I4161" s="10"/>
      <c r="J4161" s="10"/>
      <c r="K4161" s="10"/>
      <c r="L4161" s="10"/>
      <c r="M4161" s="10"/>
      <c r="AU4161" s="14">
        <v>85</v>
      </c>
      <c r="BF4161" s="14"/>
    </row>
    <row r="4162" spans="1:58" x14ac:dyDescent="0.25">
      <c r="A4162" s="10" t="s">
        <v>980</v>
      </c>
      <c r="B4162" s="35">
        <v>40841</v>
      </c>
      <c r="C4162" t="s">
        <v>972</v>
      </c>
      <c r="E4162" s="10"/>
      <c r="F4162" s="10"/>
      <c r="G4162" s="10"/>
      <c r="H4162" s="10"/>
      <c r="I4162" s="10"/>
      <c r="J4162" s="10"/>
      <c r="K4162" s="10"/>
      <c r="L4162" s="10"/>
      <c r="M4162" s="10"/>
      <c r="AU4162" s="14">
        <v>90</v>
      </c>
      <c r="BF4162" s="14"/>
    </row>
    <row r="4163" spans="1:58" x14ac:dyDescent="0.25">
      <c r="A4163" s="10" t="s">
        <v>980</v>
      </c>
      <c r="B4163" s="35">
        <v>40848</v>
      </c>
      <c r="C4163" t="s">
        <v>972</v>
      </c>
      <c r="E4163" s="10"/>
      <c r="F4163" s="10"/>
      <c r="G4163" s="10"/>
      <c r="H4163" s="10"/>
      <c r="I4163" s="10"/>
      <c r="J4163" s="10"/>
      <c r="K4163" s="10"/>
      <c r="L4163" s="10"/>
      <c r="M4163" s="10"/>
      <c r="AU4163" s="14">
        <v>90</v>
      </c>
      <c r="BF4163" s="14"/>
    </row>
    <row r="4164" spans="1:58" x14ac:dyDescent="0.25">
      <c r="A4164" t="s">
        <v>980</v>
      </c>
      <c r="B4164" s="32">
        <v>40855</v>
      </c>
      <c r="C4164" t="s">
        <v>972</v>
      </c>
      <c r="AA4164" t="str">
        <f t="shared" ref="AA4164" si="5">IF(ISNUMBER(AB4164),AB4164/10,"")</f>
        <v/>
      </c>
      <c r="AU4164" s="14">
        <v>90</v>
      </c>
      <c r="BF4164" s="14"/>
    </row>
    <row r="4165" spans="1:58" x14ac:dyDescent="0.25">
      <c r="A4165" t="s">
        <v>981</v>
      </c>
      <c r="B4165" s="32">
        <v>40737</v>
      </c>
      <c r="C4165" t="s">
        <v>967</v>
      </c>
      <c r="AU4165" s="14">
        <v>12</v>
      </c>
      <c r="BF4165" s="14">
        <v>2.2000000000000002</v>
      </c>
    </row>
    <row r="4166" spans="1:58" x14ac:dyDescent="0.25">
      <c r="A4166" t="s">
        <v>981</v>
      </c>
      <c r="B4166" s="32">
        <v>40752</v>
      </c>
      <c r="C4166" t="s">
        <v>967</v>
      </c>
      <c r="AU4166" s="14">
        <v>30</v>
      </c>
      <c r="BF4166" s="14">
        <v>4.5999999999999996</v>
      </c>
    </row>
    <row r="4167" spans="1:58" x14ac:dyDescent="0.25">
      <c r="A4167" t="s">
        <v>981</v>
      </c>
      <c r="B4167" s="32">
        <v>40758</v>
      </c>
      <c r="C4167" t="s">
        <v>967</v>
      </c>
      <c r="AU4167" s="14">
        <v>30</v>
      </c>
      <c r="BF4167" s="14"/>
    </row>
    <row r="4168" spans="1:58" x14ac:dyDescent="0.25">
      <c r="A4168" t="s">
        <v>981</v>
      </c>
      <c r="B4168" s="32">
        <v>40764</v>
      </c>
      <c r="C4168" t="s">
        <v>967</v>
      </c>
      <c r="AU4168" s="14">
        <v>32</v>
      </c>
      <c r="BF4168" s="14">
        <v>6.4</v>
      </c>
    </row>
    <row r="4169" spans="1:58" x14ac:dyDescent="0.25">
      <c r="A4169" t="s">
        <v>981</v>
      </c>
      <c r="B4169" s="32">
        <v>40772</v>
      </c>
      <c r="C4169" t="s">
        <v>967</v>
      </c>
      <c r="AU4169" s="14">
        <v>31</v>
      </c>
      <c r="BF4169" s="14"/>
    </row>
    <row r="4170" spans="1:58" x14ac:dyDescent="0.25">
      <c r="A4170" t="s">
        <v>981</v>
      </c>
      <c r="B4170" s="32">
        <v>40781</v>
      </c>
      <c r="C4170" t="s">
        <v>967</v>
      </c>
      <c r="AU4170" s="14">
        <v>33</v>
      </c>
      <c r="BF4170" s="14"/>
    </row>
    <row r="4171" spans="1:58" x14ac:dyDescent="0.25">
      <c r="A4171" t="s">
        <v>981</v>
      </c>
      <c r="B4171" s="32">
        <v>40792</v>
      </c>
      <c r="C4171" t="s">
        <v>967</v>
      </c>
      <c r="AU4171" s="14">
        <v>55</v>
      </c>
      <c r="BF4171" s="14"/>
    </row>
    <row r="4172" spans="1:58" x14ac:dyDescent="0.25">
      <c r="A4172" t="s">
        <v>981</v>
      </c>
      <c r="B4172" s="32">
        <v>40806</v>
      </c>
      <c r="C4172" t="s">
        <v>967</v>
      </c>
      <c r="AU4172" s="14">
        <v>69</v>
      </c>
      <c r="BF4172" s="14"/>
    </row>
    <row r="4173" spans="1:58" x14ac:dyDescent="0.25">
      <c r="A4173" t="s">
        <v>981</v>
      </c>
      <c r="B4173" s="32">
        <v>40819</v>
      </c>
      <c r="C4173" t="s">
        <v>967</v>
      </c>
      <c r="AU4173" s="14">
        <v>75</v>
      </c>
      <c r="BF4173" s="14"/>
    </row>
    <row r="4174" spans="1:58" x14ac:dyDescent="0.25">
      <c r="A4174" t="s">
        <v>981</v>
      </c>
      <c r="B4174" s="32">
        <v>40828</v>
      </c>
      <c r="C4174" t="s">
        <v>967</v>
      </c>
      <c r="AU4174" s="14">
        <v>81</v>
      </c>
      <c r="BF4174" s="14"/>
    </row>
    <row r="4175" spans="1:58" x14ac:dyDescent="0.25">
      <c r="A4175" t="s">
        <v>981</v>
      </c>
      <c r="B4175" s="32">
        <v>40834</v>
      </c>
      <c r="C4175" t="s">
        <v>967</v>
      </c>
      <c r="AU4175" s="14">
        <v>83</v>
      </c>
      <c r="BF4175" s="14"/>
    </row>
    <row r="4176" spans="1:58" x14ac:dyDescent="0.25">
      <c r="A4176" t="s">
        <v>981</v>
      </c>
      <c r="B4176" s="32">
        <v>40841</v>
      </c>
      <c r="C4176" t="s">
        <v>967</v>
      </c>
      <c r="AU4176" s="14">
        <v>83</v>
      </c>
      <c r="BF4176" s="14"/>
    </row>
    <row r="4177" spans="1:58" x14ac:dyDescent="0.25">
      <c r="A4177" t="s">
        <v>981</v>
      </c>
      <c r="B4177" s="32">
        <v>40848</v>
      </c>
      <c r="C4177" t="s">
        <v>967</v>
      </c>
      <c r="AU4177" s="14">
        <v>85</v>
      </c>
      <c r="BF4177" s="14"/>
    </row>
    <row r="4178" spans="1:58" x14ac:dyDescent="0.25">
      <c r="A4178" t="s">
        <v>981</v>
      </c>
      <c r="B4178" s="32">
        <v>40855</v>
      </c>
      <c r="C4178" t="s">
        <v>967</v>
      </c>
      <c r="AU4178" s="14">
        <v>90</v>
      </c>
      <c r="BF4178" s="14"/>
    </row>
    <row r="4179" spans="1:58" x14ac:dyDescent="0.25">
      <c r="A4179" t="s">
        <v>982</v>
      </c>
      <c r="B4179" s="32">
        <v>40737</v>
      </c>
      <c r="C4179" t="s">
        <v>897</v>
      </c>
      <c r="AU4179" s="14">
        <v>12</v>
      </c>
      <c r="BF4179" s="14">
        <v>2.2000000000000002</v>
      </c>
    </row>
    <row r="4180" spans="1:58" x14ac:dyDescent="0.25">
      <c r="A4180" t="s">
        <v>982</v>
      </c>
      <c r="B4180" s="32">
        <v>40752</v>
      </c>
      <c r="C4180" t="s">
        <v>897</v>
      </c>
      <c r="AU4180" s="14">
        <v>15</v>
      </c>
      <c r="BF4180" s="14">
        <v>4.7</v>
      </c>
    </row>
    <row r="4181" spans="1:58" x14ac:dyDescent="0.25">
      <c r="A4181" t="s">
        <v>982</v>
      </c>
      <c r="B4181" s="32">
        <v>40758</v>
      </c>
      <c r="C4181" t="s">
        <v>897</v>
      </c>
      <c r="AU4181" s="14">
        <v>30</v>
      </c>
      <c r="BF4181" s="14"/>
    </row>
    <row r="4182" spans="1:58" x14ac:dyDescent="0.25">
      <c r="A4182" t="s">
        <v>982</v>
      </c>
      <c r="B4182" s="32">
        <v>40764</v>
      </c>
      <c r="C4182" t="s">
        <v>897</v>
      </c>
      <c r="AU4182" s="14">
        <v>30</v>
      </c>
      <c r="BF4182" s="14">
        <v>6.3</v>
      </c>
    </row>
    <row r="4183" spans="1:58" x14ac:dyDescent="0.25">
      <c r="A4183" t="s">
        <v>982</v>
      </c>
      <c r="B4183" s="32">
        <v>40772</v>
      </c>
      <c r="C4183" t="s">
        <v>897</v>
      </c>
      <c r="AU4183" s="14">
        <v>30</v>
      </c>
      <c r="BF4183" s="14"/>
    </row>
    <row r="4184" spans="1:58" x14ac:dyDescent="0.25">
      <c r="A4184" t="s">
        <v>982</v>
      </c>
      <c r="B4184" s="32">
        <v>40781</v>
      </c>
      <c r="C4184" t="s">
        <v>897</v>
      </c>
      <c r="AU4184" s="14">
        <v>32</v>
      </c>
      <c r="BF4184" s="14"/>
    </row>
    <row r="4185" spans="1:58" x14ac:dyDescent="0.25">
      <c r="A4185" t="s">
        <v>982</v>
      </c>
      <c r="B4185" s="32">
        <v>40792</v>
      </c>
      <c r="C4185" t="s">
        <v>897</v>
      </c>
      <c r="AU4185" s="14">
        <v>39</v>
      </c>
      <c r="BF4185" s="14"/>
    </row>
    <row r="4186" spans="1:58" x14ac:dyDescent="0.25">
      <c r="A4186" t="s">
        <v>982</v>
      </c>
      <c r="B4186" s="32">
        <v>40806</v>
      </c>
      <c r="C4186" t="s">
        <v>897</v>
      </c>
      <c r="AU4186" s="14">
        <v>52</v>
      </c>
      <c r="BF4186" s="14"/>
    </row>
    <row r="4187" spans="1:58" x14ac:dyDescent="0.25">
      <c r="A4187" t="s">
        <v>982</v>
      </c>
      <c r="B4187" s="32">
        <v>40819</v>
      </c>
      <c r="C4187" t="s">
        <v>897</v>
      </c>
      <c r="AU4187" s="14">
        <v>70</v>
      </c>
      <c r="BF4187" s="14"/>
    </row>
    <row r="4188" spans="1:58" x14ac:dyDescent="0.25">
      <c r="A4188" t="s">
        <v>982</v>
      </c>
      <c r="B4188" s="32">
        <v>40828</v>
      </c>
      <c r="C4188" t="s">
        <v>897</v>
      </c>
      <c r="AU4188" s="14">
        <v>81</v>
      </c>
      <c r="BF4188" s="14"/>
    </row>
    <row r="4189" spans="1:58" x14ac:dyDescent="0.25">
      <c r="A4189" t="s">
        <v>982</v>
      </c>
      <c r="B4189" s="32">
        <v>40834</v>
      </c>
      <c r="C4189" t="s">
        <v>897</v>
      </c>
      <c r="AU4189" s="14">
        <v>81</v>
      </c>
      <c r="BF4189" s="14"/>
    </row>
    <row r="4190" spans="1:58" x14ac:dyDescent="0.25">
      <c r="A4190" t="s">
        <v>982</v>
      </c>
      <c r="B4190" s="32">
        <v>40841</v>
      </c>
      <c r="C4190" t="s">
        <v>897</v>
      </c>
      <c r="AU4190" s="14">
        <v>81</v>
      </c>
      <c r="BF4190" s="14"/>
    </row>
    <row r="4191" spans="1:58" x14ac:dyDescent="0.25">
      <c r="A4191" t="s">
        <v>982</v>
      </c>
      <c r="B4191" s="32">
        <v>40848</v>
      </c>
      <c r="C4191" t="s">
        <v>897</v>
      </c>
      <c r="AU4191" s="14">
        <v>83</v>
      </c>
      <c r="BF4191" s="14"/>
    </row>
    <row r="4192" spans="1:58" x14ac:dyDescent="0.25">
      <c r="A4192" t="s">
        <v>982</v>
      </c>
      <c r="B4192" s="32">
        <v>40855</v>
      </c>
      <c r="C4192" t="s">
        <v>897</v>
      </c>
      <c r="AU4192" s="14">
        <v>90</v>
      </c>
      <c r="BF4192" s="14"/>
    </row>
    <row r="4193" spans="1:58" x14ac:dyDescent="0.25">
      <c r="A4193" t="s">
        <v>983</v>
      </c>
      <c r="B4193" s="32">
        <v>40737</v>
      </c>
      <c r="C4193" t="s">
        <v>898</v>
      </c>
      <c r="AU4193" s="14">
        <v>12</v>
      </c>
      <c r="BF4193" s="14">
        <v>2.2999999999999998</v>
      </c>
    </row>
    <row r="4194" spans="1:58" x14ac:dyDescent="0.25">
      <c r="A4194" t="s">
        <v>983</v>
      </c>
      <c r="B4194" s="32">
        <v>40752</v>
      </c>
      <c r="C4194" t="s">
        <v>898</v>
      </c>
      <c r="AU4194" s="14">
        <v>15</v>
      </c>
      <c r="BF4194" s="14">
        <v>4.9000000000000004</v>
      </c>
    </row>
    <row r="4195" spans="1:58" x14ac:dyDescent="0.25">
      <c r="A4195" t="s">
        <v>983</v>
      </c>
      <c r="B4195" s="32">
        <v>40758</v>
      </c>
      <c r="C4195" t="s">
        <v>898</v>
      </c>
      <c r="AU4195" s="14">
        <v>30</v>
      </c>
      <c r="BF4195" s="14"/>
    </row>
    <row r="4196" spans="1:58" x14ac:dyDescent="0.25">
      <c r="A4196" t="s">
        <v>983</v>
      </c>
      <c r="B4196" s="32">
        <v>40764</v>
      </c>
      <c r="C4196" t="s">
        <v>898</v>
      </c>
      <c r="AU4196" s="14">
        <v>30</v>
      </c>
      <c r="BF4196" s="14">
        <v>6.3</v>
      </c>
    </row>
    <row r="4197" spans="1:58" x14ac:dyDescent="0.25">
      <c r="A4197" t="s">
        <v>983</v>
      </c>
      <c r="B4197" s="32">
        <v>40772</v>
      </c>
      <c r="C4197" t="s">
        <v>898</v>
      </c>
      <c r="AU4197" s="14">
        <v>31</v>
      </c>
      <c r="BF4197" s="14"/>
    </row>
    <row r="4198" spans="1:58" x14ac:dyDescent="0.25">
      <c r="A4198" t="s">
        <v>983</v>
      </c>
      <c r="B4198" s="32">
        <v>40781</v>
      </c>
      <c r="C4198" t="s">
        <v>898</v>
      </c>
      <c r="AU4198" s="14">
        <v>32</v>
      </c>
      <c r="BF4198" s="14"/>
    </row>
    <row r="4199" spans="1:58" x14ac:dyDescent="0.25">
      <c r="A4199" t="s">
        <v>983</v>
      </c>
      <c r="B4199" s="32">
        <v>40792</v>
      </c>
      <c r="C4199" t="s">
        <v>898</v>
      </c>
      <c r="AU4199" s="14">
        <v>41</v>
      </c>
      <c r="BF4199" s="14"/>
    </row>
    <row r="4200" spans="1:58" x14ac:dyDescent="0.25">
      <c r="A4200" t="s">
        <v>983</v>
      </c>
      <c r="B4200" s="32">
        <v>40806</v>
      </c>
      <c r="C4200" t="s">
        <v>898</v>
      </c>
      <c r="AU4200" s="14">
        <v>58</v>
      </c>
      <c r="BF4200" s="14"/>
    </row>
    <row r="4201" spans="1:58" x14ac:dyDescent="0.25">
      <c r="A4201" t="s">
        <v>983</v>
      </c>
      <c r="B4201" s="32">
        <v>40819</v>
      </c>
      <c r="C4201" t="s">
        <v>898</v>
      </c>
      <c r="AU4201" s="14">
        <v>70</v>
      </c>
      <c r="BF4201" s="14"/>
    </row>
    <row r="4202" spans="1:58" x14ac:dyDescent="0.25">
      <c r="A4202" t="s">
        <v>983</v>
      </c>
      <c r="B4202" s="32">
        <v>40828</v>
      </c>
      <c r="C4202" t="s">
        <v>898</v>
      </c>
      <c r="AU4202" s="14">
        <v>81</v>
      </c>
      <c r="BF4202" s="14"/>
    </row>
    <row r="4203" spans="1:58" x14ac:dyDescent="0.25">
      <c r="A4203" t="s">
        <v>983</v>
      </c>
      <c r="B4203" s="32">
        <v>40834</v>
      </c>
      <c r="C4203" t="s">
        <v>898</v>
      </c>
      <c r="AU4203" s="14">
        <v>81</v>
      </c>
      <c r="BF4203" s="14"/>
    </row>
    <row r="4204" spans="1:58" x14ac:dyDescent="0.25">
      <c r="A4204" t="s">
        <v>983</v>
      </c>
      <c r="B4204" s="32">
        <v>40841</v>
      </c>
      <c r="C4204" t="s">
        <v>898</v>
      </c>
      <c r="AU4204" s="14">
        <v>83</v>
      </c>
      <c r="BF4204" s="14"/>
    </row>
    <row r="4205" spans="1:58" x14ac:dyDescent="0.25">
      <c r="A4205" t="s">
        <v>983</v>
      </c>
      <c r="B4205" s="32">
        <v>40848</v>
      </c>
      <c r="C4205" t="s">
        <v>898</v>
      </c>
      <c r="AU4205" s="14">
        <v>85</v>
      </c>
      <c r="BF4205" s="14"/>
    </row>
    <row r="4206" spans="1:58" x14ac:dyDescent="0.25">
      <c r="A4206" t="s">
        <v>983</v>
      </c>
      <c r="B4206" s="32">
        <v>40855</v>
      </c>
      <c r="C4206" t="s">
        <v>898</v>
      </c>
      <c r="AU4206" s="14">
        <v>90</v>
      </c>
      <c r="BF4206" s="14"/>
    </row>
    <row r="4207" spans="1:58" x14ac:dyDescent="0.25">
      <c r="A4207" t="s">
        <v>984</v>
      </c>
      <c r="B4207" s="32">
        <v>40737</v>
      </c>
      <c r="C4207" t="s">
        <v>968</v>
      </c>
      <c r="AU4207" s="14">
        <v>12</v>
      </c>
      <c r="BF4207" s="14">
        <v>2.2999999999999998</v>
      </c>
    </row>
    <row r="4208" spans="1:58" x14ac:dyDescent="0.25">
      <c r="A4208" t="s">
        <v>984</v>
      </c>
      <c r="B4208" s="32">
        <v>40752</v>
      </c>
      <c r="C4208" t="s">
        <v>968</v>
      </c>
      <c r="AU4208" s="14">
        <v>15</v>
      </c>
      <c r="BF4208" s="14">
        <v>4.7</v>
      </c>
    </row>
    <row r="4209" spans="1:58" x14ac:dyDescent="0.25">
      <c r="A4209" t="s">
        <v>984</v>
      </c>
      <c r="B4209" s="32">
        <v>40758</v>
      </c>
      <c r="C4209" t="s">
        <v>968</v>
      </c>
      <c r="AU4209" s="14">
        <v>30</v>
      </c>
      <c r="BF4209" s="14"/>
    </row>
    <row r="4210" spans="1:58" x14ac:dyDescent="0.25">
      <c r="A4210" t="s">
        <v>984</v>
      </c>
      <c r="B4210" s="32">
        <v>40764</v>
      </c>
      <c r="C4210" t="s">
        <v>968</v>
      </c>
      <c r="AU4210" s="14">
        <v>30</v>
      </c>
      <c r="BF4210" s="14">
        <v>6</v>
      </c>
    </row>
    <row r="4211" spans="1:58" x14ac:dyDescent="0.25">
      <c r="A4211" t="s">
        <v>984</v>
      </c>
      <c r="B4211" s="32">
        <v>40772</v>
      </c>
      <c r="C4211" t="s">
        <v>968</v>
      </c>
      <c r="AU4211" s="14">
        <v>31</v>
      </c>
      <c r="BF4211" s="14"/>
    </row>
    <row r="4212" spans="1:58" x14ac:dyDescent="0.25">
      <c r="A4212" t="s">
        <v>984</v>
      </c>
      <c r="B4212" s="32">
        <v>40781</v>
      </c>
      <c r="C4212" t="s">
        <v>968</v>
      </c>
      <c r="AU4212" s="14">
        <v>33</v>
      </c>
      <c r="BF4212" s="14"/>
    </row>
    <row r="4213" spans="1:58" x14ac:dyDescent="0.25">
      <c r="A4213" t="s">
        <v>984</v>
      </c>
      <c r="B4213" s="32">
        <v>40792</v>
      </c>
      <c r="C4213" t="s">
        <v>968</v>
      </c>
      <c r="AU4213" s="14">
        <v>37</v>
      </c>
      <c r="BF4213" s="14"/>
    </row>
    <row r="4214" spans="1:58" x14ac:dyDescent="0.25">
      <c r="A4214" t="s">
        <v>984</v>
      </c>
      <c r="B4214" s="32">
        <v>40806</v>
      </c>
      <c r="C4214" t="s">
        <v>968</v>
      </c>
      <c r="AU4214" s="14">
        <v>41</v>
      </c>
      <c r="BF4214" s="14"/>
    </row>
    <row r="4215" spans="1:58" x14ac:dyDescent="0.25">
      <c r="A4215" t="s">
        <v>984</v>
      </c>
      <c r="B4215" s="32">
        <v>40819</v>
      </c>
      <c r="C4215" t="s">
        <v>968</v>
      </c>
      <c r="AU4215" s="14">
        <v>55</v>
      </c>
      <c r="BF4215" s="14"/>
    </row>
    <row r="4216" spans="1:58" x14ac:dyDescent="0.25">
      <c r="A4216" t="s">
        <v>984</v>
      </c>
      <c r="B4216" s="32">
        <v>40828</v>
      </c>
      <c r="C4216" t="s">
        <v>968</v>
      </c>
      <c r="AU4216" s="14">
        <v>70</v>
      </c>
      <c r="BF4216" s="14"/>
    </row>
    <row r="4217" spans="1:58" x14ac:dyDescent="0.25">
      <c r="A4217" t="s">
        <v>984</v>
      </c>
      <c r="B4217" s="32">
        <v>40834</v>
      </c>
      <c r="C4217" t="s">
        <v>968</v>
      </c>
      <c r="AU4217" s="14">
        <v>70</v>
      </c>
      <c r="BF4217" s="14"/>
    </row>
    <row r="4218" spans="1:58" x14ac:dyDescent="0.25">
      <c r="A4218" t="s">
        <v>984</v>
      </c>
      <c r="B4218" s="32">
        <v>40841</v>
      </c>
      <c r="C4218" t="s">
        <v>968</v>
      </c>
      <c r="AU4218" s="14">
        <v>79</v>
      </c>
      <c r="BF4218" s="14"/>
    </row>
    <row r="4219" spans="1:58" x14ac:dyDescent="0.25">
      <c r="A4219" t="s">
        <v>984</v>
      </c>
      <c r="B4219" s="32">
        <v>40848</v>
      </c>
      <c r="C4219" t="s">
        <v>968</v>
      </c>
      <c r="AU4219" s="14">
        <v>83</v>
      </c>
      <c r="BF4219" s="14"/>
    </row>
    <row r="4220" spans="1:58" x14ac:dyDescent="0.25">
      <c r="A4220" t="s">
        <v>984</v>
      </c>
      <c r="B4220" s="32">
        <v>40855</v>
      </c>
      <c r="C4220" t="s">
        <v>968</v>
      </c>
      <c r="AU4220" s="14">
        <v>83</v>
      </c>
      <c r="BF4220" s="14"/>
    </row>
    <row r="4221" spans="1:58" x14ac:dyDescent="0.25">
      <c r="A4221" t="s">
        <v>985</v>
      </c>
      <c r="B4221" s="32">
        <v>40737</v>
      </c>
      <c r="C4221" t="s">
        <v>969</v>
      </c>
      <c r="AU4221" s="14">
        <v>13</v>
      </c>
      <c r="BF4221" s="14">
        <v>2.7</v>
      </c>
    </row>
    <row r="4222" spans="1:58" x14ac:dyDescent="0.25">
      <c r="A4222" t="s">
        <v>985</v>
      </c>
      <c r="B4222" s="32">
        <v>40752</v>
      </c>
      <c r="C4222" t="s">
        <v>969</v>
      </c>
      <c r="AU4222" s="14">
        <v>15</v>
      </c>
      <c r="BF4222" s="14">
        <v>4.9000000000000004</v>
      </c>
    </row>
    <row r="4223" spans="1:58" x14ac:dyDescent="0.25">
      <c r="A4223" t="s">
        <v>985</v>
      </c>
      <c r="B4223" s="32">
        <v>40758</v>
      </c>
      <c r="C4223" t="s">
        <v>969</v>
      </c>
      <c r="AU4223" s="14">
        <v>30</v>
      </c>
      <c r="BF4223" s="14"/>
    </row>
    <row r="4224" spans="1:58" x14ac:dyDescent="0.25">
      <c r="A4224" t="s">
        <v>985</v>
      </c>
      <c r="B4224" s="32">
        <v>40764</v>
      </c>
      <c r="C4224" t="s">
        <v>969</v>
      </c>
      <c r="AU4224" s="14">
        <v>30</v>
      </c>
      <c r="BF4224" s="14">
        <v>6.6</v>
      </c>
    </row>
    <row r="4225" spans="1:58" x14ac:dyDescent="0.25">
      <c r="A4225" t="s">
        <v>985</v>
      </c>
      <c r="B4225" s="32">
        <v>40772</v>
      </c>
      <c r="C4225" t="s">
        <v>969</v>
      </c>
      <c r="AU4225" s="14">
        <v>31</v>
      </c>
      <c r="BF4225" s="14"/>
    </row>
    <row r="4226" spans="1:58" x14ac:dyDescent="0.25">
      <c r="A4226" t="s">
        <v>985</v>
      </c>
      <c r="B4226" s="32">
        <v>40781</v>
      </c>
      <c r="C4226" t="s">
        <v>969</v>
      </c>
      <c r="AU4226" s="14">
        <v>33</v>
      </c>
      <c r="BF4226" s="14"/>
    </row>
    <row r="4227" spans="1:58" x14ac:dyDescent="0.25">
      <c r="A4227" t="s">
        <v>985</v>
      </c>
      <c r="B4227" s="32">
        <v>40792</v>
      </c>
      <c r="C4227" t="s">
        <v>969</v>
      </c>
      <c r="AU4227" s="14">
        <v>43</v>
      </c>
      <c r="BF4227" s="14"/>
    </row>
    <row r="4228" spans="1:58" x14ac:dyDescent="0.25">
      <c r="A4228" t="s">
        <v>985</v>
      </c>
      <c r="B4228" s="32">
        <v>40806</v>
      </c>
      <c r="C4228" t="s">
        <v>969</v>
      </c>
      <c r="AU4228" s="14">
        <v>64</v>
      </c>
      <c r="BF4228" s="14"/>
    </row>
    <row r="4229" spans="1:58" x14ac:dyDescent="0.25">
      <c r="A4229" t="s">
        <v>985</v>
      </c>
      <c r="B4229" s="32">
        <v>40819</v>
      </c>
      <c r="C4229" t="s">
        <v>969</v>
      </c>
      <c r="AU4229" s="14">
        <v>70</v>
      </c>
      <c r="BF4229" s="14"/>
    </row>
    <row r="4230" spans="1:58" x14ac:dyDescent="0.25">
      <c r="A4230" t="s">
        <v>985</v>
      </c>
      <c r="B4230" s="32">
        <v>40828</v>
      </c>
      <c r="C4230" t="s">
        <v>969</v>
      </c>
      <c r="AU4230" s="14">
        <v>81</v>
      </c>
      <c r="BF4230" s="14"/>
    </row>
    <row r="4231" spans="1:58" x14ac:dyDescent="0.25">
      <c r="A4231" t="s">
        <v>985</v>
      </c>
      <c r="B4231" s="32">
        <v>40834</v>
      </c>
      <c r="C4231" t="s">
        <v>969</v>
      </c>
      <c r="AU4231" s="14">
        <v>81</v>
      </c>
      <c r="BF4231" s="14"/>
    </row>
    <row r="4232" spans="1:58" x14ac:dyDescent="0.25">
      <c r="A4232" t="s">
        <v>985</v>
      </c>
      <c r="B4232" s="32">
        <v>40841</v>
      </c>
      <c r="C4232" t="s">
        <v>969</v>
      </c>
      <c r="AU4232" s="14">
        <v>83</v>
      </c>
      <c r="BF4232" s="14"/>
    </row>
    <row r="4233" spans="1:58" x14ac:dyDescent="0.25">
      <c r="A4233" t="s">
        <v>985</v>
      </c>
      <c r="B4233" s="32">
        <v>40848</v>
      </c>
      <c r="C4233" t="s">
        <v>969</v>
      </c>
      <c r="AU4233" s="14">
        <v>83</v>
      </c>
      <c r="BF4233" s="14"/>
    </row>
    <row r="4234" spans="1:58" x14ac:dyDescent="0.25">
      <c r="A4234" t="s">
        <v>985</v>
      </c>
      <c r="B4234" s="32">
        <v>40855</v>
      </c>
      <c r="C4234" t="s">
        <v>969</v>
      </c>
      <c r="AU4234" s="14">
        <v>90</v>
      </c>
      <c r="BF4234" s="14"/>
    </row>
    <row r="4235" spans="1:58" x14ac:dyDescent="0.25">
      <c r="A4235" t="s">
        <v>986</v>
      </c>
      <c r="B4235" s="32">
        <v>40737</v>
      </c>
      <c r="C4235" t="s">
        <v>970</v>
      </c>
      <c r="AU4235" s="14">
        <v>12</v>
      </c>
      <c r="BF4235" s="14">
        <v>2.2000000000000002</v>
      </c>
    </row>
    <row r="4236" spans="1:58" x14ac:dyDescent="0.25">
      <c r="A4236" t="s">
        <v>986</v>
      </c>
      <c r="B4236" s="32">
        <v>40752</v>
      </c>
      <c r="C4236" t="s">
        <v>970</v>
      </c>
      <c r="AU4236" s="14">
        <v>30</v>
      </c>
      <c r="BF4236" s="14">
        <v>4.4000000000000004</v>
      </c>
    </row>
    <row r="4237" spans="1:58" x14ac:dyDescent="0.25">
      <c r="A4237" t="s">
        <v>986</v>
      </c>
      <c r="B4237" s="32">
        <v>40758</v>
      </c>
      <c r="C4237" t="s">
        <v>970</v>
      </c>
      <c r="AU4237" s="14">
        <v>30</v>
      </c>
      <c r="BF4237" s="14"/>
    </row>
    <row r="4238" spans="1:58" x14ac:dyDescent="0.25">
      <c r="A4238" t="s">
        <v>986</v>
      </c>
      <c r="B4238" s="32">
        <v>40764</v>
      </c>
      <c r="C4238" t="s">
        <v>970</v>
      </c>
      <c r="AU4238" s="14">
        <v>31</v>
      </c>
      <c r="BF4238" s="14">
        <v>5.8</v>
      </c>
    </row>
    <row r="4239" spans="1:58" x14ac:dyDescent="0.25">
      <c r="A4239" t="s">
        <v>986</v>
      </c>
      <c r="B4239" s="32">
        <v>40772</v>
      </c>
      <c r="C4239" t="s">
        <v>970</v>
      </c>
      <c r="AU4239" s="14">
        <v>31</v>
      </c>
      <c r="BF4239" s="14"/>
    </row>
    <row r="4240" spans="1:58" x14ac:dyDescent="0.25">
      <c r="A4240" t="s">
        <v>986</v>
      </c>
      <c r="B4240" s="32">
        <v>40781</v>
      </c>
      <c r="C4240" t="s">
        <v>970</v>
      </c>
      <c r="AU4240" s="14">
        <v>33</v>
      </c>
      <c r="BF4240" s="14"/>
    </row>
    <row r="4241" spans="1:58" x14ac:dyDescent="0.25">
      <c r="A4241" t="s">
        <v>986</v>
      </c>
      <c r="B4241" s="32">
        <v>40792</v>
      </c>
      <c r="C4241" t="s">
        <v>970</v>
      </c>
      <c r="AU4241" s="14">
        <v>41</v>
      </c>
      <c r="BF4241" s="14"/>
    </row>
    <row r="4242" spans="1:58" x14ac:dyDescent="0.25">
      <c r="A4242" t="s">
        <v>986</v>
      </c>
      <c r="B4242" s="32">
        <v>40806</v>
      </c>
      <c r="C4242" t="s">
        <v>970</v>
      </c>
      <c r="AU4242" s="14">
        <v>62</v>
      </c>
      <c r="BF4242" s="14"/>
    </row>
    <row r="4243" spans="1:58" x14ac:dyDescent="0.25">
      <c r="A4243" t="s">
        <v>986</v>
      </c>
      <c r="B4243" s="32">
        <v>40819</v>
      </c>
      <c r="C4243" t="s">
        <v>970</v>
      </c>
      <c r="AU4243" s="14">
        <v>70</v>
      </c>
      <c r="BF4243" s="14"/>
    </row>
    <row r="4244" spans="1:58" x14ac:dyDescent="0.25">
      <c r="A4244" t="s">
        <v>986</v>
      </c>
      <c r="B4244" s="32">
        <v>40828</v>
      </c>
      <c r="C4244" t="s">
        <v>970</v>
      </c>
      <c r="AU4244" s="14">
        <v>81</v>
      </c>
      <c r="BF4244" s="14"/>
    </row>
    <row r="4245" spans="1:58" x14ac:dyDescent="0.25">
      <c r="A4245" t="s">
        <v>986</v>
      </c>
      <c r="B4245" s="32">
        <v>40834</v>
      </c>
      <c r="C4245" t="s">
        <v>970</v>
      </c>
      <c r="AU4245" s="14">
        <v>83</v>
      </c>
      <c r="BF4245" s="14"/>
    </row>
    <row r="4246" spans="1:58" x14ac:dyDescent="0.25">
      <c r="A4246" t="s">
        <v>986</v>
      </c>
      <c r="B4246" s="32">
        <v>40841</v>
      </c>
      <c r="C4246" t="s">
        <v>970</v>
      </c>
      <c r="AU4246" s="14">
        <v>83</v>
      </c>
      <c r="BF4246" s="14"/>
    </row>
    <row r="4247" spans="1:58" x14ac:dyDescent="0.25">
      <c r="A4247" t="s">
        <v>986</v>
      </c>
      <c r="B4247" s="32">
        <v>40848</v>
      </c>
      <c r="C4247" t="s">
        <v>970</v>
      </c>
      <c r="AU4247" s="14">
        <v>83</v>
      </c>
      <c r="BF4247" s="14"/>
    </row>
    <row r="4248" spans="1:58" x14ac:dyDescent="0.25">
      <c r="A4248" t="s">
        <v>986</v>
      </c>
      <c r="B4248" s="32">
        <v>40855</v>
      </c>
      <c r="C4248" t="s">
        <v>970</v>
      </c>
      <c r="AU4248" s="14">
        <v>90</v>
      </c>
      <c r="BF4248" s="14"/>
    </row>
    <row r="4249" spans="1:58" x14ac:dyDescent="0.25">
      <c r="A4249" t="s">
        <v>987</v>
      </c>
      <c r="B4249" s="32">
        <v>40737</v>
      </c>
      <c r="C4249" t="s">
        <v>971</v>
      </c>
      <c r="AU4249" s="14">
        <v>12</v>
      </c>
      <c r="BF4249" s="14">
        <v>2.4</v>
      </c>
    </row>
    <row r="4250" spans="1:58" x14ac:dyDescent="0.25">
      <c r="A4250" t="s">
        <v>987</v>
      </c>
      <c r="B4250" s="32">
        <v>40752</v>
      </c>
      <c r="C4250" t="s">
        <v>971</v>
      </c>
      <c r="AU4250" s="14">
        <v>15</v>
      </c>
      <c r="BF4250" s="14">
        <v>5.0999999999999996</v>
      </c>
    </row>
    <row r="4251" spans="1:58" x14ac:dyDescent="0.25">
      <c r="A4251" t="s">
        <v>987</v>
      </c>
      <c r="B4251" s="32">
        <v>40758</v>
      </c>
      <c r="C4251" t="s">
        <v>971</v>
      </c>
      <c r="AU4251" s="14">
        <v>30</v>
      </c>
      <c r="BF4251" s="14"/>
    </row>
    <row r="4252" spans="1:58" x14ac:dyDescent="0.25">
      <c r="A4252" t="s">
        <v>987</v>
      </c>
      <c r="B4252" s="32">
        <v>40764</v>
      </c>
      <c r="C4252" t="s">
        <v>971</v>
      </c>
      <c r="AU4252" s="14">
        <v>30</v>
      </c>
      <c r="BF4252" s="14">
        <v>6.6</v>
      </c>
    </row>
    <row r="4253" spans="1:58" x14ac:dyDescent="0.25">
      <c r="A4253" t="s">
        <v>987</v>
      </c>
      <c r="B4253" s="32">
        <v>40772</v>
      </c>
      <c r="C4253" t="s">
        <v>971</v>
      </c>
      <c r="AU4253" s="14">
        <v>30</v>
      </c>
      <c r="BF4253" s="14"/>
    </row>
    <row r="4254" spans="1:58" x14ac:dyDescent="0.25">
      <c r="A4254" t="s">
        <v>987</v>
      </c>
      <c r="B4254" s="32">
        <v>40781</v>
      </c>
      <c r="C4254" t="s">
        <v>971</v>
      </c>
      <c r="AU4254" s="14">
        <v>32</v>
      </c>
      <c r="BF4254" s="14"/>
    </row>
    <row r="4255" spans="1:58" x14ac:dyDescent="0.25">
      <c r="A4255" t="s">
        <v>987</v>
      </c>
      <c r="B4255" s="32">
        <v>40792</v>
      </c>
      <c r="C4255" t="s">
        <v>971</v>
      </c>
      <c r="AU4255" s="14">
        <v>41</v>
      </c>
      <c r="BF4255" s="14"/>
    </row>
    <row r="4256" spans="1:58" x14ac:dyDescent="0.25">
      <c r="A4256" t="s">
        <v>987</v>
      </c>
      <c r="B4256" s="32">
        <v>40806</v>
      </c>
      <c r="C4256" t="s">
        <v>971</v>
      </c>
      <c r="AU4256" s="14">
        <v>65</v>
      </c>
      <c r="BF4256" s="14"/>
    </row>
    <row r="4257" spans="1:58" x14ac:dyDescent="0.25">
      <c r="A4257" t="s">
        <v>987</v>
      </c>
      <c r="B4257" s="32">
        <v>40819</v>
      </c>
      <c r="C4257" t="s">
        <v>971</v>
      </c>
      <c r="AU4257" s="14">
        <v>70</v>
      </c>
      <c r="BF4257" s="14"/>
    </row>
    <row r="4258" spans="1:58" x14ac:dyDescent="0.25">
      <c r="A4258" t="s">
        <v>987</v>
      </c>
      <c r="B4258" s="32">
        <v>40828</v>
      </c>
      <c r="C4258" t="s">
        <v>971</v>
      </c>
      <c r="AU4258" s="14">
        <v>81</v>
      </c>
      <c r="BF4258" s="14"/>
    </row>
    <row r="4259" spans="1:58" x14ac:dyDescent="0.25">
      <c r="A4259" t="s">
        <v>987</v>
      </c>
      <c r="B4259" s="32">
        <v>40834</v>
      </c>
      <c r="C4259" t="s">
        <v>971</v>
      </c>
      <c r="AU4259" s="14">
        <v>83</v>
      </c>
      <c r="BF4259" s="14"/>
    </row>
    <row r="4260" spans="1:58" x14ac:dyDescent="0.25">
      <c r="A4260" t="s">
        <v>987</v>
      </c>
      <c r="B4260" s="32">
        <v>40841</v>
      </c>
      <c r="C4260" t="s">
        <v>971</v>
      </c>
      <c r="AU4260" s="14">
        <v>83</v>
      </c>
      <c r="BF4260" s="14"/>
    </row>
    <row r="4261" spans="1:58" x14ac:dyDescent="0.25">
      <c r="A4261" t="s">
        <v>987</v>
      </c>
      <c r="B4261" s="32">
        <v>40848</v>
      </c>
      <c r="C4261" t="s">
        <v>971</v>
      </c>
      <c r="AU4261" s="14">
        <v>85</v>
      </c>
      <c r="BF4261" s="14"/>
    </row>
    <row r="4262" spans="1:58" x14ac:dyDescent="0.25">
      <c r="A4262" t="s">
        <v>987</v>
      </c>
      <c r="B4262" s="32">
        <v>40855</v>
      </c>
      <c r="C4262" t="s">
        <v>971</v>
      </c>
      <c r="AU4262" s="14">
        <v>90</v>
      </c>
      <c r="BF4262" s="14"/>
    </row>
    <row r="4263" spans="1:58" x14ac:dyDescent="0.25">
      <c r="A4263" t="s">
        <v>988</v>
      </c>
      <c r="B4263" s="32">
        <v>40737</v>
      </c>
      <c r="C4263" t="s">
        <v>972</v>
      </c>
      <c r="AU4263" s="14">
        <v>13</v>
      </c>
      <c r="BF4263" s="14">
        <v>2.6</v>
      </c>
    </row>
    <row r="4264" spans="1:58" x14ac:dyDescent="0.25">
      <c r="A4264" t="s">
        <v>988</v>
      </c>
      <c r="B4264" s="32">
        <v>40752</v>
      </c>
      <c r="C4264" t="s">
        <v>972</v>
      </c>
      <c r="AU4264" s="14">
        <v>15</v>
      </c>
      <c r="BF4264" s="14">
        <v>4.8</v>
      </c>
    </row>
    <row r="4265" spans="1:58" x14ac:dyDescent="0.25">
      <c r="A4265" t="s">
        <v>988</v>
      </c>
      <c r="B4265" s="32">
        <v>40758</v>
      </c>
      <c r="C4265" t="s">
        <v>972</v>
      </c>
      <c r="AU4265" s="14">
        <v>30</v>
      </c>
      <c r="BF4265" s="14"/>
    </row>
    <row r="4266" spans="1:58" x14ac:dyDescent="0.25">
      <c r="A4266" t="s">
        <v>988</v>
      </c>
      <c r="B4266" s="32">
        <v>40764</v>
      </c>
      <c r="C4266" t="s">
        <v>972</v>
      </c>
      <c r="AU4266" s="14">
        <v>30</v>
      </c>
      <c r="BF4266" s="14">
        <v>6.6</v>
      </c>
    </row>
    <row r="4267" spans="1:58" x14ac:dyDescent="0.25">
      <c r="A4267" t="s">
        <v>988</v>
      </c>
      <c r="B4267" s="32">
        <v>40772</v>
      </c>
      <c r="C4267" t="s">
        <v>972</v>
      </c>
      <c r="AU4267" s="14">
        <v>31</v>
      </c>
      <c r="BF4267" s="14"/>
    </row>
    <row r="4268" spans="1:58" x14ac:dyDescent="0.25">
      <c r="A4268" t="s">
        <v>988</v>
      </c>
      <c r="B4268" s="32">
        <v>40781</v>
      </c>
      <c r="C4268" t="s">
        <v>972</v>
      </c>
      <c r="AU4268" s="14">
        <v>32</v>
      </c>
      <c r="BF4268" s="14"/>
    </row>
    <row r="4269" spans="1:58" x14ac:dyDescent="0.25">
      <c r="A4269" t="s">
        <v>988</v>
      </c>
      <c r="B4269" s="32">
        <v>40792</v>
      </c>
      <c r="C4269" t="s">
        <v>972</v>
      </c>
      <c r="AU4269" s="14">
        <v>41</v>
      </c>
      <c r="BF4269" s="14"/>
    </row>
    <row r="4270" spans="1:58" x14ac:dyDescent="0.25">
      <c r="A4270" t="s">
        <v>988</v>
      </c>
      <c r="B4270" s="32">
        <v>40806</v>
      </c>
      <c r="C4270" t="s">
        <v>972</v>
      </c>
      <c r="AU4270" s="14">
        <v>57</v>
      </c>
      <c r="BF4270" s="14"/>
    </row>
    <row r="4271" spans="1:58" x14ac:dyDescent="0.25">
      <c r="A4271" t="s">
        <v>988</v>
      </c>
      <c r="B4271" s="32">
        <v>40819</v>
      </c>
      <c r="C4271" t="s">
        <v>972</v>
      </c>
      <c r="AU4271" s="14">
        <v>70</v>
      </c>
      <c r="BF4271" s="14"/>
    </row>
    <row r="4272" spans="1:58" x14ac:dyDescent="0.25">
      <c r="A4272" t="s">
        <v>988</v>
      </c>
      <c r="B4272" s="32">
        <v>40828</v>
      </c>
      <c r="C4272" t="s">
        <v>972</v>
      </c>
      <c r="AU4272" s="14">
        <v>81</v>
      </c>
      <c r="BF4272" s="14"/>
    </row>
    <row r="4273" spans="1:58" x14ac:dyDescent="0.25">
      <c r="A4273" t="s">
        <v>988</v>
      </c>
      <c r="B4273" s="32">
        <v>40834</v>
      </c>
      <c r="C4273" t="s">
        <v>972</v>
      </c>
      <c r="AU4273" s="14">
        <v>81</v>
      </c>
      <c r="BF4273" s="14"/>
    </row>
    <row r="4274" spans="1:58" x14ac:dyDescent="0.25">
      <c r="A4274" t="s">
        <v>988</v>
      </c>
      <c r="B4274" s="32">
        <v>40841</v>
      </c>
      <c r="C4274" t="s">
        <v>972</v>
      </c>
      <c r="AU4274" s="14">
        <v>83</v>
      </c>
      <c r="BF4274" s="14"/>
    </row>
    <row r="4275" spans="1:58" x14ac:dyDescent="0.25">
      <c r="A4275" t="s">
        <v>988</v>
      </c>
      <c r="B4275" s="32">
        <v>40848</v>
      </c>
      <c r="C4275" t="s">
        <v>972</v>
      </c>
      <c r="AU4275" s="14">
        <v>85</v>
      </c>
      <c r="BF4275" s="14"/>
    </row>
    <row r="4276" spans="1:58" x14ac:dyDescent="0.25">
      <c r="A4276" t="s">
        <v>988</v>
      </c>
      <c r="B4276" s="32">
        <v>40855</v>
      </c>
      <c r="C4276" t="s">
        <v>972</v>
      </c>
      <c r="AU4276" s="14">
        <v>90</v>
      </c>
      <c r="BF4276" s="14"/>
    </row>
    <row r="4277" spans="1:58" x14ac:dyDescent="0.25">
      <c r="A4277" s="7" t="s">
        <v>989</v>
      </c>
      <c r="B4277" s="32">
        <v>40703</v>
      </c>
      <c r="C4277" t="s">
        <v>967</v>
      </c>
      <c r="AU4277">
        <v>12</v>
      </c>
      <c r="BF4277" s="14">
        <v>1.8</v>
      </c>
    </row>
    <row r="4278" spans="1:58" x14ac:dyDescent="0.25">
      <c r="A4278" s="7" t="s">
        <v>989</v>
      </c>
      <c r="B4278" s="32">
        <v>40709</v>
      </c>
      <c r="C4278" t="s">
        <v>967</v>
      </c>
      <c r="AU4278">
        <v>12</v>
      </c>
      <c r="BF4278" s="14">
        <v>2.2000000000000002</v>
      </c>
    </row>
    <row r="4279" spans="1:58" x14ac:dyDescent="0.25">
      <c r="A4279" s="7" t="s">
        <v>989</v>
      </c>
      <c r="B4279" s="32">
        <v>40716</v>
      </c>
      <c r="C4279" t="s">
        <v>967</v>
      </c>
      <c r="AU4279">
        <v>13</v>
      </c>
      <c r="BF4279" s="14">
        <v>2.8</v>
      </c>
    </row>
    <row r="4280" spans="1:58" x14ac:dyDescent="0.25">
      <c r="A4280" s="7" t="s">
        <v>989</v>
      </c>
      <c r="B4280" s="32">
        <v>40725</v>
      </c>
      <c r="C4280" t="s">
        <v>967</v>
      </c>
      <c r="AU4280">
        <v>14</v>
      </c>
      <c r="BF4280" s="14">
        <v>3.6</v>
      </c>
    </row>
    <row r="4281" spans="1:58" x14ac:dyDescent="0.25">
      <c r="A4281" s="7" t="s">
        <v>989</v>
      </c>
      <c r="B4281" s="32">
        <v>40736</v>
      </c>
      <c r="C4281" t="s">
        <v>967</v>
      </c>
      <c r="AU4281">
        <v>15</v>
      </c>
      <c r="BF4281" s="14">
        <v>4.5</v>
      </c>
    </row>
    <row r="4282" spans="1:58" x14ac:dyDescent="0.25">
      <c r="A4282" s="7" t="s">
        <v>989</v>
      </c>
      <c r="B4282" s="32">
        <v>40746</v>
      </c>
      <c r="C4282" t="s">
        <v>967</v>
      </c>
      <c r="AU4282">
        <v>30</v>
      </c>
      <c r="BF4282" s="14">
        <v>5.0999999999999996</v>
      </c>
    </row>
    <row r="4283" spans="1:58" x14ac:dyDescent="0.25">
      <c r="A4283" s="7" t="s">
        <v>989</v>
      </c>
      <c r="B4283" s="32">
        <v>40756</v>
      </c>
      <c r="C4283" t="s">
        <v>967</v>
      </c>
      <c r="AU4283">
        <v>31</v>
      </c>
      <c r="BF4283" s="14"/>
    </row>
    <row r="4284" spans="1:58" x14ac:dyDescent="0.25">
      <c r="A4284" s="7" t="s">
        <v>989</v>
      </c>
      <c r="B4284" s="32">
        <v>40765</v>
      </c>
      <c r="C4284" t="s">
        <v>967</v>
      </c>
      <c r="AU4284">
        <v>31</v>
      </c>
      <c r="BF4284" s="14"/>
    </row>
    <row r="4285" spans="1:58" x14ac:dyDescent="0.25">
      <c r="A4285" s="7" t="s">
        <v>989</v>
      </c>
      <c r="B4285" s="32">
        <v>40773</v>
      </c>
      <c r="C4285" t="s">
        <v>967</v>
      </c>
      <c r="AU4285">
        <v>37</v>
      </c>
      <c r="BF4285" s="14"/>
    </row>
    <row r="4286" spans="1:58" x14ac:dyDescent="0.25">
      <c r="A4286" s="7" t="s">
        <v>989</v>
      </c>
      <c r="B4286" s="32">
        <v>40784</v>
      </c>
      <c r="C4286" t="s">
        <v>967</v>
      </c>
      <c r="AU4286">
        <v>49</v>
      </c>
      <c r="BF4286" s="14"/>
    </row>
    <row r="4287" spans="1:58" x14ac:dyDescent="0.25">
      <c r="A4287" s="7" t="s">
        <v>989</v>
      </c>
      <c r="B4287" s="32">
        <v>40794</v>
      </c>
      <c r="C4287" t="s">
        <v>967</v>
      </c>
      <c r="AU4287">
        <v>56</v>
      </c>
      <c r="BF4287" s="14"/>
    </row>
    <row r="4288" spans="1:58" x14ac:dyDescent="0.25">
      <c r="A4288" s="7" t="s">
        <v>989</v>
      </c>
      <c r="B4288" s="32">
        <v>40807</v>
      </c>
      <c r="C4288" t="s">
        <v>967</v>
      </c>
      <c r="AU4288">
        <v>64</v>
      </c>
      <c r="BF4288" s="14"/>
    </row>
    <row r="4289" spans="1:58" x14ac:dyDescent="0.25">
      <c r="A4289" s="7" t="s">
        <v>989</v>
      </c>
      <c r="B4289" s="32">
        <v>40819</v>
      </c>
      <c r="C4289" t="s">
        <v>967</v>
      </c>
      <c r="AU4289">
        <v>70</v>
      </c>
      <c r="BF4289" s="14"/>
    </row>
    <row r="4290" spans="1:58" x14ac:dyDescent="0.25">
      <c r="A4290" s="7" t="s">
        <v>989</v>
      </c>
      <c r="B4290" s="32">
        <v>40826</v>
      </c>
      <c r="C4290" t="s">
        <v>967</v>
      </c>
      <c r="AU4290">
        <v>75</v>
      </c>
      <c r="BF4290" s="14"/>
    </row>
    <row r="4291" spans="1:58" x14ac:dyDescent="0.25">
      <c r="A4291" s="7" t="s">
        <v>989</v>
      </c>
      <c r="B4291" s="32">
        <v>40833</v>
      </c>
      <c r="C4291" t="s">
        <v>967</v>
      </c>
      <c r="AU4291">
        <v>79</v>
      </c>
      <c r="BF4291" s="14"/>
    </row>
    <row r="4292" spans="1:58" x14ac:dyDescent="0.25">
      <c r="A4292" s="7" t="s">
        <v>989</v>
      </c>
      <c r="B4292" s="32">
        <v>40841</v>
      </c>
      <c r="C4292" t="s">
        <v>967</v>
      </c>
      <c r="AU4292">
        <v>81</v>
      </c>
      <c r="BF4292" s="14"/>
    </row>
    <row r="4293" spans="1:58" x14ac:dyDescent="0.25">
      <c r="A4293" s="7" t="s">
        <v>989</v>
      </c>
      <c r="B4293" s="32">
        <v>40850</v>
      </c>
      <c r="C4293" t="s">
        <v>967</v>
      </c>
      <c r="AU4293">
        <v>83</v>
      </c>
      <c r="BF4293" s="14"/>
    </row>
    <row r="4294" spans="1:58" x14ac:dyDescent="0.25">
      <c r="A4294" s="7" t="s">
        <v>989</v>
      </c>
      <c r="B4294" s="32">
        <v>40857</v>
      </c>
      <c r="C4294" t="s">
        <v>967</v>
      </c>
      <c r="AU4294">
        <v>87</v>
      </c>
      <c r="BF4294" s="14"/>
    </row>
    <row r="4295" spans="1:58" x14ac:dyDescent="0.25">
      <c r="A4295" s="7" t="s">
        <v>989</v>
      </c>
      <c r="B4295" s="32">
        <v>40865</v>
      </c>
      <c r="C4295" t="s">
        <v>967</v>
      </c>
      <c r="AU4295">
        <v>90</v>
      </c>
      <c r="BF4295" s="14"/>
    </row>
    <row r="4296" spans="1:58" x14ac:dyDescent="0.25">
      <c r="A4296" s="7" t="s">
        <v>990</v>
      </c>
      <c r="B4296" s="32">
        <v>40703</v>
      </c>
      <c r="C4296" t="s">
        <v>897</v>
      </c>
      <c r="AU4296">
        <v>12</v>
      </c>
      <c r="BF4296" s="14">
        <v>1.9</v>
      </c>
    </row>
    <row r="4297" spans="1:58" x14ac:dyDescent="0.25">
      <c r="A4297" s="7" t="s">
        <v>990</v>
      </c>
      <c r="B4297" s="32">
        <v>40709</v>
      </c>
      <c r="C4297" t="s">
        <v>897</v>
      </c>
      <c r="AU4297">
        <v>12</v>
      </c>
      <c r="BF4297" s="14">
        <v>2.2999999999999998</v>
      </c>
    </row>
    <row r="4298" spans="1:58" x14ac:dyDescent="0.25">
      <c r="A4298" s="7" t="s">
        <v>990</v>
      </c>
      <c r="B4298" s="32">
        <v>40716</v>
      </c>
      <c r="C4298" t="s">
        <v>897</v>
      </c>
      <c r="AU4298">
        <v>13</v>
      </c>
      <c r="BF4298" s="14">
        <v>3</v>
      </c>
    </row>
    <row r="4299" spans="1:58" x14ac:dyDescent="0.25">
      <c r="A4299" s="7" t="s">
        <v>990</v>
      </c>
      <c r="B4299" s="32">
        <v>40725</v>
      </c>
      <c r="C4299" t="s">
        <v>897</v>
      </c>
      <c r="AU4299">
        <v>14</v>
      </c>
      <c r="BF4299" s="14">
        <v>3.8</v>
      </c>
    </row>
    <row r="4300" spans="1:58" x14ac:dyDescent="0.25">
      <c r="A4300" s="7" t="s">
        <v>990</v>
      </c>
      <c r="B4300" s="32">
        <v>40736</v>
      </c>
      <c r="C4300" t="s">
        <v>897</v>
      </c>
      <c r="AU4300">
        <v>15</v>
      </c>
      <c r="BF4300" s="14">
        <v>4.8</v>
      </c>
    </row>
    <row r="4301" spans="1:58" x14ac:dyDescent="0.25">
      <c r="A4301" s="7" t="s">
        <v>990</v>
      </c>
      <c r="B4301" s="32">
        <v>40746</v>
      </c>
      <c r="C4301" t="s">
        <v>897</v>
      </c>
      <c r="AU4301">
        <v>16</v>
      </c>
      <c r="BF4301" s="14">
        <v>5.5</v>
      </c>
    </row>
    <row r="4302" spans="1:58" x14ac:dyDescent="0.25">
      <c r="A4302" s="7" t="s">
        <v>990</v>
      </c>
      <c r="B4302" s="32">
        <v>40756</v>
      </c>
      <c r="C4302" t="s">
        <v>897</v>
      </c>
      <c r="AU4302">
        <v>30</v>
      </c>
      <c r="BF4302" s="14">
        <v>6.2</v>
      </c>
    </row>
    <row r="4303" spans="1:58" x14ac:dyDescent="0.25">
      <c r="A4303" s="7" t="s">
        <v>990</v>
      </c>
      <c r="B4303" s="32">
        <v>40765</v>
      </c>
      <c r="C4303" t="s">
        <v>897</v>
      </c>
      <c r="AU4303">
        <v>30</v>
      </c>
      <c r="BF4303" s="14"/>
    </row>
    <row r="4304" spans="1:58" x14ac:dyDescent="0.25">
      <c r="A4304" s="7" t="s">
        <v>990</v>
      </c>
      <c r="B4304" s="32">
        <v>40773</v>
      </c>
      <c r="C4304" t="s">
        <v>897</v>
      </c>
      <c r="AU4304">
        <v>31</v>
      </c>
      <c r="BF4304" s="14"/>
    </row>
    <row r="4305" spans="1:58" x14ac:dyDescent="0.25">
      <c r="A4305" s="7" t="s">
        <v>990</v>
      </c>
      <c r="B4305" s="32">
        <v>40784</v>
      </c>
      <c r="C4305" t="s">
        <v>897</v>
      </c>
      <c r="AU4305">
        <v>31</v>
      </c>
      <c r="BF4305" s="14"/>
    </row>
    <row r="4306" spans="1:58" x14ac:dyDescent="0.25">
      <c r="A4306" s="7" t="s">
        <v>990</v>
      </c>
      <c r="B4306" s="32">
        <v>40794</v>
      </c>
      <c r="C4306" t="s">
        <v>897</v>
      </c>
      <c r="AU4306">
        <v>37</v>
      </c>
      <c r="BF4306" s="14"/>
    </row>
    <row r="4307" spans="1:58" x14ac:dyDescent="0.25">
      <c r="A4307" s="7" t="s">
        <v>990</v>
      </c>
      <c r="B4307" s="32">
        <v>40807</v>
      </c>
      <c r="C4307" t="s">
        <v>897</v>
      </c>
      <c r="AU4307">
        <v>41</v>
      </c>
      <c r="BF4307" s="14"/>
    </row>
    <row r="4308" spans="1:58" x14ac:dyDescent="0.25">
      <c r="A4308" s="7" t="s">
        <v>990</v>
      </c>
      <c r="B4308" s="32">
        <v>40819</v>
      </c>
      <c r="C4308" t="s">
        <v>897</v>
      </c>
      <c r="AU4308">
        <v>58</v>
      </c>
      <c r="BF4308" s="14"/>
    </row>
    <row r="4309" spans="1:58" x14ac:dyDescent="0.25">
      <c r="A4309" s="7" t="s">
        <v>990</v>
      </c>
      <c r="B4309" s="32">
        <v>40826</v>
      </c>
      <c r="C4309" t="s">
        <v>897</v>
      </c>
      <c r="AU4309">
        <v>56</v>
      </c>
      <c r="BF4309" s="14"/>
    </row>
    <row r="4310" spans="1:58" x14ac:dyDescent="0.25">
      <c r="A4310" s="7" t="s">
        <v>990</v>
      </c>
      <c r="B4310" s="32">
        <v>40833</v>
      </c>
      <c r="C4310" t="s">
        <v>897</v>
      </c>
      <c r="AU4310">
        <v>70</v>
      </c>
      <c r="BF4310" s="14"/>
    </row>
    <row r="4311" spans="1:58" x14ac:dyDescent="0.25">
      <c r="A4311" s="7" t="s">
        <v>990</v>
      </c>
      <c r="B4311" s="32">
        <v>40841</v>
      </c>
      <c r="C4311" t="s">
        <v>897</v>
      </c>
      <c r="AU4311">
        <v>81</v>
      </c>
      <c r="BF4311" s="14"/>
    </row>
    <row r="4312" spans="1:58" x14ac:dyDescent="0.25">
      <c r="A4312" s="7" t="s">
        <v>990</v>
      </c>
      <c r="B4312" s="32">
        <v>40850</v>
      </c>
      <c r="C4312" t="s">
        <v>897</v>
      </c>
      <c r="AU4312">
        <v>81</v>
      </c>
      <c r="BF4312" s="14"/>
    </row>
    <row r="4313" spans="1:58" x14ac:dyDescent="0.25">
      <c r="A4313" s="7" t="s">
        <v>990</v>
      </c>
      <c r="B4313" s="32">
        <v>40857</v>
      </c>
      <c r="C4313" t="s">
        <v>897</v>
      </c>
      <c r="AU4313">
        <v>81</v>
      </c>
      <c r="BF4313" s="14"/>
    </row>
    <row r="4314" spans="1:58" x14ac:dyDescent="0.25">
      <c r="A4314" s="7" t="s">
        <v>990</v>
      </c>
      <c r="B4314" s="32">
        <v>40865</v>
      </c>
      <c r="C4314" t="s">
        <v>897</v>
      </c>
      <c r="AU4314">
        <v>87</v>
      </c>
      <c r="BF4314" s="14"/>
    </row>
    <row r="4315" spans="1:58" x14ac:dyDescent="0.25">
      <c r="A4315" s="7" t="s">
        <v>990</v>
      </c>
      <c r="B4315" s="32">
        <v>40871</v>
      </c>
      <c r="C4315" t="s">
        <v>897</v>
      </c>
      <c r="AU4315">
        <v>90</v>
      </c>
      <c r="BF4315" s="14"/>
    </row>
    <row r="4316" spans="1:58" x14ac:dyDescent="0.25">
      <c r="A4316" s="7" t="s">
        <v>991</v>
      </c>
      <c r="B4316" s="32">
        <v>40703</v>
      </c>
      <c r="C4316" t="s">
        <v>898</v>
      </c>
      <c r="AU4316">
        <v>12</v>
      </c>
      <c r="BF4316" s="14">
        <v>1.6</v>
      </c>
    </row>
    <row r="4317" spans="1:58" x14ac:dyDescent="0.25">
      <c r="A4317" s="7" t="s">
        <v>991</v>
      </c>
      <c r="B4317" s="32">
        <v>40709</v>
      </c>
      <c r="C4317" t="s">
        <v>898</v>
      </c>
      <c r="AU4317">
        <v>12</v>
      </c>
      <c r="BF4317" s="14">
        <v>2.2000000000000002</v>
      </c>
    </row>
    <row r="4318" spans="1:58" x14ac:dyDescent="0.25">
      <c r="A4318" s="7" t="s">
        <v>991</v>
      </c>
      <c r="B4318" s="32">
        <v>40716</v>
      </c>
      <c r="C4318" t="s">
        <v>898</v>
      </c>
      <c r="AU4318">
        <v>12</v>
      </c>
      <c r="BF4318" s="14">
        <v>2.7</v>
      </c>
    </row>
    <row r="4319" spans="1:58" x14ac:dyDescent="0.25">
      <c r="A4319" s="7" t="s">
        <v>991</v>
      </c>
      <c r="B4319" s="32">
        <v>40725</v>
      </c>
      <c r="C4319" t="s">
        <v>898</v>
      </c>
      <c r="AU4319">
        <v>13</v>
      </c>
      <c r="BF4319" s="14">
        <v>3.5</v>
      </c>
    </row>
    <row r="4320" spans="1:58" x14ac:dyDescent="0.25">
      <c r="A4320" s="7" t="s">
        <v>991</v>
      </c>
      <c r="B4320" s="32">
        <v>40736</v>
      </c>
      <c r="C4320" t="s">
        <v>898</v>
      </c>
      <c r="AU4320">
        <v>14</v>
      </c>
      <c r="BF4320" s="14">
        <v>4</v>
      </c>
    </row>
    <row r="4321" spans="1:58" x14ac:dyDescent="0.25">
      <c r="A4321" s="7" t="s">
        <v>991</v>
      </c>
      <c r="B4321" s="32">
        <v>40746</v>
      </c>
      <c r="C4321" t="s">
        <v>898</v>
      </c>
      <c r="AU4321">
        <v>30</v>
      </c>
      <c r="BF4321" s="14">
        <v>4.4000000000000004</v>
      </c>
    </row>
    <row r="4322" spans="1:58" x14ac:dyDescent="0.25">
      <c r="A4322" s="7" t="s">
        <v>991</v>
      </c>
      <c r="B4322" s="32">
        <v>40756</v>
      </c>
      <c r="C4322" t="s">
        <v>898</v>
      </c>
      <c r="AU4322">
        <v>30</v>
      </c>
      <c r="BF4322" s="14"/>
    </row>
    <row r="4323" spans="1:58" x14ac:dyDescent="0.25">
      <c r="A4323" s="7" t="s">
        <v>991</v>
      </c>
      <c r="B4323" s="32">
        <v>40765</v>
      </c>
      <c r="C4323" t="s">
        <v>898</v>
      </c>
      <c r="AU4323">
        <v>30</v>
      </c>
      <c r="BF4323" s="14"/>
    </row>
    <row r="4324" spans="1:58" x14ac:dyDescent="0.25">
      <c r="A4324" s="7" t="s">
        <v>991</v>
      </c>
      <c r="B4324" s="32">
        <v>40773</v>
      </c>
      <c r="C4324" t="s">
        <v>898</v>
      </c>
      <c r="AU4324">
        <v>31</v>
      </c>
      <c r="BF4324" s="14"/>
    </row>
    <row r="4325" spans="1:58" x14ac:dyDescent="0.25">
      <c r="A4325" s="7" t="s">
        <v>991</v>
      </c>
      <c r="B4325" s="32">
        <v>40784</v>
      </c>
      <c r="C4325" t="s">
        <v>898</v>
      </c>
      <c r="AU4325">
        <v>37</v>
      </c>
      <c r="BF4325" s="14"/>
    </row>
    <row r="4326" spans="1:58" x14ac:dyDescent="0.25">
      <c r="A4326" s="7" t="s">
        <v>991</v>
      </c>
      <c r="B4326" s="32">
        <v>40794</v>
      </c>
      <c r="C4326" t="s">
        <v>898</v>
      </c>
      <c r="AU4326">
        <v>39</v>
      </c>
      <c r="BF4326" s="14"/>
    </row>
    <row r="4327" spans="1:58" x14ac:dyDescent="0.25">
      <c r="A4327" s="7" t="s">
        <v>991</v>
      </c>
      <c r="B4327" s="32">
        <v>40807</v>
      </c>
      <c r="C4327" t="s">
        <v>898</v>
      </c>
      <c r="AU4327">
        <v>49</v>
      </c>
      <c r="BF4327" s="14"/>
    </row>
    <row r="4328" spans="1:58" x14ac:dyDescent="0.25">
      <c r="A4328" s="7" t="s">
        <v>991</v>
      </c>
      <c r="B4328" s="32">
        <v>40819</v>
      </c>
      <c r="C4328" t="s">
        <v>898</v>
      </c>
      <c r="AU4328">
        <v>66</v>
      </c>
      <c r="BF4328" s="14"/>
    </row>
    <row r="4329" spans="1:58" x14ac:dyDescent="0.25">
      <c r="A4329" s="7" t="s">
        <v>991</v>
      </c>
      <c r="B4329" s="32">
        <v>40826</v>
      </c>
      <c r="C4329" t="s">
        <v>898</v>
      </c>
      <c r="AU4329">
        <v>70</v>
      </c>
      <c r="BF4329" s="14"/>
    </row>
    <row r="4330" spans="1:58" x14ac:dyDescent="0.25">
      <c r="A4330" s="7" t="s">
        <v>991</v>
      </c>
      <c r="B4330" s="32">
        <v>40833</v>
      </c>
      <c r="C4330" t="s">
        <v>898</v>
      </c>
      <c r="AU4330">
        <v>75</v>
      </c>
      <c r="BF4330" s="14"/>
    </row>
    <row r="4331" spans="1:58" x14ac:dyDescent="0.25">
      <c r="A4331" s="7" t="s">
        <v>991</v>
      </c>
      <c r="B4331" s="32">
        <v>40841</v>
      </c>
      <c r="C4331" t="s">
        <v>898</v>
      </c>
      <c r="AU4331">
        <v>83</v>
      </c>
      <c r="BF4331" s="14"/>
    </row>
    <row r="4332" spans="1:58" x14ac:dyDescent="0.25">
      <c r="A4332" s="7" t="s">
        <v>991</v>
      </c>
      <c r="B4332" s="32">
        <v>40850</v>
      </c>
      <c r="C4332" t="s">
        <v>898</v>
      </c>
      <c r="AU4332">
        <v>81</v>
      </c>
      <c r="BF4332" s="14"/>
    </row>
    <row r="4333" spans="1:58" x14ac:dyDescent="0.25">
      <c r="A4333" s="7" t="s">
        <v>991</v>
      </c>
      <c r="B4333" s="32">
        <v>40857</v>
      </c>
      <c r="C4333" t="s">
        <v>898</v>
      </c>
      <c r="AU4333">
        <v>87</v>
      </c>
      <c r="BF4333" s="14"/>
    </row>
    <row r="4334" spans="1:58" x14ac:dyDescent="0.25">
      <c r="A4334" s="7" t="s">
        <v>991</v>
      </c>
      <c r="B4334" s="32">
        <v>40865</v>
      </c>
      <c r="C4334" t="s">
        <v>898</v>
      </c>
      <c r="AU4334">
        <v>90</v>
      </c>
      <c r="BF4334" s="14"/>
    </row>
    <row r="4335" spans="1:58" x14ac:dyDescent="0.25">
      <c r="A4335" s="7" t="s">
        <v>992</v>
      </c>
      <c r="B4335" s="32">
        <v>40703</v>
      </c>
      <c r="C4335" t="s">
        <v>968</v>
      </c>
      <c r="AU4335">
        <v>12</v>
      </c>
      <c r="BF4335" s="14">
        <v>1.8</v>
      </c>
    </row>
    <row r="4336" spans="1:58" x14ac:dyDescent="0.25">
      <c r="A4336" s="7" t="s">
        <v>992</v>
      </c>
      <c r="B4336" s="32">
        <v>40709</v>
      </c>
      <c r="C4336" t="s">
        <v>968</v>
      </c>
      <c r="AU4336">
        <v>12</v>
      </c>
      <c r="BF4336" s="14">
        <v>2.1</v>
      </c>
    </row>
    <row r="4337" spans="1:58" x14ac:dyDescent="0.25">
      <c r="A4337" s="7" t="s">
        <v>992</v>
      </c>
      <c r="B4337" s="32">
        <v>40716</v>
      </c>
      <c r="C4337" t="s">
        <v>968</v>
      </c>
      <c r="AU4337">
        <v>13</v>
      </c>
      <c r="BF4337" s="14">
        <v>2.8</v>
      </c>
    </row>
    <row r="4338" spans="1:58" x14ac:dyDescent="0.25">
      <c r="A4338" s="7" t="s">
        <v>992</v>
      </c>
      <c r="B4338" s="32">
        <v>40725</v>
      </c>
      <c r="C4338" t="s">
        <v>968</v>
      </c>
      <c r="AU4338">
        <v>14</v>
      </c>
      <c r="BF4338" s="14">
        <v>3.5</v>
      </c>
    </row>
    <row r="4339" spans="1:58" x14ac:dyDescent="0.25">
      <c r="A4339" s="7" t="s">
        <v>992</v>
      </c>
      <c r="B4339" s="32">
        <v>40736</v>
      </c>
      <c r="C4339" t="s">
        <v>968</v>
      </c>
      <c r="AU4339">
        <v>15</v>
      </c>
      <c r="BF4339" s="14">
        <v>4.3</v>
      </c>
    </row>
    <row r="4340" spans="1:58" x14ac:dyDescent="0.25">
      <c r="A4340" s="7" t="s">
        <v>992</v>
      </c>
      <c r="B4340" s="32">
        <v>40746</v>
      </c>
      <c r="C4340" t="s">
        <v>968</v>
      </c>
      <c r="AU4340">
        <v>15</v>
      </c>
      <c r="BF4340" s="14">
        <v>4.8</v>
      </c>
    </row>
    <row r="4341" spans="1:58" x14ac:dyDescent="0.25">
      <c r="A4341" s="7" t="s">
        <v>992</v>
      </c>
      <c r="B4341" s="32">
        <v>40756</v>
      </c>
      <c r="C4341" t="s">
        <v>968</v>
      </c>
      <c r="AU4341">
        <v>30</v>
      </c>
      <c r="BF4341" s="14">
        <v>5.9</v>
      </c>
    </row>
    <row r="4342" spans="1:58" x14ac:dyDescent="0.25">
      <c r="A4342" s="7" t="s">
        <v>992</v>
      </c>
      <c r="B4342" s="32">
        <v>40765</v>
      </c>
      <c r="C4342" t="s">
        <v>968</v>
      </c>
      <c r="AU4342">
        <v>30</v>
      </c>
      <c r="BF4342" s="14"/>
    </row>
    <row r="4343" spans="1:58" x14ac:dyDescent="0.25">
      <c r="A4343" s="7" t="s">
        <v>992</v>
      </c>
      <c r="B4343" s="32">
        <v>40773</v>
      </c>
      <c r="C4343" t="s">
        <v>968</v>
      </c>
      <c r="AU4343">
        <v>37</v>
      </c>
      <c r="BF4343" s="14"/>
    </row>
    <row r="4344" spans="1:58" x14ac:dyDescent="0.25">
      <c r="A4344" s="7" t="s">
        <v>992</v>
      </c>
      <c r="B4344" s="32">
        <v>40784</v>
      </c>
      <c r="C4344" t="s">
        <v>968</v>
      </c>
      <c r="AU4344">
        <v>37</v>
      </c>
      <c r="BF4344" s="14"/>
    </row>
    <row r="4345" spans="1:58" x14ac:dyDescent="0.25">
      <c r="A4345" s="7" t="s">
        <v>992</v>
      </c>
      <c r="B4345" s="32">
        <v>40794</v>
      </c>
      <c r="C4345" t="s">
        <v>968</v>
      </c>
      <c r="AU4345">
        <v>32</v>
      </c>
      <c r="BF4345" s="14"/>
    </row>
    <row r="4346" spans="1:58" x14ac:dyDescent="0.25">
      <c r="A4346" s="7" t="s">
        <v>992</v>
      </c>
      <c r="B4346" s="32">
        <v>40807</v>
      </c>
      <c r="C4346" t="s">
        <v>968</v>
      </c>
      <c r="AU4346">
        <v>37</v>
      </c>
      <c r="BF4346" s="14"/>
    </row>
    <row r="4347" spans="1:58" x14ac:dyDescent="0.25">
      <c r="A4347" s="7" t="s">
        <v>992</v>
      </c>
      <c r="B4347" s="32">
        <v>40819</v>
      </c>
      <c r="C4347" t="s">
        <v>968</v>
      </c>
      <c r="AU4347">
        <v>43</v>
      </c>
      <c r="BF4347" s="14"/>
    </row>
    <row r="4348" spans="1:58" x14ac:dyDescent="0.25">
      <c r="A4348" s="7" t="s">
        <v>992</v>
      </c>
      <c r="B4348" s="32">
        <v>40826</v>
      </c>
      <c r="C4348" t="s">
        <v>968</v>
      </c>
      <c r="AU4348">
        <v>62</v>
      </c>
      <c r="BF4348" s="14"/>
    </row>
    <row r="4349" spans="1:58" x14ac:dyDescent="0.25">
      <c r="A4349" s="7" t="s">
        <v>992</v>
      </c>
      <c r="B4349" s="32">
        <v>40833</v>
      </c>
      <c r="C4349" t="s">
        <v>968</v>
      </c>
      <c r="AU4349">
        <v>69</v>
      </c>
      <c r="BF4349" s="14"/>
    </row>
    <row r="4350" spans="1:58" x14ac:dyDescent="0.25">
      <c r="A4350" s="7" t="s">
        <v>992</v>
      </c>
      <c r="B4350" s="32">
        <v>40841</v>
      </c>
      <c r="C4350" t="s">
        <v>968</v>
      </c>
      <c r="AU4350">
        <v>70</v>
      </c>
      <c r="BF4350" s="14"/>
    </row>
    <row r="4351" spans="1:58" x14ac:dyDescent="0.25">
      <c r="A4351" s="7" t="s">
        <v>992</v>
      </c>
      <c r="B4351" s="32">
        <v>40850</v>
      </c>
      <c r="C4351" t="s">
        <v>968</v>
      </c>
      <c r="AU4351">
        <v>81</v>
      </c>
      <c r="BF4351" s="14"/>
    </row>
    <row r="4352" spans="1:58" x14ac:dyDescent="0.25">
      <c r="A4352" s="7" t="s">
        <v>992</v>
      </c>
      <c r="B4352" s="32">
        <v>40857</v>
      </c>
      <c r="C4352" t="s">
        <v>968</v>
      </c>
      <c r="AU4352">
        <v>81</v>
      </c>
      <c r="BF4352" s="14"/>
    </row>
    <row r="4353" spans="1:58" x14ac:dyDescent="0.25">
      <c r="A4353" s="7" t="s">
        <v>992</v>
      </c>
      <c r="B4353" s="32">
        <v>40865</v>
      </c>
      <c r="C4353" t="s">
        <v>968</v>
      </c>
      <c r="AU4353">
        <v>87</v>
      </c>
      <c r="BF4353" s="14"/>
    </row>
    <row r="4354" spans="1:58" x14ac:dyDescent="0.25">
      <c r="A4354" s="7" t="s">
        <v>992</v>
      </c>
      <c r="B4354" s="32">
        <v>40871</v>
      </c>
      <c r="C4354" t="s">
        <v>968</v>
      </c>
      <c r="AU4354">
        <v>90</v>
      </c>
      <c r="BF4354" s="14"/>
    </row>
    <row r="4355" spans="1:58" x14ac:dyDescent="0.25">
      <c r="A4355" s="7" t="s">
        <v>993</v>
      </c>
      <c r="B4355" s="32">
        <v>40703</v>
      </c>
      <c r="C4355" t="s">
        <v>969</v>
      </c>
      <c r="AU4355">
        <v>12</v>
      </c>
      <c r="BF4355" s="14">
        <v>2</v>
      </c>
    </row>
    <row r="4356" spans="1:58" x14ac:dyDescent="0.25">
      <c r="A4356" s="7" t="s">
        <v>993</v>
      </c>
      <c r="B4356" s="32">
        <v>40709</v>
      </c>
      <c r="C4356" t="s">
        <v>969</v>
      </c>
      <c r="AU4356">
        <v>12</v>
      </c>
      <c r="BF4356" s="14">
        <v>2.4</v>
      </c>
    </row>
    <row r="4357" spans="1:58" x14ac:dyDescent="0.25">
      <c r="A4357" s="7" t="s">
        <v>993</v>
      </c>
      <c r="B4357" s="32">
        <v>40716</v>
      </c>
      <c r="C4357" t="s">
        <v>969</v>
      </c>
      <c r="AU4357">
        <v>13</v>
      </c>
      <c r="BF4357" s="14">
        <v>3.2</v>
      </c>
    </row>
    <row r="4358" spans="1:58" x14ac:dyDescent="0.25">
      <c r="A4358" s="7" t="s">
        <v>993</v>
      </c>
      <c r="B4358" s="32">
        <v>40725</v>
      </c>
      <c r="C4358" t="s">
        <v>969</v>
      </c>
      <c r="AU4358">
        <v>14</v>
      </c>
      <c r="BF4358" s="14">
        <v>3.8</v>
      </c>
    </row>
    <row r="4359" spans="1:58" x14ac:dyDescent="0.25">
      <c r="A4359" s="7" t="s">
        <v>993</v>
      </c>
      <c r="B4359" s="32">
        <v>40736</v>
      </c>
      <c r="C4359" t="s">
        <v>969</v>
      </c>
      <c r="AU4359">
        <v>14.5</v>
      </c>
      <c r="BF4359" s="14">
        <v>4.5</v>
      </c>
    </row>
    <row r="4360" spans="1:58" x14ac:dyDescent="0.25">
      <c r="A4360" s="7" t="s">
        <v>993</v>
      </c>
      <c r="B4360" s="32">
        <v>40746</v>
      </c>
      <c r="C4360" t="s">
        <v>969</v>
      </c>
      <c r="AU4360">
        <v>15</v>
      </c>
      <c r="BF4360" s="14">
        <v>4.9000000000000004</v>
      </c>
    </row>
    <row r="4361" spans="1:58" x14ac:dyDescent="0.25">
      <c r="A4361" s="7" t="s">
        <v>993</v>
      </c>
      <c r="B4361" s="32">
        <v>40756</v>
      </c>
      <c r="C4361" t="s">
        <v>969</v>
      </c>
      <c r="AU4361">
        <v>31</v>
      </c>
      <c r="BF4361" s="14">
        <v>5.0999999999999996</v>
      </c>
    </row>
    <row r="4362" spans="1:58" x14ac:dyDescent="0.25">
      <c r="A4362" s="7" t="s">
        <v>993</v>
      </c>
      <c r="B4362" s="32">
        <v>40765</v>
      </c>
      <c r="C4362" t="s">
        <v>969</v>
      </c>
      <c r="AU4362">
        <v>30</v>
      </c>
      <c r="BF4362" s="14"/>
    </row>
    <row r="4363" spans="1:58" x14ac:dyDescent="0.25">
      <c r="A4363" s="7" t="s">
        <v>993</v>
      </c>
      <c r="B4363" s="32">
        <v>40773</v>
      </c>
      <c r="C4363" t="s">
        <v>969</v>
      </c>
      <c r="AU4363">
        <v>37</v>
      </c>
      <c r="BF4363" s="14"/>
    </row>
    <row r="4364" spans="1:58" x14ac:dyDescent="0.25">
      <c r="A4364" s="7" t="s">
        <v>993</v>
      </c>
      <c r="B4364" s="32">
        <v>40784</v>
      </c>
      <c r="C4364" t="s">
        <v>969</v>
      </c>
      <c r="AU4364">
        <v>39</v>
      </c>
      <c r="BF4364" s="14"/>
    </row>
    <row r="4365" spans="1:58" x14ac:dyDescent="0.25">
      <c r="A4365" s="7" t="s">
        <v>993</v>
      </c>
      <c r="B4365" s="32">
        <v>40794</v>
      </c>
      <c r="C4365" t="s">
        <v>969</v>
      </c>
      <c r="AU4365">
        <v>39</v>
      </c>
      <c r="BF4365" s="14"/>
    </row>
    <row r="4366" spans="1:58" x14ac:dyDescent="0.25">
      <c r="A4366" s="7" t="s">
        <v>993</v>
      </c>
      <c r="B4366" s="32">
        <v>40807</v>
      </c>
      <c r="C4366" t="s">
        <v>969</v>
      </c>
      <c r="AU4366">
        <v>60</v>
      </c>
      <c r="BF4366" s="14"/>
    </row>
    <row r="4367" spans="1:58" x14ac:dyDescent="0.25">
      <c r="A4367" s="7" t="s">
        <v>993</v>
      </c>
      <c r="B4367" s="32">
        <v>40819</v>
      </c>
      <c r="C4367" t="s">
        <v>969</v>
      </c>
      <c r="AU4367">
        <v>68</v>
      </c>
      <c r="BF4367" s="14"/>
    </row>
    <row r="4368" spans="1:58" x14ac:dyDescent="0.25">
      <c r="A4368" s="7" t="s">
        <v>993</v>
      </c>
      <c r="B4368" s="32">
        <v>40826</v>
      </c>
      <c r="C4368" t="s">
        <v>969</v>
      </c>
      <c r="AU4368">
        <v>70</v>
      </c>
      <c r="BF4368" s="14"/>
    </row>
    <row r="4369" spans="1:58" x14ac:dyDescent="0.25">
      <c r="A4369" s="7" t="s">
        <v>993</v>
      </c>
      <c r="B4369" s="32">
        <v>40833</v>
      </c>
      <c r="C4369" t="s">
        <v>969</v>
      </c>
      <c r="AU4369">
        <v>75</v>
      </c>
      <c r="BF4369" s="14"/>
    </row>
    <row r="4370" spans="1:58" x14ac:dyDescent="0.25">
      <c r="A4370" s="7" t="s">
        <v>993</v>
      </c>
      <c r="B4370" s="32">
        <v>40841</v>
      </c>
      <c r="C4370" t="s">
        <v>969</v>
      </c>
      <c r="AU4370">
        <v>81</v>
      </c>
      <c r="BF4370" s="14"/>
    </row>
    <row r="4371" spans="1:58" x14ac:dyDescent="0.25">
      <c r="A4371" s="7" t="s">
        <v>993</v>
      </c>
      <c r="B4371" s="32">
        <v>40850</v>
      </c>
      <c r="C4371" t="s">
        <v>969</v>
      </c>
      <c r="AU4371">
        <v>83</v>
      </c>
      <c r="BF4371" s="14"/>
    </row>
    <row r="4372" spans="1:58" x14ac:dyDescent="0.25">
      <c r="A4372" s="7" t="s">
        <v>993</v>
      </c>
      <c r="B4372" s="32">
        <v>40857</v>
      </c>
      <c r="C4372" t="s">
        <v>969</v>
      </c>
      <c r="AU4372">
        <v>87</v>
      </c>
      <c r="BF4372" s="14"/>
    </row>
    <row r="4373" spans="1:58" x14ac:dyDescent="0.25">
      <c r="A4373" s="7" t="s">
        <v>993</v>
      </c>
      <c r="B4373" s="32">
        <v>40865</v>
      </c>
      <c r="C4373" t="s">
        <v>969</v>
      </c>
      <c r="AU4373">
        <v>90</v>
      </c>
      <c r="BF4373" s="14"/>
    </row>
    <row r="4374" spans="1:58" x14ac:dyDescent="0.25">
      <c r="A4374" s="7" t="s">
        <v>994</v>
      </c>
      <c r="B4374" s="32">
        <v>40703</v>
      </c>
      <c r="C4374" t="s">
        <v>970</v>
      </c>
      <c r="AU4374">
        <v>12</v>
      </c>
      <c r="BF4374" s="14">
        <v>1.9</v>
      </c>
    </row>
    <row r="4375" spans="1:58" x14ac:dyDescent="0.25">
      <c r="A4375" s="7" t="s">
        <v>994</v>
      </c>
      <c r="B4375" s="32">
        <v>40709</v>
      </c>
      <c r="C4375" t="s">
        <v>970</v>
      </c>
      <c r="AU4375">
        <v>12</v>
      </c>
      <c r="BF4375" s="14">
        <v>2.1</v>
      </c>
    </row>
    <row r="4376" spans="1:58" x14ac:dyDescent="0.25">
      <c r="A4376" s="7" t="s">
        <v>994</v>
      </c>
      <c r="B4376" s="32">
        <v>40716</v>
      </c>
      <c r="C4376" t="s">
        <v>970</v>
      </c>
      <c r="AU4376">
        <v>13</v>
      </c>
      <c r="BF4376" s="14">
        <v>2.8</v>
      </c>
    </row>
    <row r="4377" spans="1:58" x14ac:dyDescent="0.25">
      <c r="A4377" s="7" t="s">
        <v>994</v>
      </c>
      <c r="B4377" s="32">
        <v>40725</v>
      </c>
      <c r="C4377" t="s">
        <v>970</v>
      </c>
      <c r="AU4377">
        <v>14</v>
      </c>
      <c r="BF4377" s="14">
        <v>3.7</v>
      </c>
    </row>
    <row r="4378" spans="1:58" x14ac:dyDescent="0.25">
      <c r="A4378" s="7" t="s">
        <v>994</v>
      </c>
      <c r="B4378" s="32">
        <v>40736</v>
      </c>
      <c r="C4378" t="s">
        <v>970</v>
      </c>
      <c r="AU4378">
        <v>15</v>
      </c>
      <c r="BF4378" s="14">
        <v>4.8</v>
      </c>
    </row>
    <row r="4379" spans="1:58" x14ac:dyDescent="0.25">
      <c r="A4379" s="7" t="s">
        <v>994</v>
      </c>
      <c r="B4379" s="32">
        <v>40746</v>
      </c>
      <c r="C4379" t="s">
        <v>970</v>
      </c>
      <c r="AU4379">
        <v>15</v>
      </c>
      <c r="BF4379" s="14">
        <v>5</v>
      </c>
    </row>
    <row r="4380" spans="1:58" x14ac:dyDescent="0.25">
      <c r="A4380" s="7" t="s">
        <v>994</v>
      </c>
      <c r="B4380" s="32">
        <v>40756</v>
      </c>
      <c r="C4380" t="s">
        <v>970</v>
      </c>
      <c r="AU4380">
        <v>30</v>
      </c>
      <c r="BF4380" s="14">
        <v>5.2</v>
      </c>
    </row>
    <row r="4381" spans="1:58" x14ac:dyDescent="0.25">
      <c r="A4381" s="7" t="s">
        <v>994</v>
      </c>
      <c r="B4381" s="32">
        <v>40765</v>
      </c>
      <c r="C4381" t="s">
        <v>970</v>
      </c>
      <c r="AU4381">
        <v>30.5</v>
      </c>
      <c r="BF4381" s="14"/>
    </row>
    <row r="4382" spans="1:58" x14ac:dyDescent="0.25">
      <c r="A4382" s="7" t="s">
        <v>994</v>
      </c>
      <c r="B4382" s="32">
        <v>40773</v>
      </c>
      <c r="C4382" t="s">
        <v>970</v>
      </c>
      <c r="AU4382">
        <v>37</v>
      </c>
      <c r="BF4382" s="14"/>
    </row>
    <row r="4383" spans="1:58" x14ac:dyDescent="0.25">
      <c r="A4383" s="7" t="s">
        <v>994</v>
      </c>
      <c r="B4383" s="32">
        <v>40784</v>
      </c>
      <c r="C4383" t="s">
        <v>970</v>
      </c>
      <c r="AU4383">
        <v>37</v>
      </c>
      <c r="BF4383" s="14"/>
    </row>
    <row r="4384" spans="1:58" x14ac:dyDescent="0.25">
      <c r="A4384" s="7" t="s">
        <v>994</v>
      </c>
      <c r="B4384" s="32">
        <v>40794</v>
      </c>
      <c r="C4384" t="s">
        <v>970</v>
      </c>
      <c r="AU4384">
        <v>43</v>
      </c>
      <c r="BF4384" s="14"/>
    </row>
    <row r="4385" spans="1:58" x14ac:dyDescent="0.25">
      <c r="A4385" s="7" t="s">
        <v>994</v>
      </c>
      <c r="B4385" s="32">
        <v>40807</v>
      </c>
      <c r="C4385" t="s">
        <v>970</v>
      </c>
      <c r="AU4385">
        <v>55</v>
      </c>
      <c r="BF4385" s="14"/>
    </row>
    <row r="4386" spans="1:58" x14ac:dyDescent="0.25">
      <c r="A4386" s="7" t="s">
        <v>994</v>
      </c>
      <c r="B4386" s="32">
        <v>40819</v>
      </c>
      <c r="C4386" t="s">
        <v>970</v>
      </c>
      <c r="AU4386">
        <v>68</v>
      </c>
      <c r="BF4386" s="14"/>
    </row>
    <row r="4387" spans="1:58" x14ac:dyDescent="0.25">
      <c r="A4387" s="7" t="s">
        <v>994</v>
      </c>
      <c r="B4387" s="32">
        <v>40826</v>
      </c>
      <c r="C4387" t="s">
        <v>970</v>
      </c>
      <c r="AU4387">
        <v>70</v>
      </c>
      <c r="BF4387" s="14"/>
    </row>
    <row r="4388" spans="1:58" x14ac:dyDescent="0.25">
      <c r="A4388" s="7" t="s">
        <v>994</v>
      </c>
      <c r="B4388" s="32">
        <v>40833</v>
      </c>
      <c r="C4388" t="s">
        <v>970</v>
      </c>
      <c r="AU4388">
        <v>75</v>
      </c>
      <c r="BF4388" s="14"/>
    </row>
    <row r="4389" spans="1:58" x14ac:dyDescent="0.25">
      <c r="A4389" s="7" t="s">
        <v>994</v>
      </c>
      <c r="B4389" s="32">
        <v>40841</v>
      </c>
      <c r="C4389" t="s">
        <v>970</v>
      </c>
      <c r="AU4389">
        <v>81</v>
      </c>
      <c r="BF4389" s="14"/>
    </row>
    <row r="4390" spans="1:58" x14ac:dyDescent="0.25">
      <c r="A4390" s="7" t="s">
        <v>994</v>
      </c>
      <c r="B4390" s="32">
        <v>40850</v>
      </c>
      <c r="C4390" t="s">
        <v>970</v>
      </c>
      <c r="AU4390">
        <v>81</v>
      </c>
      <c r="BF4390" s="14"/>
    </row>
    <row r="4391" spans="1:58" x14ac:dyDescent="0.25">
      <c r="A4391" s="7" t="s">
        <v>994</v>
      </c>
      <c r="B4391" s="32">
        <v>40857</v>
      </c>
      <c r="C4391" t="s">
        <v>970</v>
      </c>
      <c r="AU4391">
        <v>87</v>
      </c>
      <c r="BF4391" s="14"/>
    </row>
    <row r="4392" spans="1:58" x14ac:dyDescent="0.25">
      <c r="A4392" s="7" t="s">
        <v>994</v>
      </c>
      <c r="B4392" s="32">
        <v>40865</v>
      </c>
      <c r="C4392" t="s">
        <v>970</v>
      </c>
      <c r="AU4392">
        <v>90</v>
      </c>
      <c r="BF4392" s="14"/>
    </row>
    <row r="4393" spans="1:58" x14ac:dyDescent="0.25">
      <c r="A4393" s="7" t="s">
        <v>995</v>
      </c>
      <c r="B4393" s="32">
        <v>40703</v>
      </c>
      <c r="C4393" t="s">
        <v>971</v>
      </c>
      <c r="AU4393">
        <v>12</v>
      </c>
      <c r="BF4393" s="14">
        <v>2</v>
      </c>
    </row>
    <row r="4394" spans="1:58" x14ac:dyDescent="0.25">
      <c r="A4394" s="7" t="s">
        <v>995</v>
      </c>
      <c r="B4394" s="32">
        <v>40709</v>
      </c>
      <c r="C4394" t="s">
        <v>971</v>
      </c>
      <c r="AU4394">
        <v>12</v>
      </c>
      <c r="BF4394" s="14">
        <v>2.2000000000000002</v>
      </c>
    </row>
    <row r="4395" spans="1:58" x14ac:dyDescent="0.25">
      <c r="A4395" s="7" t="s">
        <v>995</v>
      </c>
      <c r="B4395" s="32">
        <v>40716</v>
      </c>
      <c r="C4395" t="s">
        <v>971</v>
      </c>
      <c r="AU4395">
        <v>13</v>
      </c>
      <c r="BF4395" s="14">
        <v>2.9</v>
      </c>
    </row>
    <row r="4396" spans="1:58" x14ac:dyDescent="0.25">
      <c r="A4396" s="7" t="s">
        <v>995</v>
      </c>
      <c r="B4396" s="32">
        <v>40725</v>
      </c>
      <c r="C4396" t="s">
        <v>971</v>
      </c>
      <c r="AU4396">
        <v>14</v>
      </c>
      <c r="BF4396" s="14">
        <v>3.7</v>
      </c>
    </row>
    <row r="4397" spans="1:58" x14ac:dyDescent="0.25">
      <c r="A4397" s="7" t="s">
        <v>995</v>
      </c>
      <c r="B4397" s="32">
        <v>40736</v>
      </c>
      <c r="C4397" t="s">
        <v>971</v>
      </c>
      <c r="AU4397">
        <v>15</v>
      </c>
      <c r="BF4397" s="14">
        <v>4.5</v>
      </c>
    </row>
    <row r="4398" spans="1:58" x14ac:dyDescent="0.25">
      <c r="A4398" s="7" t="s">
        <v>995</v>
      </c>
      <c r="B4398" s="32">
        <v>40746</v>
      </c>
      <c r="C4398" t="s">
        <v>971</v>
      </c>
      <c r="AU4398">
        <v>30</v>
      </c>
      <c r="BF4398" s="14">
        <v>5.3</v>
      </c>
    </row>
    <row r="4399" spans="1:58" x14ac:dyDescent="0.25">
      <c r="A4399" s="7" t="s">
        <v>995</v>
      </c>
      <c r="B4399" s="32">
        <v>40756</v>
      </c>
      <c r="C4399" t="s">
        <v>971</v>
      </c>
      <c r="AU4399">
        <v>31</v>
      </c>
      <c r="BF4399" s="14"/>
    </row>
    <row r="4400" spans="1:58" x14ac:dyDescent="0.25">
      <c r="A4400" s="7" t="s">
        <v>995</v>
      </c>
      <c r="B4400" s="32">
        <v>40765</v>
      </c>
      <c r="C4400" t="s">
        <v>971</v>
      </c>
      <c r="AU4400">
        <v>31</v>
      </c>
      <c r="BF4400" s="14"/>
    </row>
    <row r="4401" spans="1:58" x14ac:dyDescent="0.25">
      <c r="A4401" s="7" t="s">
        <v>995</v>
      </c>
      <c r="B4401" s="32">
        <v>40773</v>
      </c>
      <c r="C4401" t="s">
        <v>971</v>
      </c>
      <c r="AU4401">
        <v>37</v>
      </c>
      <c r="BF4401" s="14"/>
    </row>
    <row r="4402" spans="1:58" x14ac:dyDescent="0.25">
      <c r="A4402" s="7" t="s">
        <v>995</v>
      </c>
      <c r="B4402" s="32">
        <v>40784</v>
      </c>
      <c r="C4402" t="s">
        <v>971</v>
      </c>
      <c r="AU4402">
        <v>37</v>
      </c>
      <c r="BF4402" s="14"/>
    </row>
    <row r="4403" spans="1:58" x14ac:dyDescent="0.25">
      <c r="A4403" s="7" t="s">
        <v>995</v>
      </c>
      <c r="B4403" s="32">
        <v>40794</v>
      </c>
      <c r="C4403" t="s">
        <v>971</v>
      </c>
      <c r="AU4403">
        <v>43</v>
      </c>
      <c r="BF4403" s="14"/>
    </row>
    <row r="4404" spans="1:58" x14ac:dyDescent="0.25">
      <c r="A4404" s="7" t="s">
        <v>995</v>
      </c>
      <c r="B4404" s="32">
        <v>40807</v>
      </c>
      <c r="C4404" t="s">
        <v>971</v>
      </c>
      <c r="AU4404">
        <v>58</v>
      </c>
      <c r="BF4404" s="14"/>
    </row>
    <row r="4405" spans="1:58" x14ac:dyDescent="0.25">
      <c r="A4405" s="7" t="s">
        <v>995</v>
      </c>
      <c r="B4405" s="32">
        <v>40819</v>
      </c>
      <c r="C4405" t="s">
        <v>971</v>
      </c>
      <c r="AU4405">
        <v>69</v>
      </c>
      <c r="BF4405" s="14"/>
    </row>
    <row r="4406" spans="1:58" x14ac:dyDescent="0.25">
      <c r="A4406" s="7" t="s">
        <v>995</v>
      </c>
      <c r="B4406" s="32">
        <v>40826</v>
      </c>
      <c r="C4406" t="s">
        <v>971</v>
      </c>
      <c r="AU4406">
        <v>70</v>
      </c>
      <c r="BF4406" s="14"/>
    </row>
    <row r="4407" spans="1:58" x14ac:dyDescent="0.25">
      <c r="A4407" s="7" t="s">
        <v>995</v>
      </c>
      <c r="B4407" s="32">
        <v>40833</v>
      </c>
      <c r="C4407" t="s">
        <v>971</v>
      </c>
      <c r="AU4407">
        <v>75</v>
      </c>
      <c r="BF4407" s="14"/>
    </row>
    <row r="4408" spans="1:58" x14ac:dyDescent="0.25">
      <c r="A4408" s="7" t="s">
        <v>995</v>
      </c>
      <c r="B4408" s="32">
        <v>40841</v>
      </c>
      <c r="C4408" t="s">
        <v>971</v>
      </c>
      <c r="AU4408">
        <v>81</v>
      </c>
      <c r="BF4408" s="14"/>
    </row>
    <row r="4409" spans="1:58" x14ac:dyDescent="0.25">
      <c r="A4409" s="7" t="s">
        <v>995</v>
      </c>
      <c r="B4409" s="32">
        <v>40850</v>
      </c>
      <c r="C4409" t="s">
        <v>971</v>
      </c>
      <c r="AU4409">
        <v>83</v>
      </c>
      <c r="BF4409" s="14"/>
    </row>
    <row r="4410" spans="1:58" x14ac:dyDescent="0.25">
      <c r="A4410" s="7" t="s">
        <v>995</v>
      </c>
      <c r="B4410" s="32">
        <v>40857</v>
      </c>
      <c r="C4410" t="s">
        <v>971</v>
      </c>
      <c r="AU4410">
        <v>87</v>
      </c>
      <c r="BF4410" s="14"/>
    </row>
    <row r="4411" spans="1:58" x14ac:dyDescent="0.25">
      <c r="A4411" s="7" t="s">
        <v>995</v>
      </c>
      <c r="B4411" s="32">
        <v>40865</v>
      </c>
      <c r="C4411" t="s">
        <v>971</v>
      </c>
      <c r="AU4411">
        <v>90</v>
      </c>
      <c r="BF4411" s="14"/>
    </row>
    <row r="4412" spans="1:58" x14ac:dyDescent="0.25">
      <c r="A4412" s="7" t="s">
        <v>996</v>
      </c>
      <c r="B4412" s="32">
        <v>40703</v>
      </c>
      <c r="C4412" t="s">
        <v>972</v>
      </c>
      <c r="AU4412">
        <v>12</v>
      </c>
      <c r="BF4412" s="14">
        <v>1.9</v>
      </c>
    </row>
    <row r="4413" spans="1:58" x14ac:dyDescent="0.25">
      <c r="A4413" s="7" t="s">
        <v>996</v>
      </c>
      <c r="B4413" s="32">
        <v>40709</v>
      </c>
      <c r="C4413" t="s">
        <v>972</v>
      </c>
      <c r="AU4413">
        <v>12</v>
      </c>
      <c r="BF4413" s="14">
        <v>2.4</v>
      </c>
    </row>
    <row r="4414" spans="1:58" x14ac:dyDescent="0.25">
      <c r="A4414" s="7" t="s">
        <v>996</v>
      </c>
      <c r="B4414" s="32">
        <v>40716</v>
      </c>
      <c r="C4414" t="s">
        <v>972</v>
      </c>
      <c r="AU4414">
        <v>13</v>
      </c>
      <c r="BF4414" s="14">
        <v>3.1</v>
      </c>
    </row>
    <row r="4415" spans="1:58" x14ac:dyDescent="0.25">
      <c r="A4415" s="7" t="s">
        <v>996</v>
      </c>
      <c r="B4415" s="32">
        <v>40725</v>
      </c>
      <c r="C4415" t="s">
        <v>972</v>
      </c>
      <c r="AU4415">
        <v>14</v>
      </c>
      <c r="BF4415" s="14">
        <v>4</v>
      </c>
    </row>
    <row r="4416" spans="1:58" x14ac:dyDescent="0.25">
      <c r="A4416" s="7" t="s">
        <v>996</v>
      </c>
      <c r="B4416" s="32">
        <v>40736</v>
      </c>
      <c r="C4416" t="s">
        <v>972</v>
      </c>
      <c r="AU4416">
        <v>15</v>
      </c>
      <c r="BF4416" s="14">
        <v>4.9000000000000004</v>
      </c>
    </row>
    <row r="4417" spans="1:58" x14ac:dyDescent="0.25">
      <c r="A4417" s="7" t="s">
        <v>996</v>
      </c>
      <c r="B4417" s="32">
        <v>40746</v>
      </c>
      <c r="C4417" t="s">
        <v>972</v>
      </c>
      <c r="AU4417">
        <v>15</v>
      </c>
      <c r="BF4417" s="14">
        <v>5.2</v>
      </c>
    </row>
    <row r="4418" spans="1:58" x14ac:dyDescent="0.25">
      <c r="A4418" s="7" t="s">
        <v>996</v>
      </c>
      <c r="B4418" s="32">
        <v>40756</v>
      </c>
      <c r="C4418" t="s">
        <v>972</v>
      </c>
      <c r="AU4418">
        <v>30</v>
      </c>
      <c r="BF4418" s="14">
        <v>5.9</v>
      </c>
    </row>
    <row r="4419" spans="1:58" x14ac:dyDescent="0.25">
      <c r="A4419" s="7" t="s">
        <v>996</v>
      </c>
      <c r="B4419" s="32">
        <v>40765</v>
      </c>
      <c r="C4419" t="s">
        <v>972</v>
      </c>
      <c r="AU4419">
        <v>30</v>
      </c>
      <c r="BF4419" s="14"/>
    </row>
    <row r="4420" spans="1:58" x14ac:dyDescent="0.25">
      <c r="A4420" s="7" t="s">
        <v>996</v>
      </c>
      <c r="B4420" s="32">
        <v>40773</v>
      </c>
      <c r="C4420" t="s">
        <v>972</v>
      </c>
      <c r="AU4420">
        <v>37</v>
      </c>
      <c r="BF4420" s="14"/>
    </row>
    <row r="4421" spans="1:58" x14ac:dyDescent="0.25">
      <c r="A4421" s="7" t="s">
        <v>996</v>
      </c>
      <c r="B4421" s="32">
        <v>40784</v>
      </c>
      <c r="C4421" t="s">
        <v>972</v>
      </c>
      <c r="AU4421">
        <v>37</v>
      </c>
      <c r="BF4421" s="14"/>
    </row>
    <row r="4422" spans="1:58" x14ac:dyDescent="0.25">
      <c r="A4422" s="7" t="s">
        <v>996</v>
      </c>
      <c r="B4422" s="32">
        <v>40794</v>
      </c>
      <c r="C4422" t="s">
        <v>972</v>
      </c>
      <c r="AU4422">
        <v>43</v>
      </c>
      <c r="BF4422" s="14"/>
    </row>
    <row r="4423" spans="1:58" x14ac:dyDescent="0.25">
      <c r="A4423" s="7" t="s">
        <v>996</v>
      </c>
      <c r="B4423" s="32">
        <v>40807</v>
      </c>
      <c r="C4423" t="s">
        <v>972</v>
      </c>
      <c r="AU4423">
        <v>58</v>
      </c>
      <c r="BF4423" s="14"/>
    </row>
    <row r="4424" spans="1:58" x14ac:dyDescent="0.25">
      <c r="A4424" s="7" t="s">
        <v>996</v>
      </c>
      <c r="B4424" s="32">
        <v>40819</v>
      </c>
      <c r="C4424" t="s">
        <v>972</v>
      </c>
      <c r="AU4424">
        <v>69</v>
      </c>
      <c r="BF4424" s="14"/>
    </row>
    <row r="4425" spans="1:58" x14ac:dyDescent="0.25">
      <c r="A4425" s="7" t="s">
        <v>996</v>
      </c>
      <c r="B4425" s="32">
        <v>40826</v>
      </c>
      <c r="C4425" t="s">
        <v>972</v>
      </c>
      <c r="AU4425">
        <v>70</v>
      </c>
      <c r="BF4425" s="14"/>
    </row>
    <row r="4426" spans="1:58" x14ac:dyDescent="0.25">
      <c r="A4426" s="7" t="s">
        <v>996</v>
      </c>
      <c r="B4426" s="32">
        <v>40833</v>
      </c>
      <c r="C4426" t="s">
        <v>972</v>
      </c>
      <c r="AU4426">
        <v>75</v>
      </c>
      <c r="BF4426" s="14"/>
    </row>
    <row r="4427" spans="1:58" x14ac:dyDescent="0.25">
      <c r="A4427" s="7" t="s">
        <v>996</v>
      </c>
      <c r="B4427" s="32">
        <v>40841</v>
      </c>
      <c r="C4427" t="s">
        <v>972</v>
      </c>
      <c r="AU4427">
        <v>81</v>
      </c>
      <c r="BF4427" s="14"/>
    </row>
    <row r="4428" spans="1:58" x14ac:dyDescent="0.25">
      <c r="A4428" s="7" t="s">
        <v>996</v>
      </c>
      <c r="B4428" s="32">
        <v>40850</v>
      </c>
      <c r="C4428" t="s">
        <v>972</v>
      </c>
      <c r="AU4428">
        <v>83</v>
      </c>
      <c r="BF4428" s="14"/>
    </row>
    <row r="4429" spans="1:58" x14ac:dyDescent="0.25">
      <c r="A4429" s="7" t="s">
        <v>996</v>
      </c>
      <c r="B4429" s="32">
        <v>40857</v>
      </c>
      <c r="C4429" t="s">
        <v>972</v>
      </c>
      <c r="AU4429">
        <v>87</v>
      </c>
      <c r="BF4429" s="14"/>
    </row>
    <row r="4430" spans="1:58" x14ac:dyDescent="0.25">
      <c r="A4430" s="7" t="s">
        <v>996</v>
      </c>
      <c r="B4430" s="32">
        <v>40865</v>
      </c>
      <c r="C4430" t="s">
        <v>972</v>
      </c>
      <c r="AU4430">
        <v>90</v>
      </c>
      <c r="BF4430" s="14"/>
    </row>
    <row r="4431" spans="1:58" x14ac:dyDescent="0.25">
      <c r="A4431" s="7" t="s">
        <v>997</v>
      </c>
      <c r="B4431" s="32">
        <v>40746</v>
      </c>
      <c r="C4431" t="s">
        <v>967</v>
      </c>
      <c r="AU4431">
        <v>11</v>
      </c>
      <c r="BF4431" s="14">
        <v>1</v>
      </c>
    </row>
    <row r="4432" spans="1:58" x14ac:dyDescent="0.25">
      <c r="A4432" s="7" t="s">
        <v>997</v>
      </c>
      <c r="B4432" s="32">
        <v>40756</v>
      </c>
      <c r="C4432" t="s">
        <v>967</v>
      </c>
      <c r="AU4432">
        <v>12</v>
      </c>
      <c r="BF4432" s="14">
        <v>2</v>
      </c>
    </row>
    <row r="4433" spans="1:58" x14ac:dyDescent="0.25">
      <c r="A4433" s="7" t="s">
        <v>997</v>
      </c>
      <c r="B4433" s="32">
        <v>40765</v>
      </c>
      <c r="C4433" t="s">
        <v>967</v>
      </c>
      <c r="AU4433">
        <v>12</v>
      </c>
      <c r="BF4433" s="14">
        <v>2.4</v>
      </c>
    </row>
    <row r="4434" spans="1:58" x14ac:dyDescent="0.25">
      <c r="A4434" s="7" t="s">
        <v>997</v>
      </c>
      <c r="B4434" s="32">
        <v>40773</v>
      </c>
      <c r="C4434" t="s">
        <v>967</v>
      </c>
      <c r="AU4434">
        <v>13</v>
      </c>
      <c r="BF4434" s="14">
        <v>3.3</v>
      </c>
    </row>
    <row r="4435" spans="1:58" x14ac:dyDescent="0.25">
      <c r="A4435" s="7" t="s">
        <v>997</v>
      </c>
      <c r="B4435" s="32">
        <v>40784</v>
      </c>
      <c r="C4435" t="s">
        <v>967</v>
      </c>
      <c r="AU4435">
        <v>14</v>
      </c>
      <c r="BF4435" s="14">
        <v>4.3</v>
      </c>
    </row>
    <row r="4436" spans="1:58" x14ac:dyDescent="0.25">
      <c r="A4436" s="7" t="s">
        <v>997</v>
      </c>
      <c r="B4436" s="32">
        <v>40794</v>
      </c>
      <c r="C4436" t="s">
        <v>967</v>
      </c>
      <c r="AU4436">
        <v>15</v>
      </c>
      <c r="BF4436" s="14">
        <v>5</v>
      </c>
    </row>
    <row r="4437" spans="1:58" x14ac:dyDescent="0.25">
      <c r="A4437" s="7" t="s">
        <v>997</v>
      </c>
      <c r="B4437" s="32">
        <v>40805</v>
      </c>
      <c r="C4437" t="s">
        <v>967</v>
      </c>
      <c r="AU4437">
        <v>31</v>
      </c>
      <c r="BF4437" s="14"/>
    </row>
    <row r="4438" spans="1:58" x14ac:dyDescent="0.25">
      <c r="A4438" s="7" t="s">
        <v>997</v>
      </c>
      <c r="B4438" s="32">
        <v>40819</v>
      </c>
      <c r="C4438" t="s">
        <v>967</v>
      </c>
      <c r="AU4438">
        <v>41</v>
      </c>
      <c r="BF4438" s="14"/>
    </row>
    <row r="4439" spans="1:58" x14ac:dyDescent="0.25">
      <c r="A4439" s="7" t="s">
        <v>997</v>
      </c>
      <c r="B4439" s="32">
        <v>40826</v>
      </c>
      <c r="C4439" t="s">
        <v>967</v>
      </c>
      <c r="AU4439">
        <v>49</v>
      </c>
      <c r="BF4439" s="14"/>
    </row>
    <row r="4440" spans="1:58" x14ac:dyDescent="0.25">
      <c r="A4440" s="7" t="s">
        <v>997</v>
      </c>
      <c r="B4440" s="32">
        <v>40833</v>
      </c>
      <c r="C4440" t="s">
        <v>967</v>
      </c>
      <c r="AU4440">
        <v>59</v>
      </c>
      <c r="BF4440" s="14"/>
    </row>
    <row r="4441" spans="1:58" x14ac:dyDescent="0.25">
      <c r="A4441" s="7" t="s">
        <v>997</v>
      </c>
      <c r="B4441" s="32">
        <v>40841</v>
      </c>
      <c r="C4441" t="s">
        <v>967</v>
      </c>
      <c r="AU4441">
        <v>70</v>
      </c>
      <c r="BF4441" s="14"/>
    </row>
    <row r="4442" spans="1:58" x14ac:dyDescent="0.25">
      <c r="A4442" s="7" t="s">
        <v>997</v>
      </c>
      <c r="B4442" s="32">
        <v>40850</v>
      </c>
      <c r="C4442" t="s">
        <v>967</v>
      </c>
      <c r="AU4442">
        <v>71</v>
      </c>
      <c r="BF4442" s="14"/>
    </row>
    <row r="4443" spans="1:58" x14ac:dyDescent="0.25">
      <c r="A4443" s="7" t="s">
        <v>997</v>
      </c>
      <c r="B4443" s="32">
        <v>40857</v>
      </c>
      <c r="C4443" t="s">
        <v>967</v>
      </c>
      <c r="AU4443">
        <v>81</v>
      </c>
      <c r="BF4443" s="14"/>
    </row>
    <row r="4444" spans="1:58" x14ac:dyDescent="0.25">
      <c r="A4444" s="7" t="s">
        <v>997</v>
      </c>
      <c r="B4444" s="32">
        <v>40865</v>
      </c>
      <c r="C4444" t="s">
        <v>967</v>
      </c>
      <c r="AU4444">
        <v>83</v>
      </c>
      <c r="BF4444" s="14"/>
    </row>
    <row r="4445" spans="1:58" x14ac:dyDescent="0.25">
      <c r="A4445" s="7" t="s">
        <v>997</v>
      </c>
      <c r="B4445" s="32">
        <v>40871</v>
      </c>
      <c r="C4445" t="s">
        <v>967</v>
      </c>
      <c r="AU4445">
        <v>87</v>
      </c>
      <c r="BF4445" s="14"/>
    </row>
    <row r="4446" spans="1:58" x14ac:dyDescent="0.25">
      <c r="A4446" s="7" t="s">
        <v>997</v>
      </c>
      <c r="B4446" s="32">
        <v>40878</v>
      </c>
      <c r="C4446" t="s">
        <v>967</v>
      </c>
      <c r="AU4446">
        <v>90</v>
      </c>
      <c r="BF4446" s="14"/>
    </row>
    <row r="4447" spans="1:58" x14ac:dyDescent="0.25">
      <c r="A4447" s="7" t="s">
        <v>998</v>
      </c>
      <c r="B4447" s="32">
        <v>40746</v>
      </c>
      <c r="C4447" t="s">
        <v>897</v>
      </c>
      <c r="AU4447">
        <v>11</v>
      </c>
      <c r="BF4447" s="14">
        <v>1</v>
      </c>
    </row>
    <row r="4448" spans="1:58" x14ac:dyDescent="0.25">
      <c r="A4448" s="7" t="s">
        <v>998</v>
      </c>
      <c r="B4448" s="32">
        <v>40756</v>
      </c>
      <c r="C4448" t="s">
        <v>897</v>
      </c>
      <c r="AU4448">
        <v>12</v>
      </c>
      <c r="BF4448" s="14">
        <v>1.8</v>
      </c>
    </row>
    <row r="4449" spans="1:58" x14ac:dyDescent="0.25">
      <c r="A4449" s="7" t="s">
        <v>998</v>
      </c>
      <c r="B4449" s="32">
        <v>40765</v>
      </c>
      <c r="C4449" t="s">
        <v>897</v>
      </c>
      <c r="AU4449">
        <v>12</v>
      </c>
      <c r="BF4449" s="14">
        <v>2.1</v>
      </c>
    </row>
    <row r="4450" spans="1:58" x14ac:dyDescent="0.25">
      <c r="A4450" s="7" t="s">
        <v>998</v>
      </c>
      <c r="B4450" s="32">
        <v>40773</v>
      </c>
      <c r="C4450" t="s">
        <v>897</v>
      </c>
      <c r="AU4450">
        <v>13</v>
      </c>
      <c r="BF4450" s="14">
        <v>2.9</v>
      </c>
    </row>
    <row r="4451" spans="1:58" x14ac:dyDescent="0.25">
      <c r="A4451" s="7" t="s">
        <v>998</v>
      </c>
      <c r="B4451" s="32">
        <v>40784</v>
      </c>
      <c r="C4451" t="s">
        <v>897</v>
      </c>
      <c r="AU4451">
        <v>14</v>
      </c>
      <c r="BF4451" s="14">
        <v>4.2</v>
      </c>
    </row>
    <row r="4452" spans="1:58" x14ac:dyDescent="0.25">
      <c r="A4452" s="7" t="s">
        <v>998</v>
      </c>
      <c r="B4452" s="32">
        <v>40794</v>
      </c>
      <c r="C4452" t="s">
        <v>897</v>
      </c>
      <c r="AU4452">
        <v>15</v>
      </c>
      <c r="BF4452" s="14">
        <v>5.0999999999999996</v>
      </c>
    </row>
    <row r="4453" spans="1:58" x14ac:dyDescent="0.25">
      <c r="A4453" s="7" t="s">
        <v>998</v>
      </c>
      <c r="B4453" s="32">
        <v>40805</v>
      </c>
      <c r="C4453" t="s">
        <v>897</v>
      </c>
      <c r="AU4453">
        <v>31</v>
      </c>
      <c r="BF4453" s="14"/>
    </row>
    <row r="4454" spans="1:58" x14ac:dyDescent="0.25">
      <c r="A4454" s="7" t="s">
        <v>998</v>
      </c>
      <c r="B4454" s="32">
        <v>40819</v>
      </c>
      <c r="C4454" t="s">
        <v>897</v>
      </c>
      <c r="AU4454">
        <v>37</v>
      </c>
      <c r="BF4454" s="14"/>
    </row>
    <row r="4455" spans="1:58" x14ac:dyDescent="0.25">
      <c r="A4455" s="7" t="s">
        <v>998</v>
      </c>
      <c r="B4455" s="32">
        <v>40826</v>
      </c>
      <c r="C4455" t="s">
        <v>897</v>
      </c>
      <c r="AU4455">
        <v>39</v>
      </c>
      <c r="BF4455" s="14"/>
    </row>
    <row r="4456" spans="1:58" x14ac:dyDescent="0.25">
      <c r="A4456" s="7" t="s">
        <v>998</v>
      </c>
      <c r="B4456" s="32">
        <v>40833</v>
      </c>
      <c r="C4456" t="s">
        <v>897</v>
      </c>
      <c r="AU4456">
        <v>45</v>
      </c>
      <c r="BF4456" s="14"/>
    </row>
    <row r="4457" spans="1:58" x14ac:dyDescent="0.25">
      <c r="A4457" s="7" t="s">
        <v>998</v>
      </c>
      <c r="B4457" s="32">
        <v>40841</v>
      </c>
      <c r="C4457" t="s">
        <v>897</v>
      </c>
      <c r="AU4457">
        <v>63</v>
      </c>
      <c r="BF4457" s="14"/>
    </row>
    <row r="4458" spans="1:58" x14ac:dyDescent="0.25">
      <c r="A4458" s="7" t="s">
        <v>998</v>
      </c>
      <c r="B4458" s="32">
        <v>40850</v>
      </c>
      <c r="C4458" t="s">
        <v>897</v>
      </c>
      <c r="AU4458">
        <v>70</v>
      </c>
      <c r="BF4458" s="14"/>
    </row>
    <row r="4459" spans="1:58" x14ac:dyDescent="0.25">
      <c r="A4459" s="7" t="s">
        <v>998</v>
      </c>
      <c r="B4459" s="32">
        <v>40857</v>
      </c>
      <c r="C4459" t="s">
        <v>897</v>
      </c>
      <c r="AU4459">
        <v>79</v>
      </c>
      <c r="BF4459" s="14"/>
    </row>
    <row r="4460" spans="1:58" x14ac:dyDescent="0.25">
      <c r="A4460" s="7" t="s">
        <v>998</v>
      </c>
      <c r="B4460" s="32">
        <v>40865</v>
      </c>
      <c r="C4460" t="s">
        <v>897</v>
      </c>
      <c r="AU4460">
        <v>85</v>
      </c>
      <c r="BF4460" s="14"/>
    </row>
    <row r="4461" spans="1:58" x14ac:dyDescent="0.25">
      <c r="A4461" s="7" t="s">
        <v>998</v>
      </c>
      <c r="B4461" s="32">
        <v>40871</v>
      </c>
      <c r="C4461" t="s">
        <v>897</v>
      </c>
      <c r="AU4461">
        <v>85</v>
      </c>
      <c r="BF4461" s="14"/>
    </row>
    <row r="4462" spans="1:58" x14ac:dyDescent="0.25">
      <c r="A4462" s="7" t="s">
        <v>998</v>
      </c>
      <c r="B4462" s="32">
        <v>40878</v>
      </c>
      <c r="C4462" t="s">
        <v>897</v>
      </c>
      <c r="AU4462">
        <v>90</v>
      </c>
      <c r="BF4462" s="14"/>
    </row>
    <row r="4463" spans="1:58" x14ac:dyDescent="0.25">
      <c r="A4463" s="7" t="s">
        <v>999</v>
      </c>
      <c r="B4463" s="32">
        <v>40746</v>
      </c>
      <c r="C4463" t="s">
        <v>898</v>
      </c>
      <c r="AU4463">
        <v>11</v>
      </c>
      <c r="BF4463" s="14">
        <v>1</v>
      </c>
    </row>
    <row r="4464" spans="1:58" x14ac:dyDescent="0.25">
      <c r="A4464" s="7" t="s">
        <v>999</v>
      </c>
      <c r="B4464" s="32">
        <v>40756</v>
      </c>
      <c r="C4464" t="s">
        <v>898</v>
      </c>
      <c r="AU4464">
        <v>12</v>
      </c>
      <c r="BF4464" s="14">
        <v>2.4</v>
      </c>
    </row>
    <row r="4465" spans="1:58" x14ac:dyDescent="0.25">
      <c r="A4465" s="7" t="s">
        <v>999</v>
      </c>
      <c r="B4465" s="32">
        <v>40765</v>
      </c>
      <c r="C4465" t="s">
        <v>898</v>
      </c>
      <c r="AU4465">
        <v>12</v>
      </c>
      <c r="BF4465" s="14">
        <v>2.4</v>
      </c>
    </row>
    <row r="4466" spans="1:58" x14ac:dyDescent="0.25">
      <c r="A4466" s="7" t="s">
        <v>999</v>
      </c>
      <c r="B4466" s="32">
        <v>40773</v>
      </c>
      <c r="C4466" t="s">
        <v>898</v>
      </c>
      <c r="AU4466">
        <v>13</v>
      </c>
      <c r="BF4466" s="14">
        <v>3.2</v>
      </c>
    </row>
    <row r="4467" spans="1:58" x14ac:dyDescent="0.25">
      <c r="A4467" s="7" t="s">
        <v>999</v>
      </c>
      <c r="B4467" s="32">
        <v>40784</v>
      </c>
      <c r="C4467" t="s">
        <v>898</v>
      </c>
      <c r="AU4467">
        <v>15</v>
      </c>
      <c r="BF4467" s="14">
        <v>4.5</v>
      </c>
    </row>
    <row r="4468" spans="1:58" x14ac:dyDescent="0.25">
      <c r="A4468" s="7" t="s">
        <v>999</v>
      </c>
      <c r="B4468" s="32">
        <v>40794</v>
      </c>
      <c r="C4468" t="s">
        <v>898</v>
      </c>
      <c r="AU4468">
        <v>15</v>
      </c>
      <c r="BF4468" s="14">
        <v>5.6</v>
      </c>
    </row>
    <row r="4469" spans="1:58" x14ac:dyDescent="0.25">
      <c r="A4469" s="7" t="s">
        <v>999</v>
      </c>
      <c r="B4469" s="32">
        <v>40805</v>
      </c>
      <c r="C4469" t="s">
        <v>898</v>
      </c>
      <c r="AU4469">
        <v>32</v>
      </c>
      <c r="BF4469" s="14"/>
    </row>
    <row r="4470" spans="1:58" x14ac:dyDescent="0.25">
      <c r="A4470" s="7" t="s">
        <v>999</v>
      </c>
      <c r="B4470" s="32">
        <v>40819</v>
      </c>
      <c r="C4470" t="s">
        <v>898</v>
      </c>
      <c r="AU4470">
        <v>37</v>
      </c>
      <c r="BF4470" s="14"/>
    </row>
    <row r="4471" spans="1:58" x14ac:dyDescent="0.25">
      <c r="A4471" s="7" t="s">
        <v>999</v>
      </c>
      <c r="B4471" s="32">
        <v>40826</v>
      </c>
      <c r="C4471" t="s">
        <v>898</v>
      </c>
      <c r="AU4471">
        <v>45</v>
      </c>
      <c r="BF4471" s="14"/>
    </row>
    <row r="4472" spans="1:58" x14ac:dyDescent="0.25">
      <c r="A4472" s="7" t="s">
        <v>999</v>
      </c>
      <c r="B4472" s="32">
        <v>40833</v>
      </c>
      <c r="C4472" t="s">
        <v>898</v>
      </c>
      <c r="AU4472">
        <v>55</v>
      </c>
      <c r="BF4472" s="14"/>
    </row>
    <row r="4473" spans="1:58" x14ac:dyDescent="0.25">
      <c r="A4473" s="7" t="s">
        <v>999</v>
      </c>
      <c r="B4473" s="32">
        <v>40841</v>
      </c>
      <c r="C4473" t="s">
        <v>898</v>
      </c>
      <c r="AU4473">
        <v>70</v>
      </c>
      <c r="BF4473" s="14"/>
    </row>
    <row r="4474" spans="1:58" x14ac:dyDescent="0.25">
      <c r="A4474" s="7" t="s">
        <v>999</v>
      </c>
      <c r="B4474" s="32">
        <v>40850</v>
      </c>
      <c r="C4474" t="s">
        <v>898</v>
      </c>
      <c r="AU4474">
        <v>70</v>
      </c>
      <c r="BF4474" s="14"/>
    </row>
    <row r="4475" spans="1:58" x14ac:dyDescent="0.25">
      <c r="A4475" s="7" t="s">
        <v>999</v>
      </c>
      <c r="B4475" s="32">
        <v>40857</v>
      </c>
      <c r="C4475" t="s">
        <v>898</v>
      </c>
      <c r="AU4475">
        <v>81</v>
      </c>
      <c r="BF4475" s="14"/>
    </row>
    <row r="4476" spans="1:58" x14ac:dyDescent="0.25">
      <c r="A4476" s="7" t="s">
        <v>999</v>
      </c>
      <c r="B4476" s="32">
        <v>40865</v>
      </c>
      <c r="C4476" t="s">
        <v>898</v>
      </c>
      <c r="AU4476">
        <v>83</v>
      </c>
      <c r="BF4476" s="14"/>
    </row>
    <row r="4477" spans="1:58" x14ac:dyDescent="0.25">
      <c r="A4477" s="7" t="s">
        <v>999</v>
      </c>
      <c r="B4477" s="32">
        <v>40871</v>
      </c>
      <c r="C4477" t="s">
        <v>898</v>
      </c>
      <c r="AU4477">
        <v>90</v>
      </c>
      <c r="BF4477" s="14"/>
    </row>
    <row r="4478" spans="1:58" x14ac:dyDescent="0.25">
      <c r="A4478" s="7" t="s">
        <v>999</v>
      </c>
      <c r="B4478" s="32">
        <v>40878</v>
      </c>
      <c r="C4478" t="s">
        <v>898</v>
      </c>
      <c r="AU4478">
        <v>90</v>
      </c>
      <c r="BF4478" s="14"/>
    </row>
    <row r="4479" spans="1:58" x14ac:dyDescent="0.25">
      <c r="A4479" s="7" t="s">
        <v>1000</v>
      </c>
      <c r="B4479" s="32">
        <v>40746</v>
      </c>
      <c r="C4479" t="s">
        <v>968</v>
      </c>
      <c r="AU4479">
        <v>11</v>
      </c>
      <c r="BF4479" s="14">
        <v>1</v>
      </c>
    </row>
    <row r="4480" spans="1:58" x14ac:dyDescent="0.25">
      <c r="A4480" s="7" t="s">
        <v>1000</v>
      </c>
      <c r="B4480" s="32">
        <v>40756</v>
      </c>
      <c r="C4480" t="s">
        <v>968</v>
      </c>
      <c r="AU4480">
        <v>12</v>
      </c>
      <c r="BF4480" s="14">
        <v>1.9</v>
      </c>
    </row>
    <row r="4481" spans="1:58" x14ac:dyDescent="0.25">
      <c r="A4481" s="7" t="s">
        <v>1000</v>
      </c>
      <c r="B4481" s="32">
        <v>40765</v>
      </c>
      <c r="C4481" t="s">
        <v>968</v>
      </c>
      <c r="AU4481">
        <v>12</v>
      </c>
      <c r="BF4481" s="14">
        <v>2.5</v>
      </c>
    </row>
    <row r="4482" spans="1:58" x14ac:dyDescent="0.25">
      <c r="A4482" s="7" t="s">
        <v>1000</v>
      </c>
      <c r="B4482" s="32">
        <v>40773</v>
      </c>
      <c r="C4482" t="s">
        <v>968</v>
      </c>
      <c r="AU4482">
        <v>14</v>
      </c>
      <c r="BF4482" s="14">
        <v>3.5</v>
      </c>
    </row>
    <row r="4483" spans="1:58" x14ac:dyDescent="0.25">
      <c r="A4483" s="7" t="s">
        <v>1000</v>
      </c>
      <c r="B4483" s="32">
        <v>40784</v>
      </c>
      <c r="C4483" t="s">
        <v>968</v>
      </c>
      <c r="AU4483">
        <v>14</v>
      </c>
      <c r="BF4483" s="14">
        <v>4.4000000000000004</v>
      </c>
    </row>
    <row r="4484" spans="1:58" x14ac:dyDescent="0.25">
      <c r="A4484" s="7" t="s">
        <v>1000</v>
      </c>
      <c r="B4484" s="32">
        <v>40794</v>
      </c>
      <c r="C4484" t="s">
        <v>968</v>
      </c>
      <c r="AU4484">
        <v>15</v>
      </c>
      <c r="BF4484" s="14">
        <v>5.0999999999999996</v>
      </c>
    </row>
    <row r="4485" spans="1:58" x14ac:dyDescent="0.25">
      <c r="A4485" s="7" t="s">
        <v>1000</v>
      </c>
      <c r="B4485" s="32">
        <v>40805</v>
      </c>
      <c r="C4485" t="s">
        <v>968</v>
      </c>
      <c r="AU4485">
        <v>31</v>
      </c>
      <c r="BF4485" s="14"/>
    </row>
    <row r="4486" spans="1:58" x14ac:dyDescent="0.25">
      <c r="A4486" s="7" t="s">
        <v>1000</v>
      </c>
      <c r="B4486" s="32">
        <v>40819</v>
      </c>
      <c r="C4486" t="s">
        <v>968</v>
      </c>
      <c r="AU4486">
        <v>37</v>
      </c>
      <c r="BF4486" s="14"/>
    </row>
    <row r="4487" spans="1:58" x14ac:dyDescent="0.25">
      <c r="A4487" s="7" t="s">
        <v>1000</v>
      </c>
      <c r="B4487" s="32">
        <v>40826</v>
      </c>
      <c r="C4487" t="s">
        <v>968</v>
      </c>
      <c r="AU4487">
        <v>38</v>
      </c>
      <c r="BF4487" s="14"/>
    </row>
    <row r="4488" spans="1:58" x14ac:dyDescent="0.25">
      <c r="A4488" s="7" t="s">
        <v>1000</v>
      </c>
      <c r="B4488" s="32">
        <v>40833</v>
      </c>
      <c r="C4488" t="s">
        <v>968</v>
      </c>
      <c r="AU4488">
        <v>45</v>
      </c>
      <c r="BF4488" s="14"/>
    </row>
    <row r="4489" spans="1:58" x14ac:dyDescent="0.25">
      <c r="A4489" s="7" t="s">
        <v>1000</v>
      </c>
      <c r="B4489" s="32">
        <v>40841</v>
      </c>
      <c r="C4489" t="s">
        <v>968</v>
      </c>
      <c r="AU4489">
        <v>61</v>
      </c>
      <c r="BF4489" s="14"/>
    </row>
    <row r="4490" spans="1:58" x14ac:dyDescent="0.25">
      <c r="A4490" s="7" t="s">
        <v>1000</v>
      </c>
      <c r="B4490" s="32">
        <v>40850</v>
      </c>
      <c r="C4490" t="s">
        <v>968</v>
      </c>
      <c r="AU4490">
        <v>70</v>
      </c>
      <c r="BF4490" s="14"/>
    </row>
    <row r="4491" spans="1:58" x14ac:dyDescent="0.25">
      <c r="A4491" s="7" t="s">
        <v>1000</v>
      </c>
      <c r="B4491" s="32">
        <v>40857</v>
      </c>
      <c r="C4491" t="s">
        <v>968</v>
      </c>
      <c r="AU4491">
        <v>79</v>
      </c>
      <c r="BF4491" s="14"/>
    </row>
    <row r="4492" spans="1:58" x14ac:dyDescent="0.25">
      <c r="A4492" s="7" t="s">
        <v>1000</v>
      </c>
      <c r="B4492" s="32">
        <v>40865</v>
      </c>
      <c r="C4492" t="s">
        <v>968</v>
      </c>
      <c r="AU4492">
        <v>83</v>
      </c>
      <c r="BF4492" s="14"/>
    </row>
    <row r="4493" spans="1:58" x14ac:dyDescent="0.25">
      <c r="A4493" s="7" t="s">
        <v>1000</v>
      </c>
      <c r="B4493" s="32">
        <v>40871</v>
      </c>
      <c r="C4493" t="s">
        <v>968</v>
      </c>
      <c r="AU4493">
        <v>85</v>
      </c>
      <c r="BF4493" s="14"/>
    </row>
    <row r="4494" spans="1:58" x14ac:dyDescent="0.25">
      <c r="A4494" s="7" t="s">
        <v>1000</v>
      </c>
      <c r="B4494" s="32">
        <v>40878</v>
      </c>
      <c r="C4494" t="s">
        <v>968</v>
      </c>
      <c r="AU4494">
        <v>88.5</v>
      </c>
      <c r="BF4494" s="14"/>
    </row>
    <row r="4495" spans="1:58" x14ac:dyDescent="0.25">
      <c r="A4495" s="7" t="s">
        <v>1001</v>
      </c>
      <c r="B4495" s="32">
        <v>40746</v>
      </c>
      <c r="C4495" t="s">
        <v>969</v>
      </c>
      <c r="AU4495">
        <v>11</v>
      </c>
      <c r="BF4495" s="14">
        <v>1</v>
      </c>
    </row>
    <row r="4496" spans="1:58" x14ac:dyDescent="0.25">
      <c r="A4496" s="7" t="s">
        <v>1001</v>
      </c>
      <c r="B4496" s="32">
        <v>40756</v>
      </c>
      <c r="C4496" t="s">
        <v>969</v>
      </c>
      <c r="AU4496">
        <v>12</v>
      </c>
      <c r="BF4496" s="14">
        <v>1.9</v>
      </c>
    </row>
    <row r="4497" spans="1:58" x14ac:dyDescent="0.25">
      <c r="A4497" s="7" t="s">
        <v>1001</v>
      </c>
      <c r="B4497" s="32">
        <v>40765</v>
      </c>
      <c r="C4497" t="s">
        <v>969</v>
      </c>
      <c r="AU4497">
        <v>12</v>
      </c>
      <c r="BF4497" s="14">
        <v>2.4</v>
      </c>
    </row>
    <row r="4498" spans="1:58" x14ac:dyDescent="0.25">
      <c r="A4498" s="7" t="s">
        <v>1001</v>
      </c>
      <c r="B4498" s="32">
        <v>40773</v>
      </c>
      <c r="C4498" t="s">
        <v>969</v>
      </c>
      <c r="AU4498">
        <v>13</v>
      </c>
      <c r="BF4498" s="14">
        <v>3.3</v>
      </c>
    </row>
    <row r="4499" spans="1:58" x14ac:dyDescent="0.25">
      <c r="A4499" s="7" t="s">
        <v>1001</v>
      </c>
      <c r="B4499" s="32">
        <v>40784</v>
      </c>
      <c r="C4499" t="s">
        <v>969</v>
      </c>
      <c r="AU4499">
        <v>15</v>
      </c>
      <c r="BF4499" s="14">
        <v>4.7</v>
      </c>
    </row>
    <row r="4500" spans="1:58" x14ac:dyDescent="0.25">
      <c r="A4500" s="7" t="s">
        <v>1001</v>
      </c>
      <c r="B4500" s="32">
        <v>40794</v>
      </c>
      <c r="C4500" t="s">
        <v>969</v>
      </c>
      <c r="AU4500">
        <v>16</v>
      </c>
      <c r="BF4500" s="14">
        <v>5.6</v>
      </c>
    </row>
    <row r="4501" spans="1:58" x14ac:dyDescent="0.25">
      <c r="A4501" s="7" t="s">
        <v>1001</v>
      </c>
      <c r="B4501" s="32">
        <v>40805</v>
      </c>
      <c r="C4501" t="s">
        <v>969</v>
      </c>
      <c r="AU4501">
        <v>32</v>
      </c>
      <c r="BF4501" s="14"/>
    </row>
    <row r="4502" spans="1:58" x14ac:dyDescent="0.25">
      <c r="A4502" s="7" t="s">
        <v>1001</v>
      </c>
      <c r="B4502" s="32">
        <v>40819</v>
      </c>
      <c r="C4502" t="s">
        <v>969</v>
      </c>
      <c r="AU4502">
        <v>41</v>
      </c>
      <c r="BF4502" s="14"/>
    </row>
    <row r="4503" spans="1:58" x14ac:dyDescent="0.25">
      <c r="A4503" s="7" t="s">
        <v>1001</v>
      </c>
      <c r="B4503" s="32">
        <v>40826</v>
      </c>
      <c r="C4503" t="s">
        <v>969</v>
      </c>
      <c r="AU4503">
        <v>45</v>
      </c>
      <c r="BF4503" s="14"/>
    </row>
    <row r="4504" spans="1:58" x14ac:dyDescent="0.25">
      <c r="A4504" s="7" t="s">
        <v>1001</v>
      </c>
      <c r="B4504" s="32">
        <v>40833</v>
      </c>
      <c r="C4504" t="s">
        <v>969</v>
      </c>
      <c r="AU4504">
        <v>60</v>
      </c>
      <c r="BF4504" s="14"/>
    </row>
    <row r="4505" spans="1:58" x14ac:dyDescent="0.25">
      <c r="A4505" s="7" t="s">
        <v>1001</v>
      </c>
      <c r="B4505" s="32">
        <v>40841</v>
      </c>
      <c r="C4505" t="s">
        <v>969</v>
      </c>
      <c r="AU4505">
        <v>70</v>
      </c>
      <c r="BF4505" s="14"/>
    </row>
    <row r="4506" spans="1:58" x14ac:dyDescent="0.25">
      <c r="A4506" s="7" t="s">
        <v>1001</v>
      </c>
      <c r="B4506" s="32">
        <v>40850</v>
      </c>
      <c r="C4506" t="s">
        <v>969</v>
      </c>
      <c r="AU4506">
        <v>79</v>
      </c>
      <c r="BF4506" s="14"/>
    </row>
    <row r="4507" spans="1:58" x14ac:dyDescent="0.25">
      <c r="A4507" s="7" t="s">
        <v>1001</v>
      </c>
      <c r="B4507" s="32">
        <v>40857</v>
      </c>
      <c r="C4507" t="s">
        <v>969</v>
      </c>
      <c r="AU4507">
        <v>81</v>
      </c>
      <c r="BF4507" s="14"/>
    </row>
    <row r="4508" spans="1:58" x14ac:dyDescent="0.25">
      <c r="A4508" s="7" t="s">
        <v>1001</v>
      </c>
      <c r="B4508" s="32">
        <v>40865</v>
      </c>
      <c r="C4508" t="s">
        <v>969</v>
      </c>
      <c r="AU4508">
        <v>87</v>
      </c>
      <c r="BF4508" s="14"/>
    </row>
    <row r="4509" spans="1:58" x14ac:dyDescent="0.25">
      <c r="A4509" s="7" t="s">
        <v>1001</v>
      </c>
      <c r="B4509" s="32">
        <v>40871</v>
      </c>
      <c r="C4509" t="s">
        <v>969</v>
      </c>
      <c r="AU4509">
        <v>87</v>
      </c>
      <c r="BF4509" s="14"/>
    </row>
    <row r="4510" spans="1:58" x14ac:dyDescent="0.25">
      <c r="A4510" s="7" t="s">
        <v>1001</v>
      </c>
      <c r="B4510" s="32">
        <v>40878</v>
      </c>
      <c r="C4510" t="s">
        <v>969</v>
      </c>
      <c r="AU4510">
        <v>90</v>
      </c>
      <c r="BF4510" s="14"/>
    </row>
    <row r="4511" spans="1:58" x14ac:dyDescent="0.25">
      <c r="A4511" s="7" t="s">
        <v>1002</v>
      </c>
      <c r="B4511" s="32">
        <v>40746</v>
      </c>
      <c r="C4511" t="s">
        <v>970</v>
      </c>
      <c r="AU4511">
        <v>11</v>
      </c>
      <c r="BF4511" s="14">
        <v>1</v>
      </c>
    </row>
    <row r="4512" spans="1:58" x14ac:dyDescent="0.25">
      <c r="A4512" s="7" t="s">
        <v>1002</v>
      </c>
      <c r="B4512" s="32">
        <v>40756</v>
      </c>
      <c r="C4512" t="s">
        <v>970</v>
      </c>
      <c r="AU4512">
        <v>12</v>
      </c>
      <c r="BF4512" s="14">
        <v>1.8</v>
      </c>
    </row>
    <row r="4513" spans="1:58" x14ac:dyDescent="0.25">
      <c r="A4513" s="7" t="s">
        <v>1002</v>
      </c>
      <c r="B4513" s="32">
        <v>40765</v>
      </c>
      <c r="C4513" t="s">
        <v>970</v>
      </c>
      <c r="AU4513">
        <v>12</v>
      </c>
      <c r="BF4513" s="14">
        <v>2.4</v>
      </c>
    </row>
    <row r="4514" spans="1:58" x14ac:dyDescent="0.25">
      <c r="A4514" s="7" t="s">
        <v>1002</v>
      </c>
      <c r="B4514" s="32">
        <v>40773</v>
      </c>
      <c r="C4514" t="s">
        <v>970</v>
      </c>
      <c r="AU4514">
        <v>13</v>
      </c>
      <c r="BF4514" s="14">
        <v>4</v>
      </c>
    </row>
    <row r="4515" spans="1:58" x14ac:dyDescent="0.25">
      <c r="A4515" s="7" t="s">
        <v>1002</v>
      </c>
      <c r="B4515" s="32">
        <v>40784</v>
      </c>
      <c r="C4515" t="s">
        <v>970</v>
      </c>
      <c r="AU4515">
        <v>14</v>
      </c>
      <c r="BF4515" s="14">
        <v>4.4000000000000004</v>
      </c>
    </row>
    <row r="4516" spans="1:58" x14ac:dyDescent="0.25">
      <c r="A4516" s="7" t="s">
        <v>1002</v>
      </c>
      <c r="B4516" s="32">
        <v>40794</v>
      </c>
      <c r="C4516" t="s">
        <v>970</v>
      </c>
      <c r="AU4516">
        <v>15</v>
      </c>
      <c r="BF4516" s="14">
        <v>5.3</v>
      </c>
    </row>
    <row r="4517" spans="1:58" x14ac:dyDescent="0.25">
      <c r="A4517" s="7" t="s">
        <v>1002</v>
      </c>
      <c r="B4517" s="32">
        <v>40805</v>
      </c>
      <c r="C4517" t="s">
        <v>970</v>
      </c>
      <c r="AU4517">
        <v>31</v>
      </c>
      <c r="BF4517" s="14"/>
    </row>
    <row r="4518" spans="1:58" x14ac:dyDescent="0.25">
      <c r="A4518" s="7" t="s">
        <v>1002</v>
      </c>
      <c r="B4518" s="32">
        <v>40819</v>
      </c>
      <c r="C4518" t="s">
        <v>970</v>
      </c>
      <c r="AU4518">
        <v>37</v>
      </c>
      <c r="BF4518" s="14"/>
    </row>
    <row r="4519" spans="1:58" x14ac:dyDescent="0.25">
      <c r="A4519" s="7" t="s">
        <v>1002</v>
      </c>
      <c r="B4519" s="32">
        <v>40826</v>
      </c>
      <c r="C4519" t="s">
        <v>970</v>
      </c>
      <c r="AU4519">
        <v>45</v>
      </c>
      <c r="BF4519" s="14"/>
    </row>
    <row r="4520" spans="1:58" x14ac:dyDescent="0.25">
      <c r="A4520" s="7" t="s">
        <v>1002</v>
      </c>
      <c r="B4520" s="32">
        <v>40833</v>
      </c>
      <c r="C4520" t="s">
        <v>970</v>
      </c>
      <c r="AU4520">
        <v>58</v>
      </c>
      <c r="BF4520" s="14"/>
    </row>
    <row r="4521" spans="1:58" x14ac:dyDescent="0.25">
      <c r="A4521" s="7" t="s">
        <v>1002</v>
      </c>
      <c r="B4521" s="32">
        <v>40841</v>
      </c>
      <c r="C4521" t="s">
        <v>970</v>
      </c>
      <c r="AU4521">
        <v>70</v>
      </c>
      <c r="BF4521" s="14"/>
    </row>
    <row r="4522" spans="1:58" x14ac:dyDescent="0.25">
      <c r="A4522" s="7" t="s">
        <v>1002</v>
      </c>
      <c r="B4522" s="32">
        <v>40850</v>
      </c>
      <c r="C4522" t="s">
        <v>970</v>
      </c>
      <c r="AU4522">
        <v>75</v>
      </c>
      <c r="BF4522" s="14"/>
    </row>
    <row r="4523" spans="1:58" x14ac:dyDescent="0.25">
      <c r="A4523" s="7" t="s">
        <v>1002</v>
      </c>
      <c r="B4523" s="32">
        <v>40857</v>
      </c>
      <c r="C4523" t="s">
        <v>970</v>
      </c>
      <c r="AU4523">
        <v>81</v>
      </c>
      <c r="BF4523" s="14"/>
    </row>
    <row r="4524" spans="1:58" x14ac:dyDescent="0.25">
      <c r="A4524" s="7" t="s">
        <v>1002</v>
      </c>
      <c r="B4524" s="32">
        <v>40865</v>
      </c>
      <c r="C4524" t="s">
        <v>970</v>
      </c>
      <c r="AU4524">
        <v>85</v>
      </c>
      <c r="BF4524" s="14"/>
    </row>
    <row r="4525" spans="1:58" x14ac:dyDescent="0.25">
      <c r="A4525" s="7" t="s">
        <v>1002</v>
      </c>
      <c r="B4525" s="32">
        <v>40871</v>
      </c>
      <c r="C4525" t="s">
        <v>970</v>
      </c>
      <c r="AU4525">
        <v>87</v>
      </c>
      <c r="BF4525" s="14"/>
    </row>
    <row r="4526" spans="1:58" x14ac:dyDescent="0.25">
      <c r="A4526" s="7" t="s">
        <v>1002</v>
      </c>
      <c r="B4526" s="32">
        <v>40878</v>
      </c>
      <c r="C4526" t="s">
        <v>970</v>
      </c>
      <c r="AU4526">
        <v>90</v>
      </c>
      <c r="BF4526" s="14"/>
    </row>
    <row r="4527" spans="1:58" x14ac:dyDescent="0.25">
      <c r="A4527" s="7" t="s">
        <v>1003</v>
      </c>
      <c r="B4527" s="32">
        <v>40746</v>
      </c>
      <c r="C4527" t="s">
        <v>971</v>
      </c>
      <c r="AU4527">
        <v>11</v>
      </c>
      <c r="BF4527" s="14">
        <v>1</v>
      </c>
    </row>
    <row r="4528" spans="1:58" x14ac:dyDescent="0.25">
      <c r="A4528" s="7" t="s">
        <v>1003</v>
      </c>
      <c r="B4528" s="32">
        <v>40756</v>
      </c>
      <c r="C4528" t="s">
        <v>971</v>
      </c>
      <c r="AU4528">
        <v>12</v>
      </c>
      <c r="BF4528" s="14">
        <v>1.8</v>
      </c>
    </row>
    <row r="4529" spans="1:58" x14ac:dyDescent="0.25">
      <c r="A4529" s="7" t="s">
        <v>1003</v>
      </c>
      <c r="B4529" s="32">
        <v>40765</v>
      </c>
      <c r="C4529" t="s">
        <v>971</v>
      </c>
      <c r="AU4529">
        <v>12</v>
      </c>
      <c r="BF4529" s="14">
        <v>2.2000000000000002</v>
      </c>
    </row>
    <row r="4530" spans="1:58" x14ac:dyDescent="0.25">
      <c r="A4530" s="7" t="s">
        <v>1003</v>
      </c>
      <c r="B4530" s="32">
        <v>40773</v>
      </c>
      <c r="C4530" t="s">
        <v>971</v>
      </c>
      <c r="AU4530">
        <v>13</v>
      </c>
      <c r="BF4530" s="14">
        <v>3.1</v>
      </c>
    </row>
    <row r="4531" spans="1:58" x14ac:dyDescent="0.25">
      <c r="A4531" s="7" t="s">
        <v>1003</v>
      </c>
      <c r="B4531" s="32">
        <v>40784</v>
      </c>
      <c r="C4531" t="s">
        <v>971</v>
      </c>
      <c r="AU4531">
        <v>15</v>
      </c>
      <c r="BF4531" s="14">
        <v>4.5</v>
      </c>
    </row>
    <row r="4532" spans="1:58" x14ac:dyDescent="0.25">
      <c r="A4532" s="7" t="s">
        <v>1003</v>
      </c>
      <c r="B4532" s="32">
        <v>40794</v>
      </c>
      <c r="C4532" t="s">
        <v>971</v>
      </c>
      <c r="AU4532">
        <v>15</v>
      </c>
      <c r="BF4532" s="14">
        <v>4.9000000000000004</v>
      </c>
    </row>
    <row r="4533" spans="1:58" x14ac:dyDescent="0.25">
      <c r="A4533" s="7" t="s">
        <v>1003</v>
      </c>
      <c r="B4533" s="32">
        <v>40805</v>
      </c>
      <c r="C4533" t="s">
        <v>971</v>
      </c>
      <c r="AU4533">
        <v>32</v>
      </c>
      <c r="BF4533" s="14"/>
    </row>
    <row r="4534" spans="1:58" x14ac:dyDescent="0.25">
      <c r="A4534" s="7" t="s">
        <v>1003</v>
      </c>
      <c r="B4534" s="32">
        <v>40819</v>
      </c>
      <c r="C4534" t="s">
        <v>971</v>
      </c>
      <c r="AU4534">
        <v>45</v>
      </c>
      <c r="BF4534" s="14"/>
    </row>
    <row r="4535" spans="1:58" x14ac:dyDescent="0.25">
      <c r="A4535" s="7" t="s">
        <v>1003</v>
      </c>
      <c r="B4535" s="32">
        <v>40826</v>
      </c>
      <c r="C4535" t="s">
        <v>971</v>
      </c>
      <c r="AU4535">
        <v>53</v>
      </c>
      <c r="BF4535" s="14"/>
    </row>
    <row r="4536" spans="1:58" x14ac:dyDescent="0.25">
      <c r="A4536" s="7" t="s">
        <v>1003</v>
      </c>
      <c r="B4536" s="32">
        <v>40833</v>
      </c>
      <c r="C4536" t="s">
        <v>971</v>
      </c>
      <c r="AU4536">
        <v>59</v>
      </c>
      <c r="BF4536" s="14"/>
    </row>
    <row r="4537" spans="1:58" x14ac:dyDescent="0.25">
      <c r="A4537" s="7" t="s">
        <v>1003</v>
      </c>
      <c r="B4537" s="32">
        <v>40841</v>
      </c>
      <c r="C4537" t="s">
        <v>971</v>
      </c>
      <c r="AU4537">
        <v>70</v>
      </c>
      <c r="BF4537" s="14"/>
    </row>
    <row r="4538" spans="1:58" x14ac:dyDescent="0.25">
      <c r="A4538" s="7" t="s">
        <v>1003</v>
      </c>
      <c r="B4538" s="32">
        <v>40850</v>
      </c>
      <c r="C4538" t="s">
        <v>971</v>
      </c>
      <c r="AU4538">
        <v>75</v>
      </c>
      <c r="BF4538" s="14"/>
    </row>
    <row r="4539" spans="1:58" x14ac:dyDescent="0.25">
      <c r="A4539" s="7" t="s">
        <v>1003</v>
      </c>
      <c r="B4539" s="32">
        <v>40857</v>
      </c>
      <c r="C4539" t="s">
        <v>971</v>
      </c>
      <c r="AU4539">
        <v>81</v>
      </c>
      <c r="BF4539" s="14"/>
    </row>
    <row r="4540" spans="1:58" x14ac:dyDescent="0.25">
      <c r="A4540" s="7" t="s">
        <v>1003</v>
      </c>
      <c r="B4540" s="32">
        <v>40865</v>
      </c>
      <c r="C4540" t="s">
        <v>971</v>
      </c>
      <c r="AU4540">
        <v>85</v>
      </c>
      <c r="BF4540" s="14"/>
    </row>
    <row r="4541" spans="1:58" x14ac:dyDescent="0.25">
      <c r="A4541" s="7" t="s">
        <v>1003</v>
      </c>
      <c r="B4541" s="32">
        <v>40871</v>
      </c>
      <c r="C4541" t="s">
        <v>971</v>
      </c>
      <c r="AU4541">
        <v>87</v>
      </c>
      <c r="BF4541" s="14"/>
    </row>
    <row r="4542" spans="1:58" x14ac:dyDescent="0.25">
      <c r="A4542" s="7" t="s">
        <v>1003</v>
      </c>
      <c r="B4542" s="32">
        <v>40878</v>
      </c>
      <c r="C4542" t="s">
        <v>971</v>
      </c>
      <c r="AU4542">
        <v>90</v>
      </c>
      <c r="BF4542" s="14"/>
    </row>
    <row r="4543" spans="1:58" x14ac:dyDescent="0.25">
      <c r="A4543" s="7" t="s">
        <v>1004</v>
      </c>
      <c r="B4543" s="32">
        <v>40746</v>
      </c>
      <c r="C4543" t="s">
        <v>972</v>
      </c>
      <c r="AU4543">
        <v>11</v>
      </c>
      <c r="BF4543" s="14">
        <v>1</v>
      </c>
    </row>
    <row r="4544" spans="1:58" x14ac:dyDescent="0.25">
      <c r="A4544" s="7" t="s">
        <v>1004</v>
      </c>
      <c r="B4544" s="32">
        <v>40756</v>
      </c>
      <c r="C4544" t="s">
        <v>972</v>
      </c>
      <c r="AU4544">
        <v>12</v>
      </c>
      <c r="BF4544" s="14">
        <v>1.9</v>
      </c>
    </row>
    <row r="4545" spans="1:58" x14ac:dyDescent="0.25">
      <c r="A4545" s="7" t="s">
        <v>1004</v>
      </c>
      <c r="B4545" s="32">
        <v>40765</v>
      </c>
      <c r="C4545" t="s">
        <v>972</v>
      </c>
      <c r="AU4545">
        <v>12</v>
      </c>
      <c r="BF4545" s="14">
        <v>2.5</v>
      </c>
    </row>
    <row r="4546" spans="1:58" x14ac:dyDescent="0.25">
      <c r="A4546" s="7" t="s">
        <v>1004</v>
      </c>
      <c r="B4546" s="32">
        <v>40773</v>
      </c>
      <c r="C4546" t="s">
        <v>972</v>
      </c>
      <c r="AU4546">
        <v>13</v>
      </c>
      <c r="BF4546" s="14">
        <v>3.4</v>
      </c>
    </row>
    <row r="4547" spans="1:58" x14ac:dyDescent="0.25">
      <c r="A4547" s="7" t="s">
        <v>1004</v>
      </c>
      <c r="B4547" s="32">
        <v>40784</v>
      </c>
      <c r="C4547" t="s">
        <v>972</v>
      </c>
      <c r="AU4547">
        <v>15</v>
      </c>
      <c r="BF4547" s="14">
        <v>4.8</v>
      </c>
    </row>
    <row r="4548" spans="1:58" x14ac:dyDescent="0.25">
      <c r="A4548" s="7" t="s">
        <v>1004</v>
      </c>
      <c r="B4548" s="32">
        <v>40794</v>
      </c>
      <c r="C4548" t="s">
        <v>972</v>
      </c>
      <c r="AU4548">
        <v>16</v>
      </c>
      <c r="BF4548" s="14">
        <v>6</v>
      </c>
    </row>
    <row r="4549" spans="1:58" x14ac:dyDescent="0.25">
      <c r="A4549" s="7" t="s">
        <v>1004</v>
      </c>
      <c r="B4549" s="32">
        <v>40805</v>
      </c>
      <c r="C4549" t="s">
        <v>972</v>
      </c>
      <c r="AU4549">
        <v>31</v>
      </c>
      <c r="BF4549" s="14"/>
    </row>
    <row r="4550" spans="1:58" x14ac:dyDescent="0.25">
      <c r="A4550" s="7" t="s">
        <v>1004</v>
      </c>
      <c r="B4550" s="32">
        <v>40819</v>
      </c>
      <c r="C4550" t="s">
        <v>972</v>
      </c>
      <c r="AU4550">
        <v>41</v>
      </c>
      <c r="BF4550" s="14"/>
    </row>
    <row r="4551" spans="1:58" x14ac:dyDescent="0.25">
      <c r="A4551" s="7" t="s">
        <v>1004</v>
      </c>
      <c r="B4551" s="32">
        <v>40826</v>
      </c>
      <c r="C4551" t="s">
        <v>972</v>
      </c>
      <c r="AU4551">
        <v>45</v>
      </c>
      <c r="BF4551" s="14"/>
    </row>
    <row r="4552" spans="1:58" x14ac:dyDescent="0.25">
      <c r="A4552" s="7" t="s">
        <v>1004</v>
      </c>
      <c r="B4552" s="32">
        <v>40833</v>
      </c>
      <c r="C4552" t="s">
        <v>972</v>
      </c>
      <c r="AU4552">
        <v>56</v>
      </c>
      <c r="BF4552" s="14"/>
    </row>
    <row r="4553" spans="1:58" x14ac:dyDescent="0.25">
      <c r="A4553" s="7" t="s">
        <v>1004</v>
      </c>
      <c r="B4553" s="32">
        <v>40841</v>
      </c>
      <c r="C4553" t="s">
        <v>972</v>
      </c>
      <c r="AU4553">
        <v>70</v>
      </c>
      <c r="BF4553" s="14"/>
    </row>
    <row r="4554" spans="1:58" x14ac:dyDescent="0.25">
      <c r="A4554" s="7" t="s">
        <v>1004</v>
      </c>
      <c r="B4554" s="32">
        <v>40850</v>
      </c>
      <c r="C4554" t="s">
        <v>972</v>
      </c>
      <c r="AU4554">
        <v>75</v>
      </c>
      <c r="BF4554" s="14"/>
    </row>
    <row r="4555" spans="1:58" x14ac:dyDescent="0.25">
      <c r="A4555" s="7" t="s">
        <v>1004</v>
      </c>
      <c r="B4555" s="32">
        <v>40857</v>
      </c>
      <c r="C4555" t="s">
        <v>972</v>
      </c>
      <c r="AU4555">
        <v>81</v>
      </c>
      <c r="BF4555" s="14"/>
    </row>
    <row r="4556" spans="1:58" x14ac:dyDescent="0.25">
      <c r="A4556" s="7" t="s">
        <v>1004</v>
      </c>
      <c r="B4556" s="32">
        <v>40865</v>
      </c>
      <c r="C4556" t="s">
        <v>972</v>
      </c>
      <c r="AU4556">
        <v>85</v>
      </c>
      <c r="BF4556" s="14"/>
    </row>
    <row r="4557" spans="1:58" x14ac:dyDescent="0.25">
      <c r="A4557" s="7" t="s">
        <v>1004</v>
      </c>
      <c r="B4557" s="32">
        <v>40871</v>
      </c>
      <c r="C4557" t="s">
        <v>972</v>
      </c>
      <c r="AU4557">
        <v>87</v>
      </c>
      <c r="BF4557" s="14"/>
    </row>
    <row r="4558" spans="1:58" x14ac:dyDescent="0.25">
      <c r="A4558" s="7" t="s">
        <v>1004</v>
      </c>
      <c r="B4558" s="32">
        <v>40878</v>
      </c>
      <c r="C4558" t="s">
        <v>972</v>
      </c>
      <c r="AU4558">
        <v>90</v>
      </c>
      <c r="BF4558" s="14"/>
    </row>
    <row r="4559" spans="1:58" x14ac:dyDescent="0.25">
      <c r="A4559" s="3" t="s">
        <v>1005</v>
      </c>
      <c r="B4559" s="32">
        <v>40735</v>
      </c>
      <c r="C4559" t="s">
        <v>967</v>
      </c>
      <c r="AU4559" s="14">
        <v>15</v>
      </c>
      <c r="BF4559" s="14">
        <v>4.7</v>
      </c>
    </row>
    <row r="4560" spans="1:58" x14ac:dyDescent="0.25">
      <c r="A4560" s="3" t="s">
        <v>1005</v>
      </c>
      <c r="B4560" s="32">
        <v>40746</v>
      </c>
      <c r="C4560" t="s">
        <v>967</v>
      </c>
      <c r="AU4560" s="14">
        <v>16</v>
      </c>
      <c r="BF4560" s="14">
        <v>5.7</v>
      </c>
    </row>
    <row r="4561" spans="1:58" x14ac:dyDescent="0.25">
      <c r="A4561" s="3" t="s">
        <v>1005</v>
      </c>
      <c r="B4561" s="32">
        <v>40753</v>
      </c>
      <c r="C4561" t="s">
        <v>967</v>
      </c>
      <c r="AU4561" s="14">
        <v>30</v>
      </c>
      <c r="BF4561" s="14">
        <v>6.2</v>
      </c>
    </row>
    <row r="4562" spans="1:58" x14ac:dyDescent="0.25">
      <c r="A4562" s="3" t="s">
        <v>1005</v>
      </c>
      <c r="B4562" s="32">
        <v>40771</v>
      </c>
      <c r="C4562" t="s">
        <v>967</v>
      </c>
      <c r="AU4562" s="14">
        <v>32</v>
      </c>
      <c r="BF4562" s="14">
        <v>7.1</v>
      </c>
    </row>
    <row r="4563" spans="1:58" x14ac:dyDescent="0.25">
      <c r="A4563" s="3" t="s">
        <v>1005</v>
      </c>
      <c r="B4563" s="32">
        <v>40782</v>
      </c>
      <c r="C4563" t="s">
        <v>967</v>
      </c>
      <c r="AU4563" s="14">
        <v>39</v>
      </c>
      <c r="BF4563" s="14"/>
    </row>
    <row r="4564" spans="1:58" x14ac:dyDescent="0.25">
      <c r="A4564" s="3" t="s">
        <v>1005</v>
      </c>
      <c r="B4564" s="32">
        <v>40793</v>
      </c>
      <c r="C4564" t="s">
        <v>967</v>
      </c>
      <c r="AU4564" s="14">
        <v>53</v>
      </c>
      <c r="BF4564" s="14"/>
    </row>
    <row r="4565" spans="1:58" x14ac:dyDescent="0.25">
      <c r="A4565" s="3" t="s">
        <v>1005</v>
      </c>
      <c r="B4565" s="32">
        <v>40810</v>
      </c>
      <c r="C4565" t="s">
        <v>967</v>
      </c>
      <c r="AU4565" s="14">
        <v>69</v>
      </c>
      <c r="BF4565" s="14"/>
    </row>
    <row r="4566" spans="1:58" x14ac:dyDescent="0.25">
      <c r="A4566" s="3" t="s">
        <v>1005</v>
      </c>
      <c r="B4566" s="32">
        <v>40828</v>
      </c>
      <c r="C4566" t="s">
        <v>967</v>
      </c>
      <c r="AU4566" s="14">
        <v>70</v>
      </c>
      <c r="BF4566" s="14"/>
    </row>
    <row r="4567" spans="1:58" x14ac:dyDescent="0.25">
      <c r="A4567" s="3" t="s">
        <v>1005</v>
      </c>
      <c r="B4567" s="32">
        <v>40836</v>
      </c>
      <c r="C4567" t="s">
        <v>967</v>
      </c>
      <c r="AU4567" s="14">
        <v>79</v>
      </c>
      <c r="BF4567" s="14"/>
    </row>
    <row r="4568" spans="1:58" x14ac:dyDescent="0.25">
      <c r="A4568" s="3" t="s">
        <v>1005</v>
      </c>
      <c r="B4568" s="32">
        <v>40855</v>
      </c>
      <c r="C4568" t="s">
        <v>967</v>
      </c>
      <c r="AU4568" s="14">
        <v>87</v>
      </c>
      <c r="BF4568" s="14"/>
    </row>
    <row r="4569" spans="1:58" x14ac:dyDescent="0.25">
      <c r="A4569" s="3" t="s">
        <v>1006</v>
      </c>
      <c r="B4569" s="32">
        <v>40735</v>
      </c>
      <c r="C4569" t="s">
        <v>897</v>
      </c>
      <c r="AU4569" s="14">
        <v>15</v>
      </c>
      <c r="BF4569" s="14">
        <v>4.7</v>
      </c>
    </row>
    <row r="4570" spans="1:58" x14ac:dyDescent="0.25">
      <c r="A4570" s="3" t="s">
        <v>1006</v>
      </c>
      <c r="B4570" s="32">
        <v>40746</v>
      </c>
      <c r="C4570" t="s">
        <v>897</v>
      </c>
      <c r="AU4570" s="14">
        <v>16</v>
      </c>
      <c r="BF4570" s="14">
        <v>5.6</v>
      </c>
    </row>
    <row r="4571" spans="1:58" x14ac:dyDescent="0.25">
      <c r="A4571" s="3" t="s">
        <v>1006</v>
      </c>
      <c r="B4571" s="32">
        <v>40753</v>
      </c>
      <c r="C4571" t="s">
        <v>897</v>
      </c>
      <c r="AU4571" s="14">
        <v>30</v>
      </c>
      <c r="BF4571" s="14">
        <v>6.2</v>
      </c>
    </row>
    <row r="4572" spans="1:58" x14ac:dyDescent="0.25">
      <c r="A4572" s="3" t="s">
        <v>1006</v>
      </c>
      <c r="B4572" s="32">
        <v>40771</v>
      </c>
      <c r="C4572" t="s">
        <v>897</v>
      </c>
      <c r="AU4572" s="14">
        <v>32</v>
      </c>
      <c r="BF4572" s="14">
        <v>7.1</v>
      </c>
    </row>
    <row r="4573" spans="1:58" x14ac:dyDescent="0.25">
      <c r="A4573" s="3" t="s">
        <v>1006</v>
      </c>
      <c r="B4573" s="32">
        <v>40782</v>
      </c>
      <c r="C4573" t="s">
        <v>897</v>
      </c>
      <c r="AU4573" s="14">
        <v>32</v>
      </c>
      <c r="BF4573" s="14"/>
    </row>
    <row r="4574" spans="1:58" x14ac:dyDescent="0.25">
      <c r="A4574" s="3" t="s">
        <v>1006</v>
      </c>
      <c r="B4574" s="32">
        <v>40793</v>
      </c>
      <c r="C4574" t="s">
        <v>897</v>
      </c>
      <c r="AU4574" s="14">
        <v>37</v>
      </c>
      <c r="BF4574" s="14"/>
    </row>
    <row r="4575" spans="1:58" x14ac:dyDescent="0.25">
      <c r="A4575" s="3" t="s">
        <v>1006</v>
      </c>
      <c r="B4575" s="32">
        <v>40810</v>
      </c>
      <c r="C4575" t="s">
        <v>897</v>
      </c>
      <c r="AU4575" s="14">
        <v>53</v>
      </c>
      <c r="BF4575" s="14"/>
    </row>
    <row r="4576" spans="1:58" x14ac:dyDescent="0.25">
      <c r="A4576" s="3" t="s">
        <v>1006</v>
      </c>
      <c r="B4576" s="32">
        <v>40828</v>
      </c>
      <c r="C4576" t="s">
        <v>897</v>
      </c>
      <c r="AU4576" s="14">
        <v>62</v>
      </c>
      <c r="BF4576" s="14"/>
    </row>
    <row r="4577" spans="1:58" x14ac:dyDescent="0.25">
      <c r="A4577" s="3" t="s">
        <v>1006</v>
      </c>
      <c r="B4577" s="32">
        <v>40836</v>
      </c>
      <c r="C4577" t="s">
        <v>897</v>
      </c>
      <c r="AU4577" s="14">
        <v>69</v>
      </c>
      <c r="BF4577" s="14"/>
    </row>
    <row r="4578" spans="1:58" x14ac:dyDescent="0.25">
      <c r="A4578" s="3" t="s">
        <v>1006</v>
      </c>
      <c r="B4578" s="32">
        <v>40855</v>
      </c>
      <c r="C4578" t="s">
        <v>897</v>
      </c>
      <c r="AU4578" s="14">
        <v>80</v>
      </c>
      <c r="BF4578" s="14"/>
    </row>
    <row r="4579" spans="1:58" x14ac:dyDescent="0.25">
      <c r="A4579" s="3" t="s">
        <v>1007</v>
      </c>
      <c r="B4579" s="32">
        <v>40735</v>
      </c>
      <c r="C4579" t="s">
        <v>898</v>
      </c>
      <c r="AU4579" s="14"/>
      <c r="BF4579" s="14">
        <v>0</v>
      </c>
    </row>
    <row r="4580" spans="1:58" x14ac:dyDescent="0.25">
      <c r="A4580" s="3" t="s">
        <v>1007</v>
      </c>
      <c r="B4580" s="32">
        <v>40746</v>
      </c>
      <c r="C4580" t="s">
        <v>898</v>
      </c>
      <c r="AU4580" s="14">
        <v>16</v>
      </c>
      <c r="BF4580" s="14">
        <v>5.6</v>
      </c>
    </row>
    <row r="4581" spans="1:58" x14ac:dyDescent="0.25">
      <c r="A4581" s="3" t="s">
        <v>1007</v>
      </c>
      <c r="B4581" s="32">
        <v>40753</v>
      </c>
      <c r="C4581" t="s">
        <v>898</v>
      </c>
      <c r="AU4581" s="14">
        <v>30</v>
      </c>
      <c r="BF4581" s="14">
        <v>5.8</v>
      </c>
    </row>
    <row r="4582" spans="1:58" x14ac:dyDescent="0.25">
      <c r="A4582" s="3" t="s">
        <v>1007</v>
      </c>
      <c r="B4582" s="32">
        <v>40771</v>
      </c>
      <c r="C4582" t="s">
        <v>898</v>
      </c>
      <c r="AU4582" s="14">
        <v>32</v>
      </c>
      <c r="BF4582" s="14">
        <v>7.3</v>
      </c>
    </row>
    <row r="4583" spans="1:58" x14ac:dyDescent="0.25">
      <c r="A4583" s="3" t="s">
        <v>1007</v>
      </c>
      <c r="B4583" s="32">
        <v>40782</v>
      </c>
      <c r="C4583" t="s">
        <v>898</v>
      </c>
      <c r="AU4583" s="14">
        <v>32</v>
      </c>
      <c r="BF4583" s="14"/>
    </row>
    <row r="4584" spans="1:58" x14ac:dyDescent="0.25">
      <c r="A4584" s="3" t="s">
        <v>1007</v>
      </c>
      <c r="B4584" s="32">
        <v>40793</v>
      </c>
      <c r="C4584" t="s">
        <v>898</v>
      </c>
      <c r="AU4584" s="14">
        <v>39</v>
      </c>
      <c r="BF4584" s="14"/>
    </row>
    <row r="4585" spans="1:58" x14ac:dyDescent="0.25">
      <c r="A4585" s="3" t="s">
        <v>1007</v>
      </c>
      <c r="B4585" s="32">
        <v>40810</v>
      </c>
      <c r="C4585" t="s">
        <v>898</v>
      </c>
      <c r="AU4585" s="14">
        <v>57</v>
      </c>
      <c r="BF4585" s="14"/>
    </row>
    <row r="4586" spans="1:58" x14ac:dyDescent="0.25">
      <c r="A4586" s="3" t="s">
        <v>1007</v>
      </c>
      <c r="B4586" s="32">
        <v>40828</v>
      </c>
      <c r="C4586" t="s">
        <v>898</v>
      </c>
      <c r="AU4586" s="14">
        <v>67</v>
      </c>
      <c r="BF4586" s="14"/>
    </row>
    <row r="4587" spans="1:58" x14ac:dyDescent="0.25">
      <c r="A4587" s="3" t="s">
        <v>1007</v>
      </c>
      <c r="B4587" s="32">
        <v>40836</v>
      </c>
      <c r="C4587" t="s">
        <v>898</v>
      </c>
      <c r="AU4587" s="14">
        <v>73</v>
      </c>
      <c r="BF4587" s="14"/>
    </row>
    <row r="4588" spans="1:58" x14ac:dyDescent="0.25">
      <c r="A4588" s="3" t="s">
        <v>1007</v>
      </c>
      <c r="B4588" s="32">
        <v>40855</v>
      </c>
      <c r="C4588" t="s">
        <v>898</v>
      </c>
      <c r="AU4588" s="14">
        <v>85</v>
      </c>
      <c r="BF4588" s="14"/>
    </row>
    <row r="4589" spans="1:58" x14ac:dyDescent="0.25">
      <c r="A4589" s="3" t="s">
        <v>1008</v>
      </c>
      <c r="B4589" s="32">
        <v>40735</v>
      </c>
      <c r="C4589" t="s">
        <v>968</v>
      </c>
      <c r="AU4589" s="14">
        <v>16</v>
      </c>
      <c r="BF4589" s="14">
        <v>5.6</v>
      </c>
    </row>
    <row r="4590" spans="1:58" x14ac:dyDescent="0.25">
      <c r="A4590" s="3" t="s">
        <v>1008</v>
      </c>
      <c r="B4590" s="32">
        <v>40746</v>
      </c>
      <c r="C4590" t="s">
        <v>968</v>
      </c>
      <c r="AU4590" s="14">
        <v>16</v>
      </c>
      <c r="BF4590" s="14">
        <v>5.5</v>
      </c>
    </row>
    <row r="4591" spans="1:58" x14ac:dyDescent="0.25">
      <c r="A4591" s="3" t="s">
        <v>1008</v>
      </c>
      <c r="B4591" s="32">
        <v>40753</v>
      </c>
      <c r="C4591" t="s">
        <v>968</v>
      </c>
      <c r="AU4591" s="14">
        <v>30</v>
      </c>
      <c r="BF4591" s="14">
        <v>6</v>
      </c>
    </row>
    <row r="4592" spans="1:58" x14ac:dyDescent="0.25">
      <c r="A4592" s="3" t="s">
        <v>1008</v>
      </c>
      <c r="B4592" s="32">
        <v>40771</v>
      </c>
      <c r="C4592" t="s">
        <v>968</v>
      </c>
      <c r="AU4592" s="14">
        <v>33</v>
      </c>
      <c r="BF4592" s="14">
        <v>7.7</v>
      </c>
    </row>
    <row r="4593" spans="1:58" x14ac:dyDescent="0.25">
      <c r="A4593" s="3" t="s">
        <v>1008</v>
      </c>
      <c r="B4593" s="32">
        <v>40782</v>
      </c>
      <c r="C4593" t="s">
        <v>968</v>
      </c>
      <c r="AU4593" s="14">
        <v>37</v>
      </c>
      <c r="BF4593" s="14"/>
    </row>
    <row r="4594" spans="1:58" x14ac:dyDescent="0.25">
      <c r="A4594" s="3" t="s">
        <v>1008</v>
      </c>
      <c r="B4594" s="32">
        <v>40793</v>
      </c>
      <c r="C4594" t="s">
        <v>968</v>
      </c>
      <c r="AU4594" s="14">
        <v>37</v>
      </c>
      <c r="BF4594" s="14"/>
    </row>
    <row r="4595" spans="1:58" x14ac:dyDescent="0.25">
      <c r="A4595" s="3" t="s">
        <v>1008</v>
      </c>
      <c r="B4595" s="32">
        <v>40810</v>
      </c>
      <c r="C4595" t="s">
        <v>968</v>
      </c>
      <c r="AU4595" s="14">
        <v>53</v>
      </c>
      <c r="BF4595" s="14"/>
    </row>
    <row r="4596" spans="1:58" x14ac:dyDescent="0.25">
      <c r="A4596" s="3" t="s">
        <v>1008</v>
      </c>
      <c r="B4596" s="32">
        <v>40828</v>
      </c>
      <c r="C4596" t="s">
        <v>968</v>
      </c>
      <c r="AU4596" s="14">
        <v>61</v>
      </c>
      <c r="BF4596" s="14"/>
    </row>
    <row r="4597" spans="1:58" x14ac:dyDescent="0.25">
      <c r="A4597" s="3" t="s">
        <v>1008</v>
      </c>
      <c r="B4597" s="32">
        <v>40836</v>
      </c>
      <c r="C4597" t="s">
        <v>968</v>
      </c>
      <c r="AU4597" s="14">
        <v>71</v>
      </c>
      <c r="BF4597" s="14"/>
    </row>
    <row r="4598" spans="1:58" x14ac:dyDescent="0.25">
      <c r="A4598" s="3" t="s">
        <v>1008</v>
      </c>
      <c r="B4598" s="32">
        <v>40855</v>
      </c>
      <c r="C4598" t="s">
        <v>968</v>
      </c>
      <c r="AU4598" s="14">
        <v>83</v>
      </c>
      <c r="BF4598" s="14"/>
    </row>
    <row r="4599" spans="1:58" x14ac:dyDescent="0.25">
      <c r="A4599" s="3" t="s">
        <v>1009</v>
      </c>
      <c r="B4599" s="32">
        <v>40735</v>
      </c>
      <c r="C4599" t="s">
        <v>969</v>
      </c>
      <c r="AU4599" s="14">
        <v>15</v>
      </c>
      <c r="BF4599" s="14">
        <v>4.5999999999999996</v>
      </c>
    </row>
    <row r="4600" spans="1:58" x14ac:dyDescent="0.25">
      <c r="A4600" s="3" t="s">
        <v>1009</v>
      </c>
      <c r="B4600" s="32">
        <v>40746</v>
      </c>
      <c r="C4600" t="s">
        <v>969</v>
      </c>
      <c r="AU4600" s="14">
        <v>16</v>
      </c>
      <c r="BF4600" s="14">
        <v>5.6</v>
      </c>
    </row>
    <row r="4601" spans="1:58" x14ac:dyDescent="0.25">
      <c r="A4601" s="3" t="s">
        <v>1009</v>
      </c>
      <c r="B4601" s="32">
        <v>40753</v>
      </c>
      <c r="C4601" t="s">
        <v>969</v>
      </c>
      <c r="AU4601" s="14">
        <v>30</v>
      </c>
      <c r="BF4601" s="14">
        <v>6.4</v>
      </c>
    </row>
    <row r="4602" spans="1:58" x14ac:dyDescent="0.25">
      <c r="A4602" s="3" t="s">
        <v>1009</v>
      </c>
      <c r="B4602" s="32">
        <v>40771</v>
      </c>
      <c r="C4602" t="s">
        <v>969</v>
      </c>
      <c r="AU4602" s="14">
        <v>32</v>
      </c>
      <c r="BF4602" s="14">
        <v>7.2</v>
      </c>
    </row>
    <row r="4603" spans="1:58" x14ac:dyDescent="0.25">
      <c r="A4603" s="3" t="s">
        <v>1009</v>
      </c>
      <c r="B4603" s="32">
        <v>40782</v>
      </c>
      <c r="C4603" t="s">
        <v>969</v>
      </c>
      <c r="AU4603" s="14">
        <v>32</v>
      </c>
      <c r="BF4603" s="14"/>
    </row>
    <row r="4604" spans="1:58" x14ac:dyDescent="0.25">
      <c r="A4604" s="3" t="s">
        <v>1009</v>
      </c>
      <c r="B4604" s="32">
        <v>40793</v>
      </c>
      <c r="C4604" t="s">
        <v>969</v>
      </c>
      <c r="AU4604" s="14">
        <v>39</v>
      </c>
      <c r="BF4604" s="14"/>
    </row>
    <row r="4605" spans="1:58" x14ac:dyDescent="0.25">
      <c r="A4605" s="3" t="s">
        <v>1009</v>
      </c>
      <c r="B4605" s="32">
        <v>40810</v>
      </c>
      <c r="C4605" t="s">
        <v>969</v>
      </c>
      <c r="AU4605" s="14">
        <v>69</v>
      </c>
      <c r="BF4605" s="14"/>
    </row>
    <row r="4606" spans="1:58" x14ac:dyDescent="0.25">
      <c r="A4606" s="3" t="s">
        <v>1009</v>
      </c>
      <c r="B4606" s="32">
        <v>40828</v>
      </c>
      <c r="C4606" t="s">
        <v>969</v>
      </c>
      <c r="AU4606" s="14">
        <v>71</v>
      </c>
      <c r="BF4606" s="14"/>
    </row>
    <row r="4607" spans="1:58" x14ac:dyDescent="0.25">
      <c r="A4607" s="3" t="s">
        <v>1009</v>
      </c>
      <c r="B4607" s="32">
        <v>40836</v>
      </c>
      <c r="C4607" t="s">
        <v>969</v>
      </c>
      <c r="AU4607" s="14">
        <v>79</v>
      </c>
      <c r="BF4607" s="14"/>
    </row>
    <row r="4608" spans="1:58" x14ac:dyDescent="0.25">
      <c r="A4608" s="3" t="s">
        <v>1009</v>
      </c>
      <c r="B4608" s="32">
        <v>40855</v>
      </c>
      <c r="C4608" t="s">
        <v>969</v>
      </c>
      <c r="AU4608" s="14">
        <v>87</v>
      </c>
      <c r="BF4608" s="14"/>
    </row>
    <row r="4609" spans="1:58" x14ac:dyDescent="0.25">
      <c r="A4609" s="3" t="s">
        <v>1010</v>
      </c>
      <c r="B4609" s="32">
        <v>40735</v>
      </c>
      <c r="C4609" t="s">
        <v>970</v>
      </c>
      <c r="AU4609" s="14"/>
      <c r="BF4609" s="14">
        <v>0</v>
      </c>
    </row>
    <row r="4610" spans="1:58" x14ac:dyDescent="0.25">
      <c r="A4610" s="3" t="s">
        <v>1010</v>
      </c>
      <c r="B4610" s="32">
        <v>40746</v>
      </c>
      <c r="C4610" t="s">
        <v>970</v>
      </c>
      <c r="AU4610" s="14">
        <v>15</v>
      </c>
      <c r="BF4610" s="14">
        <v>5.5</v>
      </c>
    </row>
    <row r="4611" spans="1:58" x14ac:dyDescent="0.25">
      <c r="A4611" s="3" t="s">
        <v>1010</v>
      </c>
      <c r="B4611" s="32">
        <v>40753</v>
      </c>
      <c r="C4611" t="s">
        <v>970</v>
      </c>
      <c r="AU4611" s="14">
        <v>17</v>
      </c>
      <c r="BF4611" s="14">
        <v>6.5</v>
      </c>
    </row>
    <row r="4612" spans="1:58" x14ac:dyDescent="0.25">
      <c r="A4612" s="3" t="s">
        <v>1010</v>
      </c>
      <c r="B4612" s="32">
        <v>40771</v>
      </c>
      <c r="C4612" t="s">
        <v>970</v>
      </c>
      <c r="AU4612" s="14">
        <v>31</v>
      </c>
      <c r="BF4612" s="14">
        <v>7.1</v>
      </c>
    </row>
    <row r="4613" spans="1:58" x14ac:dyDescent="0.25">
      <c r="A4613" s="3" t="s">
        <v>1010</v>
      </c>
      <c r="B4613" s="32">
        <v>40782</v>
      </c>
      <c r="C4613" t="s">
        <v>970</v>
      </c>
      <c r="AU4613" s="14">
        <v>32</v>
      </c>
      <c r="BF4613" s="14"/>
    </row>
    <row r="4614" spans="1:58" x14ac:dyDescent="0.25">
      <c r="A4614" s="3" t="s">
        <v>1010</v>
      </c>
      <c r="B4614" s="32">
        <v>40793</v>
      </c>
      <c r="C4614" t="s">
        <v>970</v>
      </c>
      <c r="AU4614" s="14">
        <v>39</v>
      </c>
      <c r="BF4614" s="14"/>
    </row>
    <row r="4615" spans="1:58" x14ac:dyDescent="0.25">
      <c r="A4615" s="3" t="s">
        <v>1010</v>
      </c>
      <c r="B4615" s="32">
        <v>40810</v>
      </c>
      <c r="C4615" t="s">
        <v>970</v>
      </c>
      <c r="AU4615" s="14">
        <v>69</v>
      </c>
      <c r="BF4615" s="14"/>
    </row>
    <row r="4616" spans="1:58" x14ac:dyDescent="0.25">
      <c r="A4616" s="3" t="s">
        <v>1010</v>
      </c>
      <c r="B4616" s="32">
        <v>40828</v>
      </c>
      <c r="C4616" t="s">
        <v>970</v>
      </c>
      <c r="AU4616" s="14">
        <v>71</v>
      </c>
      <c r="BF4616" s="14"/>
    </row>
    <row r="4617" spans="1:58" x14ac:dyDescent="0.25">
      <c r="A4617" s="3" t="s">
        <v>1010</v>
      </c>
      <c r="B4617" s="32">
        <v>40836</v>
      </c>
      <c r="C4617" t="s">
        <v>970</v>
      </c>
      <c r="AU4617" s="14">
        <v>80</v>
      </c>
      <c r="BF4617" s="14"/>
    </row>
    <row r="4618" spans="1:58" x14ac:dyDescent="0.25">
      <c r="A4618" s="3" t="s">
        <v>1010</v>
      </c>
      <c r="B4618" s="32">
        <v>40855</v>
      </c>
      <c r="C4618" t="s">
        <v>970</v>
      </c>
      <c r="AU4618" s="14">
        <v>87</v>
      </c>
      <c r="BF4618" s="14"/>
    </row>
    <row r="4619" spans="1:58" x14ac:dyDescent="0.25">
      <c r="A4619" s="3" t="s">
        <v>1011</v>
      </c>
      <c r="B4619" s="32">
        <v>40735</v>
      </c>
      <c r="C4619" t="s">
        <v>971</v>
      </c>
      <c r="AU4619" s="14"/>
      <c r="BF4619" s="14">
        <v>0</v>
      </c>
    </row>
    <row r="4620" spans="1:58" x14ac:dyDescent="0.25">
      <c r="A4620" s="3" t="s">
        <v>1011</v>
      </c>
      <c r="B4620" s="32">
        <v>40746</v>
      </c>
      <c r="C4620" t="s">
        <v>971</v>
      </c>
      <c r="AU4620" s="14">
        <v>16</v>
      </c>
      <c r="BF4620" s="14">
        <v>5.5</v>
      </c>
    </row>
    <row r="4621" spans="1:58" x14ac:dyDescent="0.25">
      <c r="A4621" s="3" t="s">
        <v>1011</v>
      </c>
      <c r="B4621" s="32">
        <v>40753</v>
      </c>
      <c r="C4621" t="s">
        <v>971</v>
      </c>
      <c r="AU4621" s="14">
        <v>30</v>
      </c>
      <c r="BF4621" s="14">
        <v>6.6</v>
      </c>
    </row>
    <row r="4622" spans="1:58" x14ac:dyDescent="0.25">
      <c r="A4622" s="3" t="s">
        <v>1011</v>
      </c>
      <c r="B4622" s="32">
        <v>40771</v>
      </c>
      <c r="C4622" t="s">
        <v>971</v>
      </c>
      <c r="AU4622" s="14">
        <v>32</v>
      </c>
      <c r="BF4622" s="14">
        <v>7.1</v>
      </c>
    </row>
    <row r="4623" spans="1:58" x14ac:dyDescent="0.25">
      <c r="A4623" s="3" t="s">
        <v>1011</v>
      </c>
      <c r="B4623" s="32">
        <v>40782</v>
      </c>
      <c r="C4623" t="s">
        <v>971</v>
      </c>
      <c r="AU4623" s="14">
        <v>32</v>
      </c>
      <c r="BF4623" s="14"/>
    </row>
    <row r="4624" spans="1:58" x14ac:dyDescent="0.25">
      <c r="A4624" s="3" t="s">
        <v>1011</v>
      </c>
      <c r="B4624" s="32">
        <v>40793</v>
      </c>
      <c r="C4624" t="s">
        <v>971</v>
      </c>
      <c r="AU4624" s="14">
        <v>43</v>
      </c>
      <c r="BF4624" s="14"/>
    </row>
    <row r="4625" spans="1:58" x14ac:dyDescent="0.25">
      <c r="A4625" s="3" t="s">
        <v>1011</v>
      </c>
      <c r="B4625" s="32">
        <v>40810</v>
      </c>
      <c r="C4625" t="s">
        <v>971</v>
      </c>
      <c r="AU4625" s="14">
        <v>69</v>
      </c>
      <c r="BF4625" s="14"/>
    </row>
    <row r="4626" spans="1:58" x14ac:dyDescent="0.25">
      <c r="A4626" s="3" t="s">
        <v>1011</v>
      </c>
      <c r="B4626" s="32">
        <v>40828</v>
      </c>
      <c r="C4626" t="s">
        <v>971</v>
      </c>
      <c r="AU4626" s="14">
        <v>70</v>
      </c>
      <c r="BF4626" s="14"/>
    </row>
    <row r="4627" spans="1:58" x14ac:dyDescent="0.25">
      <c r="A4627" s="3" t="s">
        <v>1011</v>
      </c>
      <c r="B4627" s="32">
        <v>40836</v>
      </c>
      <c r="C4627" t="s">
        <v>971</v>
      </c>
      <c r="AU4627" s="14">
        <v>73</v>
      </c>
      <c r="BF4627" s="14"/>
    </row>
    <row r="4628" spans="1:58" x14ac:dyDescent="0.25">
      <c r="A4628" s="3" t="s">
        <v>1011</v>
      </c>
      <c r="B4628" s="32">
        <v>40855</v>
      </c>
      <c r="C4628" t="s">
        <v>971</v>
      </c>
      <c r="AU4628" s="14">
        <v>87</v>
      </c>
      <c r="BF4628" s="14"/>
    </row>
    <row r="4629" spans="1:58" x14ac:dyDescent="0.25">
      <c r="A4629" s="3" t="s">
        <v>1012</v>
      </c>
      <c r="B4629" s="32">
        <v>40735</v>
      </c>
      <c r="C4629" t="s">
        <v>972</v>
      </c>
      <c r="AU4629" s="14"/>
      <c r="BF4629" s="14">
        <v>0</v>
      </c>
    </row>
    <row r="4630" spans="1:58" x14ac:dyDescent="0.25">
      <c r="A4630" s="3" t="s">
        <v>1012</v>
      </c>
      <c r="B4630" s="32">
        <v>40746</v>
      </c>
      <c r="C4630" t="s">
        <v>972</v>
      </c>
      <c r="AU4630" s="14">
        <v>16</v>
      </c>
      <c r="BF4630" s="14">
        <v>5.5</v>
      </c>
    </row>
    <row r="4631" spans="1:58" x14ac:dyDescent="0.25">
      <c r="A4631" s="3" t="s">
        <v>1012</v>
      </c>
      <c r="B4631" s="32">
        <v>40753</v>
      </c>
      <c r="C4631" t="s">
        <v>972</v>
      </c>
      <c r="AU4631" s="14">
        <v>30</v>
      </c>
      <c r="BF4631" s="14">
        <v>6</v>
      </c>
    </row>
    <row r="4632" spans="1:58" x14ac:dyDescent="0.25">
      <c r="A4632" s="3" t="s">
        <v>1012</v>
      </c>
      <c r="B4632" s="32">
        <v>40771</v>
      </c>
      <c r="C4632" t="s">
        <v>972</v>
      </c>
      <c r="AU4632" s="14">
        <v>30</v>
      </c>
      <c r="BF4632" s="14">
        <v>7.5</v>
      </c>
    </row>
    <row r="4633" spans="1:58" x14ac:dyDescent="0.25">
      <c r="A4633" s="3" t="s">
        <v>1012</v>
      </c>
      <c r="B4633" s="32">
        <v>40782</v>
      </c>
      <c r="C4633" t="s">
        <v>972</v>
      </c>
      <c r="AU4633" s="14">
        <v>32</v>
      </c>
      <c r="BF4633" s="14"/>
    </row>
    <row r="4634" spans="1:58" x14ac:dyDescent="0.25">
      <c r="A4634" s="3" t="s">
        <v>1012</v>
      </c>
      <c r="B4634" s="32">
        <v>40793</v>
      </c>
      <c r="C4634" t="s">
        <v>972</v>
      </c>
      <c r="AU4634" s="14">
        <v>39</v>
      </c>
      <c r="BF4634" s="14"/>
    </row>
    <row r="4635" spans="1:58" x14ac:dyDescent="0.25">
      <c r="A4635" s="3" t="s">
        <v>1012</v>
      </c>
      <c r="B4635" s="32">
        <v>40810</v>
      </c>
      <c r="C4635" t="s">
        <v>972</v>
      </c>
      <c r="AU4635" s="14">
        <v>63</v>
      </c>
      <c r="BF4635" s="14"/>
    </row>
    <row r="4636" spans="1:58" x14ac:dyDescent="0.25">
      <c r="A4636" s="3" t="s">
        <v>1012</v>
      </c>
      <c r="B4636" s="32">
        <v>40828</v>
      </c>
      <c r="C4636" t="s">
        <v>972</v>
      </c>
      <c r="AU4636" s="14">
        <v>70</v>
      </c>
      <c r="BF4636" s="14"/>
    </row>
    <row r="4637" spans="1:58" x14ac:dyDescent="0.25">
      <c r="A4637" s="3" t="s">
        <v>1012</v>
      </c>
      <c r="B4637" s="32">
        <v>40836</v>
      </c>
      <c r="C4637" t="s">
        <v>972</v>
      </c>
      <c r="AU4637" s="14">
        <v>73</v>
      </c>
      <c r="BF4637" s="14"/>
    </row>
    <row r="4638" spans="1:58" x14ac:dyDescent="0.25">
      <c r="A4638" s="3" t="s">
        <v>1012</v>
      </c>
      <c r="B4638" s="32">
        <v>40855</v>
      </c>
      <c r="C4638" t="s">
        <v>972</v>
      </c>
      <c r="AU4638" s="14">
        <v>85</v>
      </c>
      <c r="BF4638" s="14"/>
    </row>
    <row r="4639" spans="1:58" x14ac:dyDescent="0.25">
      <c r="A4639" s="3" t="s">
        <v>1013</v>
      </c>
      <c r="B4639" s="32">
        <v>40771</v>
      </c>
      <c r="C4639" t="s">
        <v>967</v>
      </c>
      <c r="AU4639" s="14">
        <v>13</v>
      </c>
      <c r="BF4639" s="14">
        <v>2.7</v>
      </c>
    </row>
    <row r="4640" spans="1:58" x14ac:dyDescent="0.25">
      <c r="A4640" s="3" t="s">
        <v>1013</v>
      </c>
      <c r="B4640" s="32">
        <v>40782</v>
      </c>
      <c r="C4640" t="s">
        <v>967</v>
      </c>
      <c r="AU4640" s="14">
        <v>14</v>
      </c>
      <c r="BF4640" s="14">
        <v>3.7</v>
      </c>
    </row>
    <row r="4641" spans="1:58" x14ac:dyDescent="0.25">
      <c r="A4641" s="3" t="s">
        <v>1013</v>
      </c>
      <c r="B4641" s="32">
        <v>40793</v>
      </c>
      <c r="C4641" t="s">
        <v>967</v>
      </c>
      <c r="AU4641" s="14">
        <v>30</v>
      </c>
      <c r="BF4641" s="14">
        <v>5.7</v>
      </c>
    </row>
    <row r="4642" spans="1:58" x14ac:dyDescent="0.25">
      <c r="A4642" s="3" t="s">
        <v>1013</v>
      </c>
      <c r="B4642" s="32">
        <v>40810</v>
      </c>
      <c r="C4642" t="s">
        <v>967</v>
      </c>
      <c r="AU4642" s="14">
        <v>16</v>
      </c>
      <c r="BF4642" s="14">
        <v>6</v>
      </c>
    </row>
    <row r="4643" spans="1:58" x14ac:dyDescent="0.25">
      <c r="A4643" s="3" t="s">
        <v>1013</v>
      </c>
      <c r="B4643" s="32">
        <v>40828</v>
      </c>
      <c r="C4643" t="s">
        <v>967</v>
      </c>
      <c r="AU4643" s="14">
        <v>39</v>
      </c>
      <c r="BF4643" s="14"/>
    </row>
    <row r="4644" spans="1:58" x14ac:dyDescent="0.25">
      <c r="A4644" s="3" t="s">
        <v>1013</v>
      </c>
      <c r="B4644" s="32">
        <v>40836</v>
      </c>
      <c r="C4644" t="s">
        <v>967</v>
      </c>
      <c r="AU4644" s="14">
        <v>65</v>
      </c>
      <c r="BF4644" s="14"/>
    </row>
    <row r="4645" spans="1:58" x14ac:dyDescent="0.25">
      <c r="A4645" s="3" t="s">
        <v>1013</v>
      </c>
      <c r="B4645" s="32">
        <v>40855</v>
      </c>
      <c r="C4645" t="s">
        <v>967</v>
      </c>
      <c r="AU4645" s="14">
        <v>75</v>
      </c>
      <c r="BF4645" s="14"/>
    </row>
    <row r="4646" spans="1:58" x14ac:dyDescent="0.25">
      <c r="A4646" s="3" t="s">
        <v>1014</v>
      </c>
      <c r="B4646" s="32">
        <v>40771</v>
      </c>
      <c r="C4646" t="s">
        <v>897</v>
      </c>
      <c r="AU4646" s="14">
        <v>13</v>
      </c>
      <c r="BF4646" s="14">
        <v>2.2999999999999998</v>
      </c>
    </row>
    <row r="4647" spans="1:58" x14ac:dyDescent="0.25">
      <c r="A4647" s="3" t="s">
        <v>1014</v>
      </c>
      <c r="B4647" s="32">
        <v>40782</v>
      </c>
      <c r="C4647" t="s">
        <v>897</v>
      </c>
      <c r="AU4647" s="14">
        <v>14</v>
      </c>
      <c r="BF4647" s="14">
        <v>3.8</v>
      </c>
    </row>
    <row r="4648" spans="1:58" x14ac:dyDescent="0.25">
      <c r="A4648" s="3" t="s">
        <v>1014</v>
      </c>
      <c r="B4648" s="32">
        <v>40793</v>
      </c>
      <c r="C4648" t="s">
        <v>897</v>
      </c>
      <c r="AU4648" s="14">
        <v>15</v>
      </c>
      <c r="BF4648" s="14">
        <v>5.2</v>
      </c>
    </row>
    <row r="4649" spans="1:58" x14ac:dyDescent="0.25">
      <c r="A4649" s="3" t="s">
        <v>1014</v>
      </c>
      <c r="B4649" s="32">
        <v>40810</v>
      </c>
      <c r="C4649" t="s">
        <v>897</v>
      </c>
      <c r="AU4649" s="14">
        <v>16</v>
      </c>
      <c r="BF4649" s="14">
        <v>6.1</v>
      </c>
    </row>
    <row r="4650" spans="1:58" x14ac:dyDescent="0.25">
      <c r="A4650" s="3" t="s">
        <v>1014</v>
      </c>
      <c r="B4650" s="32">
        <v>40828</v>
      </c>
      <c r="C4650" t="s">
        <v>897</v>
      </c>
      <c r="AU4650" s="14">
        <v>32</v>
      </c>
      <c r="BF4650" s="14"/>
    </row>
    <row r="4651" spans="1:58" x14ac:dyDescent="0.25">
      <c r="A4651" s="3" t="s">
        <v>1014</v>
      </c>
      <c r="B4651" s="32">
        <v>40836</v>
      </c>
      <c r="C4651" t="s">
        <v>897</v>
      </c>
      <c r="AU4651" s="14">
        <v>49</v>
      </c>
      <c r="BF4651" s="14"/>
    </row>
    <row r="4652" spans="1:58" x14ac:dyDescent="0.25">
      <c r="A4652" s="3" t="s">
        <v>1014</v>
      </c>
      <c r="B4652" s="32">
        <v>40855</v>
      </c>
      <c r="C4652" t="s">
        <v>897</v>
      </c>
      <c r="AU4652" s="14">
        <v>71</v>
      </c>
      <c r="BF4652" s="14"/>
    </row>
    <row r="4653" spans="1:58" x14ac:dyDescent="0.25">
      <c r="A4653" s="3" t="s">
        <v>1015</v>
      </c>
      <c r="B4653" s="32">
        <v>40771</v>
      </c>
      <c r="C4653" t="s">
        <v>898</v>
      </c>
      <c r="AU4653" s="14">
        <v>13</v>
      </c>
      <c r="BF4653" s="14">
        <v>2.6</v>
      </c>
    </row>
    <row r="4654" spans="1:58" x14ac:dyDescent="0.25">
      <c r="A4654" s="3" t="s">
        <v>1015</v>
      </c>
      <c r="B4654" s="32">
        <v>40782</v>
      </c>
      <c r="C4654" t="s">
        <v>898</v>
      </c>
      <c r="AU4654" s="14">
        <v>14</v>
      </c>
      <c r="BF4654" s="14">
        <v>3.8</v>
      </c>
    </row>
    <row r="4655" spans="1:58" x14ac:dyDescent="0.25">
      <c r="A4655" s="3" t="s">
        <v>1015</v>
      </c>
      <c r="B4655" s="32">
        <v>40793</v>
      </c>
      <c r="C4655" t="s">
        <v>898</v>
      </c>
      <c r="AU4655" s="14">
        <v>15</v>
      </c>
      <c r="BF4655" s="14">
        <v>5.0999999999999996</v>
      </c>
    </row>
    <row r="4656" spans="1:58" x14ac:dyDescent="0.25">
      <c r="A4656" s="3" t="s">
        <v>1015</v>
      </c>
      <c r="B4656" s="32">
        <v>40810</v>
      </c>
      <c r="C4656" t="s">
        <v>898</v>
      </c>
      <c r="AU4656" s="14">
        <v>16</v>
      </c>
      <c r="BF4656" s="14">
        <v>6</v>
      </c>
    </row>
    <row r="4657" spans="1:58" x14ac:dyDescent="0.25">
      <c r="A4657" s="3" t="s">
        <v>1015</v>
      </c>
      <c r="B4657" s="32">
        <v>40828</v>
      </c>
      <c r="C4657" t="s">
        <v>898</v>
      </c>
      <c r="AU4657" s="14">
        <v>32</v>
      </c>
      <c r="BF4657" s="14"/>
    </row>
    <row r="4658" spans="1:58" x14ac:dyDescent="0.25">
      <c r="A4658" s="3" t="s">
        <v>1015</v>
      </c>
      <c r="B4658" s="32">
        <v>40836</v>
      </c>
      <c r="C4658" t="s">
        <v>898</v>
      </c>
      <c r="AU4658" s="14">
        <v>57</v>
      </c>
      <c r="BF4658" s="14"/>
    </row>
    <row r="4659" spans="1:58" x14ac:dyDescent="0.25">
      <c r="A4659" s="3" t="s">
        <v>1015</v>
      </c>
      <c r="B4659" s="32">
        <v>40855</v>
      </c>
      <c r="C4659" t="s">
        <v>898</v>
      </c>
      <c r="AU4659" s="14">
        <v>73</v>
      </c>
      <c r="BF4659" s="14"/>
    </row>
    <row r="4660" spans="1:58" x14ac:dyDescent="0.25">
      <c r="A4660" s="3" t="s">
        <v>1016</v>
      </c>
      <c r="B4660" s="32">
        <v>40771</v>
      </c>
      <c r="C4660" t="s">
        <v>968</v>
      </c>
      <c r="AU4660" s="14">
        <v>13</v>
      </c>
      <c r="BF4660" s="14">
        <v>2.6</v>
      </c>
    </row>
    <row r="4661" spans="1:58" x14ac:dyDescent="0.25">
      <c r="A4661" s="3" t="s">
        <v>1016</v>
      </c>
      <c r="B4661" s="32">
        <v>40782</v>
      </c>
      <c r="C4661" t="s">
        <v>968</v>
      </c>
      <c r="AU4661" s="14">
        <v>14</v>
      </c>
      <c r="BF4661" s="14">
        <v>3.8</v>
      </c>
    </row>
    <row r="4662" spans="1:58" x14ac:dyDescent="0.25">
      <c r="A4662" s="3" t="s">
        <v>1016</v>
      </c>
      <c r="B4662" s="32">
        <v>40793</v>
      </c>
      <c r="C4662" t="s">
        <v>968</v>
      </c>
      <c r="AU4662" s="14">
        <v>15</v>
      </c>
      <c r="BF4662" s="14">
        <v>4.9000000000000004</v>
      </c>
    </row>
    <row r="4663" spans="1:58" x14ac:dyDescent="0.25">
      <c r="A4663" s="3" t="s">
        <v>1016</v>
      </c>
      <c r="B4663" s="32">
        <v>40810</v>
      </c>
      <c r="C4663" t="s">
        <v>968</v>
      </c>
      <c r="AU4663" s="14">
        <v>15</v>
      </c>
      <c r="BF4663" s="14">
        <v>6.1</v>
      </c>
    </row>
    <row r="4664" spans="1:58" x14ac:dyDescent="0.25">
      <c r="A4664" s="3" t="s">
        <v>1016</v>
      </c>
      <c r="B4664" s="32">
        <v>40828</v>
      </c>
      <c r="C4664" t="s">
        <v>968</v>
      </c>
      <c r="AU4664" s="14">
        <v>31</v>
      </c>
      <c r="BF4664" s="14"/>
    </row>
    <row r="4665" spans="1:58" x14ac:dyDescent="0.25">
      <c r="A4665" s="3" t="s">
        <v>1016</v>
      </c>
      <c r="B4665" s="32">
        <v>40836</v>
      </c>
      <c r="C4665" t="s">
        <v>968</v>
      </c>
      <c r="AU4665" s="14">
        <v>39</v>
      </c>
      <c r="BF4665" s="14"/>
    </row>
    <row r="4666" spans="1:58" x14ac:dyDescent="0.25">
      <c r="A4666" s="3" t="s">
        <v>1016</v>
      </c>
      <c r="B4666" s="32">
        <v>40855</v>
      </c>
      <c r="C4666" t="s">
        <v>968</v>
      </c>
      <c r="AU4666" s="14">
        <v>71</v>
      </c>
      <c r="BF4666" s="14"/>
    </row>
    <row r="4667" spans="1:58" x14ac:dyDescent="0.25">
      <c r="A4667" s="3" t="s">
        <v>1017</v>
      </c>
      <c r="B4667" s="32">
        <v>40771</v>
      </c>
      <c r="C4667" t="s">
        <v>969</v>
      </c>
      <c r="AU4667" s="14">
        <v>13</v>
      </c>
      <c r="BF4667" s="14">
        <v>2.9</v>
      </c>
    </row>
    <row r="4668" spans="1:58" x14ac:dyDescent="0.25">
      <c r="A4668" s="3" t="s">
        <v>1017</v>
      </c>
      <c r="B4668" s="32">
        <v>40782</v>
      </c>
      <c r="C4668" t="s">
        <v>969</v>
      </c>
      <c r="AU4668" s="14">
        <v>15</v>
      </c>
      <c r="BF4668" s="14">
        <v>4.7</v>
      </c>
    </row>
    <row r="4669" spans="1:58" x14ac:dyDescent="0.25">
      <c r="A4669" s="3" t="s">
        <v>1017</v>
      </c>
      <c r="B4669" s="32">
        <v>40793</v>
      </c>
      <c r="C4669" t="s">
        <v>969</v>
      </c>
      <c r="AU4669" s="14">
        <v>15</v>
      </c>
      <c r="BF4669" s="14">
        <v>5.2</v>
      </c>
    </row>
    <row r="4670" spans="1:58" x14ac:dyDescent="0.25">
      <c r="A4670" s="3" t="s">
        <v>1017</v>
      </c>
      <c r="B4670" s="32">
        <v>40810</v>
      </c>
      <c r="C4670" t="s">
        <v>969</v>
      </c>
      <c r="AU4670" s="14">
        <v>17</v>
      </c>
      <c r="BF4670" s="14">
        <v>6.6</v>
      </c>
    </row>
    <row r="4671" spans="1:58" x14ac:dyDescent="0.25">
      <c r="A4671" s="3" t="s">
        <v>1017</v>
      </c>
      <c r="B4671" s="32">
        <v>40828</v>
      </c>
      <c r="C4671" t="s">
        <v>969</v>
      </c>
      <c r="AU4671" s="14">
        <v>32</v>
      </c>
      <c r="BF4671" s="14"/>
    </row>
    <row r="4672" spans="1:58" x14ac:dyDescent="0.25">
      <c r="A4672" s="3" t="s">
        <v>1017</v>
      </c>
      <c r="B4672" s="32">
        <v>40836</v>
      </c>
      <c r="C4672" t="s">
        <v>969</v>
      </c>
      <c r="AU4672" s="14">
        <v>51</v>
      </c>
      <c r="BF4672" s="14"/>
    </row>
    <row r="4673" spans="1:58" x14ac:dyDescent="0.25">
      <c r="A4673" s="3" t="s">
        <v>1017</v>
      </c>
      <c r="B4673" s="32">
        <v>40855</v>
      </c>
      <c r="C4673" t="s">
        <v>969</v>
      </c>
      <c r="AU4673" s="14">
        <v>72</v>
      </c>
      <c r="BF4673" s="14"/>
    </row>
    <row r="4674" spans="1:58" x14ac:dyDescent="0.25">
      <c r="A4674" s="3" t="s">
        <v>1018</v>
      </c>
      <c r="B4674" s="32">
        <v>40771</v>
      </c>
      <c r="C4674" t="s">
        <v>970</v>
      </c>
      <c r="AU4674" s="14">
        <v>13</v>
      </c>
      <c r="BF4674" s="14">
        <v>2.5</v>
      </c>
    </row>
    <row r="4675" spans="1:58" x14ac:dyDescent="0.25">
      <c r="A4675" s="3" t="s">
        <v>1018</v>
      </c>
      <c r="B4675" s="32">
        <v>40782</v>
      </c>
      <c r="C4675" t="s">
        <v>970</v>
      </c>
      <c r="AU4675" s="14">
        <v>14</v>
      </c>
      <c r="BF4675" s="14">
        <v>4</v>
      </c>
    </row>
    <row r="4676" spans="1:58" x14ac:dyDescent="0.25">
      <c r="A4676" s="3" t="s">
        <v>1018</v>
      </c>
      <c r="B4676" s="32">
        <v>40793</v>
      </c>
      <c r="C4676" t="s">
        <v>970</v>
      </c>
      <c r="AU4676" s="14">
        <v>15</v>
      </c>
      <c r="BF4676" s="14">
        <v>4.9000000000000004</v>
      </c>
    </row>
    <row r="4677" spans="1:58" x14ac:dyDescent="0.25">
      <c r="A4677" s="3" t="s">
        <v>1018</v>
      </c>
      <c r="B4677" s="32">
        <v>40810</v>
      </c>
      <c r="C4677" t="s">
        <v>970</v>
      </c>
      <c r="AU4677" s="14">
        <v>16</v>
      </c>
      <c r="BF4677" s="14">
        <v>6.1</v>
      </c>
    </row>
    <row r="4678" spans="1:58" x14ac:dyDescent="0.25">
      <c r="A4678" s="3" t="s">
        <v>1018</v>
      </c>
      <c r="B4678" s="32">
        <v>40828</v>
      </c>
      <c r="C4678" t="s">
        <v>970</v>
      </c>
      <c r="AU4678" s="14">
        <v>37</v>
      </c>
      <c r="BF4678" s="14"/>
    </row>
    <row r="4679" spans="1:58" x14ac:dyDescent="0.25">
      <c r="A4679" s="3" t="s">
        <v>1018</v>
      </c>
      <c r="B4679" s="32">
        <v>40836</v>
      </c>
      <c r="C4679" t="s">
        <v>970</v>
      </c>
      <c r="AU4679" s="14">
        <v>57</v>
      </c>
      <c r="BF4679" s="14"/>
    </row>
    <row r="4680" spans="1:58" x14ac:dyDescent="0.25">
      <c r="A4680" s="3" t="s">
        <v>1018</v>
      </c>
      <c r="B4680" s="32">
        <v>40855</v>
      </c>
      <c r="C4680" t="s">
        <v>970</v>
      </c>
      <c r="AU4680" s="14">
        <v>73</v>
      </c>
      <c r="BF4680" s="14"/>
    </row>
    <row r="4681" spans="1:58" x14ac:dyDescent="0.25">
      <c r="A4681" s="3" t="s">
        <v>1019</v>
      </c>
      <c r="B4681" s="32">
        <v>40771</v>
      </c>
      <c r="C4681" t="s">
        <v>971</v>
      </c>
      <c r="AU4681" s="14">
        <v>13</v>
      </c>
      <c r="BF4681" s="14">
        <v>2.7</v>
      </c>
    </row>
    <row r="4682" spans="1:58" x14ac:dyDescent="0.25">
      <c r="A4682" s="3" t="s">
        <v>1019</v>
      </c>
      <c r="B4682" s="32">
        <v>40782</v>
      </c>
      <c r="C4682" t="s">
        <v>971</v>
      </c>
      <c r="AU4682" s="14">
        <v>14</v>
      </c>
      <c r="BF4682" s="14">
        <v>3.5</v>
      </c>
    </row>
    <row r="4683" spans="1:58" x14ac:dyDescent="0.25">
      <c r="A4683" s="3" t="s">
        <v>1019</v>
      </c>
      <c r="B4683" s="32">
        <v>40793</v>
      </c>
      <c r="C4683" t="s">
        <v>971</v>
      </c>
      <c r="AU4683" s="14">
        <v>15</v>
      </c>
      <c r="BF4683" s="14">
        <v>5.3</v>
      </c>
    </row>
    <row r="4684" spans="1:58" x14ac:dyDescent="0.25">
      <c r="A4684" s="3" t="s">
        <v>1019</v>
      </c>
      <c r="B4684" s="32">
        <v>40810</v>
      </c>
      <c r="C4684" t="s">
        <v>971</v>
      </c>
      <c r="AU4684" s="14">
        <v>17</v>
      </c>
      <c r="BF4684" s="14">
        <v>6.6</v>
      </c>
    </row>
    <row r="4685" spans="1:58" x14ac:dyDescent="0.25">
      <c r="A4685" s="3" t="s">
        <v>1019</v>
      </c>
      <c r="B4685" s="32">
        <v>40828</v>
      </c>
      <c r="C4685" t="s">
        <v>971</v>
      </c>
      <c r="AU4685" s="14">
        <v>39</v>
      </c>
      <c r="BF4685" s="14"/>
    </row>
    <row r="4686" spans="1:58" x14ac:dyDescent="0.25">
      <c r="A4686" s="3" t="s">
        <v>1019</v>
      </c>
      <c r="B4686" s="32">
        <v>40836</v>
      </c>
      <c r="C4686" t="s">
        <v>971</v>
      </c>
      <c r="AU4686" s="14">
        <v>61</v>
      </c>
      <c r="BF4686" s="14"/>
    </row>
    <row r="4687" spans="1:58" x14ac:dyDescent="0.25">
      <c r="A4687" s="3" t="s">
        <v>1019</v>
      </c>
      <c r="B4687" s="32">
        <v>40855</v>
      </c>
      <c r="C4687" t="s">
        <v>971</v>
      </c>
      <c r="AU4687" s="14">
        <v>73</v>
      </c>
      <c r="BF4687" s="14"/>
    </row>
    <row r="4688" spans="1:58" x14ac:dyDescent="0.25">
      <c r="A4688" s="3" t="s">
        <v>1020</v>
      </c>
      <c r="B4688" s="32">
        <v>40771</v>
      </c>
      <c r="C4688" t="s">
        <v>972</v>
      </c>
      <c r="AU4688" s="14">
        <v>13</v>
      </c>
      <c r="BF4688" s="14">
        <v>2.7</v>
      </c>
    </row>
    <row r="4689" spans="1:77" x14ac:dyDescent="0.25">
      <c r="A4689" s="3" t="s">
        <v>1020</v>
      </c>
      <c r="B4689" s="32">
        <v>40782</v>
      </c>
      <c r="C4689" t="s">
        <v>972</v>
      </c>
      <c r="AU4689" s="14">
        <v>14</v>
      </c>
      <c r="BF4689" s="14">
        <v>3.8</v>
      </c>
    </row>
    <row r="4690" spans="1:77" x14ac:dyDescent="0.25">
      <c r="A4690" s="3" t="s">
        <v>1020</v>
      </c>
      <c r="B4690" s="32">
        <v>40793</v>
      </c>
      <c r="C4690" t="s">
        <v>972</v>
      </c>
      <c r="AU4690" s="14">
        <v>15</v>
      </c>
      <c r="BF4690" s="14">
        <v>5.0999999999999996</v>
      </c>
    </row>
    <row r="4691" spans="1:77" x14ac:dyDescent="0.25">
      <c r="A4691" s="3" t="s">
        <v>1020</v>
      </c>
      <c r="B4691" s="32">
        <v>40810</v>
      </c>
      <c r="C4691" t="s">
        <v>972</v>
      </c>
      <c r="AU4691" s="14">
        <v>17</v>
      </c>
      <c r="BF4691" s="14">
        <v>6.4</v>
      </c>
    </row>
    <row r="4692" spans="1:77" x14ac:dyDescent="0.25">
      <c r="A4692" s="3" t="s">
        <v>1020</v>
      </c>
      <c r="B4692" s="32">
        <v>40828</v>
      </c>
      <c r="C4692" t="s">
        <v>972</v>
      </c>
      <c r="AU4692" s="14">
        <v>37</v>
      </c>
      <c r="BF4692" s="14"/>
    </row>
    <row r="4693" spans="1:77" x14ac:dyDescent="0.25">
      <c r="A4693" s="3" t="s">
        <v>1020</v>
      </c>
      <c r="B4693" s="32">
        <v>40836</v>
      </c>
      <c r="C4693" t="s">
        <v>972</v>
      </c>
      <c r="AU4693" s="14">
        <v>59</v>
      </c>
      <c r="BF4693" s="14"/>
    </row>
    <row r="4694" spans="1:77" x14ac:dyDescent="0.25">
      <c r="A4694" s="3" t="s">
        <v>1020</v>
      </c>
      <c r="B4694" s="32">
        <v>40855</v>
      </c>
      <c r="C4694" t="s">
        <v>972</v>
      </c>
      <c r="AU4694" s="14">
        <v>73</v>
      </c>
      <c r="BF4694" s="14"/>
    </row>
    <row r="4695" spans="1:77" x14ac:dyDescent="0.25">
      <c r="A4695" s="49" t="s">
        <v>960</v>
      </c>
      <c r="B4695" s="50">
        <v>42284</v>
      </c>
      <c r="C4695" s="51" t="s">
        <v>957</v>
      </c>
      <c r="D4695" s="51"/>
      <c r="E4695" s="51"/>
      <c r="F4695" s="51"/>
      <c r="G4695" s="51"/>
      <c r="H4695" s="51"/>
      <c r="I4695" s="51"/>
      <c r="J4695" s="51"/>
      <c r="K4695" s="51"/>
      <c r="L4695" s="51"/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>
        <v>2</v>
      </c>
      <c r="AC4695" s="51"/>
      <c r="AD4695" s="51"/>
      <c r="AE4695" s="51"/>
      <c r="AF4695" s="51"/>
      <c r="AG4695" s="51"/>
      <c r="AH4695" s="51">
        <v>0</v>
      </c>
      <c r="AI4695" s="51">
        <v>1</v>
      </c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25">
      <c r="A4696" s="49" t="s">
        <v>960</v>
      </c>
      <c r="B4696" s="50">
        <v>42286</v>
      </c>
      <c r="C4696" s="51" t="s">
        <v>957</v>
      </c>
      <c r="D4696" s="51"/>
      <c r="E4696" s="51"/>
      <c r="F4696" s="51"/>
      <c r="G4696" s="51"/>
      <c r="H4696" s="51"/>
      <c r="I4696" s="51"/>
      <c r="J4696" s="51"/>
      <c r="K4696" s="51"/>
      <c r="L4696" s="51"/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25">
      <c r="A4697" s="49" t="s">
        <v>960</v>
      </c>
      <c r="B4697" s="50">
        <v>42289</v>
      </c>
      <c r="C4697" s="51" t="s">
        <v>957</v>
      </c>
      <c r="D4697" s="51"/>
      <c r="E4697" s="51"/>
      <c r="F4697" s="51"/>
      <c r="G4697" s="51"/>
      <c r="H4697" s="51"/>
      <c r="I4697" s="51"/>
      <c r="J4697" s="51"/>
      <c r="K4697" s="51"/>
      <c r="L4697" s="51"/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>
        <v>3.35</v>
      </c>
      <c r="AC4697" s="51"/>
      <c r="AD4697" s="51">
        <v>2.7913152990919413E-3</v>
      </c>
      <c r="AE4697" s="51"/>
      <c r="AF4697" s="51"/>
      <c r="AG4697" s="51"/>
      <c r="AH4697" s="51">
        <v>0</v>
      </c>
      <c r="AI4697" s="51">
        <v>2</v>
      </c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25">
      <c r="A4698" s="49" t="s">
        <v>960</v>
      </c>
      <c r="B4698" s="50">
        <v>42291</v>
      </c>
      <c r="C4698" s="51" t="s">
        <v>957</v>
      </c>
      <c r="D4698" s="51"/>
      <c r="E4698" s="51">
        <v>501.4425</v>
      </c>
      <c r="F4698" s="51">
        <v>0.17896875000000001</v>
      </c>
      <c r="G4698" s="51">
        <v>0.25140625</v>
      </c>
      <c r="H4698" s="51">
        <v>0.30069374999999998</v>
      </c>
      <c r="I4698" s="51">
        <v>0.27531250000000002</v>
      </c>
      <c r="J4698" s="51">
        <v>0.27040625000000001</v>
      </c>
      <c r="K4698" s="51">
        <v>0.34392500000000004</v>
      </c>
      <c r="L4698" s="51">
        <v>0.26595000000000002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25">
      <c r="A4699" s="49" t="s">
        <v>960</v>
      </c>
      <c r="B4699" s="50">
        <v>42292</v>
      </c>
      <c r="C4699" s="51" t="s">
        <v>957</v>
      </c>
      <c r="D4699" s="51"/>
      <c r="E4699" s="51">
        <v>500.59406249999995</v>
      </c>
      <c r="F4699" s="51">
        <v>0.17385624999999999</v>
      </c>
      <c r="G4699" s="51">
        <v>0.24987500000000001</v>
      </c>
      <c r="H4699" s="51">
        <v>0.30059999999999998</v>
      </c>
      <c r="I4699" s="51">
        <v>0.27553124999999995</v>
      </c>
      <c r="J4699" s="51">
        <v>0.27058749999999998</v>
      </c>
      <c r="K4699" s="51">
        <v>0.34396875000000005</v>
      </c>
      <c r="L4699" s="51">
        <v>0.26609375000000002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>
        <v>0.11463964334801467</v>
      </c>
      <c r="AD4699" s="51">
        <v>3.7658653049432292E-2</v>
      </c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25">
      <c r="A4700" s="49" t="s">
        <v>960</v>
      </c>
      <c r="B4700" s="50">
        <v>42293</v>
      </c>
      <c r="C4700" s="51" t="s">
        <v>957</v>
      </c>
      <c r="D4700" s="51"/>
      <c r="E4700" s="51">
        <v>499.96781250000009</v>
      </c>
      <c r="F4700" s="51">
        <v>0.1690875</v>
      </c>
      <c r="G4700" s="51">
        <v>0.24856875</v>
      </c>
      <c r="H4700" s="51">
        <v>0.30078749999999999</v>
      </c>
      <c r="I4700" s="51">
        <v>0.27584375</v>
      </c>
      <c r="J4700" s="51">
        <v>0.27078750000000001</v>
      </c>
      <c r="K4700" s="51">
        <v>0.34409999999999996</v>
      </c>
      <c r="L4700" s="51">
        <v>0.26621250000000002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25">
      <c r="A4701" s="49" t="s">
        <v>960</v>
      </c>
      <c r="B4701" s="50">
        <v>42294</v>
      </c>
      <c r="C4701" s="51" t="s">
        <v>957</v>
      </c>
      <c r="D4701" s="51"/>
      <c r="E4701" s="51">
        <v>499.29703125000003</v>
      </c>
      <c r="F4701" s="51">
        <v>0.164765625</v>
      </c>
      <c r="G4701" s="51">
        <v>0.24638125000000002</v>
      </c>
      <c r="H4701" s="51">
        <v>0.30091250000000003</v>
      </c>
      <c r="I4701" s="51">
        <v>0.27638125000000002</v>
      </c>
      <c r="J4701" s="51">
        <v>0.27094374999999998</v>
      </c>
      <c r="K4701" s="51">
        <v>0.34426249999999997</v>
      </c>
      <c r="L4701" s="51">
        <v>0.26624999999999999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25">
      <c r="A4702" s="49" t="s">
        <v>960</v>
      </c>
      <c r="B4702" s="50">
        <v>42295</v>
      </c>
      <c r="C4702" s="51" t="s">
        <v>957</v>
      </c>
      <c r="D4702" s="51"/>
      <c r="E4702" s="51">
        <v>498.26343750000001</v>
      </c>
      <c r="F4702" s="51">
        <v>0.15938750000000002</v>
      </c>
      <c r="G4702" s="51">
        <v>0.24446875000000001</v>
      </c>
      <c r="H4702" s="51">
        <v>0.30046875000000006</v>
      </c>
      <c r="I4702" s="51">
        <v>0.27661875000000002</v>
      </c>
      <c r="J4702" s="51">
        <v>0.27108749999999998</v>
      </c>
      <c r="K4702" s="51">
        <v>0.34434375</v>
      </c>
      <c r="L4702" s="51">
        <v>0.26643125000000001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25">
      <c r="A4703" s="49" t="s">
        <v>960</v>
      </c>
      <c r="B4703" s="50">
        <v>42296</v>
      </c>
      <c r="C4703" s="51" t="s">
        <v>957</v>
      </c>
      <c r="D4703" s="51"/>
      <c r="E4703" s="51">
        <v>497.31140624999995</v>
      </c>
      <c r="F4703" s="51">
        <v>0.15457812499999998</v>
      </c>
      <c r="G4703" s="51">
        <v>0.24164375000000002</v>
      </c>
      <c r="H4703" s="51">
        <v>0.30019374999999998</v>
      </c>
      <c r="I4703" s="51">
        <v>0.27710625</v>
      </c>
      <c r="J4703" s="51">
        <v>0.27134999999999998</v>
      </c>
      <c r="K4703" s="51">
        <v>0.3444625</v>
      </c>
      <c r="L4703" s="51">
        <v>0.26648125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25">
      <c r="A4704" s="49" t="s">
        <v>960</v>
      </c>
      <c r="B4704" s="50">
        <v>42297</v>
      </c>
      <c r="C4704" s="51" t="s">
        <v>957</v>
      </c>
      <c r="D4704" s="51"/>
      <c r="E4704" s="51">
        <v>496.12546874999998</v>
      </c>
      <c r="F4704" s="51">
        <v>0.14992187499999998</v>
      </c>
      <c r="G4704" s="51">
        <v>0.23864375000000002</v>
      </c>
      <c r="H4704" s="51">
        <v>0.29928125</v>
      </c>
      <c r="I4704" s="51">
        <v>0.27739374999999999</v>
      </c>
      <c r="J4704" s="51">
        <v>0.27155000000000001</v>
      </c>
      <c r="K4704" s="51">
        <v>0.34461875000000003</v>
      </c>
      <c r="L4704" s="51">
        <v>0.266625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>
        <v>4.8</v>
      </c>
      <c r="AC4704" s="51">
        <v>0.14794912173015881</v>
      </c>
      <c r="AD4704" s="51">
        <v>7.7223752059420364E-2</v>
      </c>
      <c r="AE4704" s="51"/>
      <c r="AF4704" s="51"/>
      <c r="AG4704" s="51"/>
      <c r="AH4704" s="51">
        <v>0</v>
      </c>
      <c r="AI4704" s="51">
        <v>3.2</v>
      </c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25">
      <c r="A4705" s="49" t="s">
        <v>960</v>
      </c>
      <c r="B4705" s="50">
        <v>42298</v>
      </c>
      <c r="C4705" s="51" t="s">
        <v>957</v>
      </c>
      <c r="D4705" s="51"/>
      <c r="E4705" s="51">
        <v>494.86218750000006</v>
      </c>
      <c r="F4705" s="51">
        <v>0.14481250000000001</v>
      </c>
      <c r="G4705" s="51">
        <v>0.23509374999999999</v>
      </c>
      <c r="H4705" s="51">
        <v>0.29864374999999999</v>
      </c>
      <c r="I4705" s="51">
        <v>0.27765000000000001</v>
      </c>
      <c r="J4705" s="51">
        <v>0.27181250000000001</v>
      </c>
      <c r="K4705" s="51">
        <v>0.34478750000000002</v>
      </c>
      <c r="L4705" s="51">
        <v>0.26669375000000001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25">
      <c r="A4706" s="49" t="s">
        <v>960</v>
      </c>
      <c r="B4706" s="50">
        <v>42299</v>
      </c>
      <c r="C4706" s="51" t="s">
        <v>957</v>
      </c>
      <c r="D4706" s="51"/>
      <c r="E4706" s="51">
        <v>493.67578125</v>
      </c>
      <c r="F4706" s="51">
        <v>0.14033437500000001</v>
      </c>
      <c r="G4706" s="51">
        <v>0.23142499999999999</v>
      </c>
      <c r="H4706" s="51">
        <v>0.29808750000000006</v>
      </c>
      <c r="I4706" s="51">
        <v>0.27798125000000001</v>
      </c>
      <c r="J4706" s="51">
        <v>0.27199374999999998</v>
      </c>
      <c r="K4706" s="51">
        <v>0.34481875000000006</v>
      </c>
      <c r="L4706" s="51">
        <v>0.26682499999999998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0.17990457231721774</v>
      </c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25">
      <c r="A4707" s="49" t="s">
        <v>960</v>
      </c>
      <c r="B4707" s="50">
        <v>42300</v>
      </c>
      <c r="C4707" s="51" t="s">
        <v>957</v>
      </c>
      <c r="D4707" s="51"/>
      <c r="E4707" s="51">
        <v>492.64359374999998</v>
      </c>
      <c r="F4707" s="51">
        <v>0.13763437499999998</v>
      </c>
      <c r="G4707" s="51">
        <v>0.22804374999999999</v>
      </c>
      <c r="H4707" s="51">
        <v>0.29701875</v>
      </c>
      <c r="I4707" s="51">
        <v>0.27821875000000001</v>
      </c>
      <c r="J4707" s="51">
        <v>0.27215625000000004</v>
      </c>
      <c r="K4707" s="51">
        <v>0.3449875</v>
      </c>
      <c r="L4707" s="51">
        <v>0.26692499999999997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25">
      <c r="A4708" s="49" t="s">
        <v>960</v>
      </c>
      <c r="B4708" s="50">
        <v>42301</v>
      </c>
      <c r="C4708" s="51" t="s">
        <v>957</v>
      </c>
      <c r="D4708" s="51"/>
      <c r="E4708" s="51">
        <v>491.34234374999994</v>
      </c>
      <c r="F4708" s="51">
        <v>0.13422812499999998</v>
      </c>
      <c r="G4708" s="51">
        <v>0.22415000000000002</v>
      </c>
      <c r="H4708" s="51">
        <v>0.29591250000000002</v>
      </c>
      <c r="I4708" s="51">
        <v>0.27826249999999997</v>
      </c>
      <c r="J4708" s="51">
        <v>0.27236250000000001</v>
      </c>
      <c r="K4708" s="51">
        <v>0.34511249999999999</v>
      </c>
      <c r="L4708" s="51">
        <v>0.26696874999999998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25">
      <c r="A4709" s="49" t="s">
        <v>960</v>
      </c>
      <c r="B4709" s="50">
        <v>42302</v>
      </c>
      <c r="C4709" s="51" t="s">
        <v>957</v>
      </c>
      <c r="D4709" s="51"/>
      <c r="E4709" s="51">
        <v>490.06640625</v>
      </c>
      <c r="F4709" s="51">
        <v>0.13118437500000002</v>
      </c>
      <c r="G4709" s="51">
        <v>0.22038750000000001</v>
      </c>
      <c r="H4709" s="51">
        <v>0.29471250000000004</v>
      </c>
      <c r="I4709" s="51">
        <v>0.27819375000000002</v>
      </c>
      <c r="J4709" s="51">
        <v>0.27244999999999997</v>
      </c>
      <c r="K4709" s="51">
        <v>0.34521249999999998</v>
      </c>
      <c r="L4709" s="51">
        <v>0.26719999999999999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25">
      <c r="A4710" s="49" t="s">
        <v>960</v>
      </c>
      <c r="B4710" s="50">
        <v>42303</v>
      </c>
      <c r="C4710" s="51" t="s">
        <v>957</v>
      </c>
      <c r="D4710" s="51"/>
      <c r="E4710" s="51">
        <v>488.52796875000001</v>
      </c>
      <c r="F4710" s="51">
        <v>0.12744062499999997</v>
      </c>
      <c r="G4710" s="51">
        <v>0.21595</v>
      </c>
      <c r="H4710" s="51">
        <v>0.29349375</v>
      </c>
      <c r="I4710" s="51">
        <v>0.27806875000000003</v>
      </c>
      <c r="J4710" s="51">
        <v>0.27265624999999999</v>
      </c>
      <c r="K4710" s="51">
        <v>0.34530624999999998</v>
      </c>
      <c r="L4710" s="51">
        <v>0.26720624999999998</v>
      </c>
      <c r="M4710" s="51"/>
      <c r="N4710" s="51"/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25">
      <c r="A4711" s="49" t="s">
        <v>960</v>
      </c>
      <c r="B4711" s="50">
        <v>42304</v>
      </c>
      <c r="C4711" s="51" t="s">
        <v>957</v>
      </c>
      <c r="D4711" s="51"/>
      <c r="E4711" s="51">
        <v>487.51921874999999</v>
      </c>
      <c r="F4711" s="51">
        <v>0.124828125</v>
      </c>
      <c r="G4711" s="51">
        <v>0.21258750000000001</v>
      </c>
      <c r="H4711" s="51">
        <v>0.29259999999999997</v>
      </c>
      <c r="I4711" s="51">
        <v>0.27821875000000001</v>
      </c>
      <c r="J4711" s="51">
        <v>0.27271250000000002</v>
      </c>
      <c r="K4711" s="51">
        <v>0.34543750000000001</v>
      </c>
      <c r="L4711" s="51">
        <v>0.2673875</v>
      </c>
      <c r="M4711" s="51"/>
      <c r="N4711" s="51"/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0.24296300928186781</v>
      </c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25">
      <c r="A4712" s="49" t="s">
        <v>960</v>
      </c>
      <c r="B4712" s="50">
        <v>42305</v>
      </c>
      <c r="C4712" s="51" t="s">
        <v>957</v>
      </c>
      <c r="D4712" s="51"/>
      <c r="E4712" s="51">
        <v>486.72609375000002</v>
      </c>
      <c r="F4712" s="51">
        <v>0.12445937500000001</v>
      </c>
      <c r="G4712" s="51">
        <v>0.21061874999999999</v>
      </c>
      <c r="H4712" s="51">
        <v>0.29115625000000001</v>
      </c>
      <c r="I4712" s="51">
        <v>0.27794374999999999</v>
      </c>
      <c r="J4712" s="51">
        <v>0.27290625000000002</v>
      </c>
      <c r="K4712" s="51">
        <v>0.34541875</v>
      </c>
      <c r="L4712" s="51">
        <v>0.26745625000000001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25">
      <c r="A4713" s="49" t="s">
        <v>960</v>
      </c>
      <c r="B4713" s="50">
        <v>42306</v>
      </c>
      <c r="C4713" s="51" t="s">
        <v>957</v>
      </c>
      <c r="D4713" s="51"/>
      <c r="E4713" s="51">
        <v>485.87390625</v>
      </c>
      <c r="F4713" s="51">
        <v>0.12335312499999999</v>
      </c>
      <c r="G4713" s="51">
        <v>0.20903124999999997</v>
      </c>
      <c r="H4713" s="51">
        <v>0.28988749999999996</v>
      </c>
      <c r="I4713" s="51">
        <v>0.2774875</v>
      </c>
      <c r="J4713" s="51">
        <v>0.27298125000000001</v>
      </c>
      <c r="K4713" s="51">
        <v>0.34553125000000001</v>
      </c>
      <c r="L4713" s="51">
        <v>0.26749999999999996</v>
      </c>
      <c r="M4713" s="51"/>
      <c r="N4713" s="51"/>
      <c r="O4713" s="51"/>
      <c r="P4713" s="51"/>
      <c r="Q4713" s="51">
        <v>2.6235019750000004</v>
      </c>
      <c r="R4713" s="51">
        <v>57.587750000000007</v>
      </c>
      <c r="S4713" s="51">
        <v>0</v>
      </c>
      <c r="T4713" s="51"/>
      <c r="U4713" s="51"/>
      <c r="V4713" s="51"/>
      <c r="W4713" s="51"/>
      <c r="X4713" s="51"/>
      <c r="Y4713" s="51"/>
      <c r="Z4713" s="51"/>
      <c r="AA4713" s="51">
        <v>0</v>
      </c>
      <c r="AB4713" s="51">
        <v>6</v>
      </c>
      <c r="AC4713" s="51"/>
      <c r="AD4713" s="51"/>
      <c r="AE4713" s="51"/>
      <c r="AF4713" s="51"/>
      <c r="AG4713" s="51">
        <v>0</v>
      </c>
      <c r="AH4713" s="51">
        <v>0</v>
      </c>
      <c r="AI4713" s="51">
        <v>5</v>
      </c>
      <c r="AJ4713" s="51">
        <v>0.8075</v>
      </c>
      <c r="AK4713" s="51">
        <v>5.0508420019627097E-2</v>
      </c>
      <c r="AL4713" s="51">
        <v>2.1873934000000004</v>
      </c>
      <c r="AM4713" s="51">
        <v>43.307499999999997</v>
      </c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>
        <v>0</v>
      </c>
      <c r="AZ4713" s="51"/>
      <c r="BA4713" s="51">
        <v>3.0539281525183381E-2</v>
      </c>
      <c r="BB4713" s="51">
        <v>0.436108575</v>
      </c>
      <c r="BC4713" s="51"/>
      <c r="BD4713" s="51">
        <v>14.280250000000001</v>
      </c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25">
      <c r="A4714" s="49" t="s">
        <v>960</v>
      </c>
      <c r="B4714" s="50">
        <v>42307</v>
      </c>
      <c r="C4714" s="51" t="s">
        <v>957</v>
      </c>
      <c r="D4714" s="51"/>
      <c r="E4714" s="51">
        <v>489.52125000000001</v>
      </c>
      <c r="F4714" s="51">
        <v>0.15294374999999999</v>
      </c>
      <c r="G4714" s="51">
        <v>0.20688124999999999</v>
      </c>
      <c r="H4714" s="51">
        <v>0.28876875000000002</v>
      </c>
      <c r="I4714" s="51">
        <v>0.27705000000000002</v>
      </c>
      <c r="J4714" s="51">
        <v>0.27300625000000001</v>
      </c>
      <c r="K4714" s="51">
        <v>0.34552500000000003</v>
      </c>
      <c r="L4714" s="51">
        <v>0.26747500000000002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0.29115996138141625</v>
      </c>
      <c r="AD4714" s="51">
        <v>0.38040552131163408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25">
      <c r="A4715" s="49" t="s">
        <v>960</v>
      </c>
      <c r="B4715" s="50">
        <v>42308</v>
      </c>
      <c r="C4715" s="51" t="s">
        <v>957</v>
      </c>
      <c r="D4715" s="51"/>
      <c r="E4715" s="51">
        <v>487.81406249999998</v>
      </c>
      <c r="F4715" s="51">
        <v>0.1456375</v>
      </c>
      <c r="G4715" s="51">
        <v>0.20561875000000002</v>
      </c>
      <c r="H4715" s="51">
        <v>0.28756249999999994</v>
      </c>
      <c r="I4715" s="51">
        <v>0.27657500000000002</v>
      </c>
      <c r="J4715" s="51">
        <v>0.27294999999999997</v>
      </c>
      <c r="K4715" s="51">
        <v>0.34565000000000001</v>
      </c>
      <c r="L4715" s="51">
        <v>0.26768124999999998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25">
      <c r="A4716" s="49" t="s">
        <v>960</v>
      </c>
      <c r="B4716" s="50">
        <v>42309</v>
      </c>
      <c r="C4716" s="51" t="s">
        <v>957</v>
      </c>
      <c r="D4716" s="51"/>
      <c r="E4716" s="51">
        <v>486.29765625000005</v>
      </c>
      <c r="F4716" s="51">
        <v>0.13970312500000001</v>
      </c>
      <c r="G4716" s="51">
        <v>0.20391874999999998</v>
      </c>
      <c r="H4716" s="51">
        <v>0.28654374999999999</v>
      </c>
      <c r="I4716" s="51">
        <v>0.27633125000000003</v>
      </c>
      <c r="J4716" s="51">
        <v>0.27287499999999998</v>
      </c>
      <c r="K4716" s="51">
        <v>0.34568125</v>
      </c>
      <c r="L4716" s="51">
        <v>0.26774999999999999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25">
      <c r="A4717" s="49" t="s">
        <v>960</v>
      </c>
      <c r="B4717" s="50">
        <v>42310</v>
      </c>
      <c r="C4717" s="51" t="s">
        <v>957</v>
      </c>
      <c r="D4717" s="51"/>
      <c r="E4717" s="51">
        <v>486.77906249999995</v>
      </c>
      <c r="F4717" s="51">
        <v>0.14863750000000001</v>
      </c>
      <c r="G4717" s="51">
        <v>0.20073124999999997</v>
      </c>
      <c r="H4717" s="51">
        <v>0.28563749999999999</v>
      </c>
      <c r="I4717" s="51">
        <v>0.27606249999999999</v>
      </c>
      <c r="J4717" s="51">
        <v>0.27278750000000002</v>
      </c>
      <c r="K4717" s="51">
        <v>0.34568125</v>
      </c>
      <c r="L4717" s="51">
        <v>0.26774375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>
        <v>0.36088911720640388</v>
      </c>
      <c r="AD4717" s="51">
        <v>0.34926167798577545</v>
      </c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25">
      <c r="A4718" s="49" t="s">
        <v>960</v>
      </c>
      <c r="B4718" s="50">
        <v>42311</v>
      </c>
      <c r="C4718" s="51" t="s">
        <v>957</v>
      </c>
      <c r="D4718" s="51"/>
      <c r="E4718" s="51">
        <v>485.20734374999995</v>
      </c>
      <c r="F4718" s="51">
        <v>0.14164687500000001</v>
      </c>
      <c r="G4718" s="51">
        <v>0.19925625</v>
      </c>
      <c r="H4718" s="51">
        <v>0.28444999999999998</v>
      </c>
      <c r="I4718" s="51">
        <v>0.27611875000000002</v>
      </c>
      <c r="J4718" s="51">
        <v>0.2729125</v>
      </c>
      <c r="K4718" s="51">
        <v>0.34567500000000001</v>
      </c>
      <c r="L4718" s="51">
        <v>0.26774999999999999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25">
      <c r="A4719" s="49" t="s">
        <v>960</v>
      </c>
      <c r="B4719" s="50">
        <v>42312</v>
      </c>
      <c r="C4719" s="51" t="s">
        <v>957</v>
      </c>
      <c r="D4719" s="51"/>
      <c r="E4719" s="51">
        <v>483.64640624999993</v>
      </c>
      <c r="F4719" s="51">
        <v>0.13712812499999999</v>
      </c>
      <c r="G4719" s="51">
        <v>0.19770625</v>
      </c>
      <c r="H4719" s="51">
        <v>0.28281875000000001</v>
      </c>
      <c r="I4719" s="51">
        <v>0.27555000000000002</v>
      </c>
      <c r="J4719" s="51">
        <v>0.27287499999999998</v>
      </c>
      <c r="K4719" s="51">
        <v>0.34570000000000001</v>
      </c>
      <c r="L4719" s="51">
        <v>0.26779375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25">
      <c r="A4720" s="49" t="s">
        <v>960</v>
      </c>
      <c r="B4720" s="50">
        <v>42313</v>
      </c>
      <c r="C4720" s="51" t="s">
        <v>957</v>
      </c>
      <c r="D4720" s="51"/>
      <c r="E4720" s="51">
        <v>481.74984375000003</v>
      </c>
      <c r="F4720" s="51">
        <v>0.13275937500000001</v>
      </c>
      <c r="G4720" s="51">
        <v>0.19500625000000002</v>
      </c>
      <c r="H4720" s="51">
        <v>0.28074375000000001</v>
      </c>
      <c r="I4720" s="51">
        <v>0.27485625000000002</v>
      </c>
      <c r="J4720" s="51">
        <v>0.27282500000000004</v>
      </c>
      <c r="K4720" s="51">
        <v>0.34565625</v>
      </c>
      <c r="L4720" s="51">
        <v>0.26786874999999999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>
        <v>0.28287307278521084</v>
      </c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25">
      <c r="A4721" s="49" t="s">
        <v>960</v>
      </c>
      <c r="B4721" s="50">
        <v>42314</v>
      </c>
      <c r="C4721" s="51" t="s">
        <v>957</v>
      </c>
      <c r="D4721" s="51"/>
      <c r="E4721" s="51">
        <v>479.82656250000002</v>
      </c>
      <c r="F4721" s="51">
        <v>0.12814375</v>
      </c>
      <c r="G4721" s="51">
        <v>0.19195000000000001</v>
      </c>
      <c r="H4721" s="51">
        <v>0.27887500000000004</v>
      </c>
      <c r="I4721" s="51">
        <v>0.2742</v>
      </c>
      <c r="J4721" s="51">
        <v>0.27275624999999998</v>
      </c>
      <c r="K4721" s="51">
        <v>0.34565000000000001</v>
      </c>
      <c r="L4721" s="51">
        <v>0.26789374999999999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25">
      <c r="A4722" s="49" t="s">
        <v>960</v>
      </c>
      <c r="B4722" s="50">
        <v>42315</v>
      </c>
      <c r="C4722" s="51" t="s">
        <v>957</v>
      </c>
      <c r="D4722" s="51"/>
      <c r="E4722" s="51">
        <v>478.09875</v>
      </c>
      <c r="F4722" s="51">
        <v>0.12385625</v>
      </c>
      <c r="G4722" s="51">
        <v>0.18871874999999999</v>
      </c>
      <c r="H4722" s="51">
        <v>0.27740624999999997</v>
      </c>
      <c r="I4722" s="51">
        <v>0.27383750000000001</v>
      </c>
      <c r="J4722" s="51">
        <v>0.27257500000000001</v>
      </c>
      <c r="K4722" s="51">
        <v>0.34566874999999997</v>
      </c>
      <c r="L4722" s="51">
        <v>0.2678875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25">
      <c r="A4723" s="49" t="s">
        <v>960</v>
      </c>
      <c r="B4723" s="50">
        <v>42316</v>
      </c>
      <c r="C4723" s="51" t="s">
        <v>957</v>
      </c>
      <c r="D4723" s="51"/>
      <c r="E4723" s="51">
        <v>476.65218749999997</v>
      </c>
      <c r="F4723" s="51">
        <v>0.12051249999999999</v>
      </c>
      <c r="G4723" s="51">
        <v>0.18616874999999999</v>
      </c>
      <c r="H4723" s="51">
        <v>0.27586875</v>
      </c>
      <c r="I4723" s="51">
        <v>0.27352500000000002</v>
      </c>
      <c r="J4723" s="51">
        <v>0.27249999999999996</v>
      </c>
      <c r="K4723" s="51">
        <v>0.34565000000000001</v>
      </c>
      <c r="L4723" s="51">
        <v>0.26795625000000001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25">
      <c r="A4724" s="49" t="s">
        <v>960</v>
      </c>
      <c r="B4724" s="50">
        <v>42317</v>
      </c>
      <c r="C4724" s="51" t="s">
        <v>957</v>
      </c>
      <c r="D4724" s="51"/>
      <c r="E4724" s="51">
        <v>474.56625000000003</v>
      </c>
      <c r="F4724" s="51">
        <v>0.1162125</v>
      </c>
      <c r="G4724" s="51">
        <v>0.182</v>
      </c>
      <c r="H4724" s="51">
        <v>0.27340625000000002</v>
      </c>
      <c r="I4724" s="51">
        <v>0.27321875000000001</v>
      </c>
      <c r="J4724" s="51">
        <v>0.27244374999999998</v>
      </c>
      <c r="K4724" s="51">
        <v>0.34575</v>
      </c>
      <c r="L4724" s="51">
        <v>0.26796249999999999</v>
      </c>
      <c r="M4724" s="51"/>
      <c r="N4724" s="51"/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25">
      <c r="A4725" s="49" t="s">
        <v>960</v>
      </c>
      <c r="B4725" s="50">
        <v>42318</v>
      </c>
      <c r="C4725" s="51" t="s">
        <v>957</v>
      </c>
      <c r="D4725" s="51"/>
      <c r="E4725" s="51">
        <v>472.30687500000005</v>
      </c>
      <c r="F4725" s="51">
        <v>0.11206250000000001</v>
      </c>
      <c r="G4725" s="51">
        <v>0.17743750000000003</v>
      </c>
      <c r="H4725" s="51">
        <v>0.27063750000000003</v>
      </c>
      <c r="I4725" s="51">
        <v>0.27283125000000003</v>
      </c>
      <c r="J4725" s="51">
        <v>0.27243125000000001</v>
      </c>
      <c r="K4725" s="51">
        <v>0.34575624999999999</v>
      </c>
      <c r="L4725" s="51">
        <v>0.26795000000000002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>
        <v>7.95</v>
      </c>
      <c r="AC4725" s="51">
        <v>0.53045773920129147</v>
      </c>
      <c r="AD4725" s="51">
        <v>0.47952402953242196</v>
      </c>
      <c r="AE4725" s="51"/>
      <c r="AF4725" s="51"/>
      <c r="AG4725" s="51"/>
      <c r="AH4725" s="51">
        <v>0</v>
      </c>
      <c r="AI4725" s="51">
        <v>6.95</v>
      </c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25">
      <c r="A4726" s="49" t="s">
        <v>960</v>
      </c>
      <c r="B4726" s="50">
        <v>42319</v>
      </c>
      <c r="C4726" s="51" t="s">
        <v>957</v>
      </c>
      <c r="D4726" s="51"/>
      <c r="E4726" s="51">
        <v>470.76374999999996</v>
      </c>
      <c r="F4726" s="51">
        <v>0.10844999999999999</v>
      </c>
      <c r="G4726" s="51">
        <v>0.17532499999999998</v>
      </c>
      <c r="H4726" s="51">
        <v>0.26866250000000003</v>
      </c>
      <c r="I4726" s="51">
        <v>0.27251875000000003</v>
      </c>
      <c r="J4726" s="51">
        <v>0.2723875</v>
      </c>
      <c r="K4726" s="51">
        <v>0.34574375000000002</v>
      </c>
      <c r="L4726" s="51">
        <v>0.26801249999999999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25">
      <c r="A4727" s="49" t="s">
        <v>960</v>
      </c>
      <c r="B4727" s="50">
        <v>42320</v>
      </c>
      <c r="C4727" s="51" t="s">
        <v>957</v>
      </c>
      <c r="D4727" s="51"/>
      <c r="E4727" s="51">
        <v>469.10859375000001</v>
      </c>
      <c r="F4727" s="51">
        <v>0.107021875</v>
      </c>
      <c r="G4727" s="51">
        <v>0.17299375</v>
      </c>
      <c r="H4727" s="51">
        <v>0.26570625000000003</v>
      </c>
      <c r="I4727" s="51">
        <v>0.27157500000000001</v>
      </c>
      <c r="J4727" s="51">
        <v>0.27242500000000003</v>
      </c>
      <c r="K4727" s="51">
        <v>0.34584999999999999</v>
      </c>
      <c r="L4727" s="51">
        <v>0.26813125000000004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>
        <v>0.58557177416452566</v>
      </c>
      <c r="AD4727" s="51">
        <v>0.50564683134936939</v>
      </c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25">
      <c r="A4728" s="49" t="s">
        <v>960</v>
      </c>
      <c r="B4728" s="50">
        <v>42321</v>
      </c>
      <c r="C4728" s="51" t="s">
        <v>957</v>
      </c>
      <c r="D4728" s="51"/>
      <c r="E4728" s="51">
        <v>466.52531249999998</v>
      </c>
      <c r="F4728" s="51">
        <v>0.10441875</v>
      </c>
      <c r="G4728" s="51">
        <v>0.1691125</v>
      </c>
      <c r="H4728" s="51">
        <v>0.26180625000000002</v>
      </c>
      <c r="I4728" s="51">
        <v>0.27039374999999999</v>
      </c>
      <c r="J4728" s="51">
        <v>0.27218750000000003</v>
      </c>
      <c r="K4728" s="51">
        <v>0.34583750000000002</v>
      </c>
      <c r="L4728" s="51">
        <v>0.26809375000000002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25">
      <c r="A4729" s="49" t="s">
        <v>960</v>
      </c>
      <c r="B4729" s="50">
        <v>42322</v>
      </c>
      <c r="C4729" s="51" t="s">
        <v>957</v>
      </c>
      <c r="D4729" s="51"/>
      <c r="E4729" s="51">
        <v>464.23546875000005</v>
      </c>
      <c r="F4729" s="51">
        <v>0.102121875</v>
      </c>
      <c r="G4729" s="51">
        <v>0.16586874999999998</v>
      </c>
      <c r="H4729" s="51">
        <v>0.25843749999999999</v>
      </c>
      <c r="I4729" s="51">
        <v>0.269175</v>
      </c>
      <c r="J4729" s="51">
        <v>0.27194375000000004</v>
      </c>
      <c r="K4729" s="51">
        <v>0.34579374999999996</v>
      </c>
      <c r="L4729" s="51">
        <v>0.26810624999999999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25">
      <c r="A4730" s="49" t="s">
        <v>960</v>
      </c>
      <c r="B4730" s="50">
        <v>42323</v>
      </c>
      <c r="C4730" s="51" t="s">
        <v>957</v>
      </c>
      <c r="D4730" s="51"/>
      <c r="E4730" s="51">
        <v>462.2109375</v>
      </c>
      <c r="F4730" s="51">
        <v>9.9774999999999989E-2</v>
      </c>
      <c r="G4730" s="51">
        <v>0.16334375000000001</v>
      </c>
      <c r="H4730" s="51">
        <v>0.25549374999999996</v>
      </c>
      <c r="I4730" s="51">
        <v>0.26804375000000003</v>
      </c>
      <c r="J4730" s="51">
        <v>0.27168124999999999</v>
      </c>
      <c r="K4730" s="51">
        <v>0.34579375000000001</v>
      </c>
      <c r="L4730" s="51">
        <v>0.26813124999999999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25">
      <c r="A4731" s="49" t="s">
        <v>960</v>
      </c>
      <c r="B4731" s="50">
        <v>42324</v>
      </c>
      <c r="C4731" s="51" t="s">
        <v>957</v>
      </c>
      <c r="D4731" s="51"/>
      <c r="E4731" s="51">
        <v>459.63749999999999</v>
      </c>
      <c r="F4731" s="51">
        <v>9.7768750000000001E-2</v>
      </c>
      <c r="G4731" s="51">
        <v>0.15976874999999999</v>
      </c>
      <c r="H4731" s="51">
        <v>0.25148124999999999</v>
      </c>
      <c r="I4731" s="51">
        <v>0.26646250000000005</v>
      </c>
      <c r="J4731" s="51">
        <v>0.27148125000000001</v>
      </c>
      <c r="K4731" s="51">
        <v>0.34573124999999999</v>
      </c>
      <c r="L4731" s="51">
        <v>0.26819999999999999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25">
      <c r="A4732" s="49" t="s">
        <v>960</v>
      </c>
      <c r="B4732" s="50">
        <v>42325</v>
      </c>
      <c r="C4732" s="51" t="s">
        <v>957</v>
      </c>
      <c r="D4732" s="51"/>
      <c r="E4732" s="51">
        <v>457.74374999999998</v>
      </c>
      <c r="F4732" s="51">
        <v>9.5400000000000013E-2</v>
      </c>
      <c r="G4732" s="51">
        <v>0.15757499999999999</v>
      </c>
      <c r="H4732" s="51">
        <v>0.24883749999999999</v>
      </c>
      <c r="I4732" s="51">
        <v>0.26521250000000002</v>
      </c>
      <c r="J4732" s="51">
        <v>0.27137500000000003</v>
      </c>
      <c r="K4732" s="51">
        <v>0.34571249999999998</v>
      </c>
      <c r="L4732" s="51">
        <v>0.26818750000000002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0.70377241770824917</v>
      </c>
      <c r="AD4732" s="51">
        <v>0.59280935123317668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25">
      <c r="A4733" s="49" t="s">
        <v>960</v>
      </c>
      <c r="B4733" s="50">
        <v>42326</v>
      </c>
      <c r="C4733" s="51" t="s">
        <v>957</v>
      </c>
      <c r="D4733" s="51"/>
      <c r="E4733" s="51">
        <v>455.46140624999998</v>
      </c>
      <c r="F4733" s="51">
        <v>9.3296875000000001E-2</v>
      </c>
      <c r="G4733" s="51">
        <v>0.15509999999999999</v>
      </c>
      <c r="H4733" s="51">
        <v>0.24555624999999998</v>
      </c>
      <c r="I4733" s="51">
        <v>0.26365</v>
      </c>
      <c r="J4733" s="51">
        <v>0.27089374999999999</v>
      </c>
      <c r="K4733" s="51">
        <v>0.34570624999999999</v>
      </c>
      <c r="L4733" s="51">
        <v>0.26819999999999999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25">
      <c r="A4734" s="49" t="s">
        <v>960</v>
      </c>
      <c r="B4734" s="50">
        <v>42327</v>
      </c>
      <c r="C4734" s="51" t="s">
        <v>957</v>
      </c>
      <c r="D4734" s="51"/>
      <c r="E4734" s="51">
        <v>471.80484375000003</v>
      </c>
      <c r="F4734" s="51">
        <v>0.202840625</v>
      </c>
      <c r="G4734" s="51">
        <v>0.16387499999999999</v>
      </c>
      <c r="H4734" s="51">
        <v>0.24293125000000004</v>
      </c>
      <c r="I4734" s="51">
        <v>0.26193749999999999</v>
      </c>
      <c r="J4734" s="51">
        <v>0.27064375000000002</v>
      </c>
      <c r="K4734" s="51">
        <v>0.34564375000000003</v>
      </c>
      <c r="L4734" s="51">
        <v>0.26816875000000001</v>
      </c>
      <c r="M4734" s="51"/>
      <c r="N4734" s="51"/>
      <c r="O4734" s="51"/>
      <c r="P4734" s="51"/>
      <c r="Q4734" s="51">
        <v>8.7521398000000001</v>
      </c>
      <c r="R4734" s="51">
        <v>327.23474999999996</v>
      </c>
      <c r="S4734" s="51">
        <v>0</v>
      </c>
      <c r="T4734" s="51"/>
      <c r="U4734" s="51"/>
      <c r="V4734" s="51"/>
      <c r="W4734" s="51"/>
      <c r="X4734" s="51"/>
      <c r="Y4734" s="51"/>
      <c r="Z4734" s="51"/>
      <c r="AA4734" s="51">
        <v>0</v>
      </c>
      <c r="AB4734" s="51"/>
      <c r="AC4734" s="51"/>
      <c r="AD4734" s="51"/>
      <c r="AE4734" s="51">
        <v>3.3600000000000005E-2</v>
      </c>
      <c r="AF4734" s="51">
        <v>1.9152000000000001E-3</v>
      </c>
      <c r="AG4734" s="51">
        <v>5.6999999999999995E-2</v>
      </c>
      <c r="AH4734" s="51"/>
      <c r="AI4734" s="51"/>
      <c r="AJ4734" s="51">
        <v>2.1</v>
      </c>
      <c r="AK4734" s="51">
        <v>4.3317533413337772E-2</v>
      </c>
      <c r="AL4734" s="51">
        <v>5.6580387500000002</v>
      </c>
      <c r="AM4734" s="51">
        <v>130.61775</v>
      </c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>
        <v>0</v>
      </c>
      <c r="AZ4734" s="51"/>
      <c r="BA4734" s="51">
        <v>1.5731511243386242E-2</v>
      </c>
      <c r="BB4734" s="51">
        <v>3.0921858499999999</v>
      </c>
      <c r="BC4734" s="51"/>
      <c r="BD4734" s="51">
        <v>196.56</v>
      </c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25">
      <c r="A4735" s="49" t="s">
        <v>960</v>
      </c>
      <c r="B4735" s="50">
        <v>42328</v>
      </c>
      <c r="C4735" s="51" t="s">
        <v>957</v>
      </c>
      <c r="D4735" s="51"/>
      <c r="E4735" s="51">
        <v>472.90406250000001</v>
      </c>
      <c r="F4735" s="51">
        <v>0.21168124999999999</v>
      </c>
      <c r="G4735" s="51">
        <v>0.16523750000000001</v>
      </c>
      <c r="H4735" s="51">
        <v>0.24319374999999999</v>
      </c>
      <c r="I4735" s="51">
        <v>0.26061250000000002</v>
      </c>
      <c r="J4735" s="51">
        <v>0.27029999999999998</v>
      </c>
      <c r="K4735" s="51">
        <v>0.34564375000000003</v>
      </c>
      <c r="L4735" s="51">
        <v>0.26813750000000003</v>
      </c>
      <c r="M4735" s="51"/>
      <c r="N4735" s="51"/>
      <c r="O4735" s="51"/>
      <c r="P4735" s="51">
        <v>3.5</v>
      </c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>
        <v>8.85</v>
      </c>
      <c r="AC4735" s="51"/>
      <c r="AD4735" s="51">
        <v>0.76106072378251322</v>
      </c>
      <c r="AE4735" s="51"/>
      <c r="AF4735" s="51"/>
      <c r="AG4735" s="51"/>
      <c r="AH4735" s="51">
        <v>0.5</v>
      </c>
      <c r="AI4735" s="51">
        <v>8.35</v>
      </c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25">
      <c r="A4736" s="49" t="s">
        <v>960</v>
      </c>
      <c r="B4736" s="50">
        <v>42329</v>
      </c>
      <c r="C4736" s="51" t="s">
        <v>957</v>
      </c>
      <c r="D4736" s="51"/>
      <c r="E4736" s="51">
        <v>469.37062500000002</v>
      </c>
      <c r="F4736" s="51">
        <v>0.18890000000000001</v>
      </c>
      <c r="G4736" s="51">
        <v>0.16547500000000001</v>
      </c>
      <c r="H4736" s="51">
        <v>0.24407499999999999</v>
      </c>
      <c r="I4736" s="51">
        <v>0.25969374999999995</v>
      </c>
      <c r="J4736" s="51">
        <v>0.27001875000000003</v>
      </c>
      <c r="K4736" s="51">
        <v>0.34552499999999997</v>
      </c>
      <c r="L4736" s="51">
        <v>0.26806874999999997</v>
      </c>
      <c r="M4736" s="51"/>
      <c r="N4736" s="51"/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25">
      <c r="A4737" s="49" t="s">
        <v>960</v>
      </c>
      <c r="B4737" s="50">
        <v>42330</v>
      </c>
      <c r="C4737" s="51" t="s">
        <v>957</v>
      </c>
      <c r="D4737" s="51"/>
      <c r="E4737" s="51">
        <v>466.12921875000006</v>
      </c>
      <c r="F4737" s="51">
        <v>0.16788437499999997</v>
      </c>
      <c r="G4737" s="51">
        <v>0.16579374999999999</v>
      </c>
      <c r="H4737" s="51">
        <v>0.2447</v>
      </c>
      <c r="I4737" s="51">
        <v>0.25882500000000003</v>
      </c>
      <c r="J4737" s="51">
        <v>0.26985625000000002</v>
      </c>
      <c r="K4737" s="51">
        <v>0.34546874999999999</v>
      </c>
      <c r="L4737" s="51">
        <v>0.26807499999999995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25">
      <c r="A4738" s="49" t="s">
        <v>960</v>
      </c>
      <c r="B4738" s="50">
        <v>42331</v>
      </c>
      <c r="C4738" s="51" t="s">
        <v>957</v>
      </c>
      <c r="D4738" s="51"/>
      <c r="E4738" s="51">
        <v>461.9325</v>
      </c>
      <c r="F4738" s="51">
        <v>0.1456875</v>
      </c>
      <c r="G4738" s="51">
        <v>0.16446249999999998</v>
      </c>
      <c r="H4738" s="51">
        <v>0.24408124999999997</v>
      </c>
      <c r="I4738" s="51">
        <v>0.25773750000000001</v>
      </c>
      <c r="J4738" s="51">
        <v>0.26946249999999999</v>
      </c>
      <c r="K4738" s="51">
        <v>0.34539374999999994</v>
      </c>
      <c r="L4738" s="51">
        <v>0.26802500000000001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>
        <v>0.70382263923431243</v>
      </c>
      <c r="AD4738" s="51">
        <v>0.67056678674518433</v>
      </c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25">
      <c r="A4739" s="49" t="s">
        <v>960</v>
      </c>
      <c r="B4739" s="50">
        <v>42332</v>
      </c>
      <c r="C4739" s="51" t="s">
        <v>957</v>
      </c>
      <c r="D4739" s="51"/>
      <c r="E4739" s="51">
        <v>457.46249999999998</v>
      </c>
      <c r="F4739" s="51">
        <v>0.12618750000000001</v>
      </c>
      <c r="G4739" s="51">
        <v>0.1615375</v>
      </c>
      <c r="H4739" s="51">
        <v>0.24265</v>
      </c>
      <c r="I4739" s="51">
        <v>0.25614375</v>
      </c>
      <c r="J4739" s="51">
        <v>0.26896874999999998</v>
      </c>
      <c r="K4739" s="51">
        <v>0.34526249999999997</v>
      </c>
      <c r="L4739" s="51">
        <v>0.26798749999999999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25">
      <c r="A4740" s="49" t="s">
        <v>960</v>
      </c>
      <c r="B4740" s="50">
        <v>42333</v>
      </c>
      <c r="C4740" s="51" t="s">
        <v>957</v>
      </c>
      <c r="D4740" s="51"/>
      <c r="E4740" s="51">
        <v>453.30093750000003</v>
      </c>
      <c r="F4740" s="51">
        <v>0.11242500000000001</v>
      </c>
      <c r="G4740" s="51">
        <v>0.15741875</v>
      </c>
      <c r="H4740" s="51">
        <v>0.23997499999999999</v>
      </c>
      <c r="I4740" s="51">
        <v>0.25443125</v>
      </c>
      <c r="J4740" s="51">
        <v>0.26851249999999999</v>
      </c>
      <c r="K4740" s="51">
        <v>0.34525625000000004</v>
      </c>
      <c r="L4740" s="51">
        <v>0.26790625000000001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>
        <v>8.85</v>
      </c>
      <c r="AC4740" s="51"/>
      <c r="AD4740" s="51"/>
      <c r="AE4740" s="51"/>
      <c r="AF4740" s="51"/>
      <c r="AG4740" s="51"/>
      <c r="AH4740" s="51">
        <v>0.85</v>
      </c>
      <c r="AI4740" s="51">
        <v>8.8000000000000007</v>
      </c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25">
      <c r="A4741" s="49" t="s">
        <v>960</v>
      </c>
      <c r="B4741" s="50">
        <v>42334</v>
      </c>
      <c r="C4741" s="51" t="s">
        <v>957</v>
      </c>
      <c r="D4741" s="51"/>
      <c r="E4741" s="51">
        <v>449.13468750000004</v>
      </c>
      <c r="F4741" s="51">
        <v>0.10278124999999999</v>
      </c>
      <c r="G4741" s="51">
        <v>0.15265000000000001</v>
      </c>
      <c r="H4741" s="51">
        <v>0.23608750000000001</v>
      </c>
      <c r="I4741" s="51">
        <v>0.25240625</v>
      </c>
      <c r="J4741" s="51">
        <v>0.2679375</v>
      </c>
      <c r="K4741" s="51">
        <v>0.34508749999999999</v>
      </c>
      <c r="L4741" s="51">
        <v>0.26788124999999996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25">
      <c r="A4742" s="49" t="s">
        <v>960</v>
      </c>
      <c r="B4742" s="50">
        <v>42335</v>
      </c>
      <c r="C4742" s="51" t="s">
        <v>957</v>
      </c>
      <c r="D4742" s="51"/>
      <c r="E4742" s="51">
        <v>446.41874999999993</v>
      </c>
      <c r="F4742" s="51">
        <v>9.686249999999999E-2</v>
      </c>
      <c r="G4742" s="51">
        <v>0.14984999999999998</v>
      </c>
      <c r="H4742" s="51">
        <v>0.23335</v>
      </c>
      <c r="I4742" s="51">
        <v>0.25066250000000001</v>
      </c>
      <c r="J4742" s="51">
        <v>0.26765624999999998</v>
      </c>
      <c r="K4742" s="51">
        <v>0.34507499999999997</v>
      </c>
      <c r="L4742" s="51">
        <v>0.26796249999999999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25">
      <c r="A4743" s="49" t="s">
        <v>960</v>
      </c>
      <c r="B4743" s="50">
        <v>42336</v>
      </c>
      <c r="C4743" s="51" t="s">
        <v>957</v>
      </c>
      <c r="D4743" s="51"/>
      <c r="E4743" s="51">
        <v>442.51125000000002</v>
      </c>
      <c r="F4743" s="51">
        <v>9.22375E-2</v>
      </c>
      <c r="G4743" s="51">
        <v>0.14504999999999998</v>
      </c>
      <c r="H4743" s="51">
        <v>0.22825000000000001</v>
      </c>
      <c r="I4743" s="51">
        <v>0.248</v>
      </c>
      <c r="J4743" s="51">
        <v>0.26716249999999997</v>
      </c>
      <c r="K4743" s="51">
        <v>0.3450375</v>
      </c>
      <c r="L4743" s="51">
        <v>0.26794374999999998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25">
      <c r="A4744" s="49" t="s">
        <v>960</v>
      </c>
      <c r="B4744" s="50">
        <v>42337</v>
      </c>
      <c r="C4744" s="51" t="s">
        <v>957</v>
      </c>
      <c r="D4744" s="51"/>
      <c r="E4744" s="51">
        <v>440.07421875</v>
      </c>
      <c r="F4744" s="51">
        <v>8.8728125000000005E-2</v>
      </c>
      <c r="G4744" s="51">
        <v>0.14221250000000002</v>
      </c>
      <c r="H4744" s="51">
        <v>0.22553124999999999</v>
      </c>
      <c r="I4744" s="51">
        <v>0.24603750000000002</v>
      </c>
      <c r="J4744" s="51">
        <v>0.26696249999999999</v>
      </c>
      <c r="K4744" s="51">
        <v>0.34505000000000002</v>
      </c>
      <c r="L4744" s="51">
        <v>0.2678625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25">
      <c r="A4745" s="49" t="s">
        <v>960</v>
      </c>
      <c r="B4745" s="50">
        <v>42338</v>
      </c>
      <c r="C4745" s="51" t="s">
        <v>957</v>
      </c>
      <c r="D4745" s="51"/>
      <c r="E4745" s="51">
        <v>438.05437499999999</v>
      </c>
      <c r="F4745" s="51">
        <v>8.7425000000000003E-2</v>
      </c>
      <c r="G4745" s="51">
        <v>0.1403625</v>
      </c>
      <c r="H4745" s="51">
        <v>0.22285625000000003</v>
      </c>
      <c r="I4745" s="51">
        <v>0.2437375</v>
      </c>
      <c r="J4745" s="51">
        <v>0.26679999999999998</v>
      </c>
      <c r="K4745" s="51">
        <v>0.34501875000000004</v>
      </c>
      <c r="L4745" s="51">
        <v>0.26787499999999997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>
        <v>0.70549602596841909</v>
      </c>
      <c r="AD4745" s="51">
        <v>0.61999438165930687</v>
      </c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25">
      <c r="A4746" s="49" t="s">
        <v>960</v>
      </c>
      <c r="B4746" s="50">
        <v>42339</v>
      </c>
      <c r="C4746" s="51" t="s">
        <v>957</v>
      </c>
      <c r="D4746" s="51"/>
      <c r="E4746" s="51">
        <v>435.88453125000001</v>
      </c>
      <c r="F4746" s="51">
        <v>8.6003125E-2</v>
      </c>
      <c r="G4746" s="51">
        <v>0.13858124999999999</v>
      </c>
      <c r="H4746" s="51">
        <v>0.2203</v>
      </c>
      <c r="I4746" s="51">
        <v>0.2411375</v>
      </c>
      <c r="J4746" s="51">
        <v>0.26644374999999998</v>
      </c>
      <c r="K4746" s="51">
        <v>0.34491250000000001</v>
      </c>
      <c r="L4746" s="51">
        <v>0.2678625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25">
      <c r="A4747" s="49" t="s">
        <v>960</v>
      </c>
      <c r="B4747" s="50">
        <v>42340</v>
      </c>
      <c r="C4747" s="51" t="s">
        <v>957</v>
      </c>
      <c r="D4747" s="51"/>
      <c r="E4747" s="51">
        <v>432.05578124999994</v>
      </c>
      <c r="F4747" s="51">
        <v>8.3228125E-2</v>
      </c>
      <c r="G4747" s="51">
        <v>0.13438125000000001</v>
      </c>
      <c r="H4747" s="51">
        <v>0.21576875000000001</v>
      </c>
      <c r="I4747" s="51">
        <v>0.23730625</v>
      </c>
      <c r="J4747" s="51">
        <v>0.26570000000000005</v>
      </c>
      <c r="K4747" s="51">
        <v>0.34480624999999998</v>
      </c>
      <c r="L4747" s="51">
        <v>0.26779999999999998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>
        <v>8.85</v>
      </c>
      <c r="AC4747" s="51"/>
      <c r="AD4747" s="51"/>
      <c r="AE4747" s="51"/>
      <c r="AF4747" s="51"/>
      <c r="AG4747" s="51"/>
      <c r="AH4747" s="51">
        <v>3.35</v>
      </c>
      <c r="AI4747" s="51">
        <v>8.85</v>
      </c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25">
      <c r="A4748" s="49" t="s">
        <v>960</v>
      </c>
      <c r="B4748" s="50">
        <v>42341</v>
      </c>
      <c r="C4748" s="51" t="s">
        <v>957</v>
      </c>
      <c r="D4748" s="51"/>
      <c r="E4748" s="51">
        <v>430.30687499999999</v>
      </c>
      <c r="F4748" s="51">
        <v>7.9750000000000001E-2</v>
      </c>
      <c r="G4748" s="51">
        <v>0.13276250000000001</v>
      </c>
      <c r="H4748" s="51">
        <v>0.21450000000000002</v>
      </c>
      <c r="I4748" s="51">
        <v>0.2356375</v>
      </c>
      <c r="J4748" s="51">
        <v>0.26547500000000002</v>
      </c>
      <c r="K4748" s="51">
        <v>0.34473125000000004</v>
      </c>
      <c r="L4748" s="51">
        <v>0.26775624999999997</v>
      </c>
      <c r="M4748" s="51"/>
      <c r="N4748" s="51"/>
      <c r="O4748" s="51"/>
      <c r="P4748" s="51"/>
      <c r="Q4748" s="51">
        <v>12.763078950000002</v>
      </c>
      <c r="R4748" s="51">
        <v>563.30150000000003</v>
      </c>
      <c r="S4748" s="51">
        <v>150.98700000000002</v>
      </c>
      <c r="T4748" s="51"/>
      <c r="U4748" s="51"/>
      <c r="V4748" s="51"/>
      <c r="W4748" s="51"/>
      <c r="X4748" s="51"/>
      <c r="Y4748" s="51"/>
      <c r="Z4748" s="51"/>
      <c r="AA4748" s="51">
        <v>0</v>
      </c>
      <c r="AB4748" s="51"/>
      <c r="AC4748" s="51"/>
      <c r="AD4748" s="51"/>
      <c r="AE4748" s="51"/>
      <c r="AF4748" s="51"/>
      <c r="AG4748" s="51">
        <v>1.73875</v>
      </c>
      <c r="AH4748" s="51"/>
      <c r="AI4748" s="51"/>
      <c r="AJ4748" s="51">
        <v>1.78</v>
      </c>
      <c r="AK4748" s="51">
        <v>4.5966354320437851E-2</v>
      </c>
      <c r="AL4748" s="51">
        <v>5.0833157000000009</v>
      </c>
      <c r="AM4748" s="51">
        <v>110.58775</v>
      </c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>
        <v>3.0926987000000001</v>
      </c>
      <c r="AX4748" s="51"/>
      <c r="AY4748" s="51">
        <v>150.98700000000002</v>
      </c>
      <c r="AZ4748" s="51">
        <v>2.0483211799691363E-2</v>
      </c>
      <c r="BA4748" s="51">
        <v>1.5290826799738656E-2</v>
      </c>
      <c r="BB4748" s="51">
        <v>4.58706455</v>
      </c>
      <c r="BC4748" s="51"/>
      <c r="BD4748" s="51">
        <v>299.988</v>
      </c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25">
      <c r="A4749" s="49" t="s">
        <v>960</v>
      </c>
      <c r="B4749" s="50">
        <v>42342</v>
      </c>
      <c r="C4749" s="51" t="s">
        <v>957</v>
      </c>
      <c r="D4749" s="51"/>
      <c r="E4749" s="51">
        <v>427.27312499999999</v>
      </c>
      <c r="F4749" s="51">
        <v>7.7943750000000006E-2</v>
      </c>
      <c r="G4749" s="51">
        <v>0.12994375</v>
      </c>
      <c r="H4749" s="51">
        <v>0.21091874999999999</v>
      </c>
      <c r="I4749" s="51">
        <v>0.23233750000000003</v>
      </c>
      <c r="J4749" s="51">
        <v>0.26470000000000005</v>
      </c>
      <c r="K4749" s="51">
        <v>0.34467499999999995</v>
      </c>
      <c r="L4749" s="51">
        <v>0.26766875000000001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>
        <v>0.70750379641719641</v>
      </c>
      <c r="AD4749" s="51">
        <v>0.57316731553143563</v>
      </c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25">
      <c r="A4750" s="49" t="s">
        <v>960</v>
      </c>
      <c r="B4750" s="50">
        <v>42343</v>
      </c>
      <c r="C4750" s="51" t="s">
        <v>957</v>
      </c>
      <c r="D4750" s="51"/>
      <c r="E4750" s="51">
        <v>425.12109375</v>
      </c>
      <c r="F4750" s="51">
        <v>7.5809374999999998E-2</v>
      </c>
      <c r="G4750" s="51">
        <v>0.12799374999999999</v>
      </c>
      <c r="H4750" s="51">
        <v>0.20860000000000001</v>
      </c>
      <c r="I4750" s="51">
        <v>0.23006874999999999</v>
      </c>
      <c r="J4750" s="51">
        <v>0.26419999999999999</v>
      </c>
      <c r="K4750" s="51">
        <v>0.34460000000000002</v>
      </c>
      <c r="L4750" s="51">
        <v>0.26769999999999999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25">
      <c r="A4751" s="49" t="s">
        <v>960</v>
      </c>
      <c r="B4751" s="50">
        <v>42344</v>
      </c>
      <c r="C4751" s="51" t="s">
        <v>957</v>
      </c>
      <c r="D4751" s="51"/>
      <c r="E4751" s="51">
        <v>422.94140625000006</v>
      </c>
      <c r="F4751" s="51">
        <v>7.3153124999999986E-2</v>
      </c>
      <c r="G4751" s="51">
        <v>0.12598125000000002</v>
      </c>
      <c r="H4751" s="51">
        <v>0.20660624999999999</v>
      </c>
      <c r="I4751" s="51">
        <v>0.22789999999999999</v>
      </c>
      <c r="J4751" s="51">
        <v>0.26359375000000002</v>
      </c>
      <c r="K4751" s="51">
        <v>0.34456249999999999</v>
      </c>
      <c r="L4751" s="51">
        <v>0.26757500000000001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25">
      <c r="A4752" s="49" t="s">
        <v>960</v>
      </c>
      <c r="B4752" s="50">
        <v>42345</v>
      </c>
      <c r="C4752" s="51" t="s">
        <v>957</v>
      </c>
      <c r="D4752" s="51"/>
      <c r="E4752" s="51">
        <v>420.76828124999997</v>
      </c>
      <c r="F4752" s="51">
        <v>7.2228125000000004E-2</v>
      </c>
      <c r="G4752" s="51">
        <v>0.12420625</v>
      </c>
      <c r="H4752" s="51">
        <v>0.20398125</v>
      </c>
      <c r="I4752" s="51">
        <v>0.22534999999999999</v>
      </c>
      <c r="J4752" s="51">
        <v>0.26288125000000001</v>
      </c>
      <c r="K4752" s="51">
        <v>0.34443124999999997</v>
      </c>
      <c r="L4752" s="51">
        <v>0.26769999999999999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>
        <v>0.62900163580923207</v>
      </c>
      <c r="AD4752" s="51">
        <v>0.53780942996926795</v>
      </c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25">
      <c r="A4753" s="49" t="s">
        <v>960</v>
      </c>
      <c r="B4753" s="50">
        <v>42346</v>
      </c>
      <c r="C4753" s="51" t="s">
        <v>957</v>
      </c>
      <c r="D4753" s="51"/>
      <c r="E4753" s="51">
        <v>418.19578124999998</v>
      </c>
      <c r="F4753" s="51">
        <v>7.0953125000000006E-2</v>
      </c>
      <c r="G4753" s="51">
        <v>0.12244375</v>
      </c>
      <c r="H4753" s="51">
        <v>0.20124375</v>
      </c>
      <c r="I4753" s="51">
        <v>0.22234375000000001</v>
      </c>
      <c r="J4753" s="51">
        <v>0.26184375000000004</v>
      </c>
      <c r="K4753" s="51">
        <v>0.34428750000000002</v>
      </c>
      <c r="L4753" s="51">
        <v>0.26756875000000002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>
        <v>8.85</v>
      </c>
      <c r="AC4753" s="51"/>
      <c r="AD4753" s="51"/>
      <c r="AE4753" s="51"/>
      <c r="AF4753" s="51"/>
      <c r="AG4753" s="51"/>
      <c r="AH4753" s="51">
        <v>4.75</v>
      </c>
      <c r="AI4753" s="51">
        <v>8.85</v>
      </c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25">
      <c r="A4754" s="49" t="s">
        <v>960</v>
      </c>
      <c r="B4754" s="50">
        <v>42347</v>
      </c>
      <c r="C4754" s="51" t="s">
        <v>957</v>
      </c>
      <c r="D4754" s="51"/>
      <c r="E4754" s="51">
        <v>416.10140625000008</v>
      </c>
      <c r="F4754" s="51">
        <v>6.9315624999999992E-2</v>
      </c>
      <c r="G4754" s="51">
        <v>0.12089374999999999</v>
      </c>
      <c r="H4754" s="51">
        <v>0.1993625</v>
      </c>
      <c r="I4754" s="51">
        <v>0.21984375</v>
      </c>
      <c r="J4754" s="51">
        <v>0.26100625000000005</v>
      </c>
      <c r="K4754" s="51">
        <v>0.34413125000000006</v>
      </c>
      <c r="L4754" s="51">
        <v>0.26755625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25">
      <c r="A4755" s="49" t="s">
        <v>960</v>
      </c>
      <c r="B4755" s="50">
        <v>42348</v>
      </c>
      <c r="C4755" s="51" t="s">
        <v>957</v>
      </c>
      <c r="D4755" s="51"/>
      <c r="E4755" s="51">
        <v>413.39906250000001</v>
      </c>
      <c r="F4755" s="51">
        <v>6.8624999999999992E-2</v>
      </c>
      <c r="G4755" s="51">
        <v>0.11895625000000001</v>
      </c>
      <c r="H4755" s="51">
        <v>0.19648125</v>
      </c>
      <c r="I4755" s="51">
        <v>0.21657500000000002</v>
      </c>
      <c r="J4755" s="51">
        <v>0.25964375000000001</v>
      </c>
      <c r="K4755" s="51">
        <v>0.34402499999999997</v>
      </c>
      <c r="L4755" s="51">
        <v>0.26748125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25">
      <c r="A4756" s="49" t="s">
        <v>960</v>
      </c>
      <c r="B4756" s="50">
        <v>42349</v>
      </c>
      <c r="C4756" s="51" t="s">
        <v>957</v>
      </c>
      <c r="D4756" s="51"/>
      <c r="E4756" s="51">
        <v>411.63234375000002</v>
      </c>
      <c r="F4756" s="51">
        <v>6.6353124999999999E-2</v>
      </c>
      <c r="G4756" s="51">
        <v>0.117475</v>
      </c>
      <c r="H4756" s="51">
        <v>0.19506875000000001</v>
      </c>
      <c r="I4756" s="51">
        <v>0.21496249999999997</v>
      </c>
      <c r="J4756" s="51">
        <v>0.25894374999999997</v>
      </c>
      <c r="K4756" s="51">
        <v>0.34391250000000001</v>
      </c>
      <c r="L4756" s="51">
        <v>0.26730624999999997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>
        <v>0.8281779644818823</v>
      </c>
      <c r="AD4756" s="51">
        <v>0.51871839868222402</v>
      </c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25">
      <c r="A4757" s="49" t="s">
        <v>960</v>
      </c>
      <c r="B4757" s="50">
        <v>42350</v>
      </c>
      <c r="C4757" s="51" t="s">
        <v>957</v>
      </c>
      <c r="D4757" s="51"/>
      <c r="E4757" s="51">
        <v>409.77328124999997</v>
      </c>
      <c r="F4757" s="51">
        <v>6.5803125000000004E-2</v>
      </c>
      <c r="G4757" s="51">
        <v>0.11625625000000001</v>
      </c>
      <c r="H4757" s="51">
        <v>0.19311875000000001</v>
      </c>
      <c r="I4757" s="51">
        <v>0.21279999999999999</v>
      </c>
      <c r="J4757" s="51">
        <v>0.25797500000000001</v>
      </c>
      <c r="K4757" s="51">
        <v>0.34374374999999996</v>
      </c>
      <c r="L4757" s="51">
        <v>0.26724375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25">
      <c r="A4758" s="49" t="s">
        <v>960</v>
      </c>
      <c r="B4758" s="50">
        <v>42351</v>
      </c>
      <c r="C4758" s="51" t="s">
        <v>957</v>
      </c>
      <c r="D4758" s="51"/>
      <c r="E4758" s="51">
        <v>408.17062500000009</v>
      </c>
      <c r="F4758" s="51">
        <v>6.3368750000000001E-2</v>
      </c>
      <c r="G4758" s="51">
        <v>0.11475625</v>
      </c>
      <c r="H4758" s="51">
        <v>0.19166875</v>
      </c>
      <c r="I4758" s="51">
        <v>0.21163124999999999</v>
      </c>
      <c r="J4758" s="51">
        <v>0.25745625</v>
      </c>
      <c r="K4758" s="51">
        <v>0.34355000000000002</v>
      </c>
      <c r="L4758" s="51">
        <v>0.26719999999999999</v>
      </c>
      <c r="M4758" s="51"/>
      <c r="N4758" s="51"/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25">
      <c r="A4759" s="49" t="s">
        <v>960</v>
      </c>
      <c r="B4759" s="50">
        <v>42352</v>
      </c>
      <c r="C4759" s="51" t="s">
        <v>957</v>
      </c>
      <c r="D4759" s="51"/>
      <c r="E4759" s="51">
        <v>405.736875</v>
      </c>
      <c r="F4759" s="51">
        <v>6.359999999999999E-2</v>
      </c>
      <c r="G4759" s="51">
        <v>0.1134125</v>
      </c>
      <c r="H4759" s="51">
        <v>0.18879374999999998</v>
      </c>
      <c r="I4759" s="51">
        <v>0.208625</v>
      </c>
      <c r="J4759" s="51">
        <v>0.25601249999999998</v>
      </c>
      <c r="K4759" s="51">
        <v>0.34333750000000002</v>
      </c>
      <c r="L4759" s="51">
        <v>0.26718124999999998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>
        <v>0.65827911653938631</v>
      </c>
      <c r="AD4759" s="51">
        <v>0.46187120413410476</v>
      </c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25">
      <c r="A4760" s="49" t="s">
        <v>960</v>
      </c>
      <c r="B4760" s="50">
        <v>42353</v>
      </c>
      <c r="C4760" s="51" t="s">
        <v>957</v>
      </c>
      <c r="D4760" s="51"/>
      <c r="E4760" s="51">
        <v>403.98468750000001</v>
      </c>
      <c r="F4760" s="51">
        <v>6.2737500000000002E-2</v>
      </c>
      <c r="G4760" s="51">
        <v>0.11253125</v>
      </c>
      <c r="H4760" s="51">
        <v>0.18755625000000001</v>
      </c>
      <c r="I4760" s="51">
        <v>0.20648749999999999</v>
      </c>
      <c r="J4760" s="51">
        <v>0.25485000000000002</v>
      </c>
      <c r="K4760" s="51">
        <v>0.34303125000000001</v>
      </c>
      <c r="L4760" s="51">
        <v>0.26705625</v>
      </c>
      <c r="M4760" s="51"/>
      <c r="N4760" s="51"/>
      <c r="O4760" s="51"/>
      <c r="P4760" s="51"/>
      <c r="Q4760" s="51">
        <v>14.575267274999998</v>
      </c>
      <c r="R4760" s="51">
        <v>746.23299999999995</v>
      </c>
      <c r="S4760" s="51">
        <v>246.49799999999999</v>
      </c>
      <c r="T4760" s="51"/>
      <c r="U4760" s="51"/>
      <c r="V4760" s="51"/>
      <c r="W4760" s="51"/>
      <c r="X4760" s="51"/>
      <c r="Y4760" s="51"/>
      <c r="Z4760" s="51"/>
      <c r="AA4760" s="51">
        <v>0</v>
      </c>
      <c r="AB4760" s="51"/>
      <c r="AC4760" s="51"/>
      <c r="AD4760" s="51"/>
      <c r="AE4760" s="51">
        <v>1.3101598363910732E-2</v>
      </c>
      <c r="AF4760" s="51">
        <v>0.16496222500000002</v>
      </c>
      <c r="AG4760" s="51">
        <v>12.590999999999999</v>
      </c>
      <c r="AH4760" s="51"/>
      <c r="AI4760" s="51"/>
      <c r="AJ4760" s="51">
        <v>1.29</v>
      </c>
      <c r="AK4760" s="51">
        <v>3.9602961884947677E-2</v>
      </c>
      <c r="AL4760" s="51">
        <v>3.8641798000000001</v>
      </c>
      <c r="AM4760" s="51">
        <v>97.573000000000008</v>
      </c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>
        <v>5.6634793999999999</v>
      </c>
      <c r="AX4760" s="51"/>
      <c r="AY4760" s="51">
        <v>246.49799999999999</v>
      </c>
      <c r="AZ4760" s="51">
        <v>2.2975762075148683E-2</v>
      </c>
      <c r="BA4760" s="51">
        <v>1.2533391474211376E-2</v>
      </c>
      <c r="BB4760" s="51">
        <v>4.8826458500000003</v>
      </c>
      <c r="BC4760" s="51"/>
      <c r="BD4760" s="51">
        <v>389.57100000000003</v>
      </c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25">
      <c r="A4761" s="49" t="s">
        <v>960</v>
      </c>
      <c r="B4761" s="50">
        <v>42354</v>
      </c>
      <c r="C4761" s="51" t="s">
        <v>957</v>
      </c>
      <c r="D4761" s="51"/>
      <c r="E4761" s="51">
        <v>402.78046874999995</v>
      </c>
      <c r="F4761" s="51">
        <v>6.1353125000000001E-2</v>
      </c>
      <c r="G4761" s="51">
        <v>0.11133750000000001</v>
      </c>
      <c r="H4761" s="51">
        <v>0.18644375000000002</v>
      </c>
      <c r="I4761" s="51">
        <v>0.20579375000000003</v>
      </c>
      <c r="J4761" s="51">
        <v>0.25440625</v>
      </c>
      <c r="K4761" s="51">
        <v>0.34269375000000002</v>
      </c>
      <c r="L4761" s="51">
        <v>0.26691874999999998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>
        <v>8.85</v>
      </c>
      <c r="AC4761" s="51"/>
      <c r="AD4761" s="51"/>
      <c r="AE4761" s="51"/>
      <c r="AF4761" s="51"/>
      <c r="AG4761" s="51"/>
      <c r="AH4761" s="51">
        <v>5.05</v>
      </c>
      <c r="AI4761" s="51">
        <v>8.85</v>
      </c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25">
      <c r="A4762" s="49" t="s">
        <v>960</v>
      </c>
      <c r="B4762" s="50">
        <v>42355</v>
      </c>
      <c r="C4762" s="51" t="s">
        <v>957</v>
      </c>
      <c r="D4762" s="51"/>
      <c r="E4762" s="51">
        <v>401.47265625</v>
      </c>
      <c r="F4762" s="51">
        <v>6.0571874999999997E-2</v>
      </c>
      <c r="G4762" s="51">
        <v>0.11046250000000001</v>
      </c>
      <c r="H4762" s="51">
        <v>0.18505625000000001</v>
      </c>
      <c r="I4762" s="51">
        <v>0.20458124999999999</v>
      </c>
      <c r="J4762" s="51">
        <v>0.25378125000000001</v>
      </c>
      <c r="K4762" s="51">
        <v>0.34243750000000001</v>
      </c>
      <c r="L4762" s="51">
        <v>0.26686874999999999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25">
      <c r="A4763" s="49" t="s">
        <v>960</v>
      </c>
      <c r="B4763" s="50">
        <v>42356</v>
      </c>
      <c r="C4763" s="51" t="s">
        <v>957</v>
      </c>
      <c r="D4763" s="51"/>
      <c r="E4763" s="51">
        <v>399.73640625000002</v>
      </c>
      <c r="F4763" s="51">
        <v>6.0496874999999999E-2</v>
      </c>
      <c r="G4763" s="51">
        <v>0.10952500000000001</v>
      </c>
      <c r="H4763" s="51">
        <v>0.18331875</v>
      </c>
      <c r="I4763" s="51">
        <v>0.20258125000000002</v>
      </c>
      <c r="J4763" s="51">
        <v>0.25261250000000002</v>
      </c>
      <c r="K4763" s="51">
        <v>0.34216249999999998</v>
      </c>
      <c r="L4763" s="51">
        <v>0.26676875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25">
      <c r="A4764" s="49" t="s">
        <v>960</v>
      </c>
      <c r="B4764" s="50">
        <v>42357</v>
      </c>
      <c r="C4764" s="51" t="s">
        <v>957</v>
      </c>
      <c r="D4764" s="51"/>
      <c r="E4764" s="51">
        <v>398.63765624999996</v>
      </c>
      <c r="F4764" s="51">
        <v>5.9409375E-2</v>
      </c>
      <c r="G4764" s="51">
        <v>0.10886250000000001</v>
      </c>
      <c r="H4764" s="51">
        <v>0.18256249999999999</v>
      </c>
      <c r="I4764" s="51">
        <v>0.20169375</v>
      </c>
      <c r="J4764" s="51">
        <v>0.252025</v>
      </c>
      <c r="K4764" s="51">
        <v>0.34176874999999995</v>
      </c>
      <c r="L4764" s="51">
        <v>0.26660624999999999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25">
      <c r="A4765" s="49" t="s">
        <v>960</v>
      </c>
      <c r="B4765" s="50">
        <v>42358</v>
      </c>
      <c r="C4765" s="51" t="s">
        <v>957</v>
      </c>
      <c r="D4765" s="51"/>
      <c r="E4765" s="51">
        <v>397.48359374999995</v>
      </c>
      <c r="F4765" s="51">
        <v>5.9071875000000003E-2</v>
      </c>
      <c r="G4765" s="51">
        <v>0.10816874999999999</v>
      </c>
      <c r="H4765" s="51">
        <v>0.18153750000000002</v>
      </c>
      <c r="I4765" s="51">
        <v>0.20061875000000001</v>
      </c>
      <c r="J4765" s="51">
        <v>0.25131874999999998</v>
      </c>
      <c r="K4765" s="51">
        <v>0.34136875</v>
      </c>
      <c r="L4765" s="51">
        <v>0.26648125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25">
      <c r="A4766" s="49" t="s">
        <v>960</v>
      </c>
      <c r="B4766" s="50">
        <v>42359</v>
      </c>
      <c r="C4766" s="51" t="s">
        <v>957</v>
      </c>
      <c r="D4766" s="51"/>
      <c r="E4766" s="51">
        <v>395.39203124999995</v>
      </c>
      <c r="F4766" s="51">
        <v>6.0240624999999999E-2</v>
      </c>
      <c r="G4766" s="51">
        <v>0.10805624999999999</v>
      </c>
      <c r="H4766" s="51">
        <v>0.18</v>
      </c>
      <c r="I4766" s="51">
        <v>0.19730625000000002</v>
      </c>
      <c r="J4766" s="51">
        <v>0.24921874999999999</v>
      </c>
      <c r="K4766" s="51">
        <v>0.34097499999999997</v>
      </c>
      <c r="L4766" s="51">
        <v>0.26632499999999998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0.5811990621158728</v>
      </c>
      <c r="AD4766" s="51">
        <v>0.43310637773356031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25">
      <c r="A4767" s="49" t="s">
        <v>960</v>
      </c>
      <c r="B4767" s="50">
        <v>42360</v>
      </c>
      <c r="C4767" s="51" t="s">
        <v>957</v>
      </c>
      <c r="D4767" s="51"/>
      <c r="E4767" s="51">
        <v>395.21203125</v>
      </c>
      <c r="F4767" s="51">
        <v>5.7046874999999997E-2</v>
      </c>
      <c r="G4767" s="51">
        <v>0.1071</v>
      </c>
      <c r="H4767" s="51">
        <v>0.18078125</v>
      </c>
      <c r="I4767" s="51">
        <v>0.19837499999999997</v>
      </c>
      <c r="J4767" s="51">
        <v>0.24931250000000002</v>
      </c>
      <c r="K4767" s="51">
        <v>0.34065625000000005</v>
      </c>
      <c r="L4767" s="51">
        <v>0.26617499999999999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>
        <v>8.85</v>
      </c>
      <c r="AC4767" s="51"/>
      <c r="AD4767" s="51"/>
      <c r="AE4767" s="51"/>
      <c r="AF4767" s="51"/>
      <c r="AG4767" s="51"/>
      <c r="AH4767" s="51">
        <v>5.65</v>
      </c>
      <c r="AI4767" s="51">
        <v>8.85</v>
      </c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25">
      <c r="A4768" s="49" t="s">
        <v>960</v>
      </c>
      <c r="B4768" s="50">
        <v>42361</v>
      </c>
      <c r="C4768" s="51" t="s">
        <v>957</v>
      </c>
      <c r="D4768" s="51"/>
      <c r="E4768" s="51">
        <v>393.75234375000002</v>
      </c>
      <c r="F4768" s="51">
        <v>5.7115624999999996E-2</v>
      </c>
      <c r="G4768" s="51">
        <v>0.106325</v>
      </c>
      <c r="H4768" s="51">
        <v>0.17896875000000001</v>
      </c>
      <c r="I4768" s="51">
        <v>0.19691249999999999</v>
      </c>
      <c r="J4768" s="51">
        <v>0.24856875</v>
      </c>
      <c r="K4768" s="51">
        <v>0.34029375000000001</v>
      </c>
      <c r="L4768" s="51">
        <v>0.26604375000000002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25">
      <c r="A4769" s="49" t="s">
        <v>960</v>
      </c>
      <c r="B4769" s="50">
        <v>42362</v>
      </c>
      <c r="C4769" s="51" t="s">
        <v>957</v>
      </c>
      <c r="D4769" s="51"/>
      <c r="E4769" s="51">
        <v>405.43171875000002</v>
      </c>
      <c r="F4769" s="51">
        <v>0.132965625</v>
      </c>
      <c r="G4769" s="51">
        <v>0.11224999999999999</v>
      </c>
      <c r="H4769" s="51">
        <v>0.17894375000000001</v>
      </c>
      <c r="I4769" s="51">
        <v>0.196325</v>
      </c>
      <c r="J4769" s="51">
        <v>0.24783750000000002</v>
      </c>
      <c r="K4769" s="51">
        <v>0.33989374999999999</v>
      </c>
      <c r="L4769" s="51">
        <v>0.26583124999999996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25">
      <c r="A4770" s="49" t="s">
        <v>960</v>
      </c>
      <c r="B4770" s="50">
        <v>42363</v>
      </c>
      <c r="C4770" s="51" t="s">
        <v>957</v>
      </c>
      <c r="D4770" s="51"/>
      <c r="E4770" s="51">
        <v>403.32234375000007</v>
      </c>
      <c r="F4770" s="51">
        <v>0.11718437500000001</v>
      </c>
      <c r="G4770" s="51">
        <v>0.11288125</v>
      </c>
      <c r="H4770" s="51">
        <v>0.17985000000000001</v>
      </c>
      <c r="I4770" s="51">
        <v>0.19684374999999998</v>
      </c>
      <c r="J4770" s="51">
        <v>0.24745</v>
      </c>
      <c r="K4770" s="51">
        <v>0.33951874999999998</v>
      </c>
      <c r="L4770" s="51">
        <v>0.26571250000000002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25">
      <c r="A4771" s="49" t="s">
        <v>960</v>
      </c>
      <c r="B4771" s="50">
        <v>42364</v>
      </c>
      <c r="C4771" s="51" t="s">
        <v>957</v>
      </c>
      <c r="D4771" s="51"/>
      <c r="E4771" s="51">
        <v>401.97749999999991</v>
      </c>
      <c r="F4771" s="51">
        <v>0.10736875</v>
      </c>
      <c r="G4771" s="51">
        <v>0.11278125</v>
      </c>
      <c r="H4771" s="51">
        <v>0.18045624999999998</v>
      </c>
      <c r="I4771" s="51">
        <v>0.19751249999999998</v>
      </c>
      <c r="J4771" s="51">
        <v>0.24723124999999996</v>
      </c>
      <c r="K4771" s="51">
        <v>0.33915625000000005</v>
      </c>
      <c r="L4771" s="51">
        <v>0.26549375000000003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25">
      <c r="A4772" s="49" t="s">
        <v>960</v>
      </c>
      <c r="B4772" s="50">
        <v>42365</v>
      </c>
      <c r="C4772" s="51" t="s">
        <v>957</v>
      </c>
      <c r="D4772" s="51"/>
      <c r="E4772" s="51">
        <v>400.79015625</v>
      </c>
      <c r="F4772" s="51">
        <v>9.9578125000000003E-2</v>
      </c>
      <c r="G4772" s="51">
        <v>0.11265625</v>
      </c>
      <c r="H4772" s="51">
        <v>0.18106250000000002</v>
      </c>
      <c r="I4772" s="51">
        <v>0.19771249999999999</v>
      </c>
      <c r="J4772" s="51">
        <v>0.24686250000000004</v>
      </c>
      <c r="K4772" s="51">
        <v>0.33878125000000003</v>
      </c>
      <c r="L4772" s="51">
        <v>0.26543125000000001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25">
      <c r="A4773" s="49" t="s">
        <v>960</v>
      </c>
      <c r="B4773" s="50">
        <v>42366</v>
      </c>
      <c r="C4773" s="51" t="s">
        <v>957</v>
      </c>
      <c r="D4773" s="51"/>
      <c r="E4773" s="51">
        <v>399.53765625</v>
      </c>
      <c r="F4773" s="51">
        <v>9.2934374999999986E-2</v>
      </c>
      <c r="G4773" s="51">
        <v>0.11269999999999999</v>
      </c>
      <c r="H4773" s="51">
        <v>0.18164374999999999</v>
      </c>
      <c r="I4773" s="51">
        <v>0.19756874999999999</v>
      </c>
      <c r="J4773" s="51">
        <v>0.24623125000000001</v>
      </c>
      <c r="K4773" s="51">
        <v>0.33836875</v>
      </c>
      <c r="L4773" s="51">
        <v>0.26516249999999997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25">
      <c r="A4774" s="49" t="s">
        <v>960</v>
      </c>
      <c r="B4774" s="50">
        <v>42367</v>
      </c>
      <c r="C4774" s="51" t="s">
        <v>957</v>
      </c>
      <c r="D4774" s="51"/>
      <c r="E4774" s="51">
        <v>398.09203125000005</v>
      </c>
      <c r="F4774" s="51">
        <v>8.6409374999999997E-2</v>
      </c>
      <c r="G4774" s="51">
        <v>0.112425</v>
      </c>
      <c r="H4774" s="51">
        <v>0.18215000000000001</v>
      </c>
      <c r="I4774" s="51">
        <v>0.19704375000000002</v>
      </c>
      <c r="J4774" s="51">
        <v>0.24543125000000002</v>
      </c>
      <c r="K4774" s="51">
        <v>0.33794999999999997</v>
      </c>
      <c r="L4774" s="51">
        <v>0.26498125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25">
      <c r="A4775" s="49" t="s">
        <v>960</v>
      </c>
      <c r="B4775" s="50">
        <v>42368</v>
      </c>
      <c r="C4775" s="51" t="s">
        <v>957</v>
      </c>
      <c r="D4775" s="51"/>
      <c r="E4775" s="51">
        <v>396.91453124999998</v>
      </c>
      <c r="F4775" s="51">
        <v>8.2090625E-2</v>
      </c>
      <c r="G4775" s="51">
        <v>0.11083125000000001</v>
      </c>
      <c r="H4775" s="51">
        <v>0.181725</v>
      </c>
      <c r="I4775" s="51">
        <v>0.19716875</v>
      </c>
      <c r="J4775" s="51">
        <v>0.24510624999999997</v>
      </c>
      <c r="K4775" s="51">
        <v>0.33769375000000001</v>
      </c>
      <c r="L4775" s="51">
        <v>0.26489374999999998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>
        <v>8.85</v>
      </c>
      <c r="AC4775" s="51">
        <v>0.70548527960876528</v>
      </c>
      <c r="AD4775" s="51">
        <v>0.31092090056830862</v>
      </c>
      <c r="AE4775" s="51"/>
      <c r="AF4775" s="51"/>
      <c r="AG4775" s="51"/>
      <c r="AH4775" s="51">
        <v>6.5</v>
      </c>
      <c r="AI4775" s="51">
        <v>8.85</v>
      </c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25">
      <c r="A4776" s="49" t="s">
        <v>960</v>
      </c>
      <c r="B4776" s="50">
        <v>42369</v>
      </c>
      <c r="C4776" s="51" t="s">
        <v>957</v>
      </c>
      <c r="D4776" s="51"/>
      <c r="E4776" s="51">
        <v>395.61046875</v>
      </c>
      <c r="F4776" s="51">
        <v>7.9915625000000004E-2</v>
      </c>
      <c r="G4776" s="51">
        <v>0.111275</v>
      </c>
      <c r="H4776" s="51">
        <v>0.18135625</v>
      </c>
      <c r="I4776" s="51">
        <v>0.19572499999999998</v>
      </c>
      <c r="J4776" s="51">
        <v>0.24396250000000003</v>
      </c>
      <c r="K4776" s="51">
        <v>0.33739374999999999</v>
      </c>
      <c r="L4776" s="51">
        <v>0.26466875000000001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25">
      <c r="A4777" s="49" t="s">
        <v>960</v>
      </c>
      <c r="B4777" s="50">
        <v>42370</v>
      </c>
      <c r="C4777" s="51" t="s">
        <v>957</v>
      </c>
      <c r="D4777" s="51"/>
      <c r="E4777" s="51">
        <v>394.42406250000005</v>
      </c>
      <c r="F4777" s="51">
        <v>7.7506249999999999E-2</v>
      </c>
      <c r="G4777" s="51">
        <v>0.11142500000000001</v>
      </c>
      <c r="H4777" s="51">
        <v>0.18166250000000003</v>
      </c>
      <c r="I4777" s="51">
        <v>0.19431875000000004</v>
      </c>
      <c r="J4777" s="51">
        <v>0.24278125</v>
      </c>
      <c r="K4777" s="51">
        <v>0.3369875</v>
      </c>
      <c r="L4777" s="51">
        <v>0.26453125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25">
      <c r="A4778" s="49" t="s">
        <v>960</v>
      </c>
      <c r="B4778" s="50">
        <v>42371</v>
      </c>
      <c r="C4778" s="51" t="s">
        <v>957</v>
      </c>
      <c r="D4778" s="51"/>
      <c r="E4778" s="51">
        <v>394.04015625000005</v>
      </c>
      <c r="F4778" s="51">
        <v>7.4515625000000002E-2</v>
      </c>
      <c r="G4778" s="51">
        <v>0.11048125</v>
      </c>
      <c r="H4778" s="51">
        <v>0.18233750000000001</v>
      </c>
      <c r="I4778" s="51">
        <v>0.195025</v>
      </c>
      <c r="J4778" s="51">
        <v>0.24269374999999999</v>
      </c>
      <c r="K4778" s="51">
        <v>0.33658750000000004</v>
      </c>
      <c r="L4778" s="51">
        <v>0.26432499999999998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25">
      <c r="A4779" s="49" t="s">
        <v>960</v>
      </c>
      <c r="B4779" s="50">
        <v>42372</v>
      </c>
      <c r="C4779" s="51" t="s">
        <v>957</v>
      </c>
      <c r="D4779" s="51"/>
      <c r="E4779" s="51">
        <v>393.55500000000006</v>
      </c>
      <c r="F4779" s="51">
        <v>7.2250000000000009E-2</v>
      </c>
      <c r="G4779" s="51">
        <v>0.10944999999999999</v>
      </c>
      <c r="H4779" s="51">
        <v>0.18188749999999998</v>
      </c>
      <c r="I4779" s="51">
        <v>0.19565625</v>
      </c>
      <c r="J4779" s="51">
        <v>0.24295</v>
      </c>
      <c r="K4779" s="51">
        <v>0.33633125000000003</v>
      </c>
      <c r="L4779" s="51">
        <v>0.26417499999999999</v>
      </c>
      <c r="M4779" s="51"/>
      <c r="N4779" s="51"/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25">
      <c r="A4780" s="49" t="s">
        <v>960</v>
      </c>
      <c r="B4780" s="50">
        <v>42373</v>
      </c>
      <c r="C4780" s="51" t="s">
        <v>957</v>
      </c>
      <c r="D4780" s="51"/>
      <c r="E4780" s="51">
        <v>392.01468750000004</v>
      </c>
      <c r="F4780" s="51">
        <v>7.1368750000000009E-2</v>
      </c>
      <c r="G4780" s="51">
        <v>0.109125</v>
      </c>
      <c r="H4780" s="51">
        <v>0.18036874999999999</v>
      </c>
      <c r="I4780" s="51">
        <v>0.19401874999999999</v>
      </c>
      <c r="J4780" s="51">
        <v>0.24205625</v>
      </c>
      <c r="K4780" s="51">
        <v>0.33606249999999999</v>
      </c>
      <c r="L4780" s="51">
        <v>0.26396249999999999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25">
      <c r="A4781" s="49" t="s">
        <v>960</v>
      </c>
      <c r="B4781" s="50">
        <v>42374</v>
      </c>
      <c r="C4781" s="51" t="s">
        <v>957</v>
      </c>
      <c r="D4781" s="51"/>
      <c r="E4781" s="51">
        <v>390.94828124999998</v>
      </c>
      <c r="F4781" s="51">
        <v>7.1159374999999997E-2</v>
      </c>
      <c r="G4781" s="51">
        <v>0.10932500000000001</v>
      </c>
      <c r="H4781" s="51">
        <v>0.18</v>
      </c>
      <c r="I4781" s="51">
        <v>0.1923</v>
      </c>
      <c r="J4781" s="51">
        <v>0.24114374999999999</v>
      </c>
      <c r="K4781" s="51">
        <v>0.33568124999999999</v>
      </c>
      <c r="L4781" s="51">
        <v>0.26379374999999999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0.21327212619047359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25">
      <c r="A4782" s="49" t="s">
        <v>960</v>
      </c>
      <c r="B4782" s="50">
        <v>42375</v>
      </c>
      <c r="C4782" s="51" t="s">
        <v>957</v>
      </c>
      <c r="D4782" s="51"/>
      <c r="E4782" s="51">
        <v>390.23015624999999</v>
      </c>
      <c r="F4782" s="51">
        <v>7.0046875000000008E-2</v>
      </c>
      <c r="G4782" s="51">
        <v>0.10948749999999999</v>
      </c>
      <c r="H4782" s="51">
        <v>0.18050624999999998</v>
      </c>
      <c r="I4782" s="51">
        <v>0.19129374999999998</v>
      </c>
      <c r="J4782" s="51">
        <v>0.24030000000000001</v>
      </c>
      <c r="K4782" s="51">
        <v>0.33530625000000003</v>
      </c>
      <c r="L4782" s="51">
        <v>0.26359375000000002</v>
      </c>
      <c r="M4782" s="51"/>
      <c r="N4782" s="51"/>
      <c r="O4782" s="51"/>
      <c r="P4782" s="51"/>
      <c r="Q4782" s="51">
        <v>13.6740338</v>
      </c>
      <c r="R4782" s="51">
        <v>895.70624999999995</v>
      </c>
      <c r="S4782" s="51">
        <v>529.80450000000008</v>
      </c>
      <c r="T4782" s="51"/>
      <c r="U4782" s="51">
        <v>10.257042700000001</v>
      </c>
      <c r="V4782" s="51">
        <v>2.2738985136756002E-2</v>
      </c>
      <c r="W4782" s="51"/>
      <c r="X4782" s="51">
        <v>8.9149953500000017</v>
      </c>
      <c r="Y4782" s="51"/>
      <c r="Z4782" s="51"/>
      <c r="AA4782" s="51">
        <v>392.05775000000006</v>
      </c>
      <c r="AB4782" s="51">
        <v>8.85</v>
      </c>
      <c r="AC4782" s="51">
        <v>0.62156587932009555</v>
      </c>
      <c r="AD4782" s="51"/>
      <c r="AE4782" s="51">
        <v>1.1261393975191969E-2</v>
      </c>
      <c r="AF4782" s="51">
        <v>0.52430235000000003</v>
      </c>
      <c r="AG4782" s="51">
        <v>46.557499999999997</v>
      </c>
      <c r="AH4782" s="51">
        <v>7.6</v>
      </c>
      <c r="AI4782" s="51">
        <v>8.85</v>
      </c>
      <c r="AJ4782" s="51">
        <v>0.3075</v>
      </c>
      <c r="AK4782" s="51">
        <v>2.4176761856518708E-2</v>
      </c>
      <c r="AL4782" s="51">
        <v>0.66819129999999993</v>
      </c>
      <c r="AM4782" s="51">
        <v>27.63775</v>
      </c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>
        <v>1.3420473500000001</v>
      </c>
      <c r="AX4782" s="51"/>
      <c r="AY4782" s="51">
        <v>137.74674999999999</v>
      </c>
      <c r="AZ4782" s="51">
        <v>9.7428603578668845E-3</v>
      </c>
      <c r="BA4782" s="51">
        <v>7.6258069326532001E-3</v>
      </c>
      <c r="BB4782" s="51">
        <v>2.2244974500000003</v>
      </c>
      <c r="BC4782" s="51"/>
      <c r="BD4782" s="51">
        <v>291.70649999999995</v>
      </c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25">
      <c r="A4783" s="49" t="s">
        <v>960</v>
      </c>
      <c r="B4783" s="50">
        <v>42376</v>
      </c>
      <c r="C4783" s="51" t="s">
        <v>957</v>
      </c>
      <c r="D4783" s="51"/>
      <c r="E4783" s="51">
        <v>389.62546874999998</v>
      </c>
      <c r="F4783" s="51">
        <v>6.9159374999999995E-2</v>
      </c>
      <c r="G4783" s="51">
        <v>0.10929375</v>
      </c>
      <c r="H4783" s="51">
        <v>0.18076249999999999</v>
      </c>
      <c r="I4783" s="51">
        <v>0.19071874999999999</v>
      </c>
      <c r="J4783" s="51">
        <v>0.23978749999999999</v>
      </c>
      <c r="K4783" s="51">
        <v>0.33489374999999999</v>
      </c>
      <c r="L4783" s="51">
        <v>0.26336250000000005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25">
      <c r="A4784" s="49" t="s">
        <v>960</v>
      </c>
      <c r="B4784" s="50">
        <v>42377</v>
      </c>
      <c r="C4784" s="51" t="s">
        <v>957</v>
      </c>
      <c r="D4784" s="51"/>
      <c r="E4784" s="51">
        <v>388.83140624999999</v>
      </c>
      <c r="F4784" s="51">
        <v>6.7803124999999992E-2</v>
      </c>
      <c r="G4784" s="51">
        <v>0.10914374999999998</v>
      </c>
      <c r="H4784" s="51">
        <v>0.18093124999999999</v>
      </c>
      <c r="I4784" s="51">
        <v>0.18995625000000002</v>
      </c>
      <c r="J4784" s="51">
        <v>0.23903749999999996</v>
      </c>
      <c r="K4784" s="51">
        <v>0.33451874999999998</v>
      </c>
      <c r="L4784" s="51">
        <v>0.26318750000000002</v>
      </c>
      <c r="M4784" s="51"/>
      <c r="N4784" s="51"/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25">
      <c r="A4785" s="49" t="s">
        <v>960</v>
      </c>
      <c r="B4785" s="50">
        <v>42378</v>
      </c>
      <c r="C4785" s="51" t="s">
        <v>957</v>
      </c>
      <c r="D4785" s="51"/>
      <c r="E4785" s="51">
        <v>388.03687500000001</v>
      </c>
      <c r="F4785" s="51">
        <v>6.6387500000000002E-2</v>
      </c>
      <c r="G4785" s="51">
        <v>0.10842499999999999</v>
      </c>
      <c r="H4785" s="51">
        <v>0.18058750000000001</v>
      </c>
      <c r="I4785" s="51">
        <v>0.18962499999999999</v>
      </c>
      <c r="J4785" s="51">
        <v>0.23872499999999999</v>
      </c>
      <c r="K4785" s="51">
        <v>0.33412500000000001</v>
      </c>
      <c r="L4785" s="51">
        <v>0.26298749999999999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25">
      <c r="A4786" s="49" t="s">
        <v>960</v>
      </c>
      <c r="B4786" s="50">
        <v>42379</v>
      </c>
      <c r="C4786" s="51" t="s">
        <v>957</v>
      </c>
      <c r="D4786" s="51"/>
      <c r="E4786" s="51">
        <v>387.12937499999998</v>
      </c>
      <c r="F4786" s="51">
        <v>6.5156249999999999E-2</v>
      </c>
      <c r="G4786" s="51">
        <v>0.10774375</v>
      </c>
      <c r="H4786" s="51">
        <v>0.17995</v>
      </c>
      <c r="I4786" s="51">
        <v>0.18904374999999998</v>
      </c>
      <c r="J4786" s="51">
        <v>0.23836249999999998</v>
      </c>
      <c r="K4786" s="51">
        <v>0.33381250000000001</v>
      </c>
      <c r="L4786" s="51">
        <v>0.2628125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25">
      <c r="A4787" s="49" t="s">
        <v>960</v>
      </c>
      <c r="B4787" s="50">
        <v>42380</v>
      </c>
      <c r="C4787" s="51" t="s">
        <v>957</v>
      </c>
      <c r="D4787" s="51"/>
      <c r="E4787" s="51">
        <v>386.66531250000003</v>
      </c>
      <c r="F4787" s="51">
        <v>6.5500000000000003E-2</v>
      </c>
      <c r="G4787" s="51">
        <v>0.10816874999999999</v>
      </c>
      <c r="H4787" s="51">
        <v>0.17980625</v>
      </c>
      <c r="I4787" s="51">
        <v>0.18833125000000001</v>
      </c>
      <c r="J4787" s="51">
        <v>0.23796875000000001</v>
      </c>
      <c r="K4787" s="51">
        <v>0.33331875</v>
      </c>
      <c r="L4787" s="51">
        <v>0.262625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>
        <v>0.57227598152462011</v>
      </c>
      <c r="AD4787" s="51">
        <v>9.4158696447460472E-2</v>
      </c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25">
      <c r="A4788" s="49" t="s">
        <v>960</v>
      </c>
      <c r="B4788" s="50">
        <v>42381</v>
      </c>
      <c r="C4788" s="51" t="s">
        <v>957</v>
      </c>
      <c r="D4788" s="51"/>
      <c r="E4788" s="51">
        <v>386.67984375000003</v>
      </c>
      <c r="F4788" s="51">
        <v>6.6234374999999998E-2</v>
      </c>
      <c r="G4788" s="51">
        <v>0.10923125000000002</v>
      </c>
      <c r="H4788" s="51">
        <v>0.18037500000000001</v>
      </c>
      <c r="I4788" s="51">
        <v>0.18790625</v>
      </c>
      <c r="J4788" s="51">
        <v>0.23748750000000002</v>
      </c>
      <c r="K4788" s="51">
        <v>0.33301874999999997</v>
      </c>
      <c r="L4788" s="51">
        <v>0.26241250000000005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25">
      <c r="A4789" s="49" t="s">
        <v>960</v>
      </c>
      <c r="B4789" s="50">
        <v>42382</v>
      </c>
      <c r="C4789" s="51" t="s">
        <v>957</v>
      </c>
      <c r="D4789" s="51"/>
      <c r="E4789" s="51">
        <v>386.53593749999999</v>
      </c>
      <c r="F4789" s="51">
        <v>6.3924999999999996E-2</v>
      </c>
      <c r="G4789" s="51">
        <v>0.10853125</v>
      </c>
      <c r="H4789" s="51">
        <v>0.18111875</v>
      </c>
      <c r="I4789" s="51">
        <v>0.18865624999999997</v>
      </c>
      <c r="J4789" s="51">
        <v>0.23763124999999999</v>
      </c>
      <c r="K4789" s="51">
        <v>0.33261874999999996</v>
      </c>
      <c r="L4789" s="51">
        <v>0.26219999999999999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>
        <v>8.85</v>
      </c>
      <c r="AC4789" s="51"/>
      <c r="AD4789" s="51"/>
      <c r="AE4789" s="51"/>
      <c r="AF4789" s="51"/>
      <c r="AG4789" s="51"/>
      <c r="AH4789" s="51">
        <v>8.8000000000000007</v>
      </c>
      <c r="AI4789" s="51">
        <v>8.85</v>
      </c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25">
      <c r="A4790" s="49" t="s">
        <v>960</v>
      </c>
      <c r="B4790" s="50">
        <v>42383</v>
      </c>
      <c r="C4790" s="51" t="s">
        <v>957</v>
      </c>
      <c r="D4790" s="51"/>
      <c r="E4790" s="51">
        <v>386.32124999999996</v>
      </c>
      <c r="F4790" s="51">
        <v>6.4349999999999991E-2</v>
      </c>
      <c r="G4790" s="51">
        <v>0.108725</v>
      </c>
      <c r="H4790" s="51">
        <v>0.18081875000000003</v>
      </c>
      <c r="I4790" s="51">
        <v>0.18864999999999998</v>
      </c>
      <c r="J4790" s="51">
        <v>0.23747499999999999</v>
      </c>
      <c r="K4790" s="51">
        <v>0.33232499999999998</v>
      </c>
      <c r="L4790" s="51">
        <v>0.26193125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>
        <v>0.60064734579351908</v>
      </c>
      <c r="AD4790" s="51">
        <v>3.902367369628023E-2</v>
      </c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25">
      <c r="A4791" s="49" t="s">
        <v>960</v>
      </c>
      <c r="B4791" s="50">
        <v>42384</v>
      </c>
      <c r="C4791" s="51" t="s">
        <v>957</v>
      </c>
      <c r="D4791" s="51"/>
      <c r="E4791" s="51">
        <v>386.04328124999995</v>
      </c>
      <c r="F4791" s="51">
        <v>6.3178124999999988E-2</v>
      </c>
      <c r="G4791" s="51">
        <v>0.10828125000000001</v>
      </c>
      <c r="H4791" s="51">
        <v>0.18102499999999999</v>
      </c>
      <c r="I4791" s="51">
        <v>0.18870625000000002</v>
      </c>
      <c r="J4791" s="51">
        <v>0.23754375</v>
      </c>
      <c r="K4791" s="51">
        <v>0.33204374999999997</v>
      </c>
      <c r="L4791" s="51">
        <v>0.26176250000000001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25">
      <c r="A4792" s="49" t="s">
        <v>960</v>
      </c>
      <c r="B4792" s="50">
        <v>42385</v>
      </c>
      <c r="C4792" s="51" t="s">
        <v>957</v>
      </c>
      <c r="D4792" s="51"/>
      <c r="E4792" s="51">
        <v>386.01187500000003</v>
      </c>
      <c r="F4792" s="51">
        <v>6.2637499999999999E-2</v>
      </c>
      <c r="G4792" s="51">
        <v>0.10797499999999999</v>
      </c>
      <c r="H4792" s="51">
        <v>0.18080625000000003</v>
      </c>
      <c r="I4792" s="51">
        <v>0.18931874999999998</v>
      </c>
      <c r="J4792" s="51">
        <v>0.23785624999999999</v>
      </c>
      <c r="K4792" s="51">
        <v>0.33180624999999997</v>
      </c>
      <c r="L4792" s="51">
        <v>0.26161250000000003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25">
      <c r="A4793" s="49" t="s">
        <v>960</v>
      </c>
      <c r="B4793" s="50">
        <v>42386</v>
      </c>
      <c r="C4793" s="51" t="s">
        <v>957</v>
      </c>
      <c r="D4793" s="51"/>
      <c r="E4793" s="51">
        <v>385.91859375000001</v>
      </c>
      <c r="F4793" s="51">
        <v>6.2315624999999999E-2</v>
      </c>
      <c r="G4793" s="51">
        <v>0.10775</v>
      </c>
      <c r="H4793" s="51">
        <v>0.18065000000000001</v>
      </c>
      <c r="I4793" s="51">
        <v>0.1897375</v>
      </c>
      <c r="J4793" s="51">
        <v>0.23814375000000002</v>
      </c>
      <c r="K4793" s="51">
        <v>0.33149374999999998</v>
      </c>
      <c r="L4793" s="51">
        <v>0.2613375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25">
      <c r="A4794" s="49" t="s">
        <v>960</v>
      </c>
      <c r="B4794" s="50">
        <v>42387</v>
      </c>
      <c r="C4794" s="51" t="s">
        <v>957</v>
      </c>
      <c r="D4794" s="51"/>
      <c r="E4794" s="51">
        <v>385.92609374999995</v>
      </c>
      <c r="F4794" s="51">
        <v>6.2103125000000002E-2</v>
      </c>
      <c r="G4794" s="51">
        <v>0.10765000000000001</v>
      </c>
      <c r="H4794" s="51">
        <v>0.180425</v>
      </c>
      <c r="I4794" s="51">
        <v>0.19032499999999999</v>
      </c>
      <c r="J4794" s="51">
        <v>0.23834375000000002</v>
      </c>
      <c r="K4794" s="51">
        <v>0.33131250000000001</v>
      </c>
      <c r="L4794" s="51">
        <v>0.26113750000000002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25">
      <c r="A4795" s="49" t="s">
        <v>960</v>
      </c>
      <c r="B4795" s="50">
        <v>42388</v>
      </c>
      <c r="C4795" s="51" t="s">
        <v>957</v>
      </c>
      <c r="D4795" s="51"/>
      <c r="E4795" s="51">
        <v>385.98187499999995</v>
      </c>
      <c r="F4795" s="51">
        <v>6.2287499999999996E-2</v>
      </c>
      <c r="G4795" s="51">
        <v>0.1077625</v>
      </c>
      <c r="H4795" s="51">
        <v>0.1804375</v>
      </c>
      <c r="I4795" s="51">
        <v>0.19055625000000001</v>
      </c>
      <c r="J4795" s="51">
        <v>0.23846249999999997</v>
      </c>
      <c r="K4795" s="51">
        <v>0.33120625000000004</v>
      </c>
      <c r="L4795" s="51">
        <v>0.26091875000000003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>
        <v>0.58680330639497424</v>
      </c>
      <c r="AD4795" s="51">
        <v>0</v>
      </c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25">
      <c r="A4796" s="49" t="s">
        <v>960</v>
      </c>
      <c r="B4796" s="50">
        <v>42389</v>
      </c>
      <c r="C4796" s="51" t="s">
        <v>957</v>
      </c>
      <c r="D4796" s="51"/>
      <c r="E4796" s="51">
        <v>386.6278125</v>
      </c>
      <c r="F4796" s="51">
        <v>6.3874999999999987E-2</v>
      </c>
      <c r="G4796" s="51">
        <v>0.10945625</v>
      </c>
      <c r="H4796" s="51">
        <v>0.18136250000000001</v>
      </c>
      <c r="I4796" s="51">
        <v>0.19055</v>
      </c>
      <c r="J4796" s="51">
        <v>0.2384</v>
      </c>
      <c r="K4796" s="51">
        <v>0.33108749999999998</v>
      </c>
      <c r="L4796" s="51">
        <v>0.26069375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25">
      <c r="A4797" s="49" t="s">
        <v>960</v>
      </c>
      <c r="B4797" s="50">
        <v>42390</v>
      </c>
      <c r="C4797" s="51" t="s">
        <v>957</v>
      </c>
      <c r="D4797" s="51"/>
      <c r="E4797" s="51">
        <v>387.31031250000001</v>
      </c>
      <c r="F4797" s="51">
        <v>6.4206249999999992E-2</v>
      </c>
      <c r="G4797" s="51">
        <v>0.11057499999999999</v>
      </c>
      <c r="H4797" s="51">
        <v>0.18280625</v>
      </c>
      <c r="I4797" s="51">
        <v>0.19093125000000002</v>
      </c>
      <c r="J4797" s="51">
        <v>0.23844375000000001</v>
      </c>
      <c r="K4797" s="51">
        <v>0.33097500000000002</v>
      </c>
      <c r="L4797" s="51">
        <v>0.26048749999999998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25">
      <c r="A4798" s="49" t="s">
        <v>960</v>
      </c>
      <c r="B4798" s="50">
        <v>42391</v>
      </c>
      <c r="C4798" s="51" t="s">
        <v>957</v>
      </c>
      <c r="D4798" s="51"/>
      <c r="E4798" s="51">
        <v>388.15359374999997</v>
      </c>
      <c r="F4798" s="51">
        <v>6.4565625000000001E-2</v>
      </c>
      <c r="G4798" s="51">
        <v>0.11183750000000001</v>
      </c>
      <c r="H4798" s="51">
        <v>0.18437500000000001</v>
      </c>
      <c r="I4798" s="51">
        <v>0.19175</v>
      </c>
      <c r="J4798" s="51">
        <v>0.23854375</v>
      </c>
      <c r="K4798" s="51">
        <v>0.33068750000000002</v>
      </c>
      <c r="L4798" s="51">
        <v>0.2602875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>
        <v>0.52857658845652289</v>
      </c>
      <c r="AD4798" s="51">
        <v>0</v>
      </c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25">
      <c r="A4799" s="49" t="s">
        <v>960</v>
      </c>
      <c r="B4799" s="50">
        <v>42392</v>
      </c>
      <c r="C4799" s="51" t="s">
        <v>957</v>
      </c>
      <c r="D4799" s="51"/>
      <c r="E4799" s="51">
        <v>388.91437500000001</v>
      </c>
      <c r="F4799" s="51">
        <v>6.3806250000000009E-2</v>
      </c>
      <c r="G4799" s="51">
        <v>0.11223124999999999</v>
      </c>
      <c r="H4799" s="51">
        <v>0.18579374999999998</v>
      </c>
      <c r="I4799" s="51">
        <v>0.19293750000000001</v>
      </c>
      <c r="J4799" s="51">
        <v>0.23894375000000001</v>
      </c>
      <c r="K4799" s="51">
        <v>0.33063124999999999</v>
      </c>
      <c r="L4799" s="51">
        <v>0.26005624999999999</v>
      </c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25">
      <c r="A4800" s="49" t="s">
        <v>960</v>
      </c>
      <c r="B4800" s="50">
        <v>42393</v>
      </c>
      <c r="C4800" s="51" t="s">
        <v>957</v>
      </c>
      <c r="D4800" s="51"/>
      <c r="E4800" s="51">
        <v>389.22</v>
      </c>
      <c r="F4800" s="51">
        <v>6.2262499999999998E-2</v>
      </c>
      <c r="G4800" s="51">
        <v>0.11177500000000001</v>
      </c>
      <c r="H4800" s="51">
        <v>0.18634375</v>
      </c>
      <c r="I4800" s="51">
        <v>0.19411249999999999</v>
      </c>
      <c r="J4800" s="51">
        <v>0.23939999999999997</v>
      </c>
      <c r="K4800" s="51">
        <v>0.33060624999999999</v>
      </c>
      <c r="L4800" s="51">
        <v>0.25991875000000003</v>
      </c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25">
      <c r="A4801" s="49" t="s">
        <v>960</v>
      </c>
      <c r="B4801" s="50">
        <v>42394</v>
      </c>
      <c r="C4801" s="51" t="s">
        <v>957</v>
      </c>
      <c r="D4801" s="51"/>
      <c r="E4801" s="51">
        <v>389.45249999999999</v>
      </c>
      <c r="F4801" s="51">
        <v>6.2037499999999995E-2</v>
      </c>
      <c r="G4801" s="51">
        <v>0.1116875</v>
      </c>
      <c r="H4801" s="51">
        <v>0.18631875000000001</v>
      </c>
      <c r="I4801" s="51">
        <v>0.19482499999999997</v>
      </c>
      <c r="J4801" s="51">
        <v>0.23981874999999997</v>
      </c>
      <c r="K4801" s="51">
        <v>0.33065624999999998</v>
      </c>
      <c r="L4801" s="51">
        <v>0.25969375</v>
      </c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>
        <v>0.59722802747776882</v>
      </c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25">
      <c r="A4802" s="49" t="s">
        <v>960</v>
      </c>
      <c r="B4802" s="50">
        <v>42395</v>
      </c>
      <c r="C4802" s="51" t="s">
        <v>957</v>
      </c>
      <c r="D4802" s="51"/>
      <c r="E4802" s="51">
        <v>389.25468749999999</v>
      </c>
      <c r="F4802" s="51">
        <v>6.0462499999999995E-2</v>
      </c>
      <c r="G4802" s="51">
        <v>0.11078125</v>
      </c>
      <c r="H4802" s="51">
        <v>0.18594375000000002</v>
      </c>
      <c r="I4802" s="51">
        <v>0.19550624999999999</v>
      </c>
      <c r="J4802" s="51">
        <v>0.24021249999999997</v>
      </c>
      <c r="K4802" s="51">
        <v>0.33063124999999999</v>
      </c>
      <c r="L4802" s="51">
        <v>0.2596</v>
      </c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25">
      <c r="A4803" s="49" t="s">
        <v>960</v>
      </c>
      <c r="B4803" s="50">
        <v>42396</v>
      </c>
      <c r="C4803" s="51" t="s">
        <v>957</v>
      </c>
      <c r="D4803" s="51"/>
      <c r="E4803" s="51">
        <v>388.96078125000003</v>
      </c>
      <c r="F4803" s="51">
        <v>5.9890625000000003E-2</v>
      </c>
      <c r="G4803" s="51">
        <v>0.11031874999999999</v>
      </c>
      <c r="H4803" s="51">
        <v>0.18512500000000001</v>
      </c>
      <c r="I4803" s="51">
        <v>0.19566875</v>
      </c>
      <c r="J4803" s="51">
        <v>0.24045</v>
      </c>
      <c r="K4803" s="51">
        <v>0.33076250000000001</v>
      </c>
      <c r="L4803" s="51">
        <v>0.25942500000000002</v>
      </c>
      <c r="M4803" s="51"/>
      <c r="N4803" s="51"/>
      <c r="O4803" s="51"/>
      <c r="P4803" s="51">
        <v>2.35</v>
      </c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>
        <v>8.85</v>
      </c>
      <c r="AC4803" s="51"/>
      <c r="AD4803" s="51"/>
      <c r="AE4803" s="51"/>
      <c r="AF4803" s="51"/>
      <c r="AG4803" s="51"/>
      <c r="AH4803" s="51">
        <v>8.85</v>
      </c>
      <c r="AI4803" s="51">
        <v>8.85</v>
      </c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25">
      <c r="A4804" s="49" t="s">
        <v>960</v>
      </c>
      <c r="B4804" s="50">
        <v>42397</v>
      </c>
      <c r="C4804" s="51" t="s">
        <v>957</v>
      </c>
      <c r="D4804" s="51"/>
      <c r="E4804" s="51">
        <v>388.85015625</v>
      </c>
      <c r="F4804" s="51">
        <v>5.9865624999999999E-2</v>
      </c>
      <c r="G4804" s="51">
        <v>0.11034374999999999</v>
      </c>
      <c r="H4804" s="51">
        <v>0.1847625</v>
      </c>
      <c r="I4804" s="51">
        <v>0.19575624999999999</v>
      </c>
      <c r="J4804" s="51">
        <v>0.24060624999999999</v>
      </c>
      <c r="K4804" s="51">
        <v>0.33066249999999997</v>
      </c>
      <c r="L4804" s="51">
        <v>0.25927500000000003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25">
      <c r="A4805" s="49" t="s">
        <v>960</v>
      </c>
      <c r="B4805" s="50">
        <v>42398</v>
      </c>
      <c r="C4805" s="51" t="s">
        <v>957</v>
      </c>
      <c r="D4805" s="51"/>
      <c r="E4805" s="51">
        <v>389.05546874999993</v>
      </c>
      <c r="F4805" s="51">
        <v>6.0553124999999999E-2</v>
      </c>
      <c r="G4805" s="51">
        <v>0.1109125</v>
      </c>
      <c r="H4805" s="51">
        <v>0.18481249999999999</v>
      </c>
      <c r="I4805" s="51">
        <v>0.19589375000000001</v>
      </c>
      <c r="J4805" s="51">
        <v>0.24056875</v>
      </c>
      <c r="K4805" s="51">
        <v>0.33073125000000003</v>
      </c>
      <c r="L4805" s="51">
        <v>0.25911249999999997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>
        <v>0</v>
      </c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25">
      <c r="A4806" s="49" t="s">
        <v>960</v>
      </c>
      <c r="B4806" s="50">
        <v>42399</v>
      </c>
      <c r="C4806" s="51" t="s">
        <v>957</v>
      </c>
      <c r="D4806" s="51"/>
      <c r="E4806" s="51">
        <v>389.18296874999999</v>
      </c>
      <c r="F4806" s="51">
        <v>6.0040625E-2</v>
      </c>
      <c r="G4806" s="51">
        <v>0.11098749999999999</v>
      </c>
      <c r="H4806" s="51">
        <v>0.18513750000000001</v>
      </c>
      <c r="I4806" s="51">
        <v>0.19634375000000001</v>
      </c>
      <c r="J4806" s="51">
        <v>0.24074374999999998</v>
      </c>
      <c r="K4806" s="51">
        <v>0.33056249999999998</v>
      </c>
      <c r="L4806" s="51">
        <v>0.25897500000000001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25">
      <c r="A4807" s="49" t="s">
        <v>960</v>
      </c>
      <c r="B4807" s="50">
        <v>42400</v>
      </c>
      <c r="C4807" s="51" t="s">
        <v>957</v>
      </c>
      <c r="D4807" s="51"/>
      <c r="E4807" s="51">
        <v>389.48812499999997</v>
      </c>
      <c r="F4807" s="51">
        <v>6.0299999999999999E-2</v>
      </c>
      <c r="G4807" s="51">
        <v>0.11146250000000001</v>
      </c>
      <c r="H4807" s="51">
        <v>0.18540000000000001</v>
      </c>
      <c r="I4807" s="51">
        <v>0.19676874999999999</v>
      </c>
      <c r="J4807" s="51">
        <v>0.24075000000000002</v>
      </c>
      <c r="K4807" s="51">
        <v>0.33058750000000003</v>
      </c>
      <c r="L4807" s="51">
        <v>0.25890625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25">
      <c r="A4808" s="49" t="s">
        <v>960</v>
      </c>
      <c r="B4808" s="50">
        <v>42401</v>
      </c>
      <c r="C4808" s="51" t="s">
        <v>957</v>
      </c>
      <c r="D4808" s="51"/>
      <c r="E4808" s="51">
        <v>390.10124999999999</v>
      </c>
      <c r="F4808" s="51">
        <v>6.0887499999999997E-2</v>
      </c>
      <c r="G4808" s="51">
        <v>0.112425</v>
      </c>
      <c r="H4808" s="51">
        <v>0.18625000000000003</v>
      </c>
      <c r="I4808" s="51">
        <v>0.19723125</v>
      </c>
      <c r="J4808" s="51">
        <v>0.24082500000000001</v>
      </c>
      <c r="K4808" s="51">
        <v>0.33061250000000003</v>
      </c>
      <c r="L4808" s="51">
        <v>0.25876250000000001</v>
      </c>
      <c r="M4808" s="51"/>
      <c r="N4808" s="51"/>
      <c r="O4808" s="51"/>
      <c r="P4808" s="51"/>
      <c r="Q4808" s="51">
        <v>15.379995474999998</v>
      </c>
      <c r="R4808" s="51">
        <v>949.42775000000006</v>
      </c>
      <c r="S4808" s="51">
        <v>673.98749999999995</v>
      </c>
      <c r="T4808" s="51"/>
      <c r="U4808" s="51"/>
      <c r="V4808" s="51">
        <v>2.4299708228885858E-2</v>
      </c>
      <c r="W4808" s="51">
        <v>4.5979999999999993E-2</v>
      </c>
      <c r="X4808" s="51">
        <v>12.919346899999999</v>
      </c>
      <c r="Y4808" s="51">
        <v>11190.370585004834</v>
      </c>
      <c r="Z4808" s="51"/>
      <c r="AA4808" s="51">
        <v>531.66674999999998</v>
      </c>
      <c r="AB4808" s="51"/>
      <c r="AC4808" s="51">
        <v>0.58205972436157349</v>
      </c>
      <c r="AD4808" s="51">
        <v>0</v>
      </c>
      <c r="AE4808" s="51"/>
      <c r="AF4808" s="51"/>
      <c r="AG4808" s="51">
        <v>56.191999999999993</v>
      </c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 t="s">
        <v>926</v>
      </c>
      <c r="AR4808" s="51"/>
      <c r="AS4808" s="51"/>
      <c r="AT4808" s="51"/>
      <c r="AU4808" s="51"/>
      <c r="AV4808" s="51"/>
      <c r="AW4808" s="51"/>
      <c r="AX4808" s="51"/>
      <c r="AY4808" s="51">
        <v>142.32075</v>
      </c>
      <c r="AZ4808" s="51"/>
      <c r="BA4808" s="51"/>
      <c r="BB4808" s="51"/>
      <c r="BC4808" s="51"/>
      <c r="BD4808" s="51">
        <v>219.24825000000001</v>
      </c>
      <c r="BE4808" s="51">
        <v>459.4931050076932</v>
      </c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25">
      <c r="A4809" s="49" t="s">
        <v>960</v>
      </c>
      <c r="B4809" s="50">
        <v>42402</v>
      </c>
      <c r="C4809" s="51" t="s">
        <v>957</v>
      </c>
      <c r="D4809" s="51"/>
      <c r="E4809" s="51">
        <v>390.96562500000005</v>
      </c>
      <c r="F4809" s="51">
        <v>6.1468750000000003E-2</v>
      </c>
      <c r="G4809" s="51">
        <v>0.11344375000000001</v>
      </c>
      <c r="H4809" s="51">
        <v>0.18756875000000001</v>
      </c>
      <c r="I4809" s="51">
        <v>0.19813750000000002</v>
      </c>
      <c r="J4809" s="51">
        <v>0.2409</v>
      </c>
      <c r="K4809" s="51">
        <v>0.33047500000000002</v>
      </c>
      <c r="L4809" s="51">
        <v>0.25868124999999997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25">
      <c r="A4810" s="49" t="s">
        <v>960</v>
      </c>
      <c r="B4810" s="50">
        <v>42403</v>
      </c>
      <c r="C4810" s="51" t="s">
        <v>957</v>
      </c>
      <c r="D4810" s="51"/>
      <c r="E4810" s="51">
        <v>405.65156250000007</v>
      </c>
      <c r="F4810" s="51">
        <v>0.14630625</v>
      </c>
      <c r="G4810" s="51">
        <v>0.1222125</v>
      </c>
      <c r="H4810" s="51">
        <v>0.18874374999999999</v>
      </c>
      <c r="I4810" s="51">
        <v>0.199075</v>
      </c>
      <c r="J4810" s="51">
        <v>0.2412125</v>
      </c>
      <c r="K4810" s="51">
        <v>0.33046875000000003</v>
      </c>
      <c r="L4810" s="51">
        <v>0.25841250000000004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>
        <v>8.85</v>
      </c>
      <c r="AC4810" s="51"/>
      <c r="AD4810" s="51"/>
      <c r="AE4810" s="51"/>
      <c r="AF4810" s="51"/>
      <c r="AG4810" s="51"/>
      <c r="AH4810" s="51">
        <v>8.85</v>
      </c>
      <c r="AI4810" s="51">
        <v>8.85</v>
      </c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25">
      <c r="A4811" s="49" t="s">
        <v>960</v>
      </c>
      <c r="B4811" s="50">
        <v>42404</v>
      </c>
      <c r="C4811" s="51" t="s">
        <v>957</v>
      </c>
      <c r="D4811" s="51"/>
      <c r="E4811" s="51">
        <v>461.45437499999997</v>
      </c>
      <c r="F4811" s="51">
        <v>0.27800000000000002</v>
      </c>
      <c r="G4811" s="51">
        <v>0.25287499999999996</v>
      </c>
      <c r="H4811" s="51">
        <v>0.24226875</v>
      </c>
      <c r="I4811" s="51">
        <v>0.20016249999999999</v>
      </c>
      <c r="J4811" s="51">
        <v>0.24137500000000001</v>
      </c>
      <c r="K4811" s="51">
        <v>0.33045625000000001</v>
      </c>
      <c r="L4811" s="51">
        <v>0.25848125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25">
      <c r="A4812" s="49" t="s">
        <v>960</v>
      </c>
      <c r="B4812" s="50">
        <v>42405</v>
      </c>
      <c r="C4812" s="51" t="s">
        <v>957</v>
      </c>
      <c r="D4812" s="51"/>
      <c r="E4812" s="51">
        <v>461.52374999999995</v>
      </c>
      <c r="F4812" s="51">
        <v>0.2606</v>
      </c>
      <c r="G4812" s="51">
        <v>0.25824999999999998</v>
      </c>
      <c r="H4812" s="51">
        <v>0.24753750000000002</v>
      </c>
      <c r="I4812" s="51">
        <v>0.201125</v>
      </c>
      <c r="J4812" s="51">
        <v>0.24158750000000001</v>
      </c>
      <c r="K4812" s="51">
        <v>0.33049375000000003</v>
      </c>
      <c r="L4812" s="51">
        <v>0.25824374999999999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25">
      <c r="A4813" s="49" t="s">
        <v>960</v>
      </c>
      <c r="B4813" s="50">
        <v>42406</v>
      </c>
      <c r="C4813" s="51" t="s">
        <v>957</v>
      </c>
      <c r="D4813" s="51"/>
      <c r="E4813" s="51">
        <v>460.49671874999996</v>
      </c>
      <c r="F4813" s="51">
        <v>0.248678125</v>
      </c>
      <c r="G4813" s="51">
        <v>0.257025</v>
      </c>
      <c r="H4813" s="51">
        <v>0.24992500000000001</v>
      </c>
      <c r="I4813" s="51">
        <v>0.20179374999999999</v>
      </c>
      <c r="J4813" s="51">
        <v>0.24173124999999995</v>
      </c>
      <c r="K4813" s="51">
        <v>0.33051875000000003</v>
      </c>
      <c r="L4813" s="51">
        <v>0.25816875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25">
      <c r="A4814" s="49" t="s">
        <v>960</v>
      </c>
      <c r="B4814" s="50">
        <v>42407</v>
      </c>
      <c r="C4814" s="51" t="s">
        <v>957</v>
      </c>
      <c r="D4814" s="51"/>
      <c r="E4814" s="51">
        <v>459.46359375000003</v>
      </c>
      <c r="F4814" s="51">
        <v>0.23903437499999999</v>
      </c>
      <c r="G4814" s="51">
        <v>0.25500624999999999</v>
      </c>
      <c r="H4814" s="51">
        <v>0.25171874999999999</v>
      </c>
      <c r="I4814" s="51">
        <v>0.20222500000000002</v>
      </c>
      <c r="J4814" s="51">
        <v>0.2419125</v>
      </c>
      <c r="K4814" s="51">
        <v>0.33055000000000001</v>
      </c>
      <c r="L4814" s="51">
        <v>0.25811875000000001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25">
      <c r="A4815" s="49" t="s">
        <v>960</v>
      </c>
      <c r="B4815" s="50">
        <v>42408</v>
      </c>
      <c r="C4815" s="51" t="s">
        <v>957</v>
      </c>
      <c r="D4815" s="51"/>
      <c r="E4815" s="51">
        <v>458.52046875000002</v>
      </c>
      <c r="F4815" s="51">
        <v>0.23045312499999998</v>
      </c>
      <c r="G4815" s="51">
        <v>0.25301249999999997</v>
      </c>
      <c r="H4815" s="51">
        <v>0.25344375000000002</v>
      </c>
      <c r="I4815" s="51">
        <v>0.20279374999999999</v>
      </c>
      <c r="J4815" s="51">
        <v>0.24192499999999997</v>
      </c>
      <c r="K4815" s="51">
        <v>0.33058124999999999</v>
      </c>
      <c r="L4815" s="51">
        <v>0.25792500000000002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25">
      <c r="A4816" s="49" t="s">
        <v>960</v>
      </c>
      <c r="B4816" s="50">
        <v>42409</v>
      </c>
      <c r="C4816" s="51" t="s">
        <v>957</v>
      </c>
      <c r="D4816" s="51"/>
      <c r="E4816" s="51">
        <v>457.51734375000001</v>
      </c>
      <c r="F4816" s="51">
        <v>0.22185937500000003</v>
      </c>
      <c r="G4816" s="51">
        <v>0.25063124999999997</v>
      </c>
      <c r="H4816" s="51">
        <v>0.25481874999999998</v>
      </c>
      <c r="I4816" s="51">
        <v>0.203625</v>
      </c>
      <c r="J4816" s="51">
        <v>0.24183749999999998</v>
      </c>
      <c r="K4816" s="51">
        <v>0.33063124999999999</v>
      </c>
      <c r="L4816" s="51">
        <v>0.25790000000000002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25">
      <c r="A4817" s="49" t="s">
        <v>960</v>
      </c>
      <c r="B4817" s="50">
        <v>42410</v>
      </c>
      <c r="C4817" s="51" t="s">
        <v>957</v>
      </c>
      <c r="D4817" s="51"/>
      <c r="E4817" s="51">
        <v>456.33</v>
      </c>
      <c r="F4817" s="51">
        <v>0.21345625000000001</v>
      </c>
      <c r="G4817" s="51">
        <v>0.24831874999999998</v>
      </c>
      <c r="H4817" s="51">
        <v>0.25559375000000001</v>
      </c>
      <c r="I4817" s="51">
        <v>0.20436874999999999</v>
      </c>
      <c r="J4817" s="51">
        <v>0.24185624999999997</v>
      </c>
      <c r="K4817" s="51">
        <v>0.33055625</v>
      </c>
      <c r="L4817" s="51">
        <v>0.2578375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25">
      <c r="A4818" s="49" t="s">
        <v>960</v>
      </c>
      <c r="B4818" s="50">
        <v>42411</v>
      </c>
      <c r="C4818" s="51" t="s">
        <v>957</v>
      </c>
      <c r="D4818" s="51"/>
      <c r="E4818" s="51">
        <v>455.5078125</v>
      </c>
      <c r="F4818" s="51">
        <v>0.20688124999999999</v>
      </c>
      <c r="G4818" s="51">
        <v>0.24632500000000002</v>
      </c>
      <c r="H4818" s="51">
        <v>0.25639374999999998</v>
      </c>
      <c r="I4818" s="51">
        <v>0.20532499999999998</v>
      </c>
      <c r="J4818" s="51">
        <v>0.24195</v>
      </c>
      <c r="K4818" s="51">
        <v>0.33046249999999999</v>
      </c>
      <c r="L4818" s="51">
        <v>0.25762499999999999</v>
      </c>
      <c r="M4818" s="51"/>
      <c r="N4818" s="51"/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25">
      <c r="A4819" s="49" t="s">
        <v>960</v>
      </c>
      <c r="B4819" s="50">
        <v>42412</v>
      </c>
      <c r="C4819" s="51" t="s">
        <v>957</v>
      </c>
      <c r="D4819" s="51"/>
      <c r="E4819" s="51">
        <v>454.98984375000003</v>
      </c>
      <c r="F4819" s="51">
        <v>0.200671875</v>
      </c>
      <c r="G4819" s="51">
        <v>0.24465625000000002</v>
      </c>
      <c r="H4819" s="51">
        <v>0.25761875000000001</v>
      </c>
      <c r="I4819" s="51">
        <v>0.20632500000000001</v>
      </c>
      <c r="J4819" s="51">
        <v>0.24195</v>
      </c>
      <c r="K4819" s="51">
        <v>0.33045625000000001</v>
      </c>
      <c r="L4819" s="51">
        <v>0.25761875000000001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>
        <v>8.85</v>
      </c>
      <c r="AC4819" s="51"/>
      <c r="AD4819" s="51"/>
      <c r="AE4819" s="51"/>
      <c r="AF4819" s="51"/>
      <c r="AG4819" s="51"/>
      <c r="AH4819" s="51">
        <v>8.85</v>
      </c>
      <c r="AI4819" s="51">
        <v>8.85</v>
      </c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25">
      <c r="A4820" s="49" t="s">
        <v>960</v>
      </c>
      <c r="B4820" s="50">
        <v>42413</v>
      </c>
      <c r="C4820" s="51" t="s">
        <v>957</v>
      </c>
      <c r="D4820" s="51"/>
      <c r="E4820" s="51">
        <v>454.28062499999999</v>
      </c>
      <c r="F4820" s="51">
        <v>0.19455</v>
      </c>
      <c r="G4820" s="51">
        <v>0.24209999999999998</v>
      </c>
      <c r="H4820" s="51">
        <v>0.25838749999999999</v>
      </c>
      <c r="I4820" s="51">
        <v>0.20783125</v>
      </c>
      <c r="J4820" s="51">
        <v>0.24195</v>
      </c>
      <c r="K4820" s="51">
        <v>0.33038124999999996</v>
      </c>
      <c r="L4820" s="51">
        <v>0.25739374999999998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25">
      <c r="A4821" s="49" t="s">
        <v>960</v>
      </c>
      <c r="B4821" s="50">
        <v>42414</v>
      </c>
      <c r="C4821" s="51" t="s">
        <v>957</v>
      </c>
      <c r="D4821" s="51"/>
      <c r="E4821" s="51">
        <v>453.85921874999997</v>
      </c>
      <c r="F4821" s="51">
        <v>0.19049062500000002</v>
      </c>
      <c r="G4821" s="51">
        <v>0.24046250000000002</v>
      </c>
      <c r="H4821" s="51">
        <v>0.25866249999999996</v>
      </c>
      <c r="I4821" s="51">
        <v>0.20896875000000001</v>
      </c>
      <c r="J4821" s="51">
        <v>0.24200624999999998</v>
      </c>
      <c r="K4821" s="51">
        <v>0.33043124999999995</v>
      </c>
      <c r="L4821" s="51">
        <v>0.25731874999999998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25">
      <c r="A4822" s="49" t="s">
        <v>960</v>
      </c>
      <c r="B4822" s="50">
        <v>42415</v>
      </c>
      <c r="C4822" s="51" t="s">
        <v>957</v>
      </c>
      <c r="D4822" s="51"/>
      <c r="E4822" s="51">
        <v>453.63937500000003</v>
      </c>
      <c r="F4822" s="51">
        <v>0.18605625000000001</v>
      </c>
      <c r="G4822" s="51">
        <v>0.23891875000000004</v>
      </c>
      <c r="H4822" s="51">
        <v>0.25952500000000001</v>
      </c>
      <c r="I4822" s="51">
        <v>0.21034375</v>
      </c>
      <c r="J4822" s="51">
        <v>0.24210625000000002</v>
      </c>
      <c r="K4822" s="51">
        <v>0.33039374999999999</v>
      </c>
      <c r="L4822" s="51">
        <v>0.25727499999999998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25">
      <c r="A4823" s="49" t="s">
        <v>960</v>
      </c>
      <c r="B4823" s="50">
        <v>42416</v>
      </c>
      <c r="C4823" s="51" t="s">
        <v>957</v>
      </c>
      <c r="D4823" s="51"/>
      <c r="E4823" s="51"/>
      <c r="F4823" s="51"/>
      <c r="G4823" s="51"/>
      <c r="H4823" s="51"/>
      <c r="I4823" s="51"/>
      <c r="J4823" s="51"/>
      <c r="K4823" s="51"/>
      <c r="L4823" s="51"/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>
        <v>8.85</v>
      </c>
      <c r="AC4823" s="51"/>
      <c r="AD4823" s="51"/>
      <c r="AE4823" s="51"/>
      <c r="AF4823" s="51"/>
      <c r="AG4823" s="51"/>
      <c r="AH4823" s="51">
        <v>8.85</v>
      </c>
      <c r="AI4823" s="51">
        <v>8.85</v>
      </c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25">
      <c r="A4824" s="49" t="s">
        <v>959</v>
      </c>
      <c r="B4824" s="50">
        <v>42284</v>
      </c>
      <c r="C4824" s="51" t="s">
        <v>957</v>
      </c>
      <c r="D4824" s="51"/>
      <c r="E4824" s="51"/>
      <c r="F4824" s="51"/>
      <c r="G4824" s="51"/>
      <c r="H4824" s="51"/>
      <c r="I4824" s="51"/>
      <c r="J4824" s="51"/>
      <c r="K4824" s="51"/>
      <c r="L4824" s="51"/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>
        <v>2</v>
      </c>
      <c r="AC4824" s="51"/>
      <c r="AD4824" s="51"/>
      <c r="AE4824" s="51"/>
      <c r="AF4824" s="51"/>
      <c r="AG4824" s="51"/>
      <c r="AH4824" s="51">
        <v>0</v>
      </c>
      <c r="AI4824" s="51">
        <v>1</v>
      </c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25">
      <c r="A4825" s="49" t="s">
        <v>959</v>
      </c>
      <c r="B4825" s="50">
        <v>42286</v>
      </c>
      <c r="C4825" s="51" t="s">
        <v>957</v>
      </c>
      <c r="D4825" s="51"/>
      <c r="E4825" s="51"/>
      <c r="F4825" s="51"/>
      <c r="G4825" s="51"/>
      <c r="H4825" s="51"/>
      <c r="I4825" s="51"/>
      <c r="J4825" s="51"/>
      <c r="K4825" s="51"/>
      <c r="L4825" s="51"/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25">
      <c r="A4826" s="49" t="s">
        <v>959</v>
      </c>
      <c r="B4826" s="50">
        <v>42289</v>
      </c>
      <c r="C4826" s="51" t="s">
        <v>957</v>
      </c>
      <c r="D4826" s="51"/>
      <c r="E4826" s="51"/>
      <c r="F4826" s="51"/>
      <c r="G4826" s="51"/>
      <c r="H4826" s="51"/>
      <c r="I4826" s="51"/>
      <c r="J4826" s="51"/>
      <c r="K4826" s="51"/>
      <c r="L4826" s="51"/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>
        <v>3.2</v>
      </c>
      <c r="AC4826" s="51"/>
      <c r="AD4826" s="51">
        <v>2.1179952166348872E-3</v>
      </c>
      <c r="AE4826" s="51"/>
      <c r="AF4826" s="51"/>
      <c r="AG4826" s="51"/>
      <c r="AH4826" s="51">
        <v>0</v>
      </c>
      <c r="AI4826" s="51">
        <v>2</v>
      </c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25">
      <c r="A4827" s="49" t="s">
        <v>959</v>
      </c>
      <c r="B4827" s="50">
        <v>42291</v>
      </c>
      <c r="C4827" s="51" t="s">
        <v>957</v>
      </c>
      <c r="D4827" s="51"/>
      <c r="E4827" s="51">
        <v>465.9009375</v>
      </c>
      <c r="F4827" s="51">
        <v>0.17257500000000001</v>
      </c>
      <c r="G4827" s="51">
        <v>0.23936875000000002</v>
      </c>
      <c r="H4827" s="51">
        <v>0.26466249999999997</v>
      </c>
      <c r="I4827" s="51">
        <v>0.23622500000000002</v>
      </c>
      <c r="J4827" s="51">
        <v>0.27512500000000001</v>
      </c>
      <c r="K4827" s="51">
        <v>0.34642500000000004</v>
      </c>
      <c r="L4827" s="51">
        <v>0.22459374999999998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25">
      <c r="A4828" s="49" t="s">
        <v>959</v>
      </c>
      <c r="B4828" s="50">
        <v>42292</v>
      </c>
      <c r="C4828" s="51" t="s">
        <v>957</v>
      </c>
      <c r="D4828" s="51"/>
      <c r="E4828" s="51">
        <v>465.2446875</v>
      </c>
      <c r="F4828" s="51">
        <v>0.168575</v>
      </c>
      <c r="G4828" s="51">
        <v>0.23821875000000003</v>
      </c>
      <c r="H4828" s="51">
        <v>0.26448749999999999</v>
      </c>
      <c r="I4828" s="51">
        <v>0.23647499999999999</v>
      </c>
      <c r="J4828" s="51">
        <v>0.27524375000000001</v>
      </c>
      <c r="K4828" s="51">
        <v>0.34649999999999997</v>
      </c>
      <c r="L4828" s="51">
        <v>0.22471249999999998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>
        <v>0.12341473042393591</v>
      </c>
      <c r="AD4828" s="51">
        <v>3.885397116920996E-2</v>
      </c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25">
      <c r="A4829" s="49" t="s">
        <v>959</v>
      </c>
      <c r="B4829" s="50">
        <v>42293</v>
      </c>
      <c r="C4829" s="51" t="s">
        <v>957</v>
      </c>
      <c r="D4829" s="51"/>
      <c r="E4829" s="51">
        <v>472.58062500000005</v>
      </c>
      <c r="F4829" s="51">
        <v>0.21406875000000003</v>
      </c>
      <c r="G4829" s="51">
        <v>0.23921875000000004</v>
      </c>
      <c r="H4829" s="51">
        <v>0.26497500000000002</v>
      </c>
      <c r="I4829" s="51">
        <v>0.23676875</v>
      </c>
      <c r="J4829" s="51">
        <v>0.2754625</v>
      </c>
      <c r="K4829" s="51">
        <v>0.34657499999999997</v>
      </c>
      <c r="L4829" s="51">
        <v>0.22484374999999998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25">
      <c r="A4830" s="49" t="s">
        <v>959</v>
      </c>
      <c r="B4830" s="50">
        <v>42294</v>
      </c>
      <c r="C4830" s="51" t="s">
        <v>957</v>
      </c>
      <c r="D4830" s="51"/>
      <c r="E4830" s="51">
        <v>472.57781250000005</v>
      </c>
      <c r="F4830" s="51">
        <v>0.20891874999999999</v>
      </c>
      <c r="G4830" s="51">
        <v>0.241175</v>
      </c>
      <c r="H4830" s="51">
        <v>0.26587500000000003</v>
      </c>
      <c r="I4830" s="51">
        <v>0.23716874999999998</v>
      </c>
      <c r="J4830" s="51">
        <v>0.27555000000000002</v>
      </c>
      <c r="K4830" s="51">
        <v>0.34673124999999999</v>
      </c>
      <c r="L4830" s="51">
        <v>0.22488750000000002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25">
      <c r="A4831" s="49" t="s">
        <v>959</v>
      </c>
      <c r="B4831" s="50">
        <v>42295</v>
      </c>
      <c r="C4831" s="51" t="s">
        <v>957</v>
      </c>
      <c r="D4831" s="51"/>
      <c r="E4831" s="51">
        <v>471.32156249999991</v>
      </c>
      <c r="F4831" s="51">
        <v>0.19831875000000002</v>
      </c>
      <c r="G4831" s="51">
        <v>0.24210000000000001</v>
      </c>
      <c r="H4831" s="51">
        <v>0.26615624999999998</v>
      </c>
      <c r="I4831" s="51">
        <v>0.23721875000000001</v>
      </c>
      <c r="J4831" s="51">
        <v>0.27573750000000002</v>
      </c>
      <c r="K4831" s="51">
        <v>0.34675</v>
      </c>
      <c r="L4831" s="51">
        <v>0.22500000000000001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25">
      <c r="A4832" s="49" t="s">
        <v>959</v>
      </c>
      <c r="B4832" s="50">
        <v>42296</v>
      </c>
      <c r="C4832" s="51" t="s">
        <v>957</v>
      </c>
      <c r="D4832" s="51"/>
      <c r="E4832" s="51">
        <v>470.33437499999997</v>
      </c>
      <c r="F4832" s="51">
        <v>0.19029375000000001</v>
      </c>
      <c r="G4832" s="51">
        <v>0.24195625000000001</v>
      </c>
      <c r="H4832" s="51">
        <v>0.26655624999999999</v>
      </c>
      <c r="I4832" s="51">
        <v>0.23731250000000001</v>
      </c>
      <c r="J4832" s="51">
        <v>0.27579375</v>
      </c>
      <c r="K4832" s="51">
        <v>0.34691875</v>
      </c>
      <c r="L4832" s="51">
        <v>0.225075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25">
      <c r="A4833" s="49" t="s">
        <v>959</v>
      </c>
      <c r="B4833" s="50">
        <v>42297</v>
      </c>
      <c r="C4833" s="51" t="s">
        <v>957</v>
      </c>
      <c r="D4833" s="51"/>
      <c r="E4833" s="51">
        <v>469.06124999999992</v>
      </c>
      <c r="F4833" s="51">
        <v>0.18219999999999997</v>
      </c>
      <c r="G4833" s="51">
        <v>0.24091250000000003</v>
      </c>
      <c r="H4833" s="51">
        <v>0.26651874999999997</v>
      </c>
      <c r="I4833" s="51">
        <v>0.237425</v>
      </c>
      <c r="J4833" s="51">
        <v>0.27586250000000001</v>
      </c>
      <c r="K4833" s="51">
        <v>0.34692499999999998</v>
      </c>
      <c r="L4833" s="51">
        <v>0.22525000000000001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>
        <v>4.5</v>
      </c>
      <c r="AC4833" s="51">
        <v>0.18189283794986805</v>
      </c>
      <c r="AD4833" s="51">
        <v>7.599588185781854E-2</v>
      </c>
      <c r="AE4833" s="51"/>
      <c r="AF4833" s="51"/>
      <c r="AG4833" s="51"/>
      <c r="AH4833" s="51">
        <v>0</v>
      </c>
      <c r="AI4833" s="51">
        <v>3</v>
      </c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25">
      <c r="A4834" s="49" t="s">
        <v>959</v>
      </c>
      <c r="B4834" s="50">
        <v>42298</v>
      </c>
      <c r="C4834" s="51" t="s">
        <v>957</v>
      </c>
      <c r="D4834" s="51"/>
      <c r="E4834" s="51">
        <v>467.52046874999996</v>
      </c>
      <c r="F4834" s="51">
        <v>0.17341562500000002</v>
      </c>
      <c r="G4834" s="51">
        <v>0.23877499999999999</v>
      </c>
      <c r="H4834" s="51">
        <v>0.26661250000000003</v>
      </c>
      <c r="I4834" s="51">
        <v>0.23769999999999997</v>
      </c>
      <c r="J4834" s="51">
        <v>0.27583750000000001</v>
      </c>
      <c r="K4834" s="51">
        <v>0.34691874999999994</v>
      </c>
      <c r="L4834" s="51">
        <v>0.22523749999999998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25">
      <c r="A4835" s="49" t="s">
        <v>959</v>
      </c>
      <c r="B4835" s="50">
        <v>42299</v>
      </c>
      <c r="C4835" s="51" t="s">
        <v>957</v>
      </c>
      <c r="D4835" s="51"/>
      <c r="E4835" s="51">
        <v>472.95421875</v>
      </c>
      <c r="F4835" s="51">
        <v>0.20665937500000001</v>
      </c>
      <c r="G4835" s="51">
        <v>0.23895625000000001</v>
      </c>
      <c r="H4835" s="51">
        <v>0.26719999999999999</v>
      </c>
      <c r="I4835" s="51">
        <v>0.23796250000000002</v>
      </c>
      <c r="J4835" s="51">
        <v>0.27609375000000003</v>
      </c>
      <c r="K4835" s="51">
        <v>0.34709374999999998</v>
      </c>
      <c r="L4835" s="51">
        <v>0.22535624999999998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0.26701828855843251</v>
      </c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25">
      <c r="A4836" s="49" t="s">
        <v>959</v>
      </c>
      <c r="B4836" s="50">
        <v>42300</v>
      </c>
      <c r="C4836" s="51" t="s">
        <v>957</v>
      </c>
      <c r="D4836" s="51"/>
      <c r="E4836" s="51">
        <v>472.79624999999999</v>
      </c>
      <c r="F4836" s="51">
        <v>0.20319375000000001</v>
      </c>
      <c r="G4836" s="51">
        <v>0.24074375000000001</v>
      </c>
      <c r="H4836" s="51">
        <v>0.26707500000000001</v>
      </c>
      <c r="I4836" s="51">
        <v>0.23816875000000001</v>
      </c>
      <c r="J4836" s="51">
        <v>0.27614375000000002</v>
      </c>
      <c r="K4836" s="51">
        <v>0.34713125</v>
      </c>
      <c r="L4836" s="51">
        <v>0.22549999999999998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25">
      <c r="A4837" s="49" t="s">
        <v>959</v>
      </c>
      <c r="B4837" s="50">
        <v>42301</v>
      </c>
      <c r="C4837" s="51" t="s">
        <v>957</v>
      </c>
      <c r="D4837" s="51"/>
      <c r="E4837" s="51">
        <v>471.4917187499999</v>
      </c>
      <c r="F4837" s="51">
        <v>0.194659375</v>
      </c>
      <c r="G4837" s="51">
        <v>0.24063124999999999</v>
      </c>
      <c r="H4837" s="51">
        <v>0.26698749999999999</v>
      </c>
      <c r="I4837" s="51">
        <v>0.23815624999999999</v>
      </c>
      <c r="J4837" s="51">
        <v>0.27619375000000002</v>
      </c>
      <c r="K4837" s="51">
        <v>0.34713125</v>
      </c>
      <c r="L4837" s="51">
        <v>0.22552500000000003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25">
      <c r="A4838" s="49" t="s">
        <v>959</v>
      </c>
      <c r="B4838" s="50">
        <v>42302</v>
      </c>
      <c r="C4838" s="51" t="s">
        <v>957</v>
      </c>
      <c r="D4838" s="51"/>
      <c r="E4838" s="51">
        <v>470.30015624999999</v>
      </c>
      <c r="F4838" s="51">
        <v>0.18693437499999999</v>
      </c>
      <c r="G4838" s="51">
        <v>0.23964999999999997</v>
      </c>
      <c r="H4838" s="51">
        <v>0.26679375</v>
      </c>
      <c r="I4838" s="51">
        <v>0.23826875000000003</v>
      </c>
      <c r="J4838" s="51">
        <v>0.27632499999999999</v>
      </c>
      <c r="K4838" s="51">
        <v>0.34737499999999999</v>
      </c>
      <c r="L4838" s="51">
        <v>0.22561249999999999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25">
      <c r="A4839" s="49" t="s">
        <v>959</v>
      </c>
      <c r="B4839" s="50">
        <v>42303</v>
      </c>
      <c r="C4839" s="51" t="s">
        <v>957</v>
      </c>
      <c r="D4839" s="51"/>
      <c r="E4839" s="51">
        <v>468.44859374999999</v>
      </c>
      <c r="F4839" s="51">
        <v>0.177340625</v>
      </c>
      <c r="G4839" s="51">
        <v>0.23730000000000001</v>
      </c>
      <c r="H4839" s="51">
        <v>0.26648749999999999</v>
      </c>
      <c r="I4839" s="51">
        <v>0.23822499999999999</v>
      </c>
      <c r="J4839" s="51">
        <v>0.27640625000000002</v>
      </c>
      <c r="K4839" s="51">
        <v>0.34738125000000009</v>
      </c>
      <c r="L4839" s="51">
        <v>0.22567499999999999</v>
      </c>
      <c r="M4839" s="51"/>
      <c r="N4839" s="51"/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25">
      <c r="A4840" s="49" t="s">
        <v>959</v>
      </c>
      <c r="B4840" s="50">
        <v>42304</v>
      </c>
      <c r="C4840" s="51" t="s">
        <v>957</v>
      </c>
      <c r="D4840" s="51"/>
      <c r="E4840" s="51">
        <v>467.35031250000003</v>
      </c>
      <c r="F4840" s="51">
        <v>0.17178750000000001</v>
      </c>
      <c r="G4840" s="51">
        <v>0.23541875000000001</v>
      </c>
      <c r="H4840" s="51">
        <v>0.26619375000000001</v>
      </c>
      <c r="I4840" s="51">
        <v>0.23851250000000002</v>
      </c>
      <c r="J4840" s="51">
        <v>0.27639374999999999</v>
      </c>
      <c r="K4840" s="51">
        <v>0.34734999999999999</v>
      </c>
      <c r="L4840" s="51">
        <v>0.22578124999999999</v>
      </c>
      <c r="M4840" s="51"/>
      <c r="N4840" s="51"/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0.26147711175001559</v>
      </c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25">
      <c r="A4841" s="49" t="s">
        <v>959</v>
      </c>
      <c r="B4841" s="50">
        <v>42305</v>
      </c>
      <c r="C4841" s="51" t="s">
        <v>957</v>
      </c>
      <c r="D4841" s="51"/>
      <c r="E4841" s="51">
        <v>466.56937500000004</v>
      </c>
      <c r="F4841" s="51">
        <v>0.1693625</v>
      </c>
      <c r="G4841" s="51">
        <v>0.23401249999999998</v>
      </c>
      <c r="H4841" s="51">
        <v>0.26529999999999998</v>
      </c>
      <c r="I4841" s="51">
        <v>0.23860624999999999</v>
      </c>
      <c r="J4841" s="51">
        <v>0.27646874999999999</v>
      </c>
      <c r="K4841" s="51">
        <v>0.34733750000000002</v>
      </c>
      <c r="L4841" s="51">
        <v>0.22583124999999998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25">
      <c r="A4842" s="49" t="s">
        <v>959</v>
      </c>
      <c r="B4842" s="50">
        <v>42306</v>
      </c>
      <c r="C4842" s="51" t="s">
        <v>957</v>
      </c>
      <c r="D4842" s="51"/>
      <c r="E4842" s="51">
        <v>495.93656249999998</v>
      </c>
      <c r="F4842" s="51">
        <v>0.27966250000000004</v>
      </c>
      <c r="G4842" s="51">
        <v>0.26940625000000001</v>
      </c>
      <c r="H4842" s="51">
        <v>0.29002499999999998</v>
      </c>
      <c r="I4842" s="51">
        <v>0.2386375</v>
      </c>
      <c r="J4842" s="51">
        <v>0.27652500000000002</v>
      </c>
      <c r="K4842" s="51">
        <v>0.3474875</v>
      </c>
      <c r="L4842" s="51">
        <v>0.22591249999999999</v>
      </c>
      <c r="M4842" s="51"/>
      <c r="N4842" s="51"/>
      <c r="O4842" s="51"/>
      <c r="P4842" s="51"/>
      <c r="Q4842" s="51">
        <v>2.6629250750000004</v>
      </c>
      <c r="R4842" s="51">
        <v>56.305499999999995</v>
      </c>
      <c r="S4842" s="51">
        <v>0</v>
      </c>
      <c r="T4842" s="51"/>
      <c r="U4842" s="51"/>
      <c r="V4842" s="51"/>
      <c r="W4842" s="51"/>
      <c r="X4842" s="51"/>
      <c r="Y4842" s="51"/>
      <c r="Z4842" s="51"/>
      <c r="AA4842" s="51">
        <v>0</v>
      </c>
      <c r="AB4842" s="51">
        <v>5.95</v>
      </c>
      <c r="AC4842" s="51"/>
      <c r="AD4842" s="51"/>
      <c r="AE4842" s="51"/>
      <c r="AF4842" s="51"/>
      <c r="AG4842" s="51">
        <v>0</v>
      </c>
      <c r="AH4842" s="51">
        <v>0</v>
      </c>
      <c r="AI4842" s="51">
        <v>4.8499999999999996</v>
      </c>
      <c r="AJ4842" s="51">
        <v>0.84250000000000003</v>
      </c>
      <c r="AK4842" s="51">
        <v>5.1637151626553981E-2</v>
      </c>
      <c r="AL4842" s="51">
        <v>2.2543876750000003</v>
      </c>
      <c r="AM4842" s="51">
        <v>43.658249999999995</v>
      </c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>
        <v>0</v>
      </c>
      <c r="AZ4842" s="51"/>
      <c r="BA4842" s="51">
        <v>3.2302468916167545E-2</v>
      </c>
      <c r="BB4842" s="51">
        <v>0.40853739999999999</v>
      </c>
      <c r="BC4842" s="51"/>
      <c r="BD4842" s="51">
        <v>12.64725</v>
      </c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25">
      <c r="A4843" s="49" t="s">
        <v>959</v>
      </c>
      <c r="B4843" s="50">
        <v>42307</v>
      </c>
      <c r="C4843" s="51" t="s">
        <v>957</v>
      </c>
      <c r="D4843" s="51"/>
      <c r="E4843" s="51">
        <v>503.91468750000001</v>
      </c>
      <c r="F4843" s="51">
        <v>0.30518125000000002</v>
      </c>
      <c r="G4843" s="51">
        <v>0.2848</v>
      </c>
      <c r="H4843" s="51">
        <v>0.29618749999999999</v>
      </c>
      <c r="I4843" s="51">
        <v>0.23855625000000003</v>
      </c>
      <c r="J4843" s="51">
        <v>0.27654374999999998</v>
      </c>
      <c r="K4843" s="51">
        <v>0.34746250000000001</v>
      </c>
      <c r="L4843" s="51">
        <v>0.22597500000000001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0.30117269861368662</v>
      </c>
      <c r="AD4843" s="51">
        <v>0.53030770060563137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25">
      <c r="A4844" s="49" t="s">
        <v>959</v>
      </c>
      <c r="B4844" s="50">
        <v>42308</v>
      </c>
      <c r="C4844" s="51" t="s">
        <v>957</v>
      </c>
      <c r="D4844" s="51"/>
      <c r="E4844" s="51">
        <v>501.81281250000006</v>
      </c>
      <c r="F4844" s="51">
        <v>0.28920625</v>
      </c>
      <c r="G4844" s="51">
        <v>0.28760000000000002</v>
      </c>
      <c r="H4844" s="51">
        <v>0.29591250000000002</v>
      </c>
      <c r="I4844" s="51">
        <v>0.23847499999999999</v>
      </c>
      <c r="J4844" s="51">
        <v>0.27647500000000003</v>
      </c>
      <c r="K4844" s="51">
        <v>0.34746874999999999</v>
      </c>
      <c r="L4844" s="51">
        <v>0.22597500000000001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25">
      <c r="A4845" s="49" t="s">
        <v>959</v>
      </c>
      <c r="B4845" s="50">
        <v>42309</v>
      </c>
      <c r="C4845" s="51" t="s">
        <v>957</v>
      </c>
      <c r="D4845" s="51"/>
      <c r="E4845" s="51">
        <v>498.36562500000002</v>
      </c>
      <c r="F4845" s="51">
        <v>0.27040624999999996</v>
      </c>
      <c r="G4845" s="51">
        <v>0.28498124999999996</v>
      </c>
      <c r="H4845" s="51">
        <v>0.29491875000000001</v>
      </c>
      <c r="I4845" s="51">
        <v>0.2386375</v>
      </c>
      <c r="J4845" s="51">
        <v>0.27645000000000003</v>
      </c>
      <c r="K4845" s="51">
        <v>0.34747499999999998</v>
      </c>
      <c r="L4845" s="51">
        <v>0.22604374999999999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25">
      <c r="A4846" s="49" t="s">
        <v>959</v>
      </c>
      <c r="B4846" s="50">
        <v>42310</v>
      </c>
      <c r="C4846" s="51" t="s">
        <v>957</v>
      </c>
      <c r="D4846" s="51"/>
      <c r="E4846" s="51">
        <v>497.08453125000005</v>
      </c>
      <c r="F4846" s="51">
        <v>0.26653437499999999</v>
      </c>
      <c r="G4846" s="51">
        <v>0.28088750000000001</v>
      </c>
      <c r="H4846" s="51">
        <v>0.29426874999999997</v>
      </c>
      <c r="I4846" s="51">
        <v>0.23886874999999996</v>
      </c>
      <c r="J4846" s="51">
        <v>0.27641874999999999</v>
      </c>
      <c r="K4846" s="51">
        <v>0.34750625000000002</v>
      </c>
      <c r="L4846" s="51">
        <v>0.22617499999999999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>
        <v>0.40319769754909518</v>
      </c>
      <c r="AD4846" s="51">
        <v>0.56365740235605899</v>
      </c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25">
      <c r="A4847" s="49" t="s">
        <v>959</v>
      </c>
      <c r="B4847" s="50">
        <v>42311</v>
      </c>
      <c r="C4847" s="51" t="s">
        <v>957</v>
      </c>
      <c r="D4847" s="51"/>
      <c r="E4847" s="51">
        <v>494.92359375000001</v>
      </c>
      <c r="F4847" s="51">
        <v>0.253690625</v>
      </c>
      <c r="G4847" s="51">
        <v>0.27883750000000002</v>
      </c>
      <c r="H4847" s="51">
        <v>0.29386250000000003</v>
      </c>
      <c r="I4847" s="51">
        <v>0.23930625</v>
      </c>
      <c r="J4847" s="51">
        <v>0.27657499999999996</v>
      </c>
      <c r="K4847" s="51">
        <v>0.34751874999999999</v>
      </c>
      <c r="L4847" s="51">
        <v>0.22621875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25">
      <c r="A4848" s="49" t="s">
        <v>959</v>
      </c>
      <c r="B4848" s="50">
        <v>42312</v>
      </c>
      <c r="C4848" s="51" t="s">
        <v>957</v>
      </c>
      <c r="D4848" s="51"/>
      <c r="E4848" s="51">
        <v>492.44203125000007</v>
      </c>
      <c r="F4848" s="51">
        <v>0.242628125</v>
      </c>
      <c r="G4848" s="51">
        <v>0.27569375000000002</v>
      </c>
      <c r="H4848" s="51">
        <v>0.29241875000000001</v>
      </c>
      <c r="I4848" s="51">
        <v>0.2394375</v>
      </c>
      <c r="J4848" s="51">
        <v>0.27660625</v>
      </c>
      <c r="K4848" s="51">
        <v>0.34763750000000004</v>
      </c>
      <c r="L4848" s="51">
        <v>0.22621249999999998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25">
      <c r="A4849" s="49" t="s">
        <v>959</v>
      </c>
      <c r="B4849" s="50">
        <v>42313</v>
      </c>
      <c r="C4849" s="51" t="s">
        <v>957</v>
      </c>
      <c r="D4849" s="51"/>
      <c r="E4849" s="51">
        <v>488.73140625000002</v>
      </c>
      <c r="F4849" s="51">
        <v>0.228159375</v>
      </c>
      <c r="G4849" s="51">
        <v>0.2697</v>
      </c>
      <c r="H4849" s="51">
        <v>0.29016249999999999</v>
      </c>
      <c r="I4849" s="51">
        <v>0.2394375</v>
      </c>
      <c r="J4849" s="51">
        <v>0.276675</v>
      </c>
      <c r="K4849" s="51">
        <v>0.34760625000000001</v>
      </c>
      <c r="L4849" s="51">
        <v>0.22629375000000002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>
        <v>0.54159733626506557</v>
      </c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25">
      <c r="A4850" s="49" t="s">
        <v>959</v>
      </c>
      <c r="B4850" s="50">
        <v>42314</v>
      </c>
      <c r="C4850" s="51" t="s">
        <v>957</v>
      </c>
      <c r="D4850" s="51"/>
      <c r="E4850" s="51">
        <v>492.32953124999995</v>
      </c>
      <c r="F4850" s="51">
        <v>0.25504687500000001</v>
      </c>
      <c r="G4850" s="51">
        <v>0.26903749999999998</v>
      </c>
      <c r="H4850" s="51">
        <v>0.28905000000000003</v>
      </c>
      <c r="I4850" s="51">
        <v>0.23951875000000003</v>
      </c>
      <c r="J4850" s="51">
        <v>0.27652499999999997</v>
      </c>
      <c r="K4850" s="51">
        <v>0.34761249999999999</v>
      </c>
      <c r="L4850" s="51">
        <v>0.22635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25">
      <c r="A4851" s="49" t="s">
        <v>959</v>
      </c>
      <c r="B4851" s="50">
        <v>42315</v>
      </c>
      <c r="C4851" s="51" t="s">
        <v>957</v>
      </c>
      <c r="D4851" s="51"/>
      <c r="E4851" s="51">
        <v>489.9346875</v>
      </c>
      <c r="F4851" s="51">
        <v>0.24098750000000002</v>
      </c>
      <c r="G4851" s="51">
        <v>0.26769375000000001</v>
      </c>
      <c r="H4851" s="51">
        <v>0.28865000000000002</v>
      </c>
      <c r="I4851" s="51">
        <v>0.23973125000000001</v>
      </c>
      <c r="J4851" s="51">
        <v>0.27644374999999999</v>
      </c>
      <c r="K4851" s="51">
        <v>0.34761250000000005</v>
      </c>
      <c r="L4851" s="51">
        <v>0.22633750000000002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25">
      <c r="A4852" s="49" t="s">
        <v>959</v>
      </c>
      <c r="B4852" s="50">
        <v>42316</v>
      </c>
      <c r="C4852" s="51" t="s">
        <v>957</v>
      </c>
      <c r="D4852" s="51"/>
      <c r="E4852" s="51">
        <v>488.00859375000005</v>
      </c>
      <c r="F4852" s="51">
        <v>0.230896875</v>
      </c>
      <c r="G4852" s="51">
        <v>0.26530624999999997</v>
      </c>
      <c r="H4852" s="51">
        <v>0.28803124999999996</v>
      </c>
      <c r="I4852" s="51">
        <v>0.24003124999999997</v>
      </c>
      <c r="J4852" s="51">
        <v>0.27656875000000003</v>
      </c>
      <c r="K4852" s="51">
        <v>0.34760000000000002</v>
      </c>
      <c r="L4852" s="51">
        <v>0.22636249999999999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25">
      <c r="A4853" s="49" t="s">
        <v>959</v>
      </c>
      <c r="B4853" s="50">
        <v>42317</v>
      </c>
      <c r="C4853" s="51" t="s">
        <v>957</v>
      </c>
      <c r="D4853" s="51"/>
      <c r="E4853" s="51">
        <v>484.54453124999998</v>
      </c>
      <c r="F4853" s="51">
        <v>0.21557812500000001</v>
      </c>
      <c r="G4853" s="51">
        <v>0.25944375000000003</v>
      </c>
      <c r="H4853" s="51">
        <v>0.28634999999999999</v>
      </c>
      <c r="I4853" s="51">
        <v>0.24046874999999998</v>
      </c>
      <c r="J4853" s="51">
        <v>0.27669375000000002</v>
      </c>
      <c r="K4853" s="51">
        <v>0.34765625</v>
      </c>
      <c r="L4853" s="51">
        <v>0.22646875</v>
      </c>
      <c r="M4853" s="51"/>
      <c r="N4853" s="51"/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25">
      <c r="A4854" s="49" t="s">
        <v>959</v>
      </c>
      <c r="B4854" s="50">
        <v>42318</v>
      </c>
      <c r="C4854" s="51" t="s">
        <v>957</v>
      </c>
      <c r="D4854" s="51"/>
      <c r="E4854" s="51">
        <v>480.34124999999995</v>
      </c>
      <c r="F4854" s="51">
        <v>0.19917499999999999</v>
      </c>
      <c r="G4854" s="51">
        <v>0.2512625</v>
      </c>
      <c r="H4854" s="51">
        <v>0.28410000000000002</v>
      </c>
      <c r="I4854" s="51">
        <v>0.24074999999999999</v>
      </c>
      <c r="J4854" s="51">
        <v>0.27676875000000001</v>
      </c>
      <c r="K4854" s="51">
        <v>0.347775</v>
      </c>
      <c r="L4854" s="51">
        <v>0.22652499999999998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>
        <v>7.85</v>
      </c>
      <c r="AC4854" s="51">
        <v>0.60467598331662276</v>
      </c>
      <c r="AD4854" s="51">
        <v>0.67543301978225212</v>
      </c>
      <c r="AE4854" s="51"/>
      <c r="AF4854" s="51"/>
      <c r="AG4854" s="51"/>
      <c r="AH4854" s="51">
        <v>0</v>
      </c>
      <c r="AI4854" s="51">
        <v>6.75</v>
      </c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25">
      <c r="A4855" s="49" t="s">
        <v>959</v>
      </c>
      <c r="B4855" s="50">
        <v>42319</v>
      </c>
      <c r="C4855" s="51" t="s">
        <v>957</v>
      </c>
      <c r="D4855" s="51"/>
      <c r="E4855" s="51">
        <v>477.95015625000002</v>
      </c>
      <c r="F4855" s="51">
        <v>0.19059062499999999</v>
      </c>
      <c r="G4855" s="51">
        <v>0.24660625</v>
      </c>
      <c r="H4855" s="51">
        <v>0.28228124999999998</v>
      </c>
      <c r="I4855" s="51">
        <v>0.24109375</v>
      </c>
      <c r="J4855" s="51">
        <v>0.27686875</v>
      </c>
      <c r="K4855" s="51">
        <v>0.34781249999999997</v>
      </c>
      <c r="L4855" s="51">
        <v>0.22651250000000001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25">
      <c r="A4856" s="49" t="s">
        <v>959</v>
      </c>
      <c r="B4856" s="50">
        <v>42320</v>
      </c>
      <c r="C4856" s="51" t="s">
        <v>957</v>
      </c>
      <c r="D4856" s="51"/>
      <c r="E4856" s="51">
        <v>482.38218749999999</v>
      </c>
      <c r="F4856" s="51">
        <v>0.22601874999999999</v>
      </c>
      <c r="G4856" s="51">
        <v>0.24501250000000002</v>
      </c>
      <c r="H4856" s="51">
        <v>0.27971875000000002</v>
      </c>
      <c r="I4856" s="51">
        <v>0.24116875000000002</v>
      </c>
      <c r="J4856" s="51">
        <v>0.27705000000000002</v>
      </c>
      <c r="K4856" s="51">
        <v>0.34783125000000004</v>
      </c>
      <c r="L4856" s="51">
        <v>0.22665625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>
        <v>0.62123307305545905</v>
      </c>
      <c r="AD4856" s="51">
        <v>0.80408894924961638</v>
      </c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25">
      <c r="A4857" s="49" t="s">
        <v>959</v>
      </c>
      <c r="B4857" s="50">
        <v>42321</v>
      </c>
      <c r="C4857" s="51" t="s">
        <v>957</v>
      </c>
      <c r="D4857" s="51"/>
      <c r="E4857" s="51">
        <v>479.09812500000004</v>
      </c>
      <c r="F4857" s="51">
        <v>0.21251874999999998</v>
      </c>
      <c r="G4857" s="51">
        <v>0.24201875</v>
      </c>
      <c r="H4857" s="51">
        <v>0.27715000000000001</v>
      </c>
      <c r="I4857" s="51">
        <v>0.24097500000000002</v>
      </c>
      <c r="J4857" s="51">
        <v>0.27703749999999999</v>
      </c>
      <c r="K4857" s="51">
        <v>0.34786875</v>
      </c>
      <c r="L4857" s="51">
        <v>0.22669375000000003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25">
      <c r="A4858" s="49" t="s">
        <v>959</v>
      </c>
      <c r="B4858" s="50">
        <v>42322</v>
      </c>
      <c r="C4858" s="51" t="s">
        <v>957</v>
      </c>
      <c r="D4858" s="51"/>
      <c r="E4858" s="51">
        <v>475.8253125</v>
      </c>
      <c r="F4858" s="51">
        <v>0.1998875</v>
      </c>
      <c r="G4858" s="51">
        <v>0.23793125000000001</v>
      </c>
      <c r="H4858" s="51">
        <v>0.27465624999999999</v>
      </c>
      <c r="I4858" s="51">
        <v>0.24082500000000001</v>
      </c>
      <c r="J4858" s="51">
        <v>0.27704375000000003</v>
      </c>
      <c r="K4858" s="51">
        <v>0.34795624999999997</v>
      </c>
      <c r="L4858" s="51">
        <v>0.22669375000000003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25">
      <c r="A4859" s="49" t="s">
        <v>959</v>
      </c>
      <c r="B4859" s="50">
        <v>42323</v>
      </c>
      <c r="C4859" s="51" t="s">
        <v>957</v>
      </c>
      <c r="D4859" s="51"/>
      <c r="E4859" s="51">
        <v>473.09296875000007</v>
      </c>
      <c r="F4859" s="51">
        <v>0.18997187500000001</v>
      </c>
      <c r="G4859" s="51">
        <v>0.23410625000000002</v>
      </c>
      <c r="H4859" s="51">
        <v>0.27239374999999999</v>
      </c>
      <c r="I4859" s="51">
        <v>0.24059375</v>
      </c>
      <c r="J4859" s="51">
        <v>0.27705000000000002</v>
      </c>
      <c r="K4859" s="51">
        <v>0.34807499999999997</v>
      </c>
      <c r="L4859" s="51">
        <v>0.226825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25">
      <c r="A4860" s="49" t="s">
        <v>959</v>
      </c>
      <c r="B4860" s="50">
        <v>42324</v>
      </c>
      <c r="C4860" s="51" t="s">
        <v>957</v>
      </c>
      <c r="D4860" s="51"/>
      <c r="E4860" s="51">
        <v>468.84046875000007</v>
      </c>
      <c r="F4860" s="51">
        <v>0.17677812500000001</v>
      </c>
      <c r="G4860" s="51">
        <v>0.2267875</v>
      </c>
      <c r="H4860" s="51">
        <v>0.26887499999999998</v>
      </c>
      <c r="I4860" s="51">
        <v>0.24026249999999999</v>
      </c>
      <c r="J4860" s="51">
        <v>0.27699375000000004</v>
      </c>
      <c r="K4860" s="51">
        <v>0.34807499999999997</v>
      </c>
      <c r="L4860" s="51">
        <v>0.22681249999999997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25">
      <c r="A4861" s="49" t="s">
        <v>959</v>
      </c>
      <c r="B4861" s="50">
        <v>42325</v>
      </c>
      <c r="C4861" s="51" t="s">
        <v>957</v>
      </c>
      <c r="D4861" s="51"/>
      <c r="E4861" s="51">
        <v>465.53109374999997</v>
      </c>
      <c r="F4861" s="51">
        <v>0.16686562500000002</v>
      </c>
      <c r="G4861" s="51">
        <v>0.2212875</v>
      </c>
      <c r="H4861" s="51">
        <v>0.26591874999999998</v>
      </c>
      <c r="I4861" s="51">
        <v>0.24001875</v>
      </c>
      <c r="J4861" s="51">
        <v>0.27689374999999999</v>
      </c>
      <c r="K4861" s="51">
        <v>0.34807499999999997</v>
      </c>
      <c r="L4861" s="51">
        <v>0.22678749999999998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0.78634389584861752</v>
      </c>
      <c r="AD4861" s="51">
        <v>0.79786744311658642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25">
      <c r="A4862" s="49" t="s">
        <v>959</v>
      </c>
      <c r="B4862" s="50">
        <v>42326</v>
      </c>
      <c r="C4862" s="51" t="s">
        <v>957</v>
      </c>
      <c r="D4862" s="51"/>
      <c r="E4862" s="51">
        <v>461.66249999999997</v>
      </c>
      <c r="F4862" s="51">
        <v>0.15654999999999997</v>
      </c>
      <c r="G4862" s="51">
        <v>0.21426250000000002</v>
      </c>
      <c r="H4862" s="51">
        <v>0.26205624999999999</v>
      </c>
      <c r="I4862" s="51">
        <v>0.23966874999999999</v>
      </c>
      <c r="J4862" s="51">
        <v>0.27690000000000003</v>
      </c>
      <c r="K4862" s="51">
        <v>0.34805624999999996</v>
      </c>
      <c r="L4862" s="51">
        <v>0.22678749999999998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25">
      <c r="A4863" s="49" t="s">
        <v>959</v>
      </c>
      <c r="B4863" s="50">
        <v>42327</v>
      </c>
      <c r="C4863" s="51" t="s">
        <v>957</v>
      </c>
      <c r="D4863" s="51"/>
      <c r="E4863" s="51">
        <v>468.07828125000003</v>
      </c>
      <c r="F4863" s="51">
        <v>0.208209375</v>
      </c>
      <c r="G4863" s="51">
        <v>0.21426249999999999</v>
      </c>
      <c r="H4863" s="51">
        <v>0.25809375000000001</v>
      </c>
      <c r="I4863" s="51">
        <v>0.23923125000000001</v>
      </c>
      <c r="J4863" s="51">
        <v>0.27683125000000003</v>
      </c>
      <c r="K4863" s="51">
        <v>0.34807499999999997</v>
      </c>
      <c r="L4863" s="51">
        <v>0.22679375000000002</v>
      </c>
      <c r="M4863" s="51"/>
      <c r="N4863" s="51"/>
      <c r="O4863" s="51"/>
      <c r="P4863" s="51"/>
      <c r="Q4863" s="51">
        <v>10.07176705</v>
      </c>
      <c r="R4863" s="51">
        <v>336.71800000000002</v>
      </c>
      <c r="S4863" s="51">
        <v>0</v>
      </c>
      <c r="T4863" s="51"/>
      <c r="U4863" s="51"/>
      <c r="V4863" s="51"/>
      <c r="W4863" s="51"/>
      <c r="X4863" s="51"/>
      <c r="Y4863" s="51"/>
      <c r="Z4863" s="51"/>
      <c r="AA4863" s="51">
        <v>0</v>
      </c>
      <c r="AB4863" s="51"/>
      <c r="AC4863" s="51"/>
      <c r="AD4863" s="51"/>
      <c r="AE4863" s="51">
        <v>3.5999999999999997E-2</v>
      </c>
      <c r="AF4863" s="51">
        <v>1.107E-2</v>
      </c>
      <c r="AG4863" s="51">
        <v>0.3075</v>
      </c>
      <c r="AH4863" s="51"/>
      <c r="AI4863" s="51"/>
      <c r="AJ4863" s="51">
        <v>2.9050000000000002</v>
      </c>
      <c r="AK4863" s="51">
        <v>4.3454840869117647E-2</v>
      </c>
      <c r="AL4863" s="51">
        <v>6.88083505</v>
      </c>
      <c r="AM4863" s="51">
        <v>158.34450000000001</v>
      </c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>
        <v>0</v>
      </c>
      <c r="AZ4863" s="51"/>
      <c r="BA4863" s="51">
        <v>1.7857771837408602E-2</v>
      </c>
      <c r="BB4863" s="51">
        <v>3.1798620000000004</v>
      </c>
      <c r="BC4863" s="51"/>
      <c r="BD4863" s="51">
        <v>178.066</v>
      </c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25">
      <c r="A4864" s="49" t="s">
        <v>959</v>
      </c>
      <c r="B4864" s="50">
        <v>42328</v>
      </c>
      <c r="C4864" s="51" t="s">
        <v>957</v>
      </c>
      <c r="D4864" s="51"/>
      <c r="E4864" s="51">
        <v>467.88515625000002</v>
      </c>
      <c r="F4864" s="51">
        <v>0.21521562499999999</v>
      </c>
      <c r="G4864" s="51">
        <v>0.21253125</v>
      </c>
      <c r="H4864" s="51">
        <v>0.25521875000000005</v>
      </c>
      <c r="I4864" s="51">
        <v>0.23872499999999999</v>
      </c>
      <c r="J4864" s="51">
        <v>0.27679375000000001</v>
      </c>
      <c r="K4864" s="51">
        <v>0.34807499999999997</v>
      </c>
      <c r="L4864" s="51">
        <v>0.22693125000000003</v>
      </c>
      <c r="M4864" s="51"/>
      <c r="N4864" s="51"/>
      <c r="O4864" s="51"/>
      <c r="P4864" s="51">
        <v>3.9</v>
      </c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>
        <v>8.6999999999999993</v>
      </c>
      <c r="AC4864" s="51"/>
      <c r="AD4864" s="51">
        <v>0.87740006192626918</v>
      </c>
      <c r="AE4864" s="51"/>
      <c r="AF4864" s="51"/>
      <c r="AG4864" s="51"/>
      <c r="AH4864" s="51">
        <v>0.15</v>
      </c>
      <c r="AI4864" s="51">
        <v>7.65</v>
      </c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25">
      <c r="A4865" s="49" t="s">
        <v>959</v>
      </c>
      <c r="B4865" s="50">
        <v>42329</v>
      </c>
      <c r="C4865" s="51" t="s">
        <v>957</v>
      </c>
      <c r="D4865" s="51"/>
      <c r="E4865" s="51">
        <v>464.92453124999997</v>
      </c>
      <c r="F4865" s="51">
        <v>0.20022187499999999</v>
      </c>
      <c r="G4865" s="51">
        <v>0.21234999999999998</v>
      </c>
      <c r="H4865" s="51">
        <v>0.25360624999999998</v>
      </c>
      <c r="I4865" s="51">
        <v>0.23831249999999998</v>
      </c>
      <c r="J4865" s="51">
        <v>0.27666249999999998</v>
      </c>
      <c r="K4865" s="51">
        <v>0.34793124999999997</v>
      </c>
      <c r="L4865" s="51">
        <v>0.22694999999999999</v>
      </c>
      <c r="M4865" s="51"/>
      <c r="N4865" s="51"/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25">
      <c r="A4866" s="49" t="s">
        <v>959</v>
      </c>
      <c r="B4866" s="50">
        <v>42330</v>
      </c>
      <c r="C4866" s="51" t="s">
        <v>957</v>
      </c>
      <c r="D4866" s="51"/>
      <c r="E4866" s="51">
        <v>460.97062500000004</v>
      </c>
      <c r="F4866" s="51">
        <v>0.18260000000000001</v>
      </c>
      <c r="G4866" s="51">
        <v>0.2097125</v>
      </c>
      <c r="H4866" s="51">
        <v>0.25129374999999998</v>
      </c>
      <c r="I4866" s="51">
        <v>0.23774999999999999</v>
      </c>
      <c r="J4866" s="51">
        <v>0.27660000000000001</v>
      </c>
      <c r="K4866" s="51">
        <v>0.34791249999999996</v>
      </c>
      <c r="L4866" s="51">
        <v>0.22685624999999998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25">
      <c r="A4867" s="49" t="s">
        <v>959</v>
      </c>
      <c r="B4867" s="50">
        <v>42331</v>
      </c>
      <c r="C4867" s="51" t="s">
        <v>957</v>
      </c>
      <c r="D4867" s="51"/>
      <c r="E4867" s="51">
        <v>455.30671875000002</v>
      </c>
      <c r="F4867" s="51">
        <v>0.16225937499999998</v>
      </c>
      <c r="G4867" s="51">
        <v>0.20270625</v>
      </c>
      <c r="H4867" s="51">
        <v>0.24709375</v>
      </c>
      <c r="I4867" s="51">
        <v>0.23675625</v>
      </c>
      <c r="J4867" s="51">
        <v>0.27652500000000002</v>
      </c>
      <c r="K4867" s="51">
        <v>0.34791875</v>
      </c>
      <c r="L4867" s="51">
        <v>0.22691250000000002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>
        <v>0.784728788325321</v>
      </c>
      <c r="AD4867" s="51">
        <v>0.86809556834329493</v>
      </c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25">
      <c r="A4868" s="49" t="s">
        <v>959</v>
      </c>
      <c r="B4868" s="50">
        <v>42332</v>
      </c>
      <c r="C4868" s="51" t="s">
        <v>957</v>
      </c>
      <c r="D4868" s="51"/>
      <c r="E4868" s="51">
        <v>448.64296875000002</v>
      </c>
      <c r="F4868" s="51">
        <v>0.143340625</v>
      </c>
      <c r="G4868" s="51">
        <v>0.1925125</v>
      </c>
      <c r="H4868" s="51">
        <v>0.24075625</v>
      </c>
      <c r="I4868" s="51">
        <v>0.23551250000000001</v>
      </c>
      <c r="J4868" s="51">
        <v>0.2764375</v>
      </c>
      <c r="K4868" s="51">
        <v>0.34791875</v>
      </c>
      <c r="L4868" s="51">
        <v>0.22692499999999999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25">
      <c r="A4869" s="49" t="s">
        <v>959</v>
      </c>
      <c r="B4869" s="50">
        <v>42333</v>
      </c>
      <c r="C4869" s="51" t="s">
        <v>957</v>
      </c>
      <c r="D4869" s="51"/>
      <c r="E4869" s="51">
        <v>442.46343750000005</v>
      </c>
      <c r="F4869" s="51">
        <v>0.12846249999999998</v>
      </c>
      <c r="G4869" s="51">
        <v>0.18218124999999999</v>
      </c>
      <c r="H4869" s="51">
        <v>0.23401250000000001</v>
      </c>
      <c r="I4869" s="51">
        <v>0.23426875000000003</v>
      </c>
      <c r="J4869" s="51">
        <v>0.27634375</v>
      </c>
      <c r="K4869" s="51">
        <v>0.34801875000000004</v>
      </c>
      <c r="L4869" s="51">
        <v>0.22691250000000002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>
        <v>8.75</v>
      </c>
      <c r="AC4869" s="51"/>
      <c r="AD4869" s="51"/>
      <c r="AE4869" s="51"/>
      <c r="AF4869" s="51"/>
      <c r="AG4869" s="51"/>
      <c r="AH4869" s="51">
        <v>0.2</v>
      </c>
      <c r="AI4869" s="51">
        <v>8.6</v>
      </c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25">
      <c r="A4870" s="49" t="s">
        <v>959</v>
      </c>
      <c r="B4870" s="50">
        <v>42334</v>
      </c>
      <c r="C4870" s="51" t="s">
        <v>957</v>
      </c>
      <c r="D4870" s="51"/>
      <c r="E4870" s="51">
        <v>465.75984374999996</v>
      </c>
      <c r="F4870" s="51">
        <v>0.24288437499999999</v>
      </c>
      <c r="G4870" s="51">
        <v>0.21500625000000001</v>
      </c>
      <c r="H4870" s="51">
        <v>0.23849375</v>
      </c>
      <c r="I4870" s="51">
        <v>0.23381874999999999</v>
      </c>
      <c r="J4870" s="51">
        <v>0.27628125000000003</v>
      </c>
      <c r="K4870" s="51">
        <v>0.34801875000000004</v>
      </c>
      <c r="L4870" s="51">
        <v>0.22697500000000001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25">
      <c r="A4871" s="49" t="s">
        <v>959</v>
      </c>
      <c r="B4871" s="50">
        <v>42335</v>
      </c>
      <c r="C4871" s="51" t="s">
        <v>957</v>
      </c>
      <c r="D4871" s="51"/>
      <c r="E4871" s="51">
        <v>461.15062499999999</v>
      </c>
      <c r="F4871" s="51">
        <v>0.21555000000000002</v>
      </c>
      <c r="G4871" s="51">
        <v>0.21137499999999998</v>
      </c>
      <c r="H4871" s="51">
        <v>0.2391875</v>
      </c>
      <c r="I4871" s="51">
        <v>0.23322500000000002</v>
      </c>
      <c r="J4871" s="51">
        <v>0.27628750000000002</v>
      </c>
      <c r="K4871" s="51">
        <v>0.34811250000000005</v>
      </c>
      <c r="L4871" s="51">
        <v>0.22689375000000001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25">
      <c r="A4872" s="49" t="s">
        <v>959</v>
      </c>
      <c r="B4872" s="50">
        <v>42336</v>
      </c>
      <c r="C4872" s="51" t="s">
        <v>957</v>
      </c>
      <c r="D4872" s="51"/>
      <c r="E4872" s="51">
        <v>454.00031249999995</v>
      </c>
      <c r="F4872" s="51">
        <v>0.182975</v>
      </c>
      <c r="G4872" s="51">
        <v>0.20279374999999999</v>
      </c>
      <c r="H4872" s="51">
        <v>0.23678125</v>
      </c>
      <c r="I4872" s="51">
        <v>0.23243749999999999</v>
      </c>
      <c r="J4872" s="51">
        <v>0.27623750000000002</v>
      </c>
      <c r="K4872" s="51">
        <v>0.34814374999999997</v>
      </c>
      <c r="L4872" s="51">
        <v>0.22685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25">
      <c r="A4873" s="49" t="s">
        <v>959</v>
      </c>
      <c r="B4873" s="50">
        <v>42337</v>
      </c>
      <c r="C4873" s="51" t="s">
        <v>957</v>
      </c>
      <c r="D4873" s="51"/>
      <c r="E4873" s="51">
        <v>450.23343750000004</v>
      </c>
      <c r="F4873" s="51">
        <v>0.16628124999999999</v>
      </c>
      <c r="G4873" s="51">
        <v>0.1983125</v>
      </c>
      <c r="H4873" s="51">
        <v>0.23561250000000003</v>
      </c>
      <c r="I4873" s="51">
        <v>0.23159375000000001</v>
      </c>
      <c r="J4873" s="51">
        <v>0.27614374999999997</v>
      </c>
      <c r="K4873" s="51">
        <v>0.34825</v>
      </c>
      <c r="L4873" s="51">
        <v>0.22688124999999998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25">
      <c r="A4874" s="49" t="s">
        <v>959</v>
      </c>
      <c r="B4874" s="50">
        <v>42338</v>
      </c>
      <c r="C4874" s="51" t="s">
        <v>957</v>
      </c>
      <c r="D4874" s="51"/>
      <c r="E4874" s="51">
        <v>446.59921874999998</v>
      </c>
      <c r="F4874" s="51">
        <v>0.15324062499999999</v>
      </c>
      <c r="G4874" s="51">
        <v>0.19368750000000001</v>
      </c>
      <c r="H4874" s="51">
        <v>0.23333124999999999</v>
      </c>
      <c r="I4874" s="51">
        <v>0.23058125000000002</v>
      </c>
      <c r="J4874" s="51">
        <v>0.2759875</v>
      </c>
      <c r="K4874" s="51">
        <v>0.348275</v>
      </c>
      <c r="L4874" s="51">
        <v>0.22702499999999998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>
        <v>0.81748887941301329</v>
      </c>
      <c r="AD4874" s="51">
        <v>0.86462852532633405</v>
      </c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25">
      <c r="A4875" s="49" t="s">
        <v>959</v>
      </c>
      <c r="B4875" s="50">
        <v>42339</v>
      </c>
      <c r="C4875" s="51" t="s">
        <v>957</v>
      </c>
      <c r="D4875" s="51"/>
      <c r="E4875" s="51">
        <v>442.69687499999998</v>
      </c>
      <c r="F4875" s="51">
        <v>0.14158124999999999</v>
      </c>
      <c r="G4875" s="51">
        <v>0.18834374999999998</v>
      </c>
      <c r="H4875" s="51">
        <v>0.23039375000000001</v>
      </c>
      <c r="I4875" s="51">
        <v>0.22918749999999999</v>
      </c>
      <c r="J4875" s="51">
        <v>0.27584375</v>
      </c>
      <c r="K4875" s="51">
        <v>0.34826249999999992</v>
      </c>
      <c r="L4875" s="51">
        <v>0.22700624999999997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25">
      <c r="A4876" s="49" t="s">
        <v>959</v>
      </c>
      <c r="B4876" s="50">
        <v>42340</v>
      </c>
      <c r="C4876" s="51" t="s">
        <v>957</v>
      </c>
      <c r="D4876" s="51"/>
      <c r="E4876" s="51">
        <v>435.30515625000004</v>
      </c>
      <c r="F4876" s="51">
        <v>0.12363437499999999</v>
      </c>
      <c r="G4876" s="51">
        <v>0.1774</v>
      </c>
      <c r="H4876" s="51">
        <v>0.22292500000000001</v>
      </c>
      <c r="I4876" s="51">
        <v>0.22689375000000001</v>
      </c>
      <c r="J4876" s="51">
        <v>0.2754375</v>
      </c>
      <c r="K4876" s="51">
        <v>0.34829374999999996</v>
      </c>
      <c r="L4876" s="51">
        <v>0.22694999999999999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>
        <v>8.75</v>
      </c>
      <c r="AC4876" s="51"/>
      <c r="AD4876" s="51"/>
      <c r="AE4876" s="51"/>
      <c r="AF4876" s="51"/>
      <c r="AG4876" s="51"/>
      <c r="AH4876" s="51">
        <v>0.95</v>
      </c>
      <c r="AI4876" s="51">
        <v>8.75</v>
      </c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25">
      <c r="A4877" s="49" t="s">
        <v>959</v>
      </c>
      <c r="B4877" s="50">
        <v>42341</v>
      </c>
      <c r="C4877" s="51" t="s">
        <v>957</v>
      </c>
      <c r="D4877" s="51"/>
      <c r="E4877" s="51">
        <v>466.83421874999999</v>
      </c>
      <c r="F4877" s="51">
        <v>0.262028125</v>
      </c>
      <c r="G4877" s="51">
        <v>0.20820000000000002</v>
      </c>
      <c r="H4877" s="51">
        <v>0.24466874999999999</v>
      </c>
      <c r="I4877" s="51">
        <v>0.22588750000000002</v>
      </c>
      <c r="J4877" s="51">
        <v>0.27523124999999998</v>
      </c>
      <c r="K4877" s="51">
        <v>0.34828124999999999</v>
      </c>
      <c r="L4877" s="51">
        <v>0.22693124999999997</v>
      </c>
      <c r="M4877" s="51"/>
      <c r="N4877" s="51"/>
      <c r="O4877" s="51"/>
      <c r="P4877" s="51"/>
      <c r="Q4877" s="51">
        <v>17.059922749999998</v>
      </c>
      <c r="R4877" s="51">
        <v>631.76824999999997</v>
      </c>
      <c r="S4877" s="51">
        <v>94.320000000000007</v>
      </c>
      <c r="T4877" s="51"/>
      <c r="U4877" s="51"/>
      <c r="V4877" s="51"/>
      <c r="W4877" s="51"/>
      <c r="X4877" s="51"/>
      <c r="Y4877" s="51"/>
      <c r="Z4877" s="51"/>
      <c r="AA4877" s="51">
        <v>0</v>
      </c>
      <c r="AB4877" s="51"/>
      <c r="AC4877" s="51"/>
      <c r="AD4877" s="51"/>
      <c r="AE4877" s="51"/>
      <c r="AF4877" s="51"/>
      <c r="AG4877" s="51">
        <v>2.5367500000000001</v>
      </c>
      <c r="AH4877" s="51"/>
      <c r="AI4877" s="51"/>
      <c r="AJ4877" s="51">
        <v>3.2725</v>
      </c>
      <c r="AK4877" s="51">
        <v>4.7133379903693227E-2</v>
      </c>
      <c r="AL4877" s="51">
        <v>8.5352894999999993</v>
      </c>
      <c r="AM4877" s="51">
        <v>181.08799999999999</v>
      </c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>
        <v>2.267945675</v>
      </c>
      <c r="AX4877" s="51"/>
      <c r="AY4877" s="51">
        <v>94.320000000000007</v>
      </c>
      <c r="AZ4877" s="51">
        <v>2.4045225561916878E-2</v>
      </c>
      <c r="BA4877" s="51">
        <v>1.7683075247969682E-2</v>
      </c>
      <c r="BB4877" s="51">
        <v>6.2566875750000008</v>
      </c>
      <c r="BC4877" s="51"/>
      <c r="BD4877" s="51">
        <v>353.82349999999997</v>
      </c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25">
      <c r="A4878" s="49" t="s">
        <v>959</v>
      </c>
      <c r="B4878" s="50">
        <v>42342</v>
      </c>
      <c r="C4878" s="51" t="s">
        <v>957</v>
      </c>
      <c r="D4878" s="51"/>
      <c r="E4878" s="51">
        <v>461.17312500000003</v>
      </c>
      <c r="F4878" s="51">
        <v>0.23231250000000001</v>
      </c>
      <c r="G4878" s="51">
        <v>0.21132500000000004</v>
      </c>
      <c r="H4878" s="51">
        <v>0.23974375000000003</v>
      </c>
      <c r="I4878" s="51">
        <v>0.2252625</v>
      </c>
      <c r="J4878" s="51">
        <v>0.27512500000000001</v>
      </c>
      <c r="K4878" s="51">
        <v>0.348325</v>
      </c>
      <c r="L4878" s="51">
        <v>0.22696875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>
        <v>0.83587279404359172</v>
      </c>
      <c r="AD4878" s="51">
        <v>0.85920486872488733</v>
      </c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25">
      <c r="A4879" s="49" t="s">
        <v>959</v>
      </c>
      <c r="B4879" s="50">
        <v>42343</v>
      </c>
      <c r="C4879" s="51" t="s">
        <v>957</v>
      </c>
      <c r="D4879" s="51"/>
      <c r="E4879" s="51">
        <v>455.33906249999995</v>
      </c>
      <c r="F4879" s="51">
        <v>0.20558750000000001</v>
      </c>
      <c r="G4879" s="51">
        <v>0.20690625000000001</v>
      </c>
      <c r="H4879" s="51">
        <v>0.23649999999999999</v>
      </c>
      <c r="I4879" s="51">
        <v>0.22474374999999999</v>
      </c>
      <c r="J4879" s="51">
        <v>0.27502500000000002</v>
      </c>
      <c r="K4879" s="51">
        <v>0.34837499999999999</v>
      </c>
      <c r="L4879" s="51">
        <v>0.22690625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25">
      <c r="A4880" s="49" t="s">
        <v>959</v>
      </c>
      <c r="B4880" s="50">
        <v>42344</v>
      </c>
      <c r="C4880" s="51" t="s">
        <v>957</v>
      </c>
      <c r="D4880" s="51"/>
      <c r="E4880" s="51">
        <v>450.93937499999998</v>
      </c>
      <c r="F4880" s="51">
        <v>0.1865</v>
      </c>
      <c r="G4880" s="51">
        <v>0.20306249999999998</v>
      </c>
      <c r="H4880" s="51">
        <v>0.23403125</v>
      </c>
      <c r="I4880" s="51">
        <v>0.22411874999999998</v>
      </c>
      <c r="J4880" s="51">
        <v>0.27488750000000001</v>
      </c>
      <c r="K4880" s="51">
        <v>0.34841875</v>
      </c>
      <c r="L4880" s="51">
        <v>0.22689375000000001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25">
      <c r="A4881" s="49" t="s">
        <v>959</v>
      </c>
      <c r="B4881" s="50">
        <v>42345</v>
      </c>
      <c r="C4881" s="51" t="s">
        <v>957</v>
      </c>
      <c r="D4881" s="51"/>
      <c r="E4881" s="51">
        <v>445.89937499999996</v>
      </c>
      <c r="F4881" s="51">
        <v>0.16702500000000001</v>
      </c>
      <c r="G4881" s="51">
        <v>0.19717499999999999</v>
      </c>
      <c r="H4881" s="51">
        <v>0.23104999999999998</v>
      </c>
      <c r="I4881" s="51">
        <v>0.22329375000000001</v>
      </c>
      <c r="J4881" s="51">
        <v>0.27463124999999999</v>
      </c>
      <c r="K4881" s="51">
        <v>0.34839999999999999</v>
      </c>
      <c r="L4881" s="51">
        <v>0.22685624999999998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>
        <v>0.78647558426738506</v>
      </c>
      <c r="AD4881" s="51">
        <v>0.85586997196876413</v>
      </c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25">
      <c r="A4882" s="49" t="s">
        <v>959</v>
      </c>
      <c r="B4882" s="50">
        <v>42346</v>
      </c>
      <c r="C4882" s="51" t="s">
        <v>957</v>
      </c>
      <c r="D4882" s="51"/>
      <c r="E4882" s="51">
        <v>439.72406249999995</v>
      </c>
      <c r="F4882" s="51">
        <v>0.14628749999999996</v>
      </c>
      <c r="G4882" s="51">
        <v>0.18923124999999999</v>
      </c>
      <c r="H4882" s="51">
        <v>0.22665625</v>
      </c>
      <c r="I4882" s="51">
        <v>0.22183750000000002</v>
      </c>
      <c r="J4882" s="51">
        <v>0.27433750000000001</v>
      </c>
      <c r="K4882" s="51">
        <v>0.34837499999999999</v>
      </c>
      <c r="L4882" s="51">
        <v>0.22678124999999999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>
        <v>8.75</v>
      </c>
      <c r="AC4882" s="51"/>
      <c r="AD4882" s="51"/>
      <c r="AE4882" s="51"/>
      <c r="AF4882" s="51"/>
      <c r="AG4882" s="51"/>
      <c r="AH4882" s="51">
        <v>2.8</v>
      </c>
      <c r="AI4882" s="51">
        <v>8.75</v>
      </c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25">
      <c r="A4883" s="49" t="s">
        <v>959</v>
      </c>
      <c r="B4883" s="50">
        <v>42347</v>
      </c>
      <c r="C4883" s="51" t="s">
        <v>957</v>
      </c>
      <c r="D4883" s="51"/>
      <c r="E4883" s="51">
        <v>434.76046874999997</v>
      </c>
      <c r="F4883" s="51">
        <v>0.13297187500000002</v>
      </c>
      <c r="G4883" s="51">
        <v>0.18236875</v>
      </c>
      <c r="H4883" s="51">
        <v>0.22232499999999999</v>
      </c>
      <c r="I4883" s="51">
        <v>0.22026249999999997</v>
      </c>
      <c r="J4883" s="51">
        <v>0.27385000000000004</v>
      </c>
      <c r="K4883" s="51">
        <v>0.34839375</v>
      </c>
      <c r="L4883" s="51">
        <v>0.22670000000000001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25">
      <c r="A4884" s="49" t="s">
        <v>959</v>
      </c>
      <c r="B4884" s="50">
        <v>42348</v>
      </c>
      <c r="C4884" s="51" t="s">
        <v>957</v>
      </c>
      <c r="D4884" s="51"/>
      <c r="E4884" s="51">
        <v>461.33250000000004</v>
      </c>
      <c r="F4884" s="51">
        <v>0.25449374999999996</v>
      </c>
      <c r="G4884" s="51">
        <v>0.20760624999999999</v>
      </c>
      <c r="H4884" s="51">
        <v>0.24012500000000003</v>
      </c>
      <c r="I4884" s="51">
        <v>0.21807499999999999</v>
      </c>
      <c r="J4884" s="51">
        <v>0.27340625000000002</v>
      </c>
      <c r="K4884" s="51">
        <v>0.34834375000000001</v>
      </c>
      <c r="L4884" s="51">
        <v>0.226775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25">
      <c r="A4885" s="49" t="s">
        <v>959</v>
      </c>
      <c r="B4885" s="50">
        <v>42349</v>
      </c>
      <c r="C4885" s="51" t="s">
        <v>957</v>
      </c>
      <c r="D4885" s="51"/>
      <c r="E4885" s="51">
        <v>461.22843749999998</v>
      </c>
      <c r="F4885" s="51">
        <v>0.24781875</v>
      </c>
      <c r="G4885" s="51">
        <v>0.21633750000000002</v>
      </c>
      <c r="H4885" s="51">
        <v>0.2391375</v>
      </c>
      <c r="I4885" s="51">
        <v>0.21789375</v>
      </c>
      <c r="J4885" s="51">
        <v>0.27328750000000002</v>
      </c>
      <c r="K4885" s="51">
        <v>0.348325</v>
      </c>
      <c r="L4885" s="51">
        <v>0.22670625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>
        <v>0.95098403168875911</v>
      </c>
      <c r="AD4885" s="51">
        <v>0.8495654510637245</v>
      </c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25">
      <c r="A4886" s="49" t="s">
        <v>959</v>
      </c>
      <c r="B4886" s="50">
        <v>42350</v>
      </c>
      <c r="C4886" s="51" t="s">
        <v>957</v>
      </c>
      <c r="D4886" s="51"/>
      <c r="E4886" s="51">
        <v>455.94656250000003</v>
      </c>
      <c r="F4886" s="51">
        <v>0.22650624999999999</v>
      </c>
      <c r="G4886" s="51">
        <v>0.21216249999999998</v>
      </c>
      <c r="H4886" s="51">
        <v>0.23515625000000001</v>
      </c>
      <c r="I4886" s="51">
        <v>0.21738125</v>
      </c>
      <c r="J4886" s="51">
        <v>0.27302500000000002</v>
      </c>
      <c r="K4886" s="51">
        <v>0.34829375000000001</v>
      </c>
      <c r="L4886" s="51">
        <v>0.22663125000000001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25">
      <c r="A4887" s="49" t="s">
        <v>959</v>
      </c>
      <c r="B4887" s="50">
        <v>42351</v>
      </c>
      <c r="C4887" s="51" t="s">
        <v>957</v>
      </c>
      <c r="D4887" s="51"/>
      <c r="E4887" s="51">
        <v>452.01421875</v>
      </c>
      <c r="F4887" s="51">
        <v>0.20985937500000001</v>
      </c>
      <c r="G4887" s="51">
        <v>0.20890624999999999</v>
      </c>
      <c r="H4887" s="51">
        <v>0.23249999999999998</v>
      </c>
      <c r="I4887" s="51">
        <v>0.21703749999999999</v>
      </c>
      <c r="J4887" s="51">
        <v>0.27288750000000001</v>
      </c>
      <c r="K4887" s="51">
        <v>0.34826874999999996</v>
      </c>
      <c r="L4887" s="51">
        <v>0.22663749999999999</v>
      </c>
      <c r="M4887" s="51"/>
      <c r="N4887" s="51"/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25">
      <c r="A4888" s="49" t="s">
        <v>959</v>
      </c>
      <c r="B4888" s="50">
        <v>42352</v>
      </c>
      <c r="C4888" s="51" t="s">
        <v>957</v>
      </c>
      <c r="D4888" s="51"/>
      <c r="E4888" s="51">
        <v>446.27812500000005</v>
      </c>
      <c r="F4888" s="51">
        <v>0.18717500000000001</v>
      </c>
      <c r="G4888" s="51">
        <v>0.20228750000000001</v>
      </c>
      <c r="H4888" s="51">
        <v>0.22917500000000002</v>
      </c>
      <c r="I4888" s="51">
        <v>0.21624374999999998</v>
      </c>
      <c r="J4888" s="51">
        <v>0.27259375000000002</v>
      </c>
      <c r="K4888" s="51">
        <v>0.34828124999999999</v>
      </c>
      <c r="L4888" s="51">
        <v>0.22656875000000001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>
        <v>0.84226381993127886</v>
      </c>
      <c r="AD4888" s="51">
        <v>0.82254632146409112</v>
      </c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25">
      <c r="A4889" s="49" t="s">
        <v>959</v>
      </c>
      <c r="B4889" s="50">
        <v>42353</v>
      </c>
      <c r="C4889" s="51" t="s">
        <v>957</v>
      </c>
      <c r="D4889" s="51"/>
      <c r="E4889" s="51">
        <v>441.67031250000002</v>
      </c>
      <c r="F4889" s="51">
        <v>0.16819999999999999</v>
      </c>
      <c r="G4889" s="51">
        <v>0.19714375000000001</v>
      </c>
      <c r="H4889" s="51">
        <v>0.22712500000000002</v>
      </c>
      <c r="I4889" s="51">
        <v>0.2154625</v>
      </c>
      <c r="J4889" s="51">
        <v>0.27223750000000002</v>
      </c>
      <c r="K4889" s="51">
        <v>0.34823750000000003</v>
      </c>
      <c r="L4889" s="51">
        <v>0.22649999999999998</v>
      </c>
      <c r="M4889" s="51"/>
      <c r="N4889" s="51"/>
      <c r="O4889" s="51"/>
      <c r="P4889" s="51"/>
      <c r="Q4889" s="51">
        <v>19.339032999999997</v>
      </c>
      <c r="R4889" s="51">
        <v>940.49349999999993</v>
      </c>
      <c r="S4889" s="51">
        <v>237.16499999999996</v>
      </c>
      <c r="T4889" s="51"/>
      <c r="U4889" s="51"/>
      <c r="V4889" s="51"/>
      <c r="W4889" s="51"/>
      <c r="X4889" s="51"/>
      <c r="Y4889" s="51"/>
      <c r="Z4889" s="51"/>
      <c r="AA4889" s="51">
        <v>0</v>
      </c>
      <c r="AB4889" s="51"/>
      <c r="AC4889" s="51"/>
      <c r="AD4889" s="51"/>
      <c r="AE4889" s="51"/>
      <c r="AF4889" s="51"/>
      <c r="AG4889" s="51">
        <v>5.6087499999999997</v>
      </c>
      <c r="AH4889" s="51"/>
      <c r="AI4889" s="51"/>
      <c r="AJ4889" s="51">
        <v>3.2625000000000002</v>
      </c>
      <c r="AK4889" s="51">
        <v>4.4265449269675537E-2</v>
      </c>
      <c r="AL4889" s="51">
        <v>7.7839243249999992</v>
      </c>
      <c r="AM4889" s="51">
        <v>175.84649999999999</v>
      </c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>
        <v>5.1810182999999999</v>
      </c>
      <c r="AX4889" s="51"/>
      <c r="AY4889" s="51">
        <v>237.16499999999996</v>
      </c>
      <c r="AZ4889" s="51">
        <v>2.1845627727531469E-2</v>
      </c>
      <c r="BA4889" s="51">
        <v>1.2213866824942647E-2</v>
      </c>
      <c r="BB4889" s="51">
        <v>6.3740903750000006</v>
      </c>
      <c r="BC4889" s="51"/>
      <c r="BD4889" s="51">
        <v>521.87324999999998</v>
      </c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25">
      <c r="A4890" s="49" t="s">
        <v>959</v>
      </c>
      <c r="B4890" s="50">
        <v>42354</v>
      </c>
      <c r="C4890" s="51" t="s">
        <v>957</v>
      </c>
      <c r="D4890" s="51"/>
      <c r="E4890" s="51">
        <v>439.39546874999996</v>
      </c>
      <c r="F4890" s="51">
        <v>0.15974687500000001</v>
      </c>
      <c r="G4890" s="51">
        <v>0.19446875</v>
      </c>
      <c r="H4890" s="51">
        <v>0.22586875000000001</v>
      </c>
      <c r="I4890" s="51">
        <v>0.215225</v>
      </c>
      <c r="J4890" s="51">
        <v>0.27195625000000001</v>
      </c>
      <c r="K4890" s="51">
        <v>0.34811874999999998</v>
      </c>
      <c r="L4890" s="51">
        <v>0.22637499999999999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>
        <v>8.75</v>
      </c>
      <c r="AC4890" s="51"/>
      <c r="AD4890" s="51"/>
      <c r="AE4890" s="51"/>
      <c r="AF4890" s="51"/>
      <c r="AG4890" s="51"/>
      <c r="AH4890" s="51">
        <v>3.25</v>
      </c>
      <c r="AI4890" s="51">
        <v>8.75</v>
      </c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25">
      <c r="A4891" s="49" t="s">
        <v>959</v>
      </c>
      <c r="B4891" s="50">
        <v>42355</v>
      </c>
      <c r="C4891" s="51" t="s">
        <v>957</v>
      </c>
      <c r="D4891" s="51"/>
      <c r="E4891" s="51">
        <v>491.66578125000001</v>
      </c>
      <c r="F4891" s="51">
        <v>0.30777812500000001</v>
      </c>
      <c r="G4891" s="51">
        <v>0.30196875000000001</v>
      </c>
      <c r="H4891" s="51">
        <v>0.2591</v>
      </c>
      <c r="I4891" s="51">
        <v>0.22873750000000001</v>
      </c>
      <c r="J4891" s="51">
        <v>0.27166875000000001</v>
      </c>
      <c r="K4891" s="51">
        <v>0.34805000000000003</v>
      </c>
      <c r="L4891" s="51">
        <v>0.22645625000000003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25">
      <c r="A4892" s="49" t="s">
        <v>959</v>
      </c>
      <c r="B4892" s="50">
        <v>42356</v>
      </c>
      <c r="C4892" s="51" t="s">
        <v>957</v>
      </c>
      <c r="D4892" s="51"/>
      <c r="E4892" s="51">
        <v>485.37890625</v>
      </c>
      <c r="F4892" s="51">
        <v>0.28891562500000001</v>
      </c>
      <c r="G4892" s="51">
        <v>0.29523125</v>
      </c>
      <c r="H4892" s="51">
        <v>0.25808750000000003</v>
      </c>
      <c r="I4892" s="51">
        <v>0.22223124999999999</v>
      </c>
      <c r="J4892" s="51">
        <v>0.27130625000000003</v>
      </c>
      <c r="K4892" s="51">
        <v>0.34798125000000002</v>
      </c>
      <c r="L4892" s="51">
        <v>0.22625000000000001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25">
      <c r="A4893" s="49" t="s">
        <v>959</v>
      </c>
      <c r="B4893" s="50">
        <v>42357</v>
      </c>
      <c r="C4893" s="51" t="s">
        <v>957</v>
      </c>
      <c r="D4893" s="51"/>
      <c r="E4893" s="51">
        <v>481.42312500000003</v>
      </c>
      <c r="F4893" s="51">
        <v>0.27481250000000002</v>
      </c>
      <c r="G4893" s="51">
        <v>0.28788750000000002</v>
      </c>
      <c r="H4893" s="51">
        <v>0.25680000000000003</v>
      </c>
      <c r="I4893" s="51">
        <v>0.22125</v>
      </c>
      <c r="J4893" s="51">
        <v>0.27119375000000001</v>
      </c>
      <c r="K4893" s="51">
        <v>0.34794999999999998</v>
      </c>
      <c r="L4893" s="51">
        <v>0.22620000000000001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25">
      <c r="A4894" s="49" t="s">
        <v>959</v>
      </c>
      <c r="B4894" s="50">
        <v>42358</v>
      </c>
      <c r="C4894" s="51" t="s">
        <v>957</v>
      </c>
      <c r="D4894" s="51"/>
      <c r="E4894" s="51">
        <v>477.88312500000006</v>
      </c>
      <c r="F4894" s="51">
        <v>0.26226874999999999</v>
      </c>
      <c r="G4894" s="51">
        <v>0.28075625000000004</v>
      </c>
      <c r="H4894" s="51">
        <v>0.25523125000000002</v>
      </c>
      <c r="I4894" s="51">
        <v>0.22118749999999998</v>
      </c>
      <c r="J4894" s="51">
        <v>0.27092500000000003</v>
      </c>
      <c r="K4894" s="51">
        <v>0.34788125000000003</v>
      </c>
      <c r="L4894" s="51">
        <v>0.22620625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25">
      <c r="A4895" s="49" t="s">
        <v>959</v>
      </c>
      <c r="B4895" s="50">
        <v>42359</v>
      </c>
      <c r="C4895" s="51" t="s">
        <v>957</v>
      </c>
      <c r="D4895" s="51"/>
      <c r="E4895" s="51">
        <v>468.15562499999999</v>
      </c>
      <c r="F4895" s="51">
        <v>0.22596250000000001</v>
      </c>
      <c r="G4895" s="51">
        <v>0.26287499999999997</v>
      </c>
      <c r="H4895" s="51">
        <v>0.25096249999999998</v>
      </c>
      <c r="I4895" s="51">
        <v>0.22062500000000002</v>
      </c>
      <c r="J4895" s="51">
        <v>0.27053125</v>
      </c>
      <c r="K4895" s="51">
        <v>0.34791250000000007</v>
      </c>
      <c r="L4895" s="51">
        <v>0.22606875000000001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0.80759510203944529</v>
      </c>
      <c r="AD4895" s="51">
        <v>0.77898086501438679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25">
      <c r="A4896" s="49" t="s">
        <v>959</v>
      </c>
      <c r="B4896" s="50">
        <v>42360</v>
      </c>
      <c r="C4896" s="51" t="s">
        <v>957</v>
      </c>
      <c r="D4896" s="51"/>
      <c r="E4896" s="51">
        <v>466.14046874999997</v>
      </c>
      <c r="F4896" s="51">
        <v>0.21698437499999998</v>
      </c>
      <c r="G4896" s="51">
        <v>0.25804375000000002</v>
      </c>
      <c r="H4896" s="51">
        <v>0.25048124999999999</v>
      </c>
      <c r="I4896" s="51">
        <v>0.22149374999999999</v>
      </c>
      <c r="J4896" s="51">
        <v>0.27048749999999999</v>
      </c>
      <c r="K4896" s="51">
        <v>0.34775624999999999</v>
      </c>
      <c r="L4896" s="51">
        <v>0.22606875000000001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>
        <v>8.75</v>
      </c>
      <c r="AC4896" s="51"/>
      <c r="AD4896" s="51"/>
      <c r="AE4896" s="51"/>
      <c r="AF4896" s="51"/>
      <c r="AG4896" s="51"/>
      <c r="AH4896" s="51">
        <v>3.25</v>
      </c>
      <c r="AI4896" s="51">
        <v>8.75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25">
      <c r="A4897" s="49" t="s">
        <v>959</v>
      </c>
      <c r="B4897" s="50">
        <v>42361</v>
      </c>
      <c r="C4897" s="51" t="s">
        <v>957</v>
      </c>
      <c r="D4897" s="51"/>
      <c r="E4897" s="51">
        <v>461.06203125000002</v>
      </c>
      <c r="F4897" s="51">
        <v>0.19967812499999998</v>
      </c>
      <c r="G4897" s="51">
        <v>0.24830625000000001</v>
      </c>
      <c r="H4897" s="51">
        <v>0.24727500000000002</v>
      </c>
      <c r="I4897" s="51">
        <v>0.22163125</v>
      </c>
      <c r="J4897" s="51">
        <v>0.27025624999999998</v>
      </c>
      <c r="K4897" s="51">
        <v>0.34770000000000001</v>
      </c>
      <c r="L4897" s="51">
        <v>0.22601875000000002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25">
      <c r="A4898" s="49" t="s">
        <v>959</v>
      </c>
      <c r="B4898" s="50">
        <v>42362</v>
      </c>
      <c r="C4898" s="51" t="s">
        <v>957</v>
      </c>
      <c r="D4898" s="51"/>
      <c r="E4898" s="51">
        <v>500.31703125000001</v>
      </c>
      <c r="F4898" s="51">
        <v>0.31324687499999998</v>
      </c>
      <c r="G4898" s="51">
        <v>0.31516250000000001</v>
      </c>
      <c r="H4898" s="51">
        <v>0.28026249999999997</v>
      </c>
      <c r="I4898" s="51">
        <v>0.22974375</v>
      </c>
      <c r="J4898" s="51">
        <v>0.26995000000000002</v>
      </c>
      <c r="K4898" s="51">
        <v>0.34761249999999999</v>
      </c>
      <c r="L4898" s="51">
        <v>0.22595000000000001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25">
      <c r="A4899" s="49" t="s">
        <v>959</v>
      </c>
      <c r="B4899" s="50">
        <v>42363</v>
      </c>
      <c r="C4899" s="51" t="s">
        <v>957</v>
      </c>
      <c r="D4899" s="51"/>
      <c r="E4899" s="51">
        <v>492.38343750000001</v>
      </c>
      <c r="F4899" s="51">
        <v>0.28759374999999998</v>
      </c>
      <c r="G4899" s="51">
        <v>0.3047125</v>
      </c>
      <c r="H4899" s="51">
        <v>0.2752</v>
      </c>
      <c r="I4899" s="51">
        <v>0.2265875</v>
      </c>
      <c r="J4899" s="51">
        <v>0.26985625000000002</v>
      </c>
      <c r="K4899" s="51">
        <v>0.3475125</v>
      </c>
      <c r="L4899" s="51">
        <v>0.22596875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25">
      <c r="A4900" s="49" t="s">
        <v>959</v>
      </c>
      <c r="B4900" s="50">
        <v>42364</v>
      </c>
      <c r="C4900" s="51" t="s">
        <v>957</v>
      </c>
      <c r="D4900" s="51"/>
      <c r="E4900" s="51">
        <v>485.68921875000001</v>
      </c>
      <c r="F4900" s="51">
        <v>0.26444062499999998</v>
      </c>
      <c r="G4900" s="51">
        <v>0.29251250000000001</v>
      </c>
      <c r="H4900" s="51">
        <v>0.27111249999999998</v>
      </c>
      <c r="I4900" s="51">
        <v>0.2265375</v>
      </c>
      <c r="J4900" s="51">
        <v>0.26959375000000002</v>
      </c>
      <c r="K4900" s="51">
        <v>0.34753124999999996</v>
      </c>
      <c r="L4900" s="51">
        <v>0.22571250000000004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25">
      <c r="A4901" s="49" t="s">
        <v>959</v>
      </c>
      <c r="B4901" s="50">
        <v>42365</v>
      </c>
      <c r="C4901" s="51" t="s">
        <v>957</v>
      </c>
      <c r="D4901" s="51"/>
      <c r="E4901" s="51">
        <v>478.34812500000004</v>
      </c>
      <c r="F4901" s="51">
        <v>0.23867500000000003</v>
      </c>
      <c r="G4901" s="51">
        <v>0.27849999999999997</v>
      </c>
      <c r="H4901" s="51">
        <v>0.26660624999999999</v>
      </c>
      <c r="I4901" s="51">
        <v>0.22675624999999999</v>
      </c>
      <c r="J4901" s="51">
        <v>0.2694375</v>
      </c>
      <c r="K4901" s="51">
        <v>0.34739999999999999</v>
      </c>
      <c r="L4901" s="51">
        <v>0.22570625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25">
      <c r="A4902" s="49" t="s">
        <v>959</v>
      </c>
      <c r="B4902" s="50">
        <v>42366</v>
      </c>
      <c r="C4902" s="51" t="s">
        <v>957</v>
      </c>
      <c r="D4902" s="51"/>
      <c r="E4902" s="51">
        <v>470.74265624999998</v>
      </c>
      <c r="F4902" s="51">
        <v>0.21259687499999999</v>
      </c>
      <c r="G4902" s="51">
        <v>0.26403750000000004</v>
      </c>
      <c r="H4902" s="51">
        <v>0.26161250000000003</v>
      </c>
      <c r="I4902" s="51">
        <v>0.22690625</v>
      </c>
      <c r="J4902" s="51">
        <v>0.26931875</v>
      </c>
      <c r="K4902" s="51">
        <v>0.34734374999999995</v>
      </c>
      <c r="L4902" s="51">
        <v>0.22564375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25">
      <c r="A4903" s="49" t="s">
        <v>959</v>
      </c>
      <c r="B4903" s="50">
        <v>42367</v>
      </c>
      <c r="C4903" s="51" t="s">
        <v>957</v>
      </c>
      <c r="D4903" s="51"/>
      <c r="E4903" s="51">
        <v>463.1953125</v>
      </c>
      <c r="F4903" s="51">
        <v>0.18798124999999999</v>
      </c>
      <c r="G4903" s="51">
        <v>0.24986249999999999</v>
      </c>
      <c r="H4903" s="51">
        <v>0.25634374999999998</v>
      </c>
      <c r="I4903" s="51">
        <v>0.22673750000000001</v>
      </c>
      <c r="J4903" s="51">
        <v>0.26911875000000002</v>
      </c>
      <c r="K4903" s="51">
        <v>0.34726875000000001</v>
      </c>
      <c r="L4903" s="51">
        <v>0.22559375000000001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25">
      <c r="A4904" s="49" t="s">
        <v>959</v>
      </c>
      <c r="B4904" s="50">
        <v>42368</v>
      </c>
      <c r="C4904" s="51" t="s">
        <v>957</v>
      </c>
      <c r="D4904" s="51"/>
      <c r="E4904" s="51">
        <v>459.20062500000006</v>
      </c>
      <c r="F4904" s="51">
        <v>0.17708125000000002</v>
      </c>
      <c r="G4904" s="51">
        <v>0.24104375</v>
      </c>
      <c r="H4904" s="51">
        <v>0.25280625000000001</v>
      </c>
      <c r="I4904" s="51">
        <v>0.22691250000000002</v>
      </c>
      <c r="J4904" s="51">
        <v>0.26909375000000002</v>
      </c>
      <c r="K4904" s="51">
        <v>0.34728124999999999</v>
      </c>
      <c r="L4904" s="51">
        <v>0.2255125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>
        <v>8.75</v>
      </c>
      <c r="AC4904" s="51">
        <v>0.91486160449588372</v>
      </c>
      <c r="AD4904" s="51">
        <v>0.78350209419039962</v>
      </c>
      <c r="AE4904" s="51"/>
      <c r="AF4904" s="51"/>
      <c r="AG4904" s="51"/>
      <c r="AH4904" s="51">
        <v>3.8</v>
      </c>
      <c r="AI4904" s="51">
        <v>8.75</v>
      </c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25">
      <c r="A4905" s="49" t="s">
        <v>959</v>
      </c>
      <c r="B4905" s="50">
        <v>42369</v>
      </c>
      <c r="C4905" s="51" t="s">
        <v>957</v>
      </c>
      <c r="D4905" s="51"/>
      <c r="E4905" s="51">
        <v>486.85921875000003</v>
      </c>
      <c r="F4905" s="51">
        <v>0.284559375</v>
      </c>
      <c r="G4905" s="51">
        <v>0.28075624999999998</v>
      </c>
      <c r="H4905" s="51">
        <v>0.27056875000000002</v>
      </c>
      <c r="I4905" s="51">
        <v>0.22807499999999997</v>
      </c>
      <c r="J4905" s="51">
        <v>0.26883125000000002</v>
      </c>
      <c r="K4905" s="51">
        <v>0.34727499999999994</v>
      </c>
      <c r="L4905" s="51">
        <v>0.22545625000000002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25">
      <c r="A4906" s="49" t="s">
        <v>959</v>
      </c>
      <c r="B4906" s="50">
        <v>42370</v>
      </c>
      <c r="C4906" s="51" t="s">
        <v>957</v>
      </c>
      <c r="D4906" s="51"/>
      <c r="E4906" s="51">
        <v>479.73140624999996</v>
      </c>
      <c r="F4906" s="51">
        <v>0.25734062499999999</v>
      </c>
      <c r="G4906" s="51">
        <v>0.27295625000000001</v>
      </c>
      <c r="H4906" s="51">
        <v>0.26574375</v>
      </c>
      <c r="I4906" s="51">
        <v>0.22709374999999998</v>
      </c>
      <c r="J4906" s="51">
        <v>0.268625</v>
      </c>
      <c r="K4906" s="51">
        <v>0.34709999999999996</v>
      </c>
      <c r="L4906" s="51">
        <v>0.22539375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25">
      <c r="A4907" s="49" t="s">
        <v>959</v>
      </c>
      <c r="B4907" s="50">
        <v>42371</v>
      </c>
      <c r="C4907" s="51" t="s">
        <v>957</v>
      </c>
      <c r="D4907" s="51"/>
      <c r="E4907" s="51">
        <v>477.96187500000002</v>
      </c>
      <c r="F4907" s="51">
        <v>0.25031875000000003</v>
      </c>
      <c r="G4907" s="51">
        <v>0.27078124999999997</v>
      </c>
      <c r="H4907" s="51">
        <v>0.26421250000000002</v>
      </c>
      <c r="I4907" s="51">
        <v>0.2275875</v>
      </c>
      <c r="J4907" s="51">
        <v>0.26848749999999999</v>
      </c>
      <c r="K4907" s="51">
        <v>0.34711250000000005</v>
      </c>
      <c r="L4907" s="51">
        <v>0.22525624999999999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25">
      <c r="A4908" s="49" t="s">
        <v>959</v>
      </c>
      <c r="B4908" s="50">
        <v>42372</v>
      </c>
      <c r="C4908" s="51" t="s">
        <v>957</v>
      </c>
      <c r="D4908" s="51"/>
      <c r="E4908" s="51">
        <v>476.36156249999999</v>
      </c>
      <c r="F4908" s="51">
        <v>0.24403749999999999</v>
      </c>
      <c r="G4908" s="51">
        <v>0.26870624999999998</v>
      </c>
      <c r="H4908" s="51">
        <v>0.26266250000000002</v>
      </c>
      <c r="I4908" s="51">
        <v>0.22798124999999997</v>
      </c>
      <c r="J4908" s="51">
        <v>0.26851875000000003</v>
      </c>
      <c r="K4908" s="51">
        <v>0.34708125000000001</v>
      </c>
      <c r="L4908" s="51">
        <v>0.22525624999999999</v>
      </c>
      <c r="M4908" s="51"/>
      <c r="N4908" s="51"/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25">
      <c r="A4909" s="49" t="s">
        <v>959</v>
      </c>
      <c r="B4909" s="50">
        <v>42373</v>
      </c>
      <c r="C4909" s="51" t="s">
        <v>957</v>
      </c>
      <c r="D4909" s="51"/>
      <c r="E4909" s="51">
        <v>471.24328125</v>
      </c>
      <c r="F4909" s="51">
        <v>0.22637812499999999</v>
      </c>
      <c r="G4909" s="51">
        <v>0.26113125000000004</v>
      </c>
      <c r="H4909" s="51">
        <v>0.25891874999999998</v>
      </c>
      <c r="I4909" s="51">
        <v>0.22763124999999998</v>
      </c>
      <c r="J4909" s="51">
        <v>0.26836874999999999</v>
      </c>
      <c r="K4909" s="51">
        <v>0.34700624999999996</v>
      </c>
      <c r="L4909" s="51">
        <v>0.22513125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25">
      <c r="A4910" s="49" t="s">
        <v>959</v>
      </c>
      <c r="B4910" s="50">
        <v>42374</v>
      </c>
      <c r="C4910" s="51" t="s">
        <v>957</v>
      </c>
      <c r="D4910" s="51"/>
      <c r="E4910" s="51">
        <v>465.17953124999997</v>
      </c>
      <c r="F4910" s="51">
        <v>0.20478437500000002</v>
      </c>
      <c r="G4910" s="51">
        <v>0.25163750000000001</v>
      </c>
      <c r="H4910" s="51">
        <v>0.25500624999999999</v>
      </c>
      <c r="I4910" s="51">
        <v>0.22723749999999998</v>
      </c>
      <c r="J4910" s="51">
        <v>0.26818750000000002</v>
      </c>
      <c r="K4910" s="51">
        <v>0.34697500000000003</v>
      </c>
      <c r="L4910" s="51">
        <v>0.22498124999999999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0.71804195124701264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25">
      <c r="A4911" s="49" t="s">
        <v>959</v>
      </c>
      <c r="B4911" s="50">
        <v>42375</v>
      </c>
      <c r="C4911" s="51" t="s">
        <v>957</v>
      </c>
      <c r="D4911" s="51"/>
      <c r="E4911" s="51">
        <v>459.08156250000002</v>
      </c>
      <c r="F4911" s="51">
        <v>0.18385000000000001</v>
      </c>
      <c r="G4911" s="51">
        <v>0.24121874999999998</v>
      </c>
      <c r="H4911" s="51">
        <v>0.25105625000000004</v>
      </c>
      <c r="I4911" s="51">
        <v>0.22683125000000001</v>
      </c>
      <c r="J4911" s="51">
        <v>0.26802500000000001</v>
      </c>
      <c r="K4911" s="51">
        <v>0.34682499999999994</v>
      </c>
      <c r="L4911" s="51">
        <v>0.22499999999999998</v>
      </c>
      <c r="M4911" s="51"/>
      <c r="N4911" s="51"/>
      <c r="O4911" s="51"/>
      <c r="P4911" s="51"/>
      <c r="Q4911" s="51">
        <v>26.381934125000004</v>
      </c>
      <c r="R4911" s="51">
        <v>1553.8807499999998</v>
      </c>
      <c r="S4911" s="51">
        <v>831.24499999999989</v>
      </c>
      <c r="T4911" s="51"/>
      <c r="U4911" s="51">
        <v>15.946351100000001</v>
      </c>
      <c r="V4911" s="51">
        <v>2.1512007993275239E-2</v>
      </c>
      <c r="W4911" s="51"/>
      <c r="X4911" s="51">
        <v>13.058009350000001</v>
      </c>
      <c r="Y4911" s="51"/>
      <c r="Z4911" s="51"/>
      <c r="AA4911" s="51">
        <v>607.01024999999993</v>
      </c>
      <c r="AB4911" s="51">
        <v>8.75</v>
      </c>
      <c r="AC4911" s="51">
        <v>0.85983975217848707</v>
      </c>
      <c r="AD4911" s="51"/>
      <c r="AE4911" s="51"/>
      <c r="AF4911" s="51"/>
      <c r="AG4911" s="51">
        <v>5.9042499999999993</v>
      </c>
      <c r="AH4911" s="51">
        <v>4.45</v>
      </c>
      <c r="AI4911" s="51">
        <v>8.75</v>
      </c>
      <c r="AJ4911" s="51">
        <v>2.9074999999999998</v>
      </c>
      <c r="AK4911" s="51">
        <v>3.3427292194360171E-2</v>
      </c>
      <c r="AL4911" s="51">
        <v>5.5064861999999994</v>
      </c>
      <c r="AM4911" s="51">
        <v>164.73024999999998</v>
      </c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>
        <v>2.8883417499999999</v>
      </c>
      <c r="AX4911" s="51"/>
      <c r="AY4911" s="51">
        <v>224.23474999999999</v>
      </c>
      <c r="AZ4911" s="51">
        <v>1.2880883761326021E-2</v>
      </c>
      <c r="BA4911" s="51">
        <v>8.9295030129007864E-3</v>
      </c>
      <c r="BB4911" s="51">
        <v>4.9290968250000002</v>
      </c>
      <c r="BC4911" s="51"/>
      <c r="BD4911" s="51">
        <v>552.00125000000003</v>
      </c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25">
      <c r="A4912" s="49" t="s">
        <v>959</v>
      </c>
      <c r="B4912" s="50">
        <v>42376</v>
      </c>
      <c r="C4912" s="51" t="s">
        <v>957</v>
      </c>
      <c r="D4912" s="51"/>
      <c r="E4912" s="51">
        <v>486.54093749999993</v>
      </c>
      <c r="F4912" s="51">
        <v>0.30098749999999996</v>
      </c>
      <c r="G4912" s="51">
        <v>0.27053125</v>
      </c>
      <c r="H4912" s="51">
        <v>0.26577499999999998</v>
      </c>
      <c r="I4912" s="51">
        <v>0.23097499999999999</v>
      </c>
      <c r="J4912" s="51">
        <v>0.26765624999999998</v>
      </c>
      <c r="K4912" s="51">
        <v>0.34676874999999996</v>
      </c>
      <c r="L4912" s="51">
        <v>0.22486874999999998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25">
      <c r="A4913" s="49" t="s">
        <v>959</v>
      </c>
      <c r="B4913" s="50">
        <v>42377</v>
      </c>
      <c r="C4913" s="51" t="s">
        <v>957</v>
      </c>
      <c r="D4913" s="51"/>
      <c r="E4913" s="51">
        <v>482.42296875</v>
      </c>
      <c r="F4913" s="51">
        <v>0.27726562500000002</v>
      </c>
      <c r="G4913" s="51">
        <v>0.2744625</v>
      </c>
      <c r="H4913" s="51">
        <v>0.26490625000000001</v>
      </c>
      <c r="I4913" s="51">
        <v>0.22850000000000004</v>
      </c>
      <c r="J4913" s="51">
        <v>0.26747500000000002</v>
      </c>
      <c r="K4913" s="51">
        <v>0.34659374999999998</v>
      </c>
      <c r="L4913" s="51">
        <v>0.22473750000000001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25">
      <c r="A4914" s="49" t="s">
        <v>959</v>
      </c>
      <c r="B4914" s="50">
        <v>42378</v>
      </c>
      <c r="C4914" s="51" t="s">
        <v>957</v>
      </c>
      <c r="D4914" s="51"/>
      <c r="E4914" s="51">
        <v>477.02906250000001</v>
      </c>
      <c r="F4914" s="51">
        <v>0.25459375000000001</v>
      </c>
      <c r="G4914" s="51">
        <v>0.26851250000000004</v>
      </c>
      <c r="H4914" s="51">
        <v>0.26201874999999997</v>
      </c>
      <c r="I4914" s="51">
        <v>0.22798125</v>
      </c>
      <c r="J4914" s="51">
        <v>0.26733125000000002</v>
      </c>
      <c r="K4914" s="51">
        <v>0.3465375</v>
      </c>
      <c r="L4914" s="51">
        <v>0.22467500000000001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25">
      <c r="A4915" s="49" t="s">
        <v>959</v>
      </c>
      <c r="B4915" s="50">
        <v>42379</v>
      </c>
      <c r="C4915" s="51" t="s">
        <v>957</v>
      </c>
      <c r="D4915" s="51"/>
      <c r="E4915" s="51">
        <v>470.72859375000002</v>
      </c>
      <c r="F4915" s="51">
        <v>0.23059062499999999</v>
      </c>
      <c r="G4915" s="51">
        <v>0.25987499999999997</v>
      </c>
      <c r="H4915" s="51">
        <v>0.25820624999999997</v>
      </c>
      <c r="I4915" s="51">
        <v>0.22747500000000001</v>
      </c>
      <c r="J4915" s="51">
        <v>0.267175</v>
      </c>
      <c r="K4915" s="51">
        <v>0.34643124999999997</v>
      </c>
      <c r="L4915" s="51">
        <v>0.22457500000000002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25">
      <c r="A4916" s="49" t="s">
        <v>959</v>
      </c>
      <c r="B4916" s="50">
        <v>42380</v>
      </c>
      <c r="C4916" s="51" t="s">
        <v>957</v>
      </c>
      <c r="D4916" s="51"/>
      <c r="E4916" s="51">
        <v>464.5284375</v>
      </c>
      <c r="F4916" s="51">
        <v>0.2079125</v>
      </c>
      <c r="G4916" s="51">
        <v>0.25105625000000004</v>
      </c>
      <c r="H4916" s="51">
        <v>0.25430625000000001</v>
      </c>
      <c r="I4916" s="51">
        <v>0.22694999999999999</v>
      </c>
      <c r="J4916" s="51">
        <v>0.26691874999999998</v>
      </c>
      <c r="K4916" s="51">
        <v>0.34631875000000001</v>
      </c>
      <c r="L4916" s="51">
        <v>0.22445000000000004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>
        <v>0.89377874606564234</v>
      </c>
      <c r="AD4916" s="51">
        <v>0.65982725476298798</v>
      </c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25">
      <c r="A4917" s="49" t="s">
        <v>959</v>
      </c>
      <c r="B4917" s="50">
        <v>42381</v>
      </c>
      <c r="C4917" s="51" t="s">
        <v>957</v>
      </c>
      <c r="D4917" s="51"/>
      <c r="E4917" s="51">
        <v>457.80796874999999</v>
      </c>
      <c r="F4917" s="51">
        <v>0.184628125</v>
      </c>
      <c r="G4917" s="51">
        <v>0.24027499999999999</v>
      </c>
      <c r="H4917" s="51">
        <v>0.250025</v>
      </c>
      <c r="I4917" s="51">
        <v>0.22633750000000002</v>
      </c>
      <c r="J4917" s="51">
        <v>0.26665625000000004</v>
      </c>
      <c r="K4917" s="51">
        <v>0.34616875000000003</v>
      </c>
      <c r="L4917" s="51">
        <v>0.22438750000000002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25">
      <c r="A4918" s="49" t="s">
        <v>959</v>
      </c>
      <c r="B4918" s="50">
        <v>42382</v>
      </c>
      <c r="C4918" s="51" t="s">
        <v>957</v>
      </c>
      <c r="D4918" s="51"/>
      <c r="E4918" s="51">
        <v>454.00218749999999</v>
      </c>
      <c r="F4918" s="51">
        <v>0.17276874999999997</v>
      </c>
      <c r="G4918" s="51">
        <v>0.2333375</v>
      </c>
      <c r="H4918" s="51">
        <v>0.24756875</v>
      </c>
      <c r="I4918" s="51">
        <v>0.22606875000000001</v>
      </c>
      <c r="J4918" s="51">
        <v>0.26639999999999997</v>
      </c>
      <c r="K4918" s="51">
        <v>0.34608749999999999</v>
      </c>
      <c r="L4918" s="51">
        <v>0.22416249999999999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>
        <v>8.75</v>
      </c>
      <c r="AC4918" s="51"/>
      <c r="AD4918" s="51"/>
      <c r="AE4918" s="51"/>
      <c r="AF4918" s="51"/>
      <c r="AG4918" s="51"/>
      <c r="AH4918" s="51">
        <v>5.65</v>
      </c>
      <c r="AI4918" s="51">
        <v>8.75</v>
      </c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25">
      <c r="A4919" s="49" t="s">
        <v>959</v>
      </c>
      <c r="B4919" s="50">
        <v>42383</v>
      </c>
      <c r="C4919" s="51" t="s">
        <v>957</v>
      </c>
      <c r="D4919" s="51"/>
      <c r="E4919" s="51">
        <v>481.66031250000003</v>
      </c>
      <c r="F4919" s="51">
        <v>0.28075624999999998</v>
      </c>
      <c r="G4919" s="51">
        <v>0.26478749999999995</v>
      </c>
      <c r="H4919" s="51">
        <v>0.26778125000000003</v>
      </c>
      <c r="I4919" s="51">
        <v>0.22894375</v>
      </c>
      <c r="J4919" s="51">
        <v>0.26608750000000003</v>
      </c>
      <c r="K4919" s="51">
        <v>0.34584375000000001</v>
      </c>
      <c r="L4919" s="51">
        <v>0.22410625000000001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>
        <v>0.93143635420469839</v>
      </c>
      <c r="AD4919" s="51">
        <v>0.62299766966072456</v>
      </c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25">
      <c r="A4920" s="49" t="s">
        <v>959</v>
      </c>
      <c r="B4920" s="50">
        <v>42384</v>
      </c>
      <c r="C4920" s="51" t="s">
        <v>957</v>
      </c>
      <c r="D4920" s="51"/>
      <c r="E4920" s="51">
        <v>475.5675</v>
      </c>
      <c r="F4920" s="51">
        <v>0.25745625</v>
      </c>
      <c r="G4920" s="51">
        <v>0.26255624999999999</v>
      </c>
      <c r="H4920" s="51">
        <v>0.26229374999999999</v>
      </c>
      <c r="I4920" s="51">
        <v>0.22718750000000001</v>
      </c>
      <c r="J4920" s="51">
        <v>0.26589375000000004</v>
      </c>
      <c r="K4920" s="51">
        <v>0.34584375000000001</v>
      </c>
      <c r="L4920" s="51">
        <v>0.22400000000000003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25">
      <c r="A4921" s="49" t="s">
        <v>959</v>
      </c>
      <c r="B4921" s="50">
        <v>42385</v>
      </c>
      <c r="C4921" s="51" t="s">
        <v>957</v>
      </c>
      <c r="D4921" s="51"/>
      <c r="E4921" s="51">
        <v>473.01046874999997</v>
      </c>
      <c r="F4921" s="51">
        <v>0.24837812499999998</v>
      </c>
      <c r="G4921" s="51">
        <v>0.26067499999999999</v>
      </c>
      <c r="H4921" s="51">
        <v>0.25981874999999999</v>
      </c>
      <c r="I4921" s="51">
        <v>0.22701250000000001</v>
      </c>
      <c r="J4921" s="51">
        <v>0.26569999999999999</v>
      </c>
      <c r="K4921" s="51">
        <v>0.34573124999999999</v>
      </c>
      <c r="L4921" s="51">
        <v>0.22391250000000001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25">
      <c r="A4922" s="49" t="s">
        <v>959</v>
      </c>
      <c r="B4922" s="50">
        <v>42386</v>
      </c>
      <c r="C4922" s="51" t="s">
        <v>957</v>
      </c>
      <c r="D4922" s="51"/>
      <c r="E4922" s="51">
        <v>471.4954687500001</v>
      </c>
      <c r="F4922" s="51">
        <v>0.24284062500000003</v>
      </c>
      <c r="G4922" s="51">
        <v>0.25947500000000001</v>
      </c>
      <c r="H4922" s="51">
        <v>0.25825625000000002</v>
      </c>
      <c r="I4922" s="51">
        <v>0.22721874999999997</v>
      </c>
      <c r="J4922" s="51">
        <v>0.26565625000000004</v>
      </c>
      <c r="K4922" s="51">
        <v>0.34561249999999999</v>
      </c>
      <c r="L4922" s="51">
        <v>0.22375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25">
      <c r="A4923" s="49" t="s">
        <v>959</v>
      </c>
      <c r="B4923" s="50">
        <v>42387</v>
      </c>
      <c r="C4923" s="51" t="s">
        <v>957</v>
      </c>
      <c r="D4923" s="51"/>
      <c r="E4923" s="51">
        <v>470.46656250000007</v>
      </c>
      <c r="F4923" s="51">
        <v>0.23876249999999999</v>
      </c>
      <c r="G4923" s="51">
        <v>0.25851875000000002</v>
      </c>
      <c r="H4923" s="51">
        <v>0.25732500000000003</v>
      </c>
      <c r="I4923" s="51">
        <v>0.22766249999999999</v>
      </c>
      <c r="J4923" s="51">
        <v>0.26542500000000002</v>
      </c>
      <c r="K4923" s="51">
        <v>0.34554375000000004</v>
      </c>
      <c r="L4923" s="51">
        <v>0.22362500000000002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25">
      <c r="A4924" s="49" t="s">
        <v>959</v>
      </c>
      <c r="B4924" s="50">
        <v>42388</v>
      </c>
      <c r="C4924" s="51" t="s">
        <v>957</v>
      </c>
      <c r="D4924" s="51"/>
      <c r="E4924" s="51">
        <v>468.64640624999998</v>
      </c>
      <c r="F4924" s="51">
        <v>0.23134062499999999</v>
      </c>
      <c r="G4924" s="51">
        <v>0.25648124999999999</v>
      </c>
      <c r="H4924" s="51">
        <v>0.25620625000000002</v>
      </c>
      <c r="I4924" s="51">
        <v>0.22777500000000001</v>
      </c>
      <c r="J4924" s="51">
        <v>0.26535000000000003</v>
      </c>
      <c r="K4924" s="51">
        <v>0.34536875</v>
      </c>
      <c r="L4924" s="51">
        <v>0.22354375000000001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>
        <v>0.87744732409902082</v>
      </c>
      <c r="AD4924" s="51">
        <v>0.51499016150632504</v>
      </c>
      <c r="AE4924" s="51"/>
      <c r="AF4924" s="51"/>
      <c r="AG4924" s="51"/>
      <c r="AH4924" s="51">
        <v>6.75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25">
      <c r="A4925" s="49" t="s">
        <v>959</v>
      </c>
      <c r="B4925" s="50">
        <v>42389</v>
      </c>
      <c r="C4925" s="51" t="s">
        <v>957</v>
      </c>
      <c r="D4925" s="51"/>
      <c r="E4925" s="51">
        <v>463.19625000000002</v>
      </c>
      <c r="F4925" s="51">
        <v>0.20955625</v>
      </c>
      <c r="G4925" s="51">
        <v>0.24985625</v>
      </c>
      <c r="H4925" s="51">
        <v>0.25356875000000001</v>
      </c>
      <c r="I4925" s="51">
        <v>0.22719999999999999</v>
      </c>
      <c r="J4925" s="51">
        <v>0.26495625</v>
      </c>
      <c r="K4925" s="51">
        <v>0.34523124999999999</v>
      </c>
      <c r="L4925" s="51">
        <v>0.22332500000000002</v>
      </c>
      <c r="M4925" s="51"/>
      <c r="N4925" s="51"/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25">
      <c r="A4926" s="49" t="s">
        <v>959</v>
      </c>
      <c r="B4926" s="50">
        <v>42390</v>
      </c>
      <c r="C4926" s="51" t="s">
        <v>957</v>
      </c>
      <c r="D4926" s="51"/>
      <c r="E4926" s="51">
        <v>481.61390625000001</v>
      </c>
      <c r="F4926" s="51">
        <v>0.289990625</v>
      </c>
      <c r="G4926" s="51">
        <v>0.26961875000000002</v>
      </c>
      <c r="H4926" s="51">
        <v>0.26470625000000003</v>
      </c>
      <c r="I4926" s="51">
        <v>0.22785625000000001</v>
      </c>
      <c r="J4926" s="51">
        <v>0.26468124999999998</v>
      </c>
      <c r="K4926" s="51">
        <v>0.34508749999999999</v>
      </c>
      <c r="L4926" s="51">
        <v>0.22324375000000002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25">
      <c r="A4927" s="49" t="s">
        <v>959</v>
      </c>
      <c r="B4927" s="50">
        <v>42391</v>
      </c>
      <c r="C4927" s="51" t="s">
        <v>957</v>
      </c>
      <c r="D4927" s="51"/>
      <c r="E4927" s="51">
        <v>474.15328124999996</v>
      </c>
      <c r="F4927" s="51">
        <v>0.25514062500000001</v>
      </c>
      <c r="G4927" s="51">
        <v>0.26374375</v>
      </c>
      <c r="H4927" s="51">
        <v>0.26106249999999998</v>
      </c>
      <c r="I4927" s="51">
        <v>0.22740625</v>
      </c>
      <c r="J4927" s="51">
        <v>0.26460624999999999</v>
      </c>
      <c r="K4927" s="51">
        <v>0.34496249999999995</v>
      </c>
      <c r="L4927" s="51">
        <v>0.22303125000000001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>
        <v>0.82202938859344277</v>
      </c>
      <c r="AD4927" s="51">
        <v>0.40761924291358226</v>
      </c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25">
      <c r="A4928" s="49" t="s">
        <v>959</v>
      </c>
      <c r="B4928" s="50">
        <v>42392</v>
      </c>
      <c r="C4928" s="51" t="s">
        <v>957</v>
      </c>
      <c r="D4928" s="51"/>
      <c r="E4928" s="51">
        <v>468.34359374999997</v>
      </c>
      <c r="F4928" s="51">
        <v>0.22997812500000001</v>
      </c>
      <c r="G4928" s="51">
        <v>0.25714999999999999</v>
      </c>
      <c r="H4928" s="51">
        <v>0.25806875000000001</v>
      </c>
      <c r="I4928" s="51">
        <v>0.22728124999999999</v>
      </c>
      <c r="J4928" s="51">
        <v>0.26439999999999997</v>
      </c>
      <c r="K4928" s="51">
        <v>0.34486875</v>
      </c>
      <c r="L4928" s="51">
        <v>0.22296250000000001</v>
      </c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25">
      <c r="A4929" s="49" t="s">
        <v>959</v>
      </c>
      <c r="B4929" s="50">
        <v>42393</v>
      </c>
      <c r="C4929" s="51" t="s">
        <v>957</v>
      </c>
      <c r="D4929" s="51"/>
      <c r="E4929" s="51">
        <v>465.43781249999995</v>
      </c>
      <c r="F4929" s="51">
        <v>0.21881249999999999</v>
      </c>
      <c r="G4929" s="51">
        <v>0.25300624999999999</v>
      </c>
      <c r="H4929" s="51">
        <v>0.25596874999999997</v>
      </c>
      <c r="I4929" s="51">
        <v>0.22760624999999998</v>
      </c>
      <c r="J4929" s="51">
        <v>0.26429374999999999</v>
      </c>
      <c r="K4929" s="51">
        <v>0.34486875</v>
      </c>
      <c r="L4929" s="51">
        <v>0.22281250000000002</v>
      </c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25">
      <c r="A4930" s="49" t="s">
        <v>959</v>
      </c>
      <c r="B4930" s="50">
        <v>42394</v>
      </c>
      <c r="C4930" s="51" t="s">
        <v>957</v>
      </c>
      <c r="D4930" s="51"/>
      <c r="E4930" s="51">
        <v>462.35718750000001</v>
      </c>
      <c r="F4930" s="51">
        <v>0.20680625</v>
      </c>
      <c r="G4930" s="51">
        <v>0.24857499999999999</v>
      </c>
      <c r="H4930" s="51">
        <v>0.25392500000000001</v>
      </c>
      <c r="I4930" s="51">
        <v>0.22774999999999998</v>
      </c>
      <c r="J4930" s="51">
        <v>0.26428750000000001</v>
      </c>
      <c r="K4930" s="51">
        <v>0.34480624999999998</v>
      </c>
      <c r="L4930" s="51">
        <v>0.22273124999999999</v>
      </c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>
        <v>0.84770139739020611</v>
      </c>
      <c r="AD4930" s="51">
        <v>0.313389855145496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25">
      <c r="A4931" s="49" t="s">
        <v>959</v>
      </c>
      <c r="B4931" s="50">
        <v>42395</v>
      </c>
      <c r="C4931" s="51" t="s">
        <v>957</v>
      </c>
      <c r="D4931" s="51"/>
      <c r="E4931" s="51">
        <v>461.25046874999998</v>
      </c>
      <c r="F4931" s="51">
        <v>0.20274687499999999</v>
      </c>
      <c r="G4931" s="51">
        <v>0.24625625000000001</v>
      </c>
      <c r="H4931" s="51">
        <v>0.25293750000000004</v>
      </c>
      <c r="I4931" s="51">
        <v>0.2282875</v>
      </c>
      <c r="J4931" s="51">
        <v>0.26437500000000003</v>
      </c>
      <c r="K4931" s="51">
        <v>0.34482499999999999</v>
      </c>
      <c r="L4931" s="51">
        <v>0.22257500000000002</v>
      </c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25">
      <c r="A4932" s="49" t="s">
        <v>959</v>
      </c>
      <c r="B4932" s="50">
        <v>42396</v>
      </c>
      <c r="C4932" s="51" t="s">
        <v>957</v>
      </c>
      <c r="D4932" s="51"/>
      <c r="E4932" s="51">
        <v>460.22531250000003</v>
      </c>
      <c r="F4932" s="51">
        <v>0.19979375000000002</v>
      </c>
      <c r="G4932" s="51">
        <v>0.24428750000000002</v>
      </c>
      <c r="H4932" s="51">
        <v>0.25188125</v>
      </c>
      <c r="I4932" s="51">
        <v>0.22848124999999997</v>
      </c>
      <c r="J4932" s="51">
        <v>0.26447500000000002</v>
      </c>
      <c r="K4932" s="51">
        <v>0.34472500000000006</v>
      </c>
      <c r="L4932" s="51">
        <v>0.22248125000000002</v>
      </c>
      <c r="M4932" s="51"/>
      <c r="N4932" s="51"/>
      <c r="O4932" s="51"/>
      <c r="P4932" s="51">
        <v>2.95</v>
      </c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>
        <v>8.75</v>
      </c>
      <c r="AC4932" s="51"/>
      <c r="AD4932" s="51"/>
      <c r="AE4932" s="51"/>
      <c r="AF4932" s="51"/>
      <c r="AG4932" s="51"/>
      <c r="AH4932" s="51">
        <v>8.15</v>
      </c>
      <c r="AI4932" s="51">
        <v>8.75</v>
      </c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25">
      <c r="A4933" s="49" t="s">
        <v>959</v>
      </c>
      <c r="B4933" s="50">
        <v>42397</v>
      </c>
      <c r="C4933" s="51" t="s">
        <v>957</v>
      </c>
      <c r="D4933" s="51"/>
      <c r="E4933" s="51">
        <v>458.33765625000001</v>
      </c>
      <c r="F4933" s="51">
        <v>0.19436562499999999</v>
      </c>
      <c r="G4933" s="51">
        <v>0.24161874999999999</v>
      </c>
      <c r="H4933" s="51">
        <v>0.25035625</v>
      </c>
      <c r="I4933" s="51">
        <v>0.22817499999999999</v>
      </c>
      <c r="J4933" s="51">
        <v>0.26426250000000001</v>
      </c>
      <c r="K4933" s="51">
        <v>0.34468125000000005</v>
      </c>
      <c r="L4933" s="51">
        <v>0.22232499999999999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25">
      <c r="A4934" s="49" t="s">
        <v>959</v>
      </c>
      <c r="B4934" s="50">
        <v>42398</v>
      </c>
      <c r="C4934" s="51" t="s">
        <v>957</v>
      </c>
      <c r="D4934" s="51"/>
      <c r="E4934" s="51">
        <v>455.87109375</v>
      </c>
      <c r="F4934" s="51">
        <v>0.18660312500000001</v>
      </c>
      <c r="G4934" s="51">
        <v>0.23827499999999999</v>
      </c>
      <c r="H4934" s="51">
        <v>0.24869999999999998</v>
      </c>
      <c r="I4934" s="51">
        <v>0.22761249999999997</v>
      </c>
      <c r="J4934" s="51">
        <v>0.26398125</v>
      </c>
      <c r="K4934" s="51">
        <v>0.34461250000000004</v>
      </c>
      <c r="L4934" s="51">
        <v>0.22222500000000001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>
        <v>0.23844614275067622</v>
      </c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25">
      <c r="A4935" s="49" t="s">
        <v>959</v>
      </c>
      <c r="B4935" s="50">
        <v>42399</v>
      </c>
      <c r="C4935" s="51" t="s">
        <v>957</v>
      </c>
      <c r="D4935" s="51"/>
      <c r="E4935" s="51">
        <v>453.77015625000001</v>
      </c>
      <c r="F4935" s="51">
        <v>0.18027812500000001</v>
      </c>
      <c r="G4935" s="51">
        <v>0.23490625000000001</v>
      </c>
      <c r="H4935" s="51">
        <v>0.24728124999999995</v>
      </c>
      <c r="I4935" s="51">
        <v>0.22728124999999999</v>
      </c>
      <c r="J4935" s="51">
        <v>0.26376875</v>
      </c>
      <c r="K4935" s="51">
        <v>0.34457500000000002</v>
      </c>
      <c r="L4935" s="51">
        <v>0.22206875000000001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25">
      <c r="A4936" s="49" t="s">
        <v>959</v>
      </c>
      <c r="B4936" s="50">
        <v>42400</v>
      </c>
      <c r="C4936" s="51" t="s">
        <v>957</v>
      </c>
      <c r="D4936" s="51"/>
      <c r="E4936" s="51">
        <v>451.36546875000005</v>
      </c>
      <c r="F4936" s="51">
        <v>0.17375312499999998</v>
      </c>
      <c r="G4936" s="51">
        <v>0.23135</v>
      </c>
      <c r="H4936" s="51">
        <v>0.24556875</v>
      </c>
      <c r="I4936" s="51">
        <v>0.22668749999999999</v>
      </c>
      <c r="J4936" s="51">
        <v>0.26351249999999998</v>
      </c>
      <c r="K4936" s="51">
        <v>0.34438750000000001</v>
      </c>
      <c r="L4936" s="51">
        <v>0.22184375000000001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25">
      <c r="A4937" s="49" t="s">
        <v>959</v>
      </c>
      <c r="B4937" s="50">
        <v>42401</v>
      </c>
      <c r="C4937" s="51" t="s">
        <v>957</v>
      </c>
      <c r="D4937" s="51"/>
      <c r="E4937" s="51">
        <v>449.23265624999999</v>
      </c>
      <c r="F4937" s="51">
        <v>0.167659375</v>
      </c>
      <c r="G4937" s="51">
        <v>0.2278625</v>
      </c>
      <c r="H4937" s="51">
        <v>0.24407499999999999</v>
      </c>
      <c r="I4937" s="51">
        <v>0.22630624999999999</v>
      </c>
      <c r="J4937" s="51">
        <v>0.26322499999999999</v>
      </c>
      <c r="K4937" s="51">
        <v>0.34435000000000004</v>
      </c>
      <c r="L4937" s="51">
        <v>0.22172500000000001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>
        <v>0.76735409398982368</v>
      </c>
      <c r="AD4937" s="51">
        <v>0.13159843898029566</v>
      </c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25">
      <c r="A4938" s="49" t="s">
        <v>959</v>
      </c>
      <c r="B4938" s="50">
        <v>42402</v>
      </c>
      <c r="C4938" s="51" t="s">
        <v>957</v>
      </c>
      <c r="D4938" s="51"/>
      <c r="E4938" s="51">
        <v>447.06328125000005</v>
      </c>
      <c r="F4938" s="51">
        <v>0.16143437499999999</v>
      </c>
      <c r="G4938" s="51">
        <v>0.22447500000000001</v>
      </c>
      <c r="H4938" s="51">
        <v>0.24286249999999998</v>
      </c>
      <c r="I4938" s="51">
        <v>0.2258</v>
      </c>
      <c r="J4938" s="51">
        <v>0.26295000000000002</v>
      </c>
      <c r="K4938" s="51">
        <v>0.34415000000000001</v>
      </c>
      <c r="L4938" s="51">
        <v>0.22149375000000002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25">
      <c r="A4939" s="49" t="s">
        <v>959</v>
      </c>
      <c r="B4939" s="50">
        <v>42403</v>
      </c>
      <c r="C4939" s="51" t="s">
        <v>957</v>
      </c>
      <c r="D4939" s="51"/>
      <c r="E4939" s="51">
        <v>445.69078124999999</v>
      </c>
      <c r="F4939" s="51">
        <v>0.15707812500000001</v>
      </c>
      <c r="G4939" s="51">
        <v>0.22138125</v>
      </c>
      <c r="H4939" s="51">
        <v>0.24227500000000002</v>
      </c>
      <c r="I4939" s="51">
        <v>0.22570625</v>
      </c>
      <c r="J4939" s="51">
        <v>0.26295625</v>
      </c>
      <c r="K4939" s="51">
        <v>0.34403125000000001</v>
      </c>
      <c r="L4939" s="51">
        <v>0.22143750000000001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>
        <v>8.75</v>
      </c>
      <c r="AC4939" s="51"/>
      <c r="AD4939" s="51"/>
      <c r="AE4939" s="51"/>
      <c r="AF4939" s="51"/>
      <c r="AG4939" s="51"/>
      <c r="AH4939" s="51">
        <v>8.65</v>
      </c>
      <c r="AI4939" s="51">
        <v>8.75</v>
      </c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25">
      <c r="A4940" s="49" t="s">
        <v>959</v>
      </c>
      <c r="B4940" s="50">
        <v>42404</v>
      </c>
      <c r="C4940" s="51" t="s">
        <v>957</v>
      </c>
      <c r="D4940" s="51"/>
      <c r="E4940" s="51">
        <v>443.31984374999996</v>
      </c>
      <c r="F4940" s="51">
        <v>0.151165625</v>
      </c>
      <c r="G4940" s="51">
        <v>0.21737500000000001</v>
      </c>
      <c r="H4940" s="51">
        <v>0.24053750000000002</v>
      </c>
      <c r="I4940" s="51">
        <v>0.22514374999999998</v>
      </c>
      <c r="J4940" s="51">
        <v>0.26271875</v>
      </c>
      <c r="K4940" s="51">
        <v>0.34392500000000004</v>
      </c>
      <c r="L4940" s="51">
        <v>0.22113749999999999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25">
      <c r="A4941" s="49" t="s">
        <v>959</v>
      </c>
      <c r="B4941" s="50">
        <v>42405</v>
      </c>
      <c r="C4941" s="51" t="s">
        <v>957</v>
      </c>
      <c r="D4941" s="51"/>
      <c r="E4941" s="51">
        <v>442.35515624999999</v>
      </c>
      <c r="F4941" s="51">
        <v>0.14817187500000001</v>
      </c>
      <c r="G4941" s="51">
        <v>0.21476250000000002</v>
      </c>
      <c r="H4941" s="51">
        <v>0.24020000000000002</v>
      </c>
      <c r="I4941" s="51">
        <v>0.22525625000000002</v>
      </c>
      <c r="J4941" s="51">
        <v>0.26268125000000003</v>
      </c>
      <c r="K4941" s="51">
        <v>0.34385625000000003</v>
      </c>
      <c r="L4941" s="51">
        <v>0.22105624999999998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25">
      <c r="A4942" s="49" t="s">
        <v>959</v>
      </c>
      <c r="B4942" s="50">
        <v>42406</v>
      </c>
      <c r="C4942" s="51" t="s">
        <v>957</v>
      </c>
      <c r="D4942" s="51"/>
      <c r="E4942" s="51">
        <v>441.21562499999999</v>
      </c>
      <c r="F4942" s="51">
        <v>0.14575624999999998</v>
      </c>
      <c r="G4942" s="51">
        <v>0.21208125</v>
      </c>
      <c r="H4942" s="51">
        <v>0.23907499999999998</v>
      </c>
      <c r="I4942" s="51">
        <v>0.22513749999999999</v>
      </c>
      <c r="J4942" s="51">
        <v>0.26272499999999999</v>
      </c>
      <c r="K4942" s="51">
        <v>0.34381875000000006</v>
      </c>
      <c r="L4942" s="51">
        <v>0.22104374999999998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25">
      <c r="A4943" s="49" t="s">
        <v>959</v>
      </c>
      <c r="B4943" s="50">
        <v>42407</v>
      </c>
      <c r="C4943" s="51" t="s">
        <v>957</v>
      </c>
      <c r="D4943" s="51"/>
      <c r="E4943" s="51">
        <v>440.05921875000001</v>
      </c>
      <c r="F4943" s="51">
        <v>0.143709375</v>
      </c>
      <c r="G4943" s="51">
        <v>0.20963124999999999</v>
      </c>
      <c r="H4943" s="51">
        <v>0.23806250000000001</v>
      </c>
      <c r="I4943" s="51">
        <v>0.22476874999999999</v>
      </c>
      <c r="J4943" s="51">
        <v>0.26270625000000003</v>
      </c>
      <c r="K4943" s="51">
        <v>0.34375624999999999</v>
      </c>
      <c r="L4943" s="51">
        <v>0.22090000000000001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25">
      <c r="A4944" s="49" t="s">
        <v>959</v>
      </c>
      <c r="B4944" s="50">
        <v>42408</v>
      </c>
      <c r="C4944" s="51" t="s">
        <v>957</v>
      </c>
      <c r="D4944" s="51"/>
      <c r="E4944" s="51">
        <v>438.93421875000001</v>
      </c>
      <c r="F4944" s="51">
        <v>0.141790625</v>
      </c>
      <c r="G4944" s="51">
        <v>0.20751249999999999</v>
      </c>
      <c r="H4944" s="51">
        <v>0.23700625</v>
      </c>
      <c r="I4944" s="51">
        <v>0.22439375</v>
      </c>
      <c r="J4944" s="51">
        <v>0.26256249999999998</v>
      </c>
      <c r="K4944" s="51">
        <v>0.34375</v>
      </c>
      <c r="L4944" s="51">
        <v>0.22075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25">
      <c r="A4945" s="49" t="s">
        <v>959</v>
      </c>
      <c r="B4945" s="50">
        <v>42409</v>
      </c>
      <c r="C4945" s="51" t="s">
        <v>957</v>
      </c>
      <c r="D4945" s="51"/>
      <c r="E4945" s="51">
        <v>437.94328125000004</v>
      </c>
      <c r="F4945" s="51">
        <v>0.13966562500000002</v>
      </c>
      <c r="G4945" s="51">
        <v>0.20544375000000004</v>
      </c>
      <c r="H4945" s="51">
        <v>0.23636874999999999</v>
      </c>
      <c r="I4945" s="51">
        <v>0.22409374999999998</v>
      </c>
      <c r="J4945" s="51">
        <v>0.26248125</v>
      </c>
      <c r="K4945" s="51">
        <v>0.34371249999999998</v>
      </c>
      <c r="L4945" s="51">
        <v>0.22059999999999996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>
        <v>0.78475332002863918</v>
      </c>
      <c r="AD4945" s="51">
        <v>5.5689560155211967E-2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25">
      <c r="A4946" s="49" t="s">
        <v>959</v>
      </c>
      <c r="B4946" s="50">
        <v>42410</v>
      </c>
      <c r="C4946" s="51" t="s">
        <v>957</v>
      </c>
      <c r="D4946" s="51"/>
      <c r="E4946" s="51">
        <v>436.92984374999997</v>
      </c>
      <c r="F4946" s="51">
        <v>0.13774687499999999</v>
      </c>
      <c r="G4946" s="51">
        <v>0.20351875</v>
      </c>
      <c r="H4946" s="51">
        <v>0.23547499999999999</v>
      </c>
      <c r="I4946" s="51">
        <v>0.22373124999999999</v>
      </c>
      <c r="J4946" s="51">
        <v>0.26234999999999997</v>
      </c>
      <c r="K4946" s="51">
        <v>0.34366249999999998</v>
      </c>
      <c r="L4946" s="51">
        <v>0.22058125000000001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25">
      <c r="A4947" s="49" t="s">
        <v>959</v>
      </c>
      <c r="B4947" s="50">
        <v>42411</v>
      </c>
      <c r="C4947" s="51" t="s">
        <v>957</v>
      </c>
      <c r="D4947" s="51"/>
      <c r="E4947" s="51">
        <v>436.16531250000003</v>
      </c>
      <c r="F4947" s="51">
        <v>0.13656249999999998</v>
      </c>
      <c r="G4947" s="51">
        <v>0.20190625000000001</v>
      </c>
      <c r="H4947" s="51">
        <v>0.23488124999999999</v>
      </c>
      <c r="I4947" s="51">
        <v>0.22348124999999999</v>
      </c>
      <c r="J4947" s="51">
        <v>0.26227500000000004</v>
      </c>
      <c r="K4947" s="51">
        <v>0.34363749999999998</v>
      </c>
      <c r="L4947" s="51">
        <v>0.22037499999999999</v>
      </c>
      <c r="M4947" s="51"/>
      <c r="N4947" s="51"/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25">
      <c r="A4948" s="49" t="s">
        <v>959</v>
      </c>
      <c r="B4948" s="50">
        <v>42412</v>
      </c>
      <c r="C4948" s="51" t="s">
        <v>957</v>
      </c>
      <c r="D4948" s="51"/>
      <c r="E4948" s="51">
        <v>435.48843750000003</v>
      </c>
      <c r="F4948" s="51">
        <v>0.13514375000000001</v>
      </c>
      <c r="G4948" s="51">
        <v>0.20043749999999999</v>
      </c>
      <c r="H4948" s="51">
        <v>0.23470625000000001</v>
      </c>
      <c r="I4948" s="51">
        <v>0.22320624999999999</v>
      </c>
      <c r="J4948" s="51">
        <v>0.26219999999999999</v>
      </c>
      <c r="K4948" s="51">
        <v>0.34351874999999998</v>
      </c>
      <c r="L4948" s="51">
        <v>0.22020624999999999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>
        <v>8.75</v>
      </c>
      <c r="AC4948" s="51"/>
      <c r="AD4948" s="51"/>
      <c r="AE4948" s="51"/>
      <c r="AF4948" s="51"/>
      <c r="AG4948" s="51"/>
      <c r="AH4948" s="51">
        <v>8.75</v>
      </c>
      <c r="AI4948" s="51">
        <v>8.75</v>
      </c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25">
      <c r="A4949" s="49" t="s">
        <v>959</v>
      </c>
      <c r="B4949" s="50">
        <v>42413</v>
      </c>
      <c r="C4949" s="51" t="s">
        <v>957</v>
      </c>
      <c r="D4949" s="51"/>
      <c r="E4949" s="51">
        <v>435.0909375</v>
      </c>
      <c r="F4949" s="51">
        <v>0.13371250000000001</v>
      </c>
      <c r="G4949" s="51">
        <v>0.19925624999999997</v>
      </c>
      <c r="H4949" s="51">
        <v>0.23469375000000001</v>
      </c>
      <c r="I4949" s="51">
        <v>0.22334374999999998</v>
      </c>
      <c r="J4949" s="51">
        <v>0.26217499999999999</v>
      </c>
      <c r="K4949" s="51">
        <v>0.34346874999999999</v>
      </c>
      <c r="L4949" s="51">
        <v>0.22013749999999999</v>
      </c>
      <c r="M4949" s="51"/>
      <c r="N4949" s="51"/>
      <c r="O4949" s="51"/>
      <c r="P4949" s="51"/>
      <c r="Q4949" s="51">
        <v>23.149139699999999</v>
      </c>
      <c r="R4949" s="51">
        <v>1556.0974999999999</v>
      </c>
      <c r="S4949" s="51">
        <v>1111.4372499999999</v>
      </c>
      <c r="T4949" s="51"/>
      <c r="U4949" s="51"/>
      <c r="V4949" s="51">
        <v>2.1787501476736956E-2</v>
      </c>
      <c r="W4949" s="51">
        <v>5.0924999999999998E-2</v>
      </c>
      <c r="X4949" s="51">
        <v>19.779331125000002</v>
      </c>
      <c r="Y4949" s="51">
        <v>16673.458928388005</v>
      </c>
      <c r="Z4949" s="51"/>
      <c r="AA4949" s="51">
        <v>907.82925</v>
      </c>
      <c r="AB4949" s="51"/>
      <c r="AC4949" s="51"/>
      <c r="AD4949" s="51"/>
      <c r="AE4949" s="51"/>
      <c r="AF4949" s="51"/>
      <c r="AG4949" s="51">
        <v>92.059750000000008</v>
      </c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 t="s">
        <v>926</v>
      </c>
      <c r="AR4949" s="51"/>
      <c r="AS4949" s="51"/>
      <c r="AT4949" s="51"/>
      <c r="AU4949" s="51"/>
      <c r="AV4949" s="51"/>
      <c r="AW4949" s="51"/>
      <c r="AX4949" s="51"/>
      <c r="AY4949" s="51">
        <v>203.608</v>
      </c>
      <c r="AZ4949" s="51"/>
      <c r="BA4949" s="51"/>
      <c r="BB4949" s="51"/>
      <c r="BC4949" s="51"/>
      <c r="BD4949" s="51">
        <v>352.60050000000001</v>
      </c>
      <c r="BE4949" s="51">
        <v>559.48281335350873</v>
      </c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25">
      <c r="A4950" s="49" t="s">
        <v>959</v>
      </c>
      <c r="B4950" s="50">
        <v>42414</v>
      </c>
      <c r="C4950" s="51" t="s">
        <v>957</v>
      </c>
      <c r="D4950" s="51"/>
      <c r="E4950" s="51">
        <v>434.59312499999999</v>
      </c>
      <c r="F4950" s="51">
        <v>0.13270000000000001</v>
      </c>
      <c r="G4950" s="51">
        <v>0.19819999999999999</v>
      </c>
      <c r="H4950" s="51">
        <v>0.23427500000000001</v>
      </c>
      <c r="I4950" s="51">
        <v>0.22319375000000002</v>
      </c>
      <c r="J4950" s="51">
        <v>0.26217499999999999</v>
      </c>
      <c r="K4950" s="51">
        <v>0.34348125000000002</v>
      </c>
      <c r="L4950" s="51">
        <v>0.22006875000000001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25">
      <c r="A4951" s="49" t="s">
        <v>959</v>
      </c>
      <c r="B4951" s="50">
        <v>42415</v>
      </c>
      <c r="C4951" s="51" t="s">
        <v>957</v>
      </c>
      <c r="D4951" s="51"/>
      <c r="E4951" s="51">
        <v>434.04468750000001</v>
      </c>
      <c r="F4951" s="51">
        <v>0.13111875000000001</v>
      </c>
      <c r="G4951" s="51">
        <v>0.19691249999999999</v>
      </c>
      <c r="H4951" s="51">
        <v>0.2341125</v>
      </c>
      <c r="I4951" s="51">
        <v>0.22303125000000001</v>
      </c>
      <c r="J4951" s="51">
        <v>0.26222499999999999</v>
      </c>
      <c r="K4951" s="51">
        <v>0.34344374999999999</v>
      </c>
      <c r="L4951" s="51">
        <v>0.2199875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25">
      <c r="A4952" s="49" t="s">
        <v>959</v>
      </c>
      <c r="B4952" s="50">
        <v>42416</v>
      </c>
      <c r="C4952" s="51" t="s">
        <v>957</v>
      </c>
      <c r="D4952" s="51"/>
      <c r="E4952" s="51"/>
      <c r="F4952" s="51"/>
      <c r="G4952" s="51"/>
      <c r="H4952" s="51"/>
      <c r="I4952" s="51"/>
      <c r="J4952" s="51"/>
      <c r="K4952" s="51"/>
      <c r="L4952" s="51"/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>
        <v>8.75</v>
      </c>
      <c r="AC4952" s="51"/>
      <c r="AD4952" s="51"/>
      <c r="AE4952" s="51"/>
      <c r="AF4952" s="51"/>
      <c r="AG4952" s="51"/>
      <c r="AH4952" s="51">
        <v>8.75</v>
      </c>
      <c r="AI4952" s="51">
        <v>8.75</v>
      </c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25">
      <c r="A4953" s="49" t="s">
        <v>956</v>
      </c>
      <c r="B4953" s="50">
        <v>42284</v>
      </c>
      <c r="C4953" s="51" t="s">
        <v>957</v>
      </c>
      <c r="D4953" s="51"/>
      <c r="E4953" s="51"/>
      <c r="F4953" s="51"/>
      <c r="G4953" s="51"/>
      <c r="H4953" s="51"/>
      <c r="I4953" s="51"/>
      <c r="J4953" s="51"/>
      <c r="K4953" s="51"/>
      <c r="L4953" s="51"/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>
        <v>2</v>
      </c>
      <c r="AC4953" s="51"/>
      <c r="AD4953" s="51"/>
      <c r="AE4953" s="51"/>
      <c r="AF4953" s="51"/>
      <c r="AG4953" s="51"/>
      <c r="AH4953" s="51">
        <v>0</v>
      </c>
      <c r="AI4953" s="51">
        <v>1</v>
      </c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25">
      <c r="A4954" s="49" t="s">
        <v>956</v>
      </c>
      <c r="B4954" s="50">
        <v>42286</v>
      </c>
      <c r="C4954" s="51" t="s">
        <v>957</v>
      </c>
      <c r="D4954" s="51"/>
      <c r="E4954" s="51"/>
      <c r="F4954" s="51"/>
      <c r="G4954" s="51"/>
      <c r="H4954" s="51"/>
      <c r="I4954" s="51"/>
      <c r="J4954" s="51"/>
      <c r="K4954" s="51"/>
      <c r="L4954" s="51"/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25">
      <c r="A4955" s="49" t="s">
        <v>956</v>
      </c>
      <c r="B4955" s="50">
        <v>42289</v>
      </c>
      <c r="C4955" s="51" t="s">
        <v>957</v>
      </c>
      <c r="D4955" s="51"/>
      <c r="E4955" s="51"/>
      <c r="F4955" s="51"/>
      <c r="G4955" s="51"/>
      <c r="H4955" s="51"/>
      <c r="I4955" s="51"/>
      <c r="J4955" s="51"/>
      <c r="K4955" s="51"/>
      <c r="L4955" s="51"/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>
        <v>3.25</v>
      </c>
      <c r="AC4955" s="51"/>
      <c r="AD4955" s="51">
        <v>1.2461997836815911E-2</v>
      </c>
      <c r="AE4955" s="51"/>
      <c r="AF4955" s="51"/>
      <c r="AG4955" s="51"/>
      <c r="AH4955" s="51">
        <v>0</v>
      </c>
      <c r="AI4955" s="51">
        <v>2</v>
      </c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25">
      <c r="A4956" s="49" t="s">
        <v>956</v>
      </c>
      <c r="B4956" s="50">
        <v>42291</v>
      </c>
      <c r="C4956" s="51" t="s">
        <v>957</v>
      </c>
      <c r="D4956" s="51"/>
      <c r="E4956" s="51">
        <v>465.12796875000004</v>
      </c>
      <c r="F4956" s="51">
        <v>0.16646562500000001</v>
      </c>
      <c r="G4956" s="51">
        <v>0.24362500000000001</v>
      </c>
      <c r="H4956" s="51">
        <v>0.26466875000000001</v>
      </c>
      <c r="I4956" s="51">
        <v>0.20087500000000003</v>
      </c>
      <c r="J4956" s="51">
        <v>0.30121874999999998</v>
      </c>
      <c r="K4956" s="51">
        <v>0.32555624999999999</v>
      </c>
      <c r="L4956" s="51">
        <v>0.25306250000000002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25">
      <c r="A4957" s="49" t="s">
        <v>956</v>
      </c>
      <c r="B4957" s="50">
        <v>42292</v>
      </c>
      <c r="C4957" s="51" t="s">
        <v>957</v>
      </c>
      <c r="D4957" s="51"/>
      <c r="E4957" s="51">
        <v>464.4975</v>
      </c>
      <c r="F4957" s="51">
        <v>0.16268125</v>
      </c>
      <c r="G4957" s="51">
        <v>0.24174374999999998</v>
      </c>
      <c r="H4957" s="51">
        <v>0.26451874999999997</v>
      </c>
      <c r="I4957" s="51">
        <v>0.2013625</v>
      </c>
      <c r="J4957" s="51">
        <v>0.30146875000000001</v>
      </c>
      <c r="K4957" s="51">
        <v>0.32566875000000001</v>
      </c>
      <c r="L4957" s="51">
        <v>0.25309375000000001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>
        <v>0.14459693421307959</v>
      </c>
      <c r="AD4957" s="51">
        <v>3.8185784465121053E-2</v>
      </c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25">
      <c r="A4958" s="49" t="s">
        <v>956</v>
      </c>
      <c r="B4958" s="50">
        <v>42293</v>
      </c>
      <c r="C4958" s="51" t="s">
        <v>957</v>
      </c>
      <c r="D4958" s="51"/>
      <c r="E4958" s="51">
        <v>476.46281249999998</v>
      </c>
      <c r="F4958" s="51">
        <v>0.23513125000000001</v>
      </c>
      <c r="G4958" s="51">
        <v>0.24665000000000001</v>
      </c>
      <c r="H4958" s="51">
        <v>0.26501250000000004</v>
      </c>
      <c r="I4958" s="51">
        <v>0.20174375</v>
      </c>
      <c r="J4958" s="51">
        <v>0.30171875000000004</v>
      </c>
      <c r="K4958" s="51">
        <v>0.32570624999999997</v>
      </c>
      <c r="L4958" s="51">
        <v>0.25313750000000002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25">
      <c r="A4959" s="49" t="s">
        <v>956</v>
      </c>
      <c r="B4959" s="50">
        <v>42294</v>
      </c>
      <c r="C4959" s="51" t="s">
        <v>957</v>
      </c>
      <c r="D4959" s="51"/>
      <c r="E4959" s="51">
        <v>474.92109374999995</v>
      </c>
      <c r="F4959" s="51">
        <v>0.22037812500000001</v>
      </c>
      <c r="G4959" s="51">
        <v>0.24917499999999998</v>
      </c>
      <c r="H4959" s="51">
        <v>0.26490000000000002</v>
      </c>
      <c r="I4959" s="51">
        <v>0.20228749999999998</v>
      </c>
      <c r="J4959" s="51">
        <v>0.30191875000000001</v>
      </c>
      <c r="K4959" s="51">
        <v>0.32587500000000003</v>
      </c>
      <c r="L4959" s="51">
        <v>0.25331250000000005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25">
      <c r="A4960" s="49" t="s">
        <v>956</v>
      </c>
      <c r="B4960" s="50">
        <v>42295</v>
      </c>
      <c r="C4960" s="51" t="s">
        <v>957</v>
      </c>
      <c r="D4960" s="51"/>
      <c r="E4960" s="51">
        <v>472.61250000000007</v>
      </c>
      <c r="F4960" s="51">
        <v>0.20382499999999998</v>
      </c>
      <c r="G4960" s="51">
        <v>0.2492</v>
      </c>
      <c r="H4960" s="51">
        <v>0.26493750000000005</v>
      </c>
      <c r="I4960" s="51">
        <v>0.20255624999999999</v>
      </c>
      <c r="J4960" s="51">
        <v>0.30203750000000001</v>
      </c>
      <c r="K4960" s="51">
        <v>0.32595625</v>
      </c>
      <c r="L4960" s="51">
        <v>0.25337500000000002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25">
      <c r="A4961" s="49" t="s">
        <v>956</v>
      </c>
      <c r="B4961" s="50">
        <v>42296</v>
      </c>
      <c r="C4961" s="51" t="s">
        <v>957</v>
      </c>
      <c r="D4961" s="51"/>
      <c r="E4961" s="51">
        <v>471.08109374999998</v>
      </c>
      <c r="F4961" s="51">
        <v>0.19293437499999999</v>
      </c>
      <c r="G4961" s="51">
        <v>0.24828125000000001</v>
      </c>
      <c r="H4961" s="51">
        <v>0.26499375000000003</v>
      </c>
      <c r="I4961" s="51">
        <v>0.20293124999999998</v>
      </c>
      <c r="J4961" s="51">
        <v>0.30227500000000002</v>
      </c>
      <c r="K4961" s="51">
        <v>0.326075</v>
      </c>
      <c r="L4961" s="51">
        <v>0.25338749999999999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25">
      <c r="A4962" s="49" t="s">
        <v>956</v>
      </c>
      <c r="B4962" s="50">
        <v>42297</v>
      </c>
      <c r="C4962" s="51" t="s">
        <v>957</v>
      </c>
      <c r="D4962" s="51"/>
      <c r="E4962" s="51">
        <v>469.53515625</v>
      </c>
      <c r="F4962" s="51">
        <v>0.183234375</v>
      </c>
      <c r="G4962" s="51">
        <v>0.24648750000000003</v>
      </c>
      <c r="H4962" s="51">
        <v>0.26495000000000002</v>
      </c>
      <c r="I4962" s="51">
        <v>0.20325625</v>
      </c>
      <c r="J4962" s="51">
        <v>0.3024</v>
      </c>
      <c r="K4962" s="51">
        <v>0.32617499999999999</v>
      </c>
      <c r="L4962" s="51">
        <v>0.25347500000000001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>
        <v>4.55</v>
      </c>
      <c r="AC4962" s="51">
        <v>0.19494896910183959</v>
      </c>
      <c r="AD4962" s="51">
        <v>6.3401972931314735E-2</v>
      </c>
      <c r="AE4962" s="51"/>
      <c r="AF4962" s="51"/>
      <c r="AG4962" s="51"/>
      <c r="AH4962" s="51">
        <v>0</v>
      </c>
      <c r="AI4962" s="51">
        <v>3</v>
      </c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25">
      <c r="A4963" s="49" t="s">
        <v>956</v>
      </c>
      <c r="B4963" s="50">
        <v>42298</v>
      </c>
      <c r="C4963" s="51" t="s">
        <v>957</v>
      </c>
      <c r="D4963" s="51"/>
      <c r="E4963" s="51">
        <v>467.86312499999997</v>
      </c>
      <c r="F4963" s="51">
        <v>0.17361874999999999</v>
      </c>
      <c r="G4963" s="51">
        <v>0.24363125000000002</v>
      </c>
      <c r="H4963" s="51">
        <v>0.26483125000000002</v>
      </c>
      <c r="I4963" s="51">
        <v>0.20360624999999999</v>
      </c>
      <c r="J4963" s="51">
        <v>0.30259999999999998</v>
      </c>
      <c r="K4963" s="51">
        <v>0.32628750000000001</v>
      </c>
      <c r="L4963" s="51">
        <v>0.25359375000000001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25">
      <c r="A4964" s="49" t="s">
        <v>956</v>
      </c>
      <c r="B4964" s="50">
        <v>42299</v>
      </c>
      <c r="C4964" s="51" t="s">
        <v>957</v>
      </c>
      <c r="D4964" s="51"/>
      <c r="E4964" s="51">
        <v>476.71171875000005</v>
      </c>
      <c r="F4964" s="51">
        <v>0.229278125</v>
      </c>
      <c r="G4964" s="51">
        <v>0.24477500000000002</v>
      </c>
      <c r="H4964" s="51">
        <v>0.26519999999999999</v>
      </c>
      <c r="I4964" s="51">
        <v>0.20410624999999999</v>
      </c>
      <c r="J4964" s="51">
        <v>0.30265000000000003</v>
      </c>
      <c r="K4964" s="51">
        <v>0.3263375</v>
      </c>
      <c r="L4964" s="51">
        <v>0.25371874999999999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0.24459361951903796</v>
      </c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25">
      <c r="A4965" s="49" t="s">
        <v>956</v>
      </c>
      <c r="B4965" s="50">
        <v>42300</v>
      </c>
      <c r="C4965" s="51" t="s">
        <v>957</v>
      </c>
      <c r="D4965" s="51"/>
      <c r="E4965" s="51">
        <v>475.25671875</v>
      </c>
      <c r="F4965" s="51">
        <v>0.21726562500000002</v>
      </c>
      <c r="G4965" s="51">
        <v>0.24713749999999998</v>
      </c>
      <c r="H4965" s="51">
        <v>0.26469999999999999</v>
      </c>
      <c r="I4965" s="51">
        <v>0.20434999999999998</v>
      </c>
      <c r="J4965" s="51">
        <v>0.30279374999999997</v>
      </c>
      <c r="K4965" s="51">
        <v>0.32644375000000003</v>
      </c>
      <c r="L4965" s="51">
        <v>0.25370000000000004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25">
      <c r="A4966" s="49" t="s">
        <v>956</v>
      </c>
      <c r="B4966" s="50">
        <v>42301</v>
      </c>
      <c r="C4966" s="51" t="s">
        <v>957</v>
      </c>
      <c r="D4966" s="51"/>
      <c r="E4966" s="51">
        <v>473.34140625000003</v>
      </c>
      <c r="F4966" s="51">
        <v>0.203840625</v>
      </c>
      <c r="G4966" s="51">
        <v>0.24698124999999999</v>
      </c>
      <c r="H4966" s="51">
        <v>0.26443125000000001</v>
      </c>
      <c r="I4966" s="51">
        <v>0.20456250000000001</v>
      </c>
      <c r="J4966" s="51">
        <v>0.30298124999999998</v>
      </c>
      <c r="K4966" s="51">
        <v>0.32661875000000001</v>
      </c>
      <c r="L4966" s="51">
        <v>0.25380000000000003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25">
      <c r="A4967" s="49" t="s">
        <v>956</v>
      </c>
      <c r="B4967" s="50">
        <v>42302</v>
      </c>
      <c r="C4967" s="51" t="s">
        <v>957</v>
      </c>
      <c r="D4967" s="51"/>
      <c r="E4967" s="51">
        <v>471.74531249999995</v>
      </c>
      <c r="F4967" s="51">
        <v>0.19385000000000002</v>
      </c>
      <c r="G4967" s="51">
        <v>0.24583125</v>
      </c>
      <c r="H4967" s="51">
        <v>0.26438125000000001</v>
      </c>
      <c r="I4967" s="51">
        <v>0.20456874999999999</v>
      </c>
      <c r="J4967" s="51">
        <v>0.30303124999999997</v>
      </c>
      <c r="K4967" s="51">
        <v>0.32673750000000001</v>
      </c>
      <c r="L4967" s="51">
        <v>0.25392500000000001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25">
      <c r="A4968" s="49" t="s">
        <v>956</v>
      </c>
      <c r="B4968" s="50">
        <v>42303</v>
      </c>
      <c r="C4968" s="51" t="s">
        <v>957</v>
      </c>
      <c r="D4968" s="51"/>
      <c r="E4968" s="51">
        <v>469.79484374999998</v>
      </c>
      <c r="F4968" s="51">
        <v>0.18325312499999999</v>
      </c>
      <c r="G4968" s="51">
        <v>0.24326249999999999</v>
      </c>
      <c r="H4968" s="51">
        <v>0.26416874999999995</v>
      </c>
      <c r="I4968" s="51">
        <v>0.20480625000000002</v>
      </c>
      <c r="J4968" s="51">
        <v>0.30311250000000001</v>
      </c>
      <c r="K4968" s="51">
        <v>0.32671249999999996</v>
      </c>
      <c r="L4968" s="51">
        <v>0.25392500000000001</v>
      </c>
      <c r="M4968" s="51"/>
      <c r="N4968" s="51"/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25">
      <c r="A4969" s="49" t="s">
        <v>956</v>
      </c>
      <c r="B4969" s="50">
        <v>42304</v>
      </c>
      <c r="C4969" s="51" t="s">
        <v>957</v>
      </c>
      <c r="D4969" s="51"/>
      <c r="E4969" s="51">
        <v>468.74015625000004</v>
      </c>
      <c r="F4969" s="51">
        <v>0.17727812500000001</v>
      </c>
      <c r="G4969" s="51">
        <v>0.24125625000000001</v>
      </c>
      <c r="H4969" s="51">
        <v>0.26401874999999997</v>
      </c>
      <c r="I4969" s="51">
        <v>0.20508749999999998</v>
      </c>
      <c r="J4969" s="51">
        <v>0.30324375000000003</v>
      </c>
      <c r="K4969" s="51">
        <v>0.32681874999999999</v>
      </c>
      <c r="L4969" s="51">
        <v>0.25403124999999999</v>
      </c>
      <c r="M4969" s="51"/>
      <c r="N4969" s="51"/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0.18739612919586565</v>
      </c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25">
      <c r="A4970" s="49" t="s">
        <v>956</v>
      </c>
      <c r="B4970" s="50">
        <v>42305</v>
      </c>
      <c r="C4970" s="51" t="s">
        <v>957</v>
      </c>
      <c r="D4970" s="51"/>
      <c r="E4970" s="51">
        <v>467.95171875000005</v>
      </c>
      <c r="F4970" s="51">
        <v>0.174565625</v>
      </c>
      <c r="G4970" s="51">
        <v>0.23967500000000003</v>
      </c>
      <c r="H4970" s="51">
        <v>0.26343125000000001</v>
      </c>
      <c r="I4970" s="51">
        <v>0.20516250000000003</v>
      </c>
      <c r="J4970" s="51">
        <v>0.30328125</v>
      </c>
      <c r="K4970" s="51">
        <v>0.32681250000000001</v>
      </c>
      <c r="L4970" s="51">
        <v>0.25403124999999999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25">
      <c r="A4971" s="49" t="s">
        <v>956</v>
      </c>
      <c r="B4971" s="50">
        <v>42306</v>
      </c>
      <c r="C4971" s="51" t="s">
        <v>957</v>
      </c>
      <c r="D4971" s="51"/>
      <c r="E4971" s="51">
        <v>504.10828125</v>
      </c>
      <c r="F4971" s="51">
        <v>0.31792812500000001</v>
      </c>
      <c r="G4971" s="51">
        <v>0.30675625000000001</v>
      </c>
      <c r="H4971" s="51">
        <v>0.27806875000000003</v>
      </c>
      <c r="I4971" s="51">
        <v>0.20554375</v>
      </c>
      <c r="J4971" s="51">
        <v>0.30328125</v>
      </c>
      <c r="K4971" s="51">
        <v>0.32690625000000001</v>
      </c>
      <c r="L4971" s="51">
        <v>0.25421874999999999</v>
      </c>
      <c r="M4971" s="51"/>
      <c r="N4971" s="51"/>
      <c r="O4971" s="51"/>
      <c r="P4971" s="51"/>
      <c r="Q4971" s="51">
        <v>2.6088548999999999</v>
      </c>
      <c r="R4971" s="51">
        <v>65.852000000000004</v>
      </c>
      <c r="S4971" s="51">
        <v>0</v>
      </c>
      <c r="T4971" s="51"/>
      <c r="U4971" s="51"/>
      <c r="V4971" s="51"/>
      <c r="W4971" s="51"/>
      <c r="X4971" s="51"/>
      <c r="Y4971" s="51"/>
      <c r="Z4971" s="51"/>
      <c r="AA4971" s="51">
        <v>0</v>
      </c>
      <c r="AB4971" s="51">
        <v>5.9</v>
      </c>
      <c r="AC4971" s="51"/>
      <c r="AD4971" s="51"/>
      <c r="AE4971" s="51"/>
      <c r="AF4971" s="51"/>
      <c r="AG4971" s="51">
        <v>0</v>
      </c>
      <c r="AH4971" s="51">
        <v>0.05</v>
      </c>
      <c r="AI4971" s="51">
        <v>4.6500000000000004</v>
      </c>
      <c r="AJ4971" s="51">
        <v>1.0075000000000001</v>
      </c>
      <c r="AK4971" s="51">
        <v>4.3983467857520026E-2</v>
      </c>
      <c r="AL4971" s="51">
        <v>2.1865171499999998</v>
      </c>
      <c r="AM4971" s="51">
        <v>49.712249999999997</v>
      </c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>
        <v>0</v>
      </c>
      <c r="AZ4971" s="51"/>
      <c r="BA4971" s="51">
        <v>2.6167552161588621E-2</v>
      </c>
      <c r="BB4971" s="51">
        <v>0.42233774999999996</v>
      </c>
      <c r="BC4971" s="51"/>
      <c r="BD4971" s="51">
        <v>16.139749999999999</v>
      </c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25">
      <c r="A4972" s="49" t="s">
        <v>956</v>
      </c>
      <c r="B4972" s="50">
        <v>42307</v>
      </c>
      <c r="C4972" s="51" t="s">
        <v>957</v>
      </c>
      <c r="D4972" s="51"/>
      <c r="E4972" s="51">
        <v>501.70687499999997</v>
      </c>
      <c r="F4972" s="51">
        <v>0.29273125</v>
      </c>
      <c r="G4972" s="51">
        <v>0.30541875000000002</v>
      </c>
      <c r="H4972" s="51">
        <v>0.28294374999999999</v>
      </c>
      <c r="I4972" s="51">
        <v>0.20576875</v>
      </c>
      <c r="J4972" s="51">
        <v>0.30336875000000002</v>
      </c>
      <c r="K4972" s="51">
        <v>0.32700625</v>
      </c>
      <c r="L4972" s="51">
        <v>0.25419375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0.26068293596227077</v>
      </c>
      <c r="AD4972" s="51">
        <v>0.38966258141753574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25">
      <c r="A4973" s="49" t="s">
        <v>956</v>
      </c>
      <c r="B4973" s="50">
        <v>42308</v>
      </c>
      <c r="C4973" s="51" t="s">
        <v>957</v>
      </c>
      <c r="D4973" s="51"/>
      <c r="E4973" s="51">
        <v>498.05296874999999</v>
      </c>
      <c r="F4973" s="51">
        <v>0.27054687499999996</v>
      </c>
      <c r="G4973" s="51">
        <v>0.30005625000000002</v>
      </c>
      <c r="H4973" s="51">
        <v>0.28423750000000003</v>
      </c>
      <c r="I4973" s="51">
        <v>0.20605000000000001</v>
      </c>
      <c r="J4973" s="51">
        <v>0.30339375000000002</v>
      </c>
      <c r="K4973" s="51">
        <v>0.32700625</v>
      </c>
      <c r="L4973" s="51">
        <v>0.25418750000000001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25">
      <c r="A4974" s="49" t="s">
        <v>956</v>
      </c>
      <c r="B4974" s="50">
        <v>42309</v>
      </c>
      <c r="C4974" s="51" t="s">
        <v>957</v>
      </c>
      <c r="D4974" s="51"/>
      <c r="E4974" s="51">
        <v>494.26781250000005</v>
      </c>
      <c r="F4974" s="51">
        <v>0.25029999999999997</v>
      </c>
      <c r="G4974" s="51">
        <v>0.29348125000000003</v>
      </c>
      <c r="H4974" s="51">
        <v>0.28458125000000001</v>
      </c>
      <c r="I4974" s="51">
        <v>0.20641875000000001</v>
      </c>
      <c r="J4974" s="51">
        <v>0.30336875000000002</v>
      </c>
      <c r="K4974" s="51">
        <v>0.32701249999999998</v>
      </c>
      <c r="L4974" s="51">
        <v>0.2542875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25">
      <c r="A4975" s="49" t="s">
        <v>956</v>
      </c>
      <c r="B4975" s="50">
        <v>42310</v>
      </c>
      <c r="C4975" s="51" t="s">
        <v>957</v>
      </c>
      <c r="D4975" s="51"/>
      <c r="E4975" s="51">
        <v>506.72296875000006</v>
      </c>
      <c r="F4975" s="51">
        <v>0.30596562499999996</v>
      </c>
      <c r="G4975" s="51">
        <v>0.30904999999999999</v>
      </c>
      <c r="H4975" s="51">
        <v>0.28964374999999998</v>
      </c>
      <c r="I4975" s="51">
        <v>0.20709374999999999</v>
      </c>
      <c r="J4975" s="51">
        <v>0.30349999999999999</v>
      </c>
      <c r="K4975" s="51">
        <v>0.32700625</v>
      </c>
      <c r="L4975" s="51">
        <v>0.25432500000000002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>
        <v>0.33436462696050828</v>
      </c>
      <c r="AD4975" s="51">
        <v>0.44292549883136689</v>
      </c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25">
      <c r="A4976" s="49" t="s">
        <v>956</v>
      </c>
      <c r="B4976" s="50">
        <v>42311</v>
      </c>
      <c r="C4976" s="51" t="s">
        <v>957</v>
      </c>
      <c r="D4976" s="51"/>
      <c r="E4976" s="51">
        <v>504.12937499999998</v>
      </c>
      <c r="F4976" s="51">
        <v>0.28623124999999999</v>
      </c>
      <c r="G4976" s="51">
        <v>0.30656875</v>
      </c>
      <c r="H4976" s="51">
        <v>0.29134375000000001</v>
      </c>
      <c r="I4976" s="51">
        <v>0.20765</v>
      </c>
      <c r="J4976" s="51">
        <v>0.30359999999999998</v>
      </c>
      <c r="K4976" s="51">
        <v>0.32706249999999998</v>
      </c>
      <c r="L4976" s="51">
        <v>0.25437500000000002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25">
      <c r="A4977" s="49" t="s">
        <v>956</v>
      </c>
      <c r="B4977" s="50">
        <v>42312</v>
      </c>
      <c r="C4977" s="51" t="s">
        <v>957</v>
      </c>
      <c r="D4977" s="51"/>
      <c r="E4977" s="51">
        <v>501.71437500000002</v>
      </c>
      <c r="F4977" s="51">
        <v>0.27177499999999999</v>
      </c>
      <c r="G4977" s="51">
        <v>0.30328749999999999</v>
      </c>
      <c r="H4977" s="51">
        <v>0.29153124999999996</v>
      </c>
      <c r="I4977" s="51">
        <v>0.20810000000000001</v>
      </c>
      <c r="J4977" s="51">
        <v>0.30367500000000003</v>
      </c>
      <c r="K4977" s="51">
        <v>0.32716875000000001</v>
      </c>
      <c r="L4977" s="51">
        <v>0.25437500000000002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25">
      <c r="A4978" s="49" t="s">
        <v>956</v>
      </c>
      <c r="B4978" s="50">
        <v>42313</v>
      </c>
      <c r="C4978" s="51" t="s">
        <v>957</v>
      </c>
      <c r="D4978" s="51"/>
      <c r="E4978" s="51">
        <v>498.38671875</v>
      </c>
      <c r="F4978" s="51">
        <v>0.25589687500000002</v>
      </c>
      <c r="G4978" s="51">
        <v>0.29769375000000003</v>
      </c>
      <c r="H4978" s="51">
        <v>0.29042499999999999</v>
      </c>
      <c r="I4978" s="51">
        <v>0.20874375000000001</v>
      </c>
      <c r="J4978" s="51">
        <v>0.30373125000000001</v>
      </c>
      <c r="K4978" s="51">
        <v>0.32715</v>
      </c>
      <c r="L4978" s="51">
        <v>0.25444374999999997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>
        <v>0.34189995360643144</v>
      </c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25">
      <c r="A4979" s="49" t="s">
        <v>956</v>
      </c>
      <c r="B4979" s="50">
        <v>42314</v>
      </c>
      <c r="C4979" s="51" t="s">
        <v>957</v>
      </c>
      <c r="D4979" s="51"/>
      <c r="E4979" s="51">
        <v>505.96734375000005</v>
      </c>
      <c r="F4979" s="51">
        <v>0.29752187500000005</v>
      </c>
      <c r="G4979" s="51">
        <v>0.30514375000000005</v>
      </c>
      <c r="H4979" s="51">
        <v>0.29068749999999999</v>
      </c>
      <c r="I4979" s="51">
        <v>0.20915</v>
      </c>
      <c r="J4979" s="51">
        <v>0.30376250000000005</v>
      </c>
      <c r="K4979" s="51">
        <v>0.32714375000000001</v>
      </c>
      <c r="L4979" s="51">
        <v>0.25448124999999999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25">
      <c r="A4980" s="49" t="s">
        <v>956</v>
      </c>
      <c r="B4980" s="50">
        <v>42315</v>
      </c>
      <c r="C4980" s="51" t="s">
        <v>957</v>
      </c>
      <c r="D4980" s="51"/>
      <c r="E4980" s="51">
        <v>503.21296874999996</v>
      </c>
      <c r="F4980" s="51">
        <v>0.27898437500000001</v>
      </c>
      <c r="G4980" s="51">
        <v>0.30298124999999998</v>
      </c>
      <c r="H4980" s="51">
        <v>0.29138750000000002</v>
      </c>
      <c r="I4980" s="51">
        <v>0.20960000000000001</v>
      </c>
      <c r="J4980" s="51">
        <v>0.30373125000000001</v>
      </c>
      <c r="K4980" s="51">
        <v>0.32713750000000003</v>
      </c>
      <c r="L4980" s="51">
        <v>0.25453749999999997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25">
      <c r="A4981" s="49" t="s">
        <v>956</v>
      </c>
      <c r="B4981" s="50">
        <v>42316</v>
      </c>
      <c r="C4981" s="51" t="s">
        <v>957</v>
      </c>
      <c r="D4981" s="51"/>
      <c r="E4981" s="51">
        <v>501.09703125000004</v>
      </c>
      <c r="F4981" s="51">
        <v>0.26594062500000004</v>
      </c>
      <c r="G4981" s="51">
        <v>0.29973125</v>
      </c>
      <c r="H4981" s="51">
        <v>0.29163125000000001</v>
      </c>
      <c r="I4981" s="51">
        <v>0.21039374999999999</v>
      </c>
      <c r="J4981" s="51">
        <v>0.30377500000000002</v>
      </c>
      <c r="K4981" s="51">
        <v>0.32716249999999997</v>
      </c>
      <c r="L4981" s="51">
        <v>0.254525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25">
      <c r="A4982" s="49" t="s">
        <v>956</v>
      </c>
      <c r="B4982" s="50">
        <v>42317</v>
      </c>
      <c r="C4982" s="51" t="s">
        <v>957</v>
      </c>
      <c r="D4982" s="51"/>
      <c r="E4982" s="51">
        <v>497.83828124999997</v>
      </c>
      <c r="F4982" s="51">
        <v>0.25008437500000003</v>
      </c>
      <c r="G4982" s="51">
        <v>0.29383749999999997</v>
      </c>
      <c r="H4982" s="51">
        <v>0.29044999999999999</v>
      </c>
      <c r="I4982" s="51">
        <v>0.21131875</v>
      </c>
      <c r="J4982" s="51">
        <v>0.30396250000000002</v>
      </c>
      <c r="K4982" s="51">
        <v>0.32724999999999999</v>
      </c>
      <c r="L4982" s="51">
        <v>0.25451875000000002</v>
      </c>
      <c r="M4982" s="51"/>
      <c r="N4982" s="51"/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25">
      <c r="A4983" s="49" t="s">
        <v>956</v>
      </c>
      <c r="B4983" s="50">
        <v>42318</v>
      </c>
      <c r="C4983" s="51" t="s">
        <v>957</v>
      </c>
      <c r="D4983" s="51"/>
      <c r="E4983" s="51">
        <v>494.11406249999993</v>
      </c>
      <c r="F4983" s="51">
        <v>0.2346</v>
      </c>
      <c r="G4983" s="51">
        <v>0.28663125</v>
      </c>
      <c r="H4983" s="51">
        <v>0.28851250000000001</v>
      </c>
      <c r="I4983" s="51">
        <v>0.21193125000000002</v>
      </c>
      <c r="J4983" s="51">
        <v>0.30411874999999999</v>
      </c>
      <c r="K4983" s="51">
        <v>0.32728124999999997</v>
      </c>
      <c r="L4983" s="51">
        <v>0.25458749999999997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>
        <v>7.65</v>
      </c>
      <c r="AC4983" s="51">
        <v>0.38237463966509766</v>
      </c>
      <c r="AD4983" s="51">
        <v>0.34694203407297097</v>
      </c>
      <c r="AE4983" s="51"/>
      <c r="AF4983" s="51"/>
      <c r="AG4983" s="51"/>
      <c r="AH4983" s="51">
        <v>0.5</v>
      </c>
      <c r="AI4983" s="51">
        <v>6.6</v>
      </c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25">
      <c r="A4984" s="49" t="s">
        <v>956</v>
      </c>
      <c r="B4984" s="50">
        <v>42319</v>
      </c>
      <c r="C4984" s="51" t="s">
        <v>957</v>
      </c>
      <c r="D4984" s="51"/>
      <c r="E4984" s="51">
        <v>491.92359374999995</v>
      </c>
      <c r="F4984" s="51">
        <v>0.22472812500000003</v>
      </c>
      <c r="G4984" s="51">
        <v>0.28232499999999999</v>
      </c>
      <c r="H4984" s="51">
        <v>0.28741249999999996</v>
      </c>
      <c r="I4984" s="51">
        <v>0.2124875</v>
      </c>
      <c r="J4984" s="51">
        <v>0.30430000000000001</v>
      </c>
      <c r="K4984" s="51">
        <v>0.32740000000000002</v>
      </c>
      <c r="L4984" s="51">
        <v>0.25461875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25">
      <c r="A4985" s="49" t="s">
        <v>956</v>
      </c>
      <c r="B4985" s="50">
        <v>42320</v>
      </c>
      <c r="C4985" s="51" t="s">
        <v>957</v>
      </c>
      <c r="D4985" s="51"/>
      <c r="E4985" s="51">
        <v>500.45015625000002</v>
      </c>
      <c r="F4985" s="51">
        <v>0.27665937500000004</v>
      </c>
      <c r="G4985" s="51">
        <v>0.2883</v>
      </c>
      <c r="H4985" s="51">
        <v>0.28638125000000003</v>
      </c>
      <c r="I4985" s="51">
        <v>0.21274374999999998</v>
      </c>
      <c r="J4985" s="51">
        <v>0.30446875000000001</v>
      </c>
      <c r="K4985" s="51">
        <v>0.32747500000000007</v>
      </c>
      <c r="L4985" s="51">
        <v>0.25461875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>
        <v>0.39134966584667641</v>
      </c>
      <c r="AD4985" s="51">
        <v>0.50847822242653384</v>
      </c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25">
      <c r="A4986" s="49" t="s">
        <v>956</v>
      </c>
      <c r="B4986" s="50">
        <v>42321</v>
      </c>
      <c r="C4986" s="51" t="s">
        <v>957</v>
      </c>
      <c r="D4986" s="51"/>
      <c r="E4986" s="51">
        <v>497.44312500000001</v>
      </c>
      <c r="F4986" s="51">
        <v>0.25955624999999999</v>
      </c>
      <c r="G4986" s="51">
        <v>0.28669374999999997</v>
      </c>
      <c r="H4986" s="51">
        <v>0.28523124999999999</v>
      </c>
      <c r="I4986" s="51">
        <v>0.21295625000000001</v>
      </c>
      <c r="J4986" s="51">
        <v>0.30458125000000003</v>
      </c>
      <c r="K4986" s="51">
        <v>0.32751249999999998</v>
      </c>
      <c r="L4986" s="51">
        <v>0.25473750000000001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25">
      <c r="A4987" s="49" t="s">
        <v>956</v>
      </c>
      <c r="B4987" s="50">
        <v>42322</v>
      </c>
      <c r="C4987" s="51" t="s">
        <v>957</v>
      </c>
      <c r="D4987" s="51"/>
      <c r="E4987" s="51">
        <v>494.42953124999997</v>
      </c>
      <c r="F4987" s="51">
        <v>0.24486562499999998</v>
      </c>
      <c r="G4987" s="51">
        <v>0.28308125000000006</v>
      </c>
      <c r="H4987" s="51">
        <v>0.28393750000000001</v>
      </c>
      <c r="I4987" s="51">
        <v>0.21326875000000001</v>
      </c>
      <c r="J4987" s="51">
        <v>0.30452500000000005</v>
      </c>
      <c r="K4987" s="51">
        <v>0.32761874999999996</v>
      </c>
      <c r="L4987" s="51">
        <v>0.25477500000000003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25">
      <c r="A4988" s="49" t="s">
        <v>956</v>
      </c>
      <c r="B4988" s="50">
        <v>42323</v>
      </c>
      <c r="C4988" s="51" t="s">
        <v>957</v>
      </c>
      <c r="D4988" s="51"/>
      <c r="E4988" s="51">
        <v>491.99062500000002</v>
      </c>
      <c r="F4988" s="51">
        <v>0.23354999999999998</v>
      </c>
      <c r="G4988" s="51">
        <v>0.2797</v>
      </c>
      <c r="H4988" s="51">
        <v>0.28281875000000001</v>
      </c>
      <c r="I4988" s="51">
        <v>0.21356874999999997</v>
      </c>
      <c r="J4988" s="51">
        <v>0.30449999999999999</v>
      </c>
      <c r="K4988" s="51">
        <v>0.32761875000000001</v>
      </c>
      <c r="L4988" s="51">
        <v>0.25483750000000005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25">
      <c r="A4989" s="49" t="s">
        <v>956</v>
      </c>
      <c r="B4989" s="50">
        <v>42324</v>
      </c>
      <c r="C4989" s="51" t="s">
        <v>957</v>
      </c>
      <c r="D4989" s="51"/>
      <c r="E4989" s="51">
        <v>488.8153125</v>
      </c>
      <c r="F4989" s="51">
        <v>0.22171250000000001</v>
      </c>
      <c r="G4989" s="51">
        <v>0.27408125</v>
      </c>
      <c r="H4989" s="51">
        <v>0.280775</v>
      </c>
      <c r="I4989" s="51">
        <v>0.21376249999999999</v>
      </c>
      <c r="J4989" s="51">
        <v>0.30453125000000003</v>
      </c>
      <c r="K4989" s="51">
        <v>0.32758750000000003</v>
      </c>
      <c r="L4989" s="51">
        <v>0.25483125000000001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25">
      <c r="A4990" s="49" t="s">
        <v>956</v>
      </c>
      <c r="B4990" s="50">
        <v>42325</v>
      </c>
      <c r="C4990" s="51" t="s">
        <v>957</v>
      </c>
      <c r="D4990" s="51"/>
      <c r="E4990" s="51">
        <v>486.32906250000002</v>
      </c>
      <c r="F4990" s="51">
        <v>0.211975</v>
      </c>
      <c r="G4990" s="51">
        <v>0.26934375000000005</v>
      </c>
      <c r="H4990" s="51">
        <v>0.27928749999999997</v>
      </c>
      <c r="I4990" s="51">
        <v>0.2142375</v>
      </c>
      <c r="J4990" s="51">
        <v>0.30449999999999999</v>
      </c>
      <c r="K4990" s="51">
        <v>0.32758750000000003</v>
      </c>
      <c r="L4990" s="51">
        <v>0.25482499999999997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0.57777446006884448</v>
      </c>
      <c r="AD4990" s="51">
        <v>0.34477219541107323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25">
      <c r="A4991" s="49" t="s">
        <v>956</v>
      </c>
      <c r="B4991" s="50">
        <v>42326</v>
      </c>
      <c r="C4991" s="51" t="s">
        <v>957</v>
      </c>
      <c r="D4991" s="51"/>
      <c r="E4991" s="51">
        <v>483.63796874999997</v>
      </c>
      <c r="F4991" s="51">
        <v>0.20325937500000002</v>
      </c>
      <c r="G4991" s="51">
        <v>0.26416875000000001</v>
      </c>
      <c r="H4991" s="51">
        <v>0.27723124999999998</v>
      </c>
      <c r="I4991" s="51">
        <v>0.21429375000000001</v>
      </c>
      <c r="J4991" s="51">
        <v>0.30451875</v>
      </c>
      <c r="K4991" s="51">
        <v>0.32757500000000001</v>
      </c>
      <c r="L4991" s="51">
        <v>0.25479375000000004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25">
      <c r="A4992" s="49" t="s">
        <v>956</v>
      </c>
      <c r="B4992" s="50">
        <v>42327</v>
      </c>
      <c r="C4992" s="51" t="s">
        <v>957</v>
      </c>
      <c r="D4992" s="51"/>
      <c r="E4992" s="51">
        <v>500.21859374999997</v>
      </c>
      <c r="F4992" s="51">
        <v>0.29583437499999998</v>
      </c>
      <c r="G4992" s="51">
        <v>0.27800625000000001</v>
      </c>
      <c r="H4992" s="51">
        <v>0.27921249999999997</v>
      </c>
      <c r="I4992" s="51">
        <v>0.21430624999999998</v>
      </c>
      <c r="J4992" s="51">
        <v>0.30458750000000001</v>
      </c>
      <c r="K4992" s="51">
        <v>0.32759375000000002</v>
      </c>
      <c r="L4992" s="51">
        <v>0.25477499999999997</v>
      </c>
      <c r="M4992" s="51"/>
      <c r="N4992" s="51"/>
      <c r="O4992" s="51"/>
      <c r="P4992" s="51"/>
      <c r="Q4992" s="51">
        <v>4.9046955583333336</v>
      </c>
      <c r="R4992" s="51">
        <v>245.73599999999996</v>
      </c>
      <c r="S4992" s="51">
        <v>0</v>
      </c>
      <c r="T4992" s="51"/>
      <c r="U4992" s="51"/>
      <c r="V4992" s="51"/>
      <c r="W4992" s="51"/>
      <c r="X4992" s="51"/>
      <c r="Y4992" s="51"/>
      <c r="Z4992" s="51"/>
      <c r="AA4992" s="51">
        <v>0</v>
      </c>
      <c r="AB4992" s="51"/>
      <c r="AC4992" s="51"/>
      <c r="AD4992" s="51"/>
      <c r="AE4992" s="51">
        <v>1.4213308768697638E-2</v>
      </c>
      <c r="AF4992" s="51">
        <v>2.7001733333333333E-2</v>
      </c>
      <c r="AG4992" s="51">
        <v>1.8997499999999998</v>
      </c>
      <c r="AH4992" s="51"/>
      <c r="AI4992" s="51"/>
      <c r="AJ4992" s="51">
        <v>1.855</v>
      </c>
      <c r="AK4992" s="51">
        <v>3.3595723640585634E-2</v>
      </c>
      <c r="AL4992" s="51">
        <v>3.3565403500000004</v>
      </c>
      <c r="AM4992" s="51">
        <v>99.909750000000003</v>
      </c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>
        <v>0</v>
      </c>
      <c r="AZ4992" s="51"/>
      <c r="BA4992" s="51">
        <v>1.0568960372134388E-2</v>
      </c>
      <c r="BB4992" s="51">
        <v>1.5211534749999998</v>
      </c>
      <c r="BC4992" s="51"/>
      <c r="BD4992" s="51">
        <v>143.92649999999998</v>
      </c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25">
      <c r="A4993" s="49" t="s">
        <v>956</v>
      </c>
      <c r="B4993" s="50">
        <v>42328</v>
      </c>
      <c r="C4993" s="51" t="s">
        <v>957</v>
      </c>
      <c r="D4993" s="51"/>
      <c r="E4993" s="51">
        <v>497.55843750000003</v>
      </c>
      <c r="F4993" s="51">
        <v>0.27473749999999997</v>
      </c>
      <c r="G4993" s="51">
        <v>0.28064375000000003</v>
      </c>
      <c r="H4993" s="51">
        <v>0.27951250000000005</v>
      </c>
      <c r="I4993" s="51">
        <v>0.21412500000000001</v>
      </c>
      <c r="J4993" s="51">
        <v>0.30461874999999999</v>
      </c>
      <c r="K4993" s="51">
        <v>0.32765</v>
      </c>
      <c r="L4993" s="51">
        <v>0.25493125</v>
      </c>
      <c r="M4993" s="51"/>
      <c r="N4993" s="51"/>
      <c r="O4993" s="51"/>
      <c r="P4993" s="51">
        <v>2.65</v>
      </c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>
        <v>8.6</v>
      </c>
      <c r="AC4993" s="51"/>
      <c r="AD4993" s="51">
        <v>0.48581172710663889</v>
      </c>
      <c r="AE4993" s="51"/>
      <c r="AF4993" s="51"/>
      <c r="AG4993" s="51"/>
      <c r="AH4993" s="51">
        <v>1.9</v>
      </c>
      <c r="AI4993" s="51">
        <v>7.65</v>
      </c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25">
      <c r="A4994" s="49" t="s">
        <v>956</v>
      </c>
      <c r="B4994" s="50">
        <v>42329</v>
      </c>
      <c r="C4994" s="51" t="s">
        <v>957</v>
      </c>
      <c r="D4994" s="51"/>
      <c r="E4994" s="51">
        <v>494.72953125000004</v>
      </c>
      <c r="F4994" s="51">
        <v>0.25727812500000002</v>
      </c>
      <c r="G4994" s="51">
        <v>0.27918124999999999</v>
      </c>
      <c r="H4994" s="51">
        <v>0.27941250000000001</v>
      </c>
      <c r="I4994" s="51">
        <v>0.21434375</v>
      </c>
      <c r="J4994" s="51">
        <v>0.30456250000000001</v>
      </c>
      <c r="K4994" s="51">
        <v>0.32764375000000001</v>
      </c>
      <c r="L4994" s="51">
        <v>0.25490625</v>
      </c>
      <c r="M4994" s="51"/>
      <c r="N4994" s="51"/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25">
      <c r="A4995" s="49" t="s">
        <v>956</v>
      </c>
      <c r="B4995" s="50">
        <v>42330</v>
      </c>
      <c r="C4995" s="51" t="s">
        <v>957</v>
      </c>
      <c r="D4995" s="51"/>
      <c r="E4995" s="51">
        <v>491.36109375000001</v>
      </c>
      <c r="F4995" s="51">
        <v>0.24080937499999999</v>
      </c>
      <c r="G4995" s="51">
        <v>0.27558125</v>
      </c>
      <c r="H4995" s="51">
        <v>0.27825</v>
      </c>
      <c r="I4995" s="51">
        <v>0.21410624999999997</v>
      </c>
      <c r="J4995" s="51">
        <v>0.30463750000000001</v>
      </c>
      <c r="K4995" s="51">
        <v>0.32776875</v>
      </c>
      <c r="L4995" s="51">
        <v>0.25491249999999999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25">
      <c r="A4996" s="49" t="s">
        <v>956</v>
      </c>
      <c r="B4996" s="50">
        <v>42331</v>
      </c>
      <c r="C4996" s="51" t="s">
        <v>957</v>
      </c>
      <c r="D4996" s="51"/>
      <c r="E4996" s="51">
        <v>486.52499999999998</v>
      </c>
      <c r="F4996" s="51">
        <v>0.22268125</v>
      </c>
      <c r="G4996" s="51">
        <v>0.26801874999999997</v>
      </c>
      <c r="H4996" s="51">
        <v>0.27531875</v>
      </c>
      <c r="I4996" s="51">
        <v>0.21371875000000001</v>
      </c>
      <c r="J4996" s="51">
        <v>0.30461874999999999</v>
      </c>
      <c r="K4996" s="51">
        <v>0.32784374999999999</v>
      </c>
      <c r="L4996" s="51">
        <v>0.25489999999999996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>
        <v>0.49527523602885792</v>
      </c>
      <c r="AD4996" s="51">
        <v>0.3536239291279219</v>
      </c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25">
      <c r="A4997" s="49" t="s">
        <v>956</v>
      </c>
      <c r="B4997" s="50">
        <v>42332</v>
      </c>
      <c r="C4997" s="51" t="s">
        <v>957</v>
      </c>
      <c r="D4997" s="51"/>
      <c r="E4997" s="51">
        <v>481.05656249999998</v>
      </c>
      <c r="F4997" s="51">
        <v>0.20461874999999999</v>
      </c>
      <c r="G4997" s="51">
        <v>0.25897500000000001</v>
      </c>
      <c r="H4997" s="51">
        <v>0.27118124999999998</v>
      </c>
      <c r="I4997" s="51">
        <v>0.21310625</v>
      </c>
      <c r="J4997" s="51">
        <v>0.30465625000000002</v>
      </c>
      <c r="K4997" s="51">
        <v>0.3278875</v>
      </c>
      <c r="L4997" s="51">
        <v>0.25489374999999997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25">
      <c r="A4998" s="49" t="s">
        <v>956</v>
      </c>
      <c r="B4998" s="50">
        <v>42333</v>
      </c>
      <c r="C4998" s="51" t="s">
        <v>957</v>
      </c>
      <c r="D4998" s="51"/>
      <c r="E4998" s="51">
        <v>475.57171875</v>
      </c>
      <c r="F4998" s="51">
        <v>0.188653125</v>
      </c>
      <c r="G4998" s="51">
        <v>0.24895</v>
      </c>
      <c r="H4998" s="51">
        <v>0.26665</v>
      </c>
      <c r="I4998" s="51">
        <v>0.21239374999999999</v>
      </c>
      <c r="J4998" s="51">
        <v>0.30462499999999998</v>
      </c>
      <c r="K4998" s="51">
        <v>0.32787500000000003</v>
      </c>
      <c r="L4998" s="51">
        <v>0.25489374999999997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>
        <v>8.6999999999999993</v>
      </c>
      <c r="AC4998" s="51"/>
      <c r="AD4998" s="51"/>
      <c r="AE4998" s="51"/>
      <c r="AF4998" s="51"/>
      <c r="AG4998" s="51"/>
      <c r="AH4998" s="51">
        <v>2.2000000000000002</v>
      </c>
      <c r="AI4998" s="51">
        <v>8.6</v>
      </c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25">
      <c r="A4999" s="49" t="s">
        <v>956</v>
      </c>
      <c r="B4999" s="50">
        <v>42334</v>
      </c>
      <c r="C4999" s="51" t="s">
        <v>957</v>
      </c>
      <c r="D4999" s="51"/>
      <c r="E4999" s="51">
        <v>514.52765624999995</v>
      </c>
      <c r="F4999" s="51">
        <v>0.314284375</v>
      </c>
      <c r="G4999" s="51">
        <v>0.32642499999999997</v>
      </c>
      <c r="H4999" s="51">
        <v>0.29305625000000002</v>
      </c>
      <c r="I4999" s="51">
        <v>0.21416875000000002</v>
      </c>
      <c r="J4999" s="51">
        <v>0.30466875000000004</v>
      </c>
      <c r="K4999" s="51">
        <v>0.32801875000000003</v>
      </c>
      <c r="L4999" s="51">
        <v>0.25482499999999997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25">
      <c r="A5000" s="49" t="s">
        <v>956</v>
      </c>
      <c r="B5000" s="50">
        <v>42335</v>
      </c>
      <c r="C5000" s="51" t="s">
        <v>957</v>
      </c>
      <c r="D5000" s="51"/>
      <c r="E5000" s="51">
        <v>510.05765624999998</v>
      </c>
      <c r="F5000" s="51">
        <v>0.29009062499999999</v>
      </c>
      <c r="G5000" s="51">
        <v>0.31770625000000002</v>
      </c>
      <c r="H5000" s="51">
        <v>0.29407499999999998</v>
      </c>
      <c r="I5000" s="51">
        <v>0.21454375000000003</v>
      </c>
      <c r="J5000" s="51">
        <v>0.30484374999999997</v>
      </c>
      <c r="K5000" s="51">
        <v>0.32810625000000004</v>
      </c>
      <c r="L5000" s="51">
        <v>0.25472499999999998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25">
      <c r="A5001" s="49" t="s">
        <v>956</v>
      </c>
      <c r="B5001" s="50">
        <v>42336</v>
      </c>
      <c r="C5001" s="51" t="s">
        <v>957</v>
      </c>
      <c r="D5001" s="51"/>
      <c r="E5001" s="51">
        <v>504.08249999999992</v>
      </c>
      <c r="F5001" s="51">
        <v>0.26608124999999999</v>
      </c>
      <c r="G5001" s="51">
        <v>0.30734375000000003</v>
      </c>
      <c r="H5001" s="51">
        <v>0.29127500000000001</v>
      </c>
      <c r="I5001" s="51">
        <v>0.21442500000000003</v>
      </c>
      <c r="J5001" s="51">
        <v>0.30485625000000005</v>
      </c>
      <c r="K5001" s="51">
        <v>0.32818125000000004</v>
      </c>
      <c r="L5001" s="51">
        <v>0.25482500000000002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25">
      <c r="A5002" s="49" t="s">
        <v>956</v>
      </c>
      <c r="B5002" s="50">
        <v>42337</v>
      </c>
      <c r="C5002" s="51" t="s">
        <v>957</v>
      </c>
      <c r="D5002" s="51"/>
      <c r="E5002" s="51">
        <v>500.55140624999996</v>
      </c>
      <c r="F5002" s="51">
        <v>0.25082187499999997</v>
      </c>
      <c r="G5002" s="51">
        <v>0.30088749999999997</v>
      </c>
      <c r="H5002" s="51">
        <v>0.29027500000000001</v>
      </c>
      <c r="I5002" s="51">
        <v>0.21453125000000001</v>
      </c>
      <c r="J5002" s="51">
        <v>0.30487500000000001</v>
      </c>
      <c r="K5002" s="51">
        <v>0.32816249999999997</v>
      </c>
      <c r="L5002" s="51">
        <v>0.25480625000000001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25">
      <c r="A5003" s="49" t="s">
        <v>956</v>
      </c>
      <c r="B5003" s="50">
        <v>42338</v>
      </c>
      <c r="C5003" s="51" t="s">
        <v>957</v>
      </c>
      <c r="D5003" s="51"/>
      <c r="E5003" s="51">
        <v>497.13421875</v>
      </c>
      <c r="F5003" s="51">
        <v>0.238684375</v>
      </c>
      <c r="G5003" s="51">
        <v>0.29436875000000001</v>
      </c>
      <c r="H5003" s="51">
        <v>0.28835624999999998</v>
      </c>
      <c r="I5003" s="51">
        <v>0.21435000000000001</v>
      </c>
      <c r="J5003" s="51">
        <v>0.30481249999999999</v>
      </c>
      <c r="K5003" s="51">
        <v>0.32823124999999997</v>
      </c>
      <c r="L5003" s="51">
        <v>0.25483750000000005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>
        <v>0.44616613601210892</v>
      </c>
      <c r="AD5003" s="51">
        <v>0.29518331192583497</v>
      </c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25">
      <c r="A5004" s="49" t="s">
        <v>956</v>
      </c>
      <c r="B5004" s="50">
        <v>42339</v>
      </c>
      <c r="C5004" s="51" t="s">
        <v>957</v>
      </c>
      <c r="D5004" s="51"/>
      <c r="E5004" s="51">
        <v>493.69265625000003</v>
      </c>
      <c r="F5004" s="51">
        <v>0.227290625</v>
      </c>
      <c r="G5004" s="51">
        <v>0.28774374999999996</v>
      </c>
      <c r="H5004" s="51">
        <v>0.28635625000000003</v>
      </c>
      <c r="I5004" s="51">
        <v>0.21408125</v>
      </c>
      <c r="J5004" s="51">
        <v>0.30467500000000003</v>
      </c>
      <c r="K5004" s="51">
        <v>0.32826250000000001</v>
      </c>
      <c r="L5004" s="51">
        <v>0.25475000000000003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25">
      <c r="A5005" s="49" t="s">
        <v>956</v>
      </c>
      <c r="B5005" s="50">
        <v>42340</v>
      </c>
      <c r="C5005" s="51" t="s">
        <v>957</v>
      </c>
      <c r="D5005" s="51"/>
      <c r="E5005" s="51">
        <v>486.91640625000002</v>
      </c>
      <c r="F5005" s="51">
        <v>0.20871562500000002</v>
      </c>
      <c r="G5005" s="51">
        <v>0.27538125000000002</v>
      </c>
      <c r="H5005" s="51">
        <v>0.2804875</v>
      </c>
      <c r="I5005" s="51">
        <v>0.21316874999999999</v>
      </c>
      <c r="J5005" s="51">
        <v>0.30440624999999999</v>
      </c>
      <c r="K5005" s="51">
        <v>0.32819999999999999</v>
      </c>
      <c r="L5005" s="51">
        <v>0.25474374999999999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>
        <v>8.6999999999999993</v>
      </c>
      <c r="AC5005" s="51"/>
      <c r="AD5005" s="51"/>
      <c r="AE5005" s="51"/>
      <c r="AF5005" s="51"/>
      <c r="AG5005" s="51"/>
      <c r="AH5005" s="51">
        <v>3.35</v>
      </c>
      <c r="AI5005" s="51">
        <v>8.6999999999999993</v>
      </c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25">
      <c r="A5006" s="49" t="s">
        <v>956</v>
      </c>
      <c r="B5006" s="50">
        <v>42341</v>
      </c>
      <c r="C5006" s="51" t="s">
        <v>957</v>
      </c>
      <c r="D5006" s="51"/>
      <c r="E5006" s="51">
        <v>532.51312499999995</v>
      </c>
      <c r="F5006" s="51">
        <v>0.34798750000000001</v>
      </c>
      <c r="G5006" s="51">
        <v>0.34683750000000002</v>
      </c>
      <c r="H5006" s="51">
        <v>0.31944375000000003</v>
      </c>
      <c r="I5006" s="51">
        <v>0.22066250000000001</v>
      </c>
      <c r="J5006" s="51">
        <v>0.30445</v>
      </c>
      <c r="K5006" s="51">
        <v>0.32824375</v>
      </c>
      <c r="L5006" s="51">
        <v>0.25483125000000001</v>
      </c>
      <c r="M5006" s="51"/>
      <c r="N5006" s="51"/>
      <c r="O5006" s="51"/>
      <c r="P5006" s="51"/>
      <c r="Q5006" s="51">
        <v>4.961905775</v>
      </c>
      <c r="R5006" s="51">
        <v>380.33449999999999</v>
      </c>
      <c r="S5006" s="51">
        <v>86.609749999999991</v>
      </c>
      <c r="T5006" s="51"/>
      <c r="U5006" s="51"/>
      <c r="V5006" s="51"/>
      <c r="W5006" s="51"/>
      <c r="X5006" s="51"/>
      <c r="Y5006" s="51"/>
      <c r="Z5006" s="51"/>
      <c r="AA5006" s="51">
        <v>0</v>
      </c>
      <c r="AB5006" s="51"/>
      <c r="AC5006" s="51"/>
      <c r="AD5006" s="51"/>
      <c r="AE5006" s="51">
        <v>8.1912620450930885E-3</v>
      </c>
      <c r="AF5006" s="51">
        <v>4.3778200000000003E-2</v>
      </c>
      <c r="AG5006" s="51">
        <v>5.3444999999999991</v>
      </c>
      <c r="AH5006" s="51"/>
      <c r="AI5006" s="51"/>
      <c r="AJ5006" s="51">
        <v>1.2</v>
      </c>
      <c r="AK5006" s="51">
        <v>2.7045961926478471E-2</v>
      </c>
      <c r="AL5006" s="51">
        <v>1.8799715750000001</v>
      </c>
      <c r="AM5006" s="51">
        <v>69.510249999999999</v>
      </c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>
        <v>1.5653666749999999</v>
      </c>
      <c r="AX5006" s="51"/>
      <c r="AY5006" s="51">
        <v>86.609749999999991</v>
      </c>
      <c r="AZ5006" s="51">
        <v>1.8073792788918106E-2</v>
      </c>
      <c r="BA5006" s="51">
        <v>6.7290598300360945E-3</v>
      </c>
      <c r="BB5006" s="51">
        <v>1.4727893249999999</v>
      </c>
      <c r="BC5006" s="51"/>
      <c r="BD5006" s="51">
        <v>218.86999999999998</v>
      </c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25">
      <c r="A5007" s="49" t="s">
        <v>956</v>
      </c>
      <c r="B5007" s="50">
        <v>42342</v>
      </c>
      <c r="C5007" s="51" t="s">
        <v>957</v>
      </c>
      <c r="D5007" s="51"/>
      <c r="E5007" s="51">
        <v>527.44640625</v>
      </c>
      <c r="F5007" s="51">
        <v>0.31794687500000002</v>
      </c>
      <c r="G5007" s="51">
        <v>0.33988750000000001</v>
      </c>
      <c r="H5007" s="51">
        <v>0.32186875000000004</v>
      </c>
      <c r="I5007" s="51">
        <v>0.21982499999999999</v>
      </c>
      <c r="J5007" s="51">
        <v>0.30449375000000001</v>
      </c>
      <c r="K5007" s="51">
        <v>0.32823750000000002</v>
      </c>
      <c r="L5007" s="51">
        <v>0.2548125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>
        <v>0.47382610451235263</v>
      </c>
      <c r="AD5007" s="51">
        <v>0.34594921287590874</v>
      </c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25">
      <c r="A5008" s="49" t="s">
        <v>956</v>
      </c>
      <c r="B5008" s="50">
        <v>42343</v>
      </c>
      <c r="C5008" s="51" t="s">
        <v>957</v>
      </c>
      <c r="D5008" s="51"/>
      <c r="E5008" s="51">
        <v>523.43343749999997</v>
      </c>
      <c r="F5008" s="51">
        <v>0.29941249999999997</v>
      </c>
      <c r="G5008" s="51">
        <v>0.33355625</v>
      </c>
      <c r="H5008" s="51">
        <v>0.320525</v>
      </c>
      <c r="I5008" s="51">
        <v>0.22030624999999998</v>
      </c>
      <c r="J5008" s="51">
        <v>0.30433125</v>
      </c>
      <c r="K5008" s="51">
        <v>0.32832499999999998</v>
      </c>
      <c r="L5008" s="51">
        <v>0.25480625000000001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25">
      <c r="A5009" s="49" t="s">
        <v>956</v>
      </c>
      <c r="B5009" s="50">
        <v>42344</v>
      </c>
      <c r="C5009" s="51" t="s">
        <v>957</v>
      </c>
      <c r="D5009" s="51"/>
      <c r="E5009" s="51">
        <v>519.83765625000001</v>
      </c>
      <c r="F5009" s="51">
        <v>0.284871875</v>
      </c>
      <c r="G5009" s="51">
        <v>0.32745000000000002</v>
      </c>
      <c r="H5009" s="51">
        <v>0.31848749999999998</v>
      </c>
      <c r="I5009" s="51">
        <v>0.22064375</v>
      </c>
      <c r="J5009" s="51">
        <v>0.30431874999999997</v>
      </c>
      <c r="K5009" s="51">
        <v>0.32831250000000001</v>
      </c>
      <c r="L5009" s="51">
        <v>0.25486874999999998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25">
      <c r="A5010" s="49" t="s">
        <v>956</v>
      </c>
      <c r="B5010" s="50">
        <v>42345</v>
      </c>
      <c r="C5010" s="51" t="s">
        <v>957</v>
      </c>
      <c r="D5010" s="51"/>
      <c r="E5010" s="51">
        <v>515.61562500000002</v>
      </c>
      <c r="F5010" s="51">
        <v>0.27081250000000001</v>
      </c>
      <c r="G5010" s="51">
        <v>0.32062499999999999</v>
      </c>
      <c r="H5010" s="51">
        <v>0.31513124999999997</v>
      </c>
      <c r="I5010" s="51">
        <v>0.2205375</v>
      </c>
      <c r="J5010" s="51">
        <v>0.30428125</v>
      </c>
      <c r="K5010" s="51">
        <v>0.32827499999999998</v>
      </c>
      <c r="L5010" s="51">
        <v>0.25477499999999997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>
        <v>0.39474907025783967</v>
      </c>
      <c r="AD5010" s="51">
        <v>0.31339957154786841</v>
      </c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25">
      <c r="A5011" s="49" t="s">
        <v>956</v>
      </c>
      <c r="B5011" s="50">
        <v>42346</v>
      </c>
      <c r="C5011" s="51" t="s">
        <v>957</v>
      </c>
      <c r="D5011" s="51"/>
      <c r="E5011" s="51">
        <v>510.52359375000003</v>
      </c>
      <c r="F5011" s="51">
        <v>0.25457812499999999</v>
      </c>
      <c r="G5011" s="51">
        <v>0.31254999999999999</v>
      </c>
      <c r="H5011" s="51">
        <v>0.31074374999999999</v>
      </c>
      <c r="I5011" s="51">
        <v>0.22018125</v>
      </c>
      <c r="J5011" s="51">
        <v>0.30415000000000003</v>
      </c>
      <c r="K5011" s="51">
        <v>0.32833125000000002</v>
      </c>
      <c r="L5011" s="51">
        <v>0.25477499999999997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>
        <v>8.6999999999999993</v>
      </c>
      <c r="AC5011" s="51"/>
      <c r="AD5011" s="51"/>
      <c r="AE5011" s="51"/>
      <c r="AF5011" s="51"/>
      <c r="AG5011" s="51"/>
      <c r="AH5011" s="51">
        <v>4.0999999999999996</v>
      </c>
      <c r="AI5011" s="51">
        <v>8.6999999999999993</v>
      </c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25">
      <c r="A5012" s="49" t="s">
        <v>956</v>
      </c>
      <c r="B5012" s="50">
        <v>42347</v>
      </c>
      <c r="C5012" s="51" t="s">
        <v>957</v>
      </c>
      <c r="D5012" s="51"/>
      <c r="E5012" s="51">
        <v>506.05828125000005</v>
      </c>
      <c r="F5012" s="51">
        <v>0.24110937500000001</v>
      </c>
      <c r="G5012" s="51">
        <v>0.3051875</v>
      </c>
      <c r="H5012" s="51">
        <v>0.30699374999999995</v>
      </c>
      <c r="I5012" s="51">
        <v>0.21975</v>
      </c>
      <c r="J5012" s="51">
        <v>0.30399375000000001</v>
      </c>
      <c r="K5012" s="51">
        <v>0.32824375</v>
      </c>
      <c r="L5012" s="51">
        <v>0.25473125000000002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25">
      <c r="A5013" s="49" t="s">
        <v>956</v>
      </c>
      <c r="B5013" s="50">
        <v>42348</v>
      </c>
      <c r="C5013" s="51" t="s">
        <v>957</v>
      </c>
      <c r="D5013" s="51"/>
      <c r="E5013" s="51">
        <v>500.00296874999992</v>
      </c>
      <c r="F5013" s="51">
        <v>0.225121875</v>
      </c>
      <c r="G5013" s="51">
        <v>0.29468125000000001</v>
      </c>
      <c r="H5013" s="51">
        <v>0.30111874999999999</v>
      </c>
      <c r="I5013" s="51">
        <v>0.21884375</v>
      </c>
      <c r="J5013" s="51">
        <v>0.30390624999999999</v>
      </c>
      <c r="K5013" s="51">
        <v>0.32819374999999995</v>
      </c>
      <c r="L5013" s="51">
        <v>0.25471250000000001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25">
      <c r="A5014" s="49" t="s">
        <v>956</v>
      </c>
      <c r="B5014" s="50">
        <v>42349</v>
      </c>
      <c r="C5014" s="51" t="s">
        <v>957</v>
      </c>
      <c r="D5014" s="51"/>
      <c r="E5014" s="51">
        <v>495.95578124999997</v>
      </c>
      <c r="F5014" s="51">
        <v>0.21442812499999997</v>
      </c>
      <c r="G5014" s="51">
        <v>0.28679375000000001</v>
      </c>
      <c r="H5014" s="51">
        <v>0.29763125000000001</v>
      </c>
      <c r="I5014" s="51">
        <v>0.21823749999999997</v>
      </c>
      <c r="J5014" s="51">
        <v>0.30393749999999997</v>
      </c>
      <c r="K5014" s="51">
        <v>0.32811875000000001</v>
      </c>
      <c r="L5014" s="51">
        <v>0.25464999999999999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>
        <v>0.61089440361660796</v>
      </c>
      <c r="AD5014" s="51">
        <v>0.26727912271771254</v>
      </c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25">
      <c r="A5015" s="49" t="s">
        <v>956</v>
      </c>
      <c r="B5015" s="50">
        <v>42350</v>
      </c>
      <c r="C5015" s="51" t="s">
        <v>957</v>
      </c>
      <c r="D5015" s="51"/>
      <c r="E5015" s="51">
        <v>492.10921875000003</v>
      </c>
      <c r="F5015" s="51">
        <v>0.205996875</v>
      </c>
      <c r="G5015" s="51">
        <v>0.27959375000000003</v>
      </c>
      <c r="H5015" s="51">
        <v>0.29373125</v>
      </c>
      <c r="I5015" s="51">
        <v>0.21748124999999999</v>
      </c>
      <c r="J5015" s="51">
        <v>0.30373125000000001</v>
      </c>
      <c r="K5015" s="51">
        <v>0.32810624999999999</v>
      </c>
      <c r="L5015" s="51">
        <v>0.25451875000000002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25">
      <c r="A5016" s="49" t="s">
        <v>956</v>
      </c>
      <c r="B5016" s="50">
        <v>42351</v>
      </c>
      <c r="C5016" s="51" t="s">
        <v>957</v>
      </c>
      <c r="D5016" s="51"/>
      <c r="E5016" s="51">
        <v>489.0440625</v>
      </c>
      <c r="F5016" s="51">
        <v>0.198875</v>
      </c>
      <c r="G5016" s="51">
        <v>0.27371875000000001</v>
      </c>
      <c r="H5016" s="51">
        <v>0.29071875000000003</v>
      </c>
      <c r="I5016" s="51">
        <v>0.21673124999999999</v>
      </c>
      <c r="J5016" s="51">
        <v>0.30370625000000001</v>
      </c>
      <c r="K5016" s="51">
        <v>0.32816875000000001</v>
      </c>
      <c r="L5016" s="51">
        <v>0.254525</v>
      </c>
      <c r="M5016" s="51"/>
      <c r="N5016" s="51"/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25">
      <c r="A5017" s="49" t="s">
        <v>956</v>
      </c>
      <c r="B5017" s="50">
        <v>42352</v>
      </c>
      <c r="C5017" s="51" t="s">
        <v>957</v>
      </c>
      <c r="D5017" s="51"/>
      <c r="E5017" s="51">
        <v>484.51546874999997</v>
      </c>
      <c r="F5017" s="51">
        <v>0.19064062500000001</v>
      </c>
      <c r="G5017" s="51">
        <v>0.26580000000000004</v>
      </c>
      <c r="H5017" s="51">
        <v>0.28558125000000001</v>
      </c>
      <c r="I5017" s="51">
        <v>0.21534375</v>
      </c>
      <c r="J5017" s="51">
        <v>0.30334374999999997</v>
      </c>
      <c r="K5017" s="51">
        <v>0.32811249999999997</v>
      </c>
      <c r="L5017" s="51">
        <v>0.25445000000000001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>
        <v>0.4547681254643765</v>
      </c>
      <c r="AD5017" s="51">
        <v>0.21283444893985401</v>
      </c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25">
      <c r="A5018" s="49" t="s">
        <v>956</v>
      </c>
      <c r="B5018" s="50">
        <v>42353</v>
      </c>
      <c r="C5018" s="51" t="s">
        <v>957</v>
      </c>
      <c r="D5018" s="51"/>
      <c r="E5018" s="51">
        <v>480.65531249999998</v>
      </c>
      <c r="F5018" s="51">
        <v>0.18338749999999998</v>
      </c>
      <c r="G5018" s="51">
        <v>0.25860624999999998</v>
      </c>
      <c r="H5018" s="51">
        <v>0.28166875000000002</v>
      </c>
      <c r="I5018" s="51">
        <v>0.21401875000000001</v>
      </c>
      <c r="J5018" s="51">
        <v>0.30309375</v>
      </c>
      <c r="K5018" s="51">
        <v>0.32799374999999997</v>
      </c>
      <c r="L5018" s="51">
        <v>0.25441249999999999</v>
      </c>
      <c r="M5018" s="51"/>
      <c r="N5018" s="51"/>
      <c r="O5018" s="51"/>
      <c r="P5018" s="51"/>
      <c r="Q5018" s="51">
        <v>6.5376657749999989</v>
      </c>
      <c r="R5018" s="51">
        <v>530.42775000000006</v>
      </c>
      <c r="S5018" s="51">
        <v>153.42125000000001</v>
      </c>
      <c r="T5018" s="51"/>
      <c r="U5018" s="51"/>
      <c r="V5018" s="51"/>
      <c r="W5018" s="51"/>
      <c r="X5018" s="51"/>
      <c r="Y5018" s="51"/>
      <c r="Z5018" s="51"/>
      <c r="AA5018" s="51">
        <v>0</v>
      </c>
      <c r="AB5018" s="51"/>
      <c r="AC5018" s="51"/>
      <c r="AD5018" s="51"/>
      <c r="AE5018" s="51">
        <v>5.7755635644124084E-3</v>
      </c>
      <c r="AF5018" s="51">
        <v>6.1297499999999991E-2</v>
      </c>
      <c r="AG5018" s="51">
        <v>10.613249999999999</v>
      </c>
      <c r="AH5018" s="51"/>
      <c r="AI5018" s="51"/>
      <c r="AJ5018" s="51">
        <v>1.1525000000000001</v>
      </c>
      <c r="AK5018" s="51">
        <v>2.5624040988502315E-2</v>
      </c>
      <c r="AL5018" s="51">
        <v>1.7160420250000001</v>
      </c>
      <c r="AM5018" s="51">
        <v>66.97</v>
      </c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>
        <v>2.6611289</v>
      </c>
      <c r="AX5018" s="51"/>
      <c r="AY5018" s="51">
        <v>153.42125000000001</v>
      </c>
      <c r="AZ5018" s="51">
        <v>1.7345243243683646E-2</v>
      </c>
      <c r="BA5018" s="51">
        <v>7.0108027683220987E-3</v>
      </c>
      <c r="BB5018" s="51">
        <v>2.0991973499999999</v>
      </c>
      <c r="BC5018" s="51"/>
      <c r="BD5018" s="51">
        <v>299.42325</v>
      </c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25">
      <c r="A5019" s="49" t="s">
        <v>956</v>
      </c>
      <c r="B5019" s="50">
        <v>42354</v>
      </c>
      <c r="C5019" s="51" t="s">
        <v>957</v>
      </c>
      <c r="D5019" s="51"/>
      <c r="E5019" s="51">
        <v>478.36874999999998</v>
      </c>
      <c r="F5019" s="51">
        <v>0.17928125</v>
      </c>
      <c r="G5019" s="51">
        <v>0.25393125</v>
      </c>
      <c r="H5019" s="51">
        <v>0.27934999999999999</v>
      </c>
      <c r="I5019" s="51">
        <v>0.21333750000000001</v>
      </c>
      <c r="J5019" s="51">
        <v>0.30295625000000004</v>
      </c>
      <c r="K5019" s="51">
        <v>0.32795624999999995</v>
      </c>
      <c r="L5019" s="51">
        <v>0.25435625000000001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>
        <v>8.6999999999999993</v>
      </c>
      <c r="AC5019" s="51"/>
      <c r="AD5019" s="51"/>
      <c r="AE5019" s="51"/>
      <c r="AF5019" s="51"/>
      <c r="AG5019" s="51"/>
      <c r="AH5019" s="51">
        <v>4.5999999999999996</v>
      </c>
      <c r="AI5019" s="51">
        <v>8.6999999999999993</v>
      </c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25">
      <c r="A5020" s="49" t="s">
        <v>956</v>
      </c>
      <c r="B5020" s="50">
        <v>42355</v>
      </c>
      <c r="C5020" s="51" t="s">
        <v>957</v>
      </c>
      <c r="D5020" s="51"/>
      <c r="E5020" s="51">
        <v>475.98328125</v>
      </c>
      <c r="F5020" s="51">
        <v>0.175853125</v>
      </c>
      <c r="G5020" s="51">
        <v>0.24935624999999997</v>
      </c>
      <c r="H5020" s="51">
        <v>0.27668749999999998</v>
      </c>
      <c r="I5020" s="51">
        <v>0.21236250000000001</v>
      </c>
      <c r="J5020" s="51">
        <v>0.30274999999999996</v>
      </c>
      <c r="K5020" s="51">
        <v>0.32787500000000003</v>
      </c>
      <c r="L5020" s="51">
        <v>0.25433125000000001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25">
      <c r="A5021" s="49" t="s">
        <v>956</v>
      </c>
      <c r="B5021" s="50">
        <v>42356</v>
      </c>
      <c r="C5021" s="51" t="s">
        <v>957</v>
      </c>
      <c r="D5021" s="51"/>
      <c r="E5021" s="51">
        <v>472.86328124999994</v>
      </c>
      <c r="F5021" s="51">
        <v>0.17164687499999998</v>
      </c>
      <c r="G5021" s="51">
        <v>0.24377499999999996</v>
      </c>
      <c r="H5021" s="51">
        <v>0.27304375000000003</v>
      </c>
      <c r="I5021" s="51">
        <v>0.21095625000000001</v>
      </c>
      <c r="J5021" s="51">
        <v>0.30246875000000001</v>
      </c>
      <c r="K5021" s="51">
        <v>0.32777499999999998</v>
      </c>
      <c r="L5021" s="51">
        <v>0.25425624999999996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25">
      <c r="A5022" s="49" t="s">
        <v>956</v>
      </c>
      <c r="B5022" s="50">
        <v>42357</v>
      </c>
      <c r="C5022" s="51" t="s">
        <v>957</v>
      </c>
      <c r="D5022" s="51"/>
      <c r="E5022" s="51">
        <v>470.63109374999999</v>
      </c>
      <c r="F5022" s="51">
        <v>0.16809062499999999</v>
      </c>
      <c r="G5022" s="51">
        <v>0.23973749999999999</v>
      </c>
      <c r="H5022" s="51">
        <v>0.27097500000000002</v>
      </c>
      <c r="I5022" s="51">
        <v>0.20987499999999998</v>
      </c>
      <c r="J5022" s="51">
        <v>0.3021625</v>
      </c>
      <c r="K5022" s="51">
        <v>0.32771249999999996</v>
      </c>
      <c r="L5022" s="51">
        <v>0.25413125000000003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25">
      <c r="A5023" s="49" t="s">
        <v>956</v>
      </c>
      <c r="B5023" s="50">
        <v>42358</v>
      </c>
      <c r="C5023" s="51" t="s">
        <v>957</v>
      </c>
      <c r="D5023" s="51"/>
      <c r="E5023" s="51">
        <v>468.35718750000001</v>
      </c>
      <c r="F5023" s="51">
        <v>0.16524374999999999</v>
      </c>
      <c r="G5023" s="51">
        <v>0.23581249999999998</v>
      </c>
      <c r="H5023" s="51">
        <v>0.2684125</v>
      </c>
      <c r="I5023" s="51">
        <v>0.20868124999999998</v>
      </c>
      <c r="J5023" s="51">
        <v>0.301875</v>
      </c>
      <c r="K5023" s="51">
        <v>0.32758749999999998</v>
      </c>
      <c r="L5023" s="51">
        <v>0.25410624999999998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25">
      <c r="A5024" s="49" t="s">
        <v>956</v>
      </c>
      <c r="B5024" s="50">
        <v>42359</v>
      </c>
      <c r="C5024" s="51" t="s">
        <v>957</v>
      </c>
      <c r="D5024" s="51"/>
      <c r="E5024" s="51">
        <v>462.984375</v>
      </c>
      <c r="F5024" s="51">
        <v>0.15739999999999998</v>
      </c>
      <c r="G5024" s="51">
        <v>0.22757499999999997</v>
      </c>
      <c r="H5024" s="51">
        <v>0.26198125</v>
      </c>
      <c r="I5024" s="51">
        <v>0.20601875</v>
      </c>
      <c r="J5024" s="51">
        <v>0.30135000000000001</v>
      </c>
      <c r="K5024" s="51">
        <v>0.32742499999999997</v>
      </c>
      <c r="L5024" s="51">
        <v>0.25401875000000002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0.37714392012507869</v>
      </c>
      <c r="AD5024" s="51">
        <v>0.25847130055785361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25">
      <c r="A5025" s="49" t="s">
        <v>956</v>
      </c>
      <c r="B5025" s="50">
        <v>42360</v>
      </c>
      <c r="C5025" s="51" t="s">
        <v>957</v>
      </c>
      <c r="D5025" s="51"/>
      <c r="E5025" s="51">
        <v>461.50406249999997</v>
      </c>
      <c r="F5025" s="51">
        <v>0.15346874999999999</v>
      </c>
      <c r="G5025" s="51">
        <v>0.22476250000000003</v>
      </c>
      <c r="H5025" s="51">
        <v>0.26137500000000002</v>
      </c>
      <c r="I5025" s="51">
        <v>0.20546249999999999</v>
      </c>
      <c r="J5025" s="51">
        <v>0.30120000000000002</v>
      </c>
      <c r="K5025" s="51">
        <v>0.32731250000000001</v>
      </c>
      <c r="L5025" s="51">
        <v>0.25388125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>
        <v>8.6999999999999993</v>
      </c>
      <c r="AC5025" s="51"/>
      <c r="AD5025" s="51"/>
      <c r="AE5025" s="51"/>
      <c r="AF5025" s="51"/>
      <c r="AG5025" s="51"/>
      <c r="AH5025" s="51">
        <v>4.8</v>
      </c>
      <c r="AI5025" s="51">
        <v>8.6999999999999993</v>
      </c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25">
      <c r="A5026" s="49" t="s">
        <v>956</v>
      </c>
      <c r="B5026" s="50">
        <v>42361</v>
      </c>
      <c r="C5026" s="51" t="s">
        <v>957</v>
      </c>
      <c r="D5026" s="51"/>
      <c r="E5026" s="51">
        <v>458.72765625</v>
      </c>
      <c r="F5026" s="51">
        <v>0.15088437499999999</v>
      </c>
      <c r="G5026" s="51">
        <v>0.22031250000000002</v>
      </c>
      <c r="H5026" s="51">
        <v>0.25775625000000002</v>
      </c>
      <c r="I5026" s="51">
        <v>0.2038375</v>
      </c>
      <c r="J5026" s="51">
        <v>0.30094375000000001</v>
      </c>
      <c r="K5026" s="51">
        <v>0.32718125000000003</v>
      </c>
      <c r="L5026" s="51">
        <v>0.25377499999999997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25">
      <c r="A5027" s="49" t="s">
        <v>956</v>
      </c>
      <c r="B5027" s="50">
        <v>42362</v>
      </c>
      <c r="C5027" s="51" t="s">
        <v>957</v>
      </c>
      <c r="D5027" s="51"/>
      <c r="E5027" s="51">
        <v>491.70656249999996</v>
      </c>
      <c r="F5027" s="51">
        <v>0.28295000000000003</v>
      </c>
      <c r="G5027" s="51">
        <v>0.28853124999999996</v>
      </c>
      <c r="H5027" s="51">
        <v>0.26961874999999996</v>
      </c>
      <c r="I5027" s="51">
        <v>0.20216875000000001</v>
      </c>
      <c r="J5027" s="51">
        <v>0.3006625</v>
      </c>
      <c r="K5027" s="51">
        <v>0.32711875000000001</v>
      </c>
      <c r="L5027" s="51">
        <v>0.25371250000000001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25">
      <c r="A5028" s="49" t="s">
        <v>956</v>
      </c>
      <c r="B5028" s="50">
        <v>42363</v>
      </c>
      <c r="C5028" s="51" t="s">
        <v>957</v>
      </c>
      <c r="D5028" s="51"/>
      <c r="E5028" s="51">
        <v>486.24093749999997</v>
      </c>
      <c r="F5028" s="51">
        <v>0.2587875</v>
      </c>
      <c r="G5028" s="51">
        <v>0.28105625000000001</v>
      </c>
      <c r="H5028" s="51">
        <v>0.26887499999999998</v>
      </c>
      <c r="I5028" s="51">
        <v>0.20103124999999999</v>
      </c>
      <c r="J5028" s="51">
        <v>0.30028125</v>
      </c>
      <c r="K5028" s="51">
        <v>0.32699374999999997</v>
      </c>
      <c r="L5028" s="51">
        <v>0.25370000000000004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25">
      <c r="A5029" s="49" t="s">
        <v>956</v>
      </c>
      <c r="B5029" s="50">
        <v>42364</v>
      </c>
      <c r="C5029" s="51" t="s">
        <v>957</v>
      </c>
      <c r="D5029" s="51"/>
      <c r="E5029" s="51">
        <v>481.59421875000004</v>
      </c>
      <c r="F5029" s="51">
        <v>0.23933437499999999</v>
      </c>
      <c r="G5029" s="51">
        <v>0.27421875000000001</v>
      </c>
      <c r="H5029" s="51">
        <v>0.26806249999999998</v>
      </c>
      <c r="I5029" s="51">
        <v>0.20016249999999999</v>
      </c>
      <c r="J5029" s="51">
        <v>0.29998749999999996</v>
      </c>
      <c r="K5029" s="51">
        <v>0.3268375</v>
      </c>
      <c r="L5029" s="51">
        <v>0.25348749999999998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25">
      <c r="A5030" s="49" t="s">
        <v>956</v>
      </c>
      <c r="B5030" s="50">
        <v>42365</v>
      </c>
      <c r="C5030" s="51" t="s">
        <v>957</v>
      </c>
      <c r="D5030" s="51"/>
      <c r="E5030" s="51">
        <v>477.41062499999998</v>
      </c>
      <c r="F5030" s="51">
        <v>0.22291250000000001</v>
      </c>
      <c r="G5030" s="51">
        <v>0.26778750000000001</v>
      </c>
      <c r="H5030" s="51">
        <v>0.26688124999999996</v>
      </c>
      <c r="I5030" s="51">
        <v>0.19937500000000002</v>
      </c>
      <c r="J5030" s="51">
        <v>0.29967500000000002</v>
      </c>
      <c r="K5030" s="51">
        <v>0.32663750000000003</v>
      </c>
      <c r="L5030" s="51">
        <v>0.25345000000000001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25">
      <c r="A5031" s="49" t="s">
        <v>956</v>
      </c>
      <c r="B5031" s="50">
        <v>42366</v>
      </c>
      <c r="C5031" s="51" t="s">
        <v>957</v>
      </c>
      <c r="D5031" s="51"/>
      <c r="E5031" s="51">
        <v>473.30062500000003</v>
      </c>
      <c r="F5031" s="51">
        <v>0.20878750000000001</v>
      </c>
      <c r="G5031" s="51">
        <v>0.26114999999999999</v>
      </c>
      <c r="H5031" s="51">
        <v>0.26515625000000004</v>
      </c>
      <c r="I5031" s="51">
        <v>0.1983375</v>
      </c>
      <c r="J5031" s="51">
        <v>0.29929375000000003</v>
      </c>
      <c r="K5031" s="51">
        <v>0.32651249999999998</v>
      </c>
      <c r="L5031" s="51">
        <v>0.25340000000000001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25">
      <c r="A5032" s="49" t="s">
        <v>956</v>
      </c>
      <c r="B5032" s="50">
        <v>42367</v>
      </c>
      <c r="C5032" s="51" t="s">
        <v>957</v>
      </c>
      <c r="D5032" s="51"/>
      <c r="E5032" s="51">
        <v>469.19531250000006</v>
      </c>
      <c r="F5032" s="51">
        <v>0.19604374999999999</v>
      </c>
      <c r="G5032" s="51">
        <v>0.25408750000000002</v>
      </c>
      <c r="H5032" s="51">
        <v>0.26298125</v>
      </c>
      <c r="I5032" s="51">
        <v>0.1973375</v>
      </c>
      <c r="J5032" s="51">
        <v>0.29886875000000002</v>
      </c>
      <c r="K5032" s="51">
        <v>0.32633749999999995</v>
      </c>
      <c r="L5032" s="51">
        <v>0.25339375000000003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25">
      <c r="A5033" s="49" t="s">
        <v>956</v>
      </c>
      <c r="B5033" s="50">
        <v>42368</v>
      </c>
      <c r="C5033" s="51" t="s">
        <v>957</v>
      </c>
      <c r="D5033" s="51"/>
      <c r="E5033" s="51">
        <v>466.71937500000001</v>
      </c>
      <c r="F5033" s="51">
        <v>0.18840000000000001</v>
      </c>
      <c r="G5033" s="51">
        <v>0.2490125</v>
      </c>
      <c r="H5033" s="51">
        <v>0.26202500000000001</v>
      </c>
      <c r="I5033" s="51">
        <v>0.19685</v>
      </c>
      <c r="J5033" s="51">
        <v>0.29864999999999997</v>
      </c>
      <c r="K5033" s="51">
        <v>0.32619999999999993</v>
      </c>
      <c r="L5033" s="51">
        <v>0.25329999999999997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>
        <v>8.6999999999999993</v>
      </c>
      <c r="AC5033" s="51">
        <v>0.53217662491243189</v>
      </c>
      <c r="AD5033" s="51">
        <v>0.22137430930238852</v>
      </c>
      <c r="AE5033" s="51"/>
      <c r="AF5033" s="51"/>
      <c r="AG5033" s="51"/>
      <c r="AH5033" s="51">
        <v>5.3</v>
      </c>
      <c r="AI5033" s="51">
        <v>8.6999999999999993</v>
      </c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25">
      <c r="A5034" s="49" t="s">
        <v>956</v>
      </c>
      <c r="B5034" s="50">
        <v>42369</v>
      </c>
      <c r="C5034" s="51" t="s">
        <v>957</v>
      </c>
      <c r="D5034" s="51"/>
      <c r="E5034" s="51">
        <v>498.3721875</v>
      </c>
      <c r="F5034" s="51">
        <v>0.2964</v>
      </c>
      <c r="G5034" s="51">
        <v>0.31195624999999999</v>
      </c>
      <c r="H5034" s="51">
        <v>0.28355625000000001</v>
      </c>
      <c r="I5034" s="51">
        <v>0.19597500000000001</v>
      </c>
      <c r="J5034" s="51">
        <v>0.29829375000000002</v>
      </c>
      <c r="K5034" s="51">
        <v>0.326075</v>
      </c>
      <c r="L5034" s="51">
        <v>0.25316250000000001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25">
      <c r="A5035" s="49" t="s">
        <v>956</v>
      </c>
      <c r="B5035" s="50">
        <v>42370</v>
      </c>
      <c r="C5035" s="51" t="s">
        <v>957</v>
      </c>
      <c r="D5035" s="51"/>
      <c r="E5035" s="51">
        <v>493.20562500000005</v>
      </c>
      <c r="F5035" s="51">
        <v>0.27512500000000001</v>
      </c>
      <c r="G5035" s="51">
        <v>0.30448750000000002</v>
      </c>
      <c r="H5035" s="51">
        <v>0.2820125</v>
      </c>
      <c r="I5035" s="51">
        <v>0.19553749999999998</v>
      </c>
      <c r="J5035" s="51">
        <v>0.29775000000000001</v>
      </c>
      <c r="K5035" s="51">
        <v>0.32589374999999998</v>
      </c>
      <c r="L5035" s="51">
        <v>0.25301874999999996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25">
      <c r="A5036" s="49" t="s">
        <v>956</v>
      </c>
      <c r="B5036" s="50">
        <v>42371</v>
      </c>
      <c r="C5036" s="51" t="s">
        <v>957</v>
      </c>
      <c r="D5036" s="51"/>
      <c r="E5036" s="51">
        <v>491.61562499999997</v>
      </c>
      <c r="F5036" s="51">
        <v>0.26528125000000002</v>
      </c>
      <c r="G5036" s="51">
        <v>0.30055624999999997</v>
      </c>
      <c r="H5036" s="51">
        <v>0.28326249999999997</v>
      </c>
      <c r="I5036" s="51">
        <v>0.19615625</v>
      </c>
      <c r="J5036" s="51">
        <v>0.29777500000000001</v>
      </c>
      <c r="K5036" s="51">
        <v>0.32564375000000001</v>
      </c>
      <c r="L5036" s="51">
        <v>0.25296249999999998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25">
      <c r="A5037" s="49" t="s">
        <v>956</v>
      </c>
      <c r="B5037" s="50">
        <v>42372</v>
      </c>
      <c r="C5037" s="51" t="s">
        <v>957</v>
      </c>
      <c r="D5037" s="51"/>
      <c r="E5037" s="51">
        <v>490.44843750000001</v>
      </c>
      <c r="F5037" s="51">
        <v>0.25812499999999999</v>
      </c>
      <c r="G5037" s="51">
        <v>0.29783124999999999</v>
      </c>
      <c r="H5037" s="51">
        <v>0.28383124999999998</v>
      </c>
      <c r="I5037" s="51">
        <v>0.19673750000000001</v>
      </c>
      <c r="J5037" s="51">
        <v>0.29780624999999999</v>
      </c>
      <c r="K5037" s="51">
        <v>0.32560624999999999</v>
      </c>
      <c r="L5037" s="51">
        <v>0.25286874999999998</v>
      </c>
      <c r="M5037" s="51"/>
      <c r="N5037" s="51"/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25">
      <c r="A5038" s="49" t="s">
        <v>956</v>
      </c>
      <c r="B5038" s="50">
        <v>42373</v>
      </c>
      <c r="C5038" s="51" t="s">
        <v>957</v>
      </c>
      <c r="D5038" s="51"/>
      <c r="E5038" s="51">
        <v>487.09312499999999</v>
      </c>
      <c r="F5038" s="51">
        <v>0.24611250000000001</v>
      </c>
      <c r="G5038" s="51">
        <v>0.2928</v>
      </c>
      <c r="H5038" s="51">
        <v>0.28193750000000001</v>
      </c>
      <c r="I5038" s="51">
        <v>0.1966</v>
      </c>
      <c r="J5038" s="51">
        <v>0.29746875</v>
      </c>
      <c r="K5038" s="51">
        <v>0.32548125</v>
      </c>
      <c r="L5038" s="51">
        <v>0.25269999999999998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25">
      <c r="A5039" s="49" t="s">
        <v>956</v>
      </c>
      <c r="B5039" s="50">
        <v>42374</v>
      </c>
      <c r="C5039" s="51" t="s">
        <v>957</v>
      </c>
      <c r="D5039" s="51"/>
      <c r="E5039" s="51">
        <v>483.22734375000005</v>
      </c>
      <c r="F5039" s="51">
        <v>0.23345312500000001</v>
      </c>
      <c r="G5039" s="51">
        <v>0.28648750000000001</v>
      </c>
      <c r="H5039" s="51">
        <v>0.27939375</v>
      </c>
      <c r="I5039" s="51">
        <v>0.19619375</v>
      </c>
      <c r="J5039" s="51">
        <v>0.29720625000000001</v>
      </c>
      <c r="K5039" s="51">
        <v>0.32535625000000001</v>
      </c>
      <c r="L5039" s="51">
        <v>0.25263750000000001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0.22011297840095151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25">
      <c r="A5040" s="49" t="s">
        <v>956</v>
      </c>
      <c r="B5040" s="50">
        <v>42375</v>
      </c>
      <c r="C5040" s="51" t="s">
        <v>957</v>
      </c>
      <c r="D5040" s="51"/>
      <c r="E5040" s="51">
        <v>479.31281250000006</v>
      </c>
      <c r="F5040" s="51">
        <v>0.22094999999999998</v>
      </c>
      <c r="G5040" s="51">
        <v>0.27998125000000001</v>
      </c>
      <c r="H5040" s="51">
        <v>0.27715000000000001</v>
      </c>
      <c r="I5040" s="51">
        <v>0.19581875000000001</v>
      </c>
      <c r="J5040" s="51">
        <v>0.29678125</v>
      </c>
      <c r="K5040" s="51">
        <v>0.32511875000000001</v>
      </c>
      <c r="L5040" s="51">
        <v>0.25237500000000002</v>
      </c>
      <c r="M5040" s="51"/>
      <c r="N5040" s="51"/>
      <c r="O5040" s="51"/>
      <c r="P5040" s="51"/>
      <c r="Q5040" s="51">
        <v>7.6987436000000002</v>
      </c>
      <c r="R5040" s="51">
        <v>644.62025000000006</v>
      </c>
      <c r="S5040" s="51">
        <v>422.73699999999997</v>
      </c>
      <c r="T5040" s="51"/>
      <c r="U5040" s="51">
        <v>5.9170603000000002</v>
      </c>
      <c r="V5040" s="51">
        <v>1.5850460524476223E-2</v>
      </c>
      <c r="W5040" s="51"/>
      <c r="X5040" s="51">
        <v>4.9601044249999999</v>
      </c>
      <c r="Y5040" s="51"/>
      <c r="Z5040" s="51"/>
      <c r="AA5040" s="51">
        <v>312.93124999999998</v>
      </c>
      <c r="AB5040" s="51">
        <v>8.6999999999999993</v>
      </c>
      <c r="AC5040" s="51">
        <v>0.44677102826742132</v>
      </c>
      <c r="AD5040" s="51"/>
      <c r="AE5040" s="51">
        <v>6.1870781261692742E-3</v>
      </c>
      <c r="AF5040" s="51">
        <v>8.2677925000000013E-2</v>
      </c>
      <c r="AG5040" s="51">
        <v>13.363</v>
      </c>
      <c r="AH5040" s="51">
        <v>5.3</v>
      </c>
      <c r="AI5040" s="51">
        <v>8.6999999999999993</v>
      </c>
      <c r="AJ5040" s="51">
        <v>0.61499999999999999</v>
      </c>
      <c r="AK5040" s="51">
        <v>2.0401180292365997E-2</v>
      </c>
      <c r="AL5040" s="51">
        <v>0.80072082499999997</v>
      </c>
      <c r="AM5040" s="51">
        <v>39.248750000000001</v>
      </c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>
        <v>0.95695587500000001</v>
      </c>
      <c r="AX5040" s="51"/>
      <c r="AY5040" s="51">
        <v>109.80574999999999</v>
      </c>
      <c r="AZ5040" s="51">
        <v>8.7149887414821187E-3</v>
      </c>
      <c r="BA5040" s="51">
        <v>5.3067678256528712E-3</v>
      </c>
      <c r="BB5040" s="51">
        <v>0.89828454999999996</v>
      </c>
      <c r="BC5040" s="51"/>
      <c r="BD5040" s="51">
        <v>169.2715</v>
      </c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25">
      <c r="A5041" s="49" t="s">
        <v>956</v>
      </c>
      <c r="B5041" s="50">
        <v>42376</v>
      </c>
      <c r="C5041" s="51" t="s">
        <v>957</v>
      </c>
      <c r="D5041" s="51"/>
      <c r="E5041" s="51">
        <v>509.57812499999994</v>
      </c>
      <c r="F5041" s="51">
        <v>0.32087500000000002</v>
      </c>
      <c r="G5041" s="51">
        <v>0.34273750000000003</v>
      </c>
      <c r="H5041" s="51">
        <v>0.29667499999999997</v>
      </c>
      <c r="I5041" s="51">
        <v>0.19650000000000001</v>
      </c>
      <c r="J5041" s="51">
        <v>0.29648125000000003</v>
      </c>
      <c r="K5041" s="51">
        <v>0.32487500000000002</v>
      </c>
      <c r="L5041" s="51">
        <v>0.25225625000000002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25">
      <c r="A5042" s="49" t="s">
        <v>956</v>
      </c>
      <c r="B5042" s="50">
        <v>42377</v>
      </c>
      <c r="C5042" s="51" t="s">
        <v>957</v>
      </c>
      <c r="D5042" s="51"/>
      <c r="E5042" s="51">
        <v>508.40296875000007</v>
      </c>
      <c r="F5042" s="51">
        <v>0.30314687499999998</v>
      </c>
      <c r="G5042" s="51">
        <v>0.33688125000000002</v>
      </c>
      <c r="H5042" s="51">
        <v>0.30433749999999998</v>
      </c>
      <c r="I5042" s="51">
        <v>0.19741249999999999</v>
      </c>
      <c r="J5042" s="51">
        <v>0.29613125000000001</v>
      </c>
      <c r="K5042" s="51">
        <v>0.32468125000000003</v>
      </c>
      <c r="L5042" s="51">
        <v>0.25209999999999999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25">
      <c r="A5043" s="49" t="s">
        <v>956</v>
      </c>
      <c r="B5043" s="50">
        <v>42378</v>
      </c>
      <c r="C5043" s="51" t="s">
        <v>957</v>
      </c>
      <c r="D5043" s="51"/>
      <c r="E5043" s="51">
        <v>505.63078124999993</v>
      </c>
      <c r="F5043" s="51">
        <v>0.28897187499999999</v>
      </c>
      <c r="G5043" s="51">
        <v>0.33002500000000001</v>
      </c>
      <c r="H5043" s="51">
        <v>0.30531874999999997</v>
      </c>
      <c r="I5043" s="51">
        <v>0.19820625000000003</v>
      </c>
      <c r="J5043" s="51">
        <v>0.29595625000000003</v>
      </c>
      <c r="K5043" s="51">
        <v>0.32456249999999998</v>
      </c>
      <c r="L5043" s="51">
        <v>0.25189375000000003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25">
      <c r="A5044" s="49" t="s">
        <v>956</v>
      </c>
      <c r="B5044" s="50">
        <v>42379</v>
      </c>
      <c r="C5044" s="51" t="s">
        <v>957</v>
      </c>
      <c r="D5044" s="51"/>
      <c r="E5044" s="51">
        <v>502.00171875000001</v>
      </c>
      <c r="F5044" s="51">
        <v>0.27483437500000002</v>
      </c>
      <c r="G5044" s="51">
        <v>0.32296875000000003</v>
      </c>
      <c r="H5044" s="51">
        <v>0.30374999999999996</v>
      </c>
      <c r="I5044" s="51">
        <v>0.19874375</v>
      </c>
      <c r="J5044" s="51">
        <v>0.29579374999999997</v>
      </c>
      <c r="K5044" s="51">
        <v>0.32434374999999999</v>
      </c>
      <c r="L5044" s="51">
        <v>0.25180625000000001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25">
      <c r="A5045" s="49" t="s">
        <v>956</v>
      </c>
      <c r="B5045" s="50">
        <v>42380</v>
      </c>
      <c r="C5045" s="51" t="s">
        <v>957</v>
      </c>
      <c r="D5045" s="51"/>
      <c r="E5045" s="51">
        <v>498.30515624999998</v>
      </c>
      <c r="F5045" s="51">
        <v>0.26120937499999997</v>
      </c>
      <c r="G5045" s="51">
        <v>0.31641249999999999</v>
      </c>
      <c r="H5045" s="51">
        <v>0.30161874999999999</v>
      </c>
      <c r="I5045" s="51">
        <v>0.19902500000000001</v>
      </c>
      <c r="J5045" s="51">
        <v>0.29567500000000002</v>
      </c>
      <c r="K5045" s="51">
        <v>0.32429374999999999</v>
      </c>
      <c r="L5045" s="51">
        <v>0.25159375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>
        <v>0.4027369119517959</v>
      </c>
      <c r="AD5045" s="51">
        <v>0.22185635675395651</v>
      </c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25">
      <c r="A5046" s="49" t="s">
        <v>956</v>
      </c>
      <c r="B5046" s="50">
        <v>42381</v>
      </c>
      <c r="C5046" s="51" t="s">
        <v>957</v>
      </c>
      <c r="D5046" s="51"/>
      <c r="E5046" s="51">
        <v>493.44328125000004</v>
      </c>
      <c r="F5046" s="51">
        <v>0.246559375</v>
      </c>
      <c r="G5046" s="51">
        <v>0.30815000000000003</v>
      </c>
      <c r="H5046" s="51">
        <v>0.29776875000000003</v>
      </c>
      <c r="I5046" s="51">
        <v>0.19900625</v>
      </c>
      <c r="J5046" s="51">
        <v>0.29531249999999998</v>
      </c>
      <c r="K5046" s="51">
        <v>0.32398125</v>
      </c>
      <c r="L5046" s="51">
        <v>0.25138749999999999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25">
      <c r="A5047" s="49" t="s">
        <v>956</v>
      </c>
      <c r="B5047" s="50">
        <v>42382</v>
      </c>
      <c r="C5047" s="51" t="s">
        <v>957</v>
      </c>
      <c r="D5047" s="51"/>
      <c r="E5047" s="51">
        <v>490.61015624999999</v>
      </c>
      <c r="F5047" s="51">
        <v>0.235853125</v>
      </c>
      <c r="G5047" s="51">
        <v>0.30226874999999997</v>
      </c>
      <c r="H5047" s="51">
        <v>0.29647499999999999</v>
      </c>
      <c r="I5047" s="51">
        <v>0.19951874999999999</v>
      </c>
      <c r="J5047" s="51">
        <v>0.29533124999999999</v>
      </c>
      <c r="K5047" s="51">
        <v>0.32378124999999996</v>
      </c>
      <c r="L5047" s="51">
        <v>0.25119999999999998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>
        <v>8.6999999999999993</v>
      </c>
      <c r="AC5047" s="51"/>
      <c r="AD5047" s="51"/>
      <c r="AE5047" s="51"/>
      <c r="AF5047" s="51"/>
      <c r="AG5047" s="51"/>
      <c r="AH5047" s="51">
        <v>5.8</v>
      </c>
      <c r="AI5047" s="51">
        <v>8.6999999999999993</v>
      </c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25">
      <c r="A5048" s="49" t="s">
        <v>956</v>
      </c>
      <c r="B5048" s="50">
        <v>42383</v>
      </c>
      <c r="C5048" s="51" t="s">
        <v>957</v>
      </c>
      <c r="D5048" s="51"/>
      <c r="E5048" s="51">
        <v>486.89296874999997</v>
      </c>
      <c r="F5048" s="51">
        <v>0.22545937499999999</v>
      </c>
      <c r="G5048" s="51">
        <v>0.29531875000000002</v>
      </c>
      <c r="H5048" s="51">
        <v>0.29315000000000002</v>
      </c>
      <c r="I5048" s="51">
        <v>0.19946249999999999</v>
      </c>
      <c r="J5048" s="51">
        <v>0.29519375000000003</v>
      </c>
      <c r="K5048" s="51">
        <v>0.32371875</v>
      </c>
      <c r="L5048" s="51">
        <v>0.25106249999999997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>
        <v>0.46280289094674809</v>
      </c>
      <c r="AD5048" s="51">
        <v>0.16341376419663972</v>
      </c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25">
      <c r="A5049" s="49" t="s">
        <v>956</v>
      </c>
      <c r="B5049" s="50">
        <v>42384</v>
      </c>
      <c r="C5049" s="51" t="s">
        <v>957</v>
      </c>
      <c r="D5049" s="51"/>
      <c r="E5049" s="51">
        <v>483.48</v>
      </c>
      <c r="F5049" s="51">
        <v>0.21618750000000003</v>
      </c>
      <c r="G5049" s="51">
        <v>0.28865000000000002</v>
      </c>
      <c r="H5049" s="51">
        <v>0.29025000000000001</v>
      </c>
      <c r="I5049" s="51">
        <v>0.19952500000000001</v>
      </c>
      <c r="J5049" s="51">
        <v>0.29510000000000003</v>
      </c>
      <c r="K5049" s="51">
        <v>0.32345625</v>
      </c>
      <c r="L5049" s="51">
        <v>0.25085000000000002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25">
      <c r="A5050" s="49" t="s">
        <v>956</v>
      </c>
      <c r="B5050" s="50">
        <v>42385</v>
      </c>
      <c r="C5050" s="51" t="s">
        <v>957</v>
      </c>
      <c r="D5050" s="51"/>
      <c r="E5050" s="51">
        <v>481.84453125000005</v>
      </c>
      <c r="F5050" s="51">
        <v>0.21117812499999999</v>
      </c>
      <c r="G5050" s="51">
        <v>0.28463125</v>
      </c>
      <c r="H5050" s="51">
        <v>0.28919375000000003</v>
      </c>
      <c r="I5050" s="51">
        <v>0.19978124999999999</v>
      </c>
      <c r="J5050" s="51">
        <v>0.29514375000000004</v>
      </c>
      <c r="K5050" s="51">
        <v>0.32339999999999997</v>
      </c>
      <c r="L5050" s="51">
        <v>0.25072499999999998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25">
      <c r="A5051" s="49" t="s">
        <v>956</v>
      </c>
      <c r="B5051" s="50">
        <v>42386</v>
      </c>
      <c r="C5051" s="51" t="s">
        <v>957</v>
      </c>
      <c r="D5051" s="51"/>
      <c r="E5051" s="51">
        <v>480.68671875000007</v>
      </c>
      <c r="F5051" s="51">
        <v>0.20802187500000002</v>
      </c>
      <c r="G5051" s="51">
        <v>0.28151874999999998</v>
      </c>
      <c r="H5051" s="51">
        <v>0.28831249999999997</v>
      </c>
      <c r="I5051" s="51">
        <v>0.20018125000000001</v>
      </c>
      <c r="J5051" s="51">
        <v>0.29517499999999997</v>
      </c>
      <c r="K5051" s="51">
        <v>0.32328124999999996</v>
      </c>
      <c r="L5051" s="51">
        <v>0.25056875000000001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25">
      <c r="A5052" s="49" t="s">
        <v>956</v>
      </c>
      <c r="B5052" s="50">
        <v>42387</v>
      </c>
      <c r="C5052" s="51" t="s">
        <v>957</v>
      </c>
      <c r="D5052" s="51"/>
      <c r="E5052" s="51">
        <v>479.65031250000004</v>
      </c>
      <c r="F5052" s="51">
        <v>0.20561875000000002</v>
      </c>
      <c r="G5052" s="51">
        <v>0.27890000000000004</v>
      </c>
      <c r="H5052" s="51">
        <v>0.287275</v>
      </c>
      <c r="I5052" s="51">
        <v>0.20040625000000001</v>
      </c>
      <c r="J5052" s="51">
        <v>0.29528750000000004</v>
      </c>
      <c r="K5052" s="51">
        <v>0.32324375</v>
      </c>
      <c r="L5052" s="51">
        <v>0.25036249999999999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25">
      <c r="A5053" s="49" t="s">
        <v>956</v>
      </c>
      <c r="B5053" s="50">
        <v>42388</v>
      </c>
      <c r="C5053" s="51" t="s">
        <v>957</v>
      </c>
      <c r="D5053" s="51"/>
      <c r="E5053" s="51">
        <v>478.3964062500001</v>
      </c>
      <c r="F5053" s="51">
        <v>0.20284687500000001</v>
      </c>
      <c r="G5053" s="51">
        <v>0.27615000000000001</v>
      </c>
      <c r="H5053" s="51">
        <v>0.28601874999999999</v>
      </c>
      <c r="I5053" s="51">
        <v>0.200575</v>
      </c>
      <c r="J5053" s="51">
        <v>0.295325</v>
      </c>
      <c r="K5053" s="51">
        <v>0.323075</v>
      </c>
      <c r="L5053" s="51">
        <v>0.25016249999999995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>
        <v>0.5005917485843282</v>
      </c>
      <c r="AD5053" s="51">
        <v>0.10548828295338117</v>
      </c>
      <c r="AE5053" s="51"/>
      <c r="AF5053" s="51"/>
      <c r="AG5053" s="51"/>
      <c r="AH5053" s="51">
        <v>6.8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25">
      <c r="A5054" s="49" t="s">
        <v>956</v>
      </c>
      <c r="B5054" s="50">
        <v>42389</v>
      </c>
      <c r="C5054" s="51" t="s">
        <v>957</v>
      </c>
      <c r="D5054" s="51"/>
      <c r="E5054" s="51">
        <v>476.16843749999998</v>
      </c>
      <c r="F5054" s="51">
        <v>0.19914375000000001</v>
      </c>
      <c r="G5054" s="51">
        <v>0.27252500000000002</v>
      </c>
      <c r="H5054" s="51">
        <v>0.28325624999999999</v>
      </c>
      <c r="I5054" s="51">
        <v>0.20023125</v>
      </c>
      <c r="J5054" s="51">
        <v>0.29500000000000004</v>
      </c>
      <c r="K5054" s="51">
        <v>0.32287500000000002</v>
      </c>
      <c r="L5054" s="51">
        <v>0.25003125000000004</v>
      </c>
      <c r="M5054" s="51"/>
      <c r="N5054" s="51"/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25">
      <c r="A5055" s="49" t="s">
        <v>956</v>
      </c>
      <c r="B5055" s="50">
        <v>42390</v>
      </c>
      <c r="C5055" s="51" t="s">
        <v>957</v>
      </c>
      <c r="D5055" s="51"/>
      <c r="E5055" s="51">
        <v>473.38875000000002</v>
      </c>
      <c r="F5055" s="51">
        <v>0.19382499999999997</v>
      </c>
      <c r="G5055" s="51">
        <v>0.26777499999999999</v>
      </c>
      <c r="H5055" s="51">
        <v>0.28014375000000002</v>
      </c>
      <c r="I5055" s="51">
        <v>0.19953124999999999</v>
      </c>
      <c r="J5055" s="51">
        <v>0.29492499999999999</v>
      </c>
      <c r="K5055" s="51">
        <v>0.32271875</v>
      </c>
      <c r="L5055" s="51">
        <v>0.24984374999999998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25">
      <c r="A5056" s="49" t="s">
        <v>956</v>
      </c>
      <c r="B5056" s="50">
        <v>42391</v>
      </c>
      <c r="C5056" s="51" t="s">
        <v>957</v>
      </c>
      <c r="D5056" s="51"/>
      <c r="E5056" s="51">
        <v>470.65124999999995</v>
      </c>
      <c r="F5056" s="51">
        <v>0.18860624999999998</v>
      </c>
      <c r="G5056" s="51">
        <v>0.26299375000000003</v>
      </c>
      <c r="H5056" s="51">
        <v>0.27725625000000004</v>
      </c>
      <c r="I5056" s="51">
        <v>0.19893749999999999</v>
      </c>
      <c r="J5056" s="51">
        <v>0.29459999999999997</v>
      </c>
      <c r="K5056" s="51">
        <v>0.32259375000000001</v>
      </c>
      <c r="L5056" s="51">
        <v>0.24964999999999998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>
        <v>0.39306664227317006</v>
      </c>
      <c r="AD5056" s="51">
        <v>4.7688555150676291E-2</v>
      </c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25">
      <c r="A5057" s="49" t="s">
        <v>956</v>
      </c>
      <c r="B5057" s="50">
        <v>42392</v>
      </c>
      <c r="C5057" s="51" t="s">
        <v>957</v>
      </c>
      <c r="D5057" s="51"/>
      <c r="E5057" s="51">
        <v>468.55734374999997</v>
      </c>
      <c r="F5057" s="51">
        <v>0.18359687499999999</v>
      </c>
      <c r="G5057" s="51">
        <v>0.25881874999999999</v>
      </c>
      <c r="H5057" s="51">
        <v>0.27550624999999995</v>
      </c>
      <c r="I5057" s="51">
        <v>0.19863124999999998</v>
      </c>
      <c r="J5057" s="51">
        <v>0.29448750000000001</v>
      </c>
      <c r="K5057" s="51">
        <v>0.32245625</v>
      </c>
      <c r="L5057" s="51">
        <v>0.24956874999999998</v>
      </c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25">
      <c r="A5058" s="49" t="s">
        <v>956</v>
      </c>
      <c r="B5058" s="50">
        <v>42393</v>
      </c>
      <c r="C5058" s="51" t="s">
        <v>957</v>
      </c>
      <c r="D5058" s="51"/>
      <c r="E5058" s="51">
        <v>467.19515625000003</v>
      </c>
      <c r="F5058" s="51">
        <v>0.17972187500000003</v>
      </c>
      <c r="G5058" s="51">
        <v>0.25522499999999998</v>
      </c>
      <c r="H5058" s="51">
        <v>0.27461875000000002</v>
      </c>
      <c r="I5058" s="51">
        <v>0.19886875000000001</v>
      </c>
      <c r="J5058" s="51">
        <v>0.29462500000000003</v>
      </c>
      <c r="K5058" s="51">
        <v>0.32240000000000002</v>
      </c>
      <c r="L5058" s="51">
        <v>0.24933125</v>
      </c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25">
      <c r="A5059" s="49" t="s">
        <v>956</v>
      </c>
      <c r="B5059" s="50">
        <v>42394</v>
      </c>
      <c r="C5059" s="51" t="s">
        <v>957</v>
      </c>
      <c r="D5059" s="51"/>
      <c r="E5059" s="51">
        <v>465.92484374999998</v>
      </c>
      <c r="F5059" s="51">
        <v>0.177221875</v>
      </c>
      <c r="G5059" s="51">
        <v>0.25218125000000002</v>
      </c>
      <c r="H5059" s="51">
        <v>0.27344374999999999</v>
      </c>
      <c r="I5059" s="51">
        <v>0.19861875000000001</v>
      </c>
      <c r="J5059" s="51">
        <v>0.29473749999999999</v>
      </c>
      <c r="K5059" s="51">
        <v>0.32239374999999998</v>
      </c>
      <c r="L5059" s="51">
        <v>0.24918750000000001</v>
      </c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>
        <v>0.46191844152389916</v>
      </c>
      <c r="AD5059" s="51">
        <v>2.1972203605186813E-2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25">
      <c r="A5060" s="49" t="s">
        <v>956</v>
      </c>
      <c r="B5060" s="50">
        <v>42395</v>
      </c>
      <c r="C5060" s="51" t="s">
        <v>957</v>
      </c>
      <c r="D5060" s="51"/>
      <c r="E5060" s="51">
        <v>465.04031250000003</v>
      </c>
      <c r="F5060" s="51">
        <v>0.17477500000000001</v>
      </c>
      <c r="G5060" s="51">
        <v>0.24964375</v>
      </c>
      <c r="H5060" s="51">
        <v>0.27249374999999998</v>
      </c>
      <c r="I5060" s="51">
        <v>0.19885625000000001</v>
      </c>
      <c r="J5060" s="51">
        <v>0.29498124999999997</v>
      </c>
      <c r="K5060" s="51">
        <v>0.32242500000000002</v>
      </c>
      <c r="L5060" s="51">
        <v>0.24916874999999999</v>
      </c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25">
      <c r="A5061" s="49" t="s">
        <v>956</v>
      </c>
      <c r="B5061" s="50">
        <v>42396</v>
      </c>
      <c r="C5061" s="51" t="s">
        <v>957</v>
      </c>
      <c r="D5061" s="51"/>
      <c r="E5061" s="51">
        <v>464.14734374999995</v>
      </c>
      <c r="F5061" s="51">
        <v>0.173446875</v>
      </c>
      <c r="G5061" s="51">
        <v>0.24754375000000001</v>
      </c>
      <c r="H5061" s="51">
        <v>0.27131875</v>
      </c>
      <c r="I5061" s="51">
        <v>0.19873125</v>
      </c>
      <c r="J5061" s="51">
        <v>0.29501875</v>
      </c>
      <c r="K5061" s="51">
        <v>0.32255624999999999</v>
      </c>
      <c r="L5061" s="51">
        <v>0.24903750000000002</v>
      </c>
      <c r="M5061" s="51"/>
      <c r="N5061" s="51"/>
      <c r="O5061" s="51"/>
      <c r="P5061" s="51">
        <v>1.4</v>
      </c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>
        <v>8.6999999999999993</v>
      </c>
      <c r="AC5061" s="51"/>
      <c r="AD5061" s="51"/>
      <c r="AE5061" s="51"/>
      <c r="AF5061" s="51"/>
      <c r="AG5061" s="51"/>
      <c r="AH5061" s="51">
        <v>7.95</v>
      </c>
      <c r="AI5061" s="51">
        <v>8.6999999999999993</v>
      </c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25">
      <c r="A5062" s="49" t="s">
        <v>956</v>
      </c>
      <c r="B5062" s="50">
        <v>42397</v>
      </c>
      <c r="C5062" s="51" t="s">
        <v>957</v>
      </c>
      <c r="D5062" s="51"/>
      <c r="E5062" s="51">
        <v>463.27640625000004</v>
      </c>
      <c r="F5062" s="51">
        <v>0.17251562500000001</v>
      </c>
      <c r="G5062" s="51">
        <v>0.24581874999999997</v>
      </c>
      <c r="H5062" s="51">
        <v>0.27010625000000005</v>
      </c>
      <c r="I5062" s="51">
        <v>0.19848750000000001</v>
      </c>
      <c r="J5062" s="51">
        <v>0.29501250000000001</v>
      </c>
      <c r="K5062" s="51">
        <v>0.32248125</v>
      </c>
      <c r="L5062" s="51">
        <v>0.249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25">
      <c r="A5063" s="49" t="s">
        <v>956</v>
      </c>
      <c r="B5063" s="50">
        <v>42398</v>
      </c>
      <c r="C5063" s="51" t="s">
        <v>957</v>
      </c>
      <c r="D5063" s="51"/>
      <c r="E5063" s="51">
        <v>462.34265625</v>
      </c>
      <c r="F5063" s="51">
        <v>0.171684375</v>
      </c>
      <c r="G5063" s="51">
        <v>0.24433749999999999</v>
      </c>
      <c r="H5063" s="51">
        <v>0.26902500000000001</v>
      </c>
      <c r="I5063" s="51">
        <v>0.19809374999999999</v>
      </c>
      <c r="J5063" s="51">
        <v>0.29486249999999997</v>
      </c>
      <c r="K5063" s="51">
        <v>0.32241874999999998</v>
      </c>
      <c r="L5063" s="51">
        <v>0.24873125000000001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>
        <v>1.4828751257120763E-2</v>
      </c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25">
      <c r="A5064" s="49" t="s">
        <v>956</v>
      </c>
      <c r="B5064" s="50">
        <v>42399</v>
      </c>
      <c r="C5064" s="51" t="s">
        <v>957</v>
      </c>
      <c r="D5064" s="51"/>
      <c r="E5064" s="51">
        <v>461.48765624999999</v>
      </c>
      <c r="F5064" s="51">
        <v>0.16979687500000001</v>
      </c>
      <c r="G5064" s="51">
        <v>0.2427125</v>
      </c>
      <c r="H5064" s="51">
        <v>0.26832499999999998</v>
      </c>
      <c r="I5064" s="51">
        <v>0.19791875000000003</v>
      </c>
      <c r="J5064" s="51">
        <v>0.29476249999999998</v>
      </c>
      <c r="K5064" s="51">
        <v>0.32220625000000003</v>
      </c>
      <c r="L5064" s="51">
        <v>0.24882499999999996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25">
      <c r="A5065" s="49" t="s">
        <v>956</v>
      </c>
      <c r="B5065" s="50">
        <v>42400</v>
      </c>
      <c r="C5065" s="51" t="s">
        <v>957</v>
      </c>
      <c r="D5065" s="51"/>
      <c r="E5065" s="51">
        <v>460.57781250000005</v>
      </c>
      <c r="F5065" s="51">
        <v>0.16847500000000001</v>
      </c>
      <c r="G5065" s="51">
        <v>0.24123125000000001</v>
      </c>
      <c r="H5065" s="51">
        <v>0.26739375000000004</v>
      </c>
      <c r="I5065" s="51">
        <v>0.19754374999999999</v>
      </c>
      <c r="J5065" s="51">
        <v>0.29469374999999998</v>
      </c>
      <c r="K5065" s="51">
        <v>0.32213124999999998</v>
      </c>
      <c r="L5065" s="51">
        <v>0.24864375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25">
      <c r="A5066" s="49" t="s">
        <v>956</v>
      </c>
      <c r="B5066" s="50">
        <v>42401</v>
      </c>
      <c r="C5066" s="51" t="s">
        <v>957</v>
      </c>
      <c r="D5066" s="51"/>
      <c r="E5066" s="51">
        <v>459.77484374999995</v>
      </c>
      <c r="F5066" s="51">
        <v>0.167134375</v>
      </c>
      <c r="G5066" s="51">
        <v>0.24014375000000002</v>
      </c>
      <c r="H5066" s="51">
        <v>0.26668124999999998</v>
      </c>
      <c r="I5066" s="51">
        <v>0.19731874999999999</v>
      </c>
      <c r="J5066" s="51">
        <v>0.29457499999999998</v>
      </c>
      <c r="K5066" s="51">
        <v>0.32193125</v>
      </c>
      <c r="L5066" s="51">
        <v>0.24843750000000001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>
        <v>0.40771394432590186</v>
      </c>
      <c r="AD5066" s="51">
        <v>5.2224627509644115E-4</v>
      </c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25">
      <c r="A5067" s="49" t="s">
        <v>956</v>
      </c>
      <c r="B5067" s="50">
        <v>42402</v>
      </c>
      <c r="C5067" s="51" t="s">
        <v>957</v>
      </c>
      <c r="D5067" s="51"/>
      <c r="E5067" s="51">
        <v>458.99531250000001</v>
      </c>
      <c r="F5067" s="51">
        <v>0.16555625000000002</v>
      </c>
      <c r="G5067" s="51">
        <v>0.23896250000000002</v>
      </c>
      <c r="H5067" s="51">
        <v>0.26607500000000001</v>
      </c>
      <c r="I5067" s="51">
        <v>0.19708124999999999</v>
      </c>
      <c r="J5067" s="51">
        <v>0.29443749999999996</v>
      </c>
      <c r="K5067" s="51">
        <v>0.32188125000000001</v>
      </c>
      <c r="L5067" s="51">
        <v>0.24825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25">
      <c r="A5068" s="49" t="s">
        <v>956</v>
      </c>
      <c r="B5068" s="50">
        <v>42403</v>
      </c>
      <c r="C5068" s="51" t="s">
        <v>957</v>
      </c>
      <c r="D5068" s="51"/>
      <c r="E5068" s="51">
        <v>458.42062499999997</v>
      </c>
      <c r="F5068" s="51">
        <v>0.16320625</v>
      </c>
      <c r="G5068" s="51">
        <v>0.23743124999999998</v>
      </c>
      <c r="H5068" s="51">
        <v>0.26582500000000003</v>
      </c>
      <c r="I5068" s="51">
        <v>0.19731875000000001</v>
      </c>
      <c r="J5068" s="51">
        <v>0.29464374999999998</v>
      </c>
      <c r="K5068" s="51">
        <v>0.3218375</v>
      </c>
      <c r="L5068" s="51">
        <v>0.24812500000000001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>
        <v>8.6999999999999993</v>
      </c>
      <c r="AC5068" s="51"/>
      <c r="AD5068" s="51"/>
      <c r="AE5068" s="51"/>
      <c r="AF5068" s="51"/>
      <c r="AG5068" s="51"/>
      <c r="AH5068" s="51">
        <v>8.35</v>
      </c>
      <c r="AI5068" s="51">
        <v>8.6999999999999993</v>
      </c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25">
      <c r="A5069" s="49" t="s">
        <v>956</v>
      </c>
      <c r="B5069" s="50">
        <v>42404</v>
      </c>
      <c r="C5069" s="51" t="s">
        <v>957</v>
      </c>
      <c r="D5069" s="51"/>
      <c r="E5069" s="51">
        <v>457.55953125000002</v>
      </c>
      <c r="F5069" s="51">
        <v>0.16134062499999999</v>
      </c>
      <c r="G5069" s="51">
        <v>0.23583124999999999</v>
      </c>
      <c r="H5069" s="51">
        <v>0.26510625000000004</v>
      </c>
      <c r="I5069" s="51">
        <v>0.19717499999999999</v>
      </c>
      <c r="J5069" s="51">
        <v>0.29455624999999996</v>
      </c>
      <c r="K5069" s="51">
        <v>0.32173125000000002</v>
      </c>
      <c r="L5069" s="51">
        <v>0.24804374999999998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25">
      <c r="A5070" s="49" t="s">
        <v>956</v>
      </c>
      <c r="B5070" s="50">
        <v>42405</v>
      </c>
      <c r="C5070" s="51" t="s">
        <v>957</v>
      </c>
      <c r="D5070" s="51"/>
      <c r="E5070" s="51">
        <v>456.82546874999997</v>
      </c>
      <c r="F5070" s="51">
        <v>0.15826562499999999</v>
      </c>
      <c r="G5070" s="51">
        <v>0.23377499999999998</v>
      </c>
      <c r="H5070" s="51">
        <v>0.26479999999999998</v>
      </c>
      <c r="I5070" s="51">
        <v>0.19743125</v>
      </c>
      <c r="J5070" s="51">
        <v>0.29473125</v>
      </c>
      <c r="K5070" s="51">
        <v>0.32181874999999999</v>
      </c>
      <c r="L5070" s="51">
        <v>0.24795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25">
      <c r="A5071" s="49" t="s">
        <v>956</v>
      </c>
      <c r="B5071" s="50">
        <v>42406</v>
      </c>
      <c r="C5071" s="51" t="s">
        <v>957</v>
      </c>
      <c r="D5071" s="51"/>
      <c r="E5071" s="51">
        <v>456.04734374999998</v>
      </c>
      <c r="F5071" s="51">
        <v>0.156465625</v>
      </c>
      <c r="G5071" s="51">
        <v>0.23173749999999999</v>
      </c>
      <c r="H5071" s="51">
        <v>0.26382500000000003</v>
      </c>
      <c r="I5071" s="51">
        <v>0.19744999999999999</v>
      </c>
      <c r="J5071" s="51">
        <v>0.29498750000000001</v>
      </c>
      <c r="K5071" s="51">
        <v>0.32195000000000001</v>
      </c>
      <c r="L5071" s="51">
        <v>0.24784374999999997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25">
      <c r="A5072" s="49" t="s">
        <v>956</v>
      </c>
      <c r="B5072" s="50">
        <v>42407</v>
      </c>
      <c r="C5072" s="51" t="s">
        <v>957</v>
      </c>
      <c r="D5072" s="51"/>
      <c r="E5072" s="51">
        <v>455.23031250000003</v>
      </c>
      <c r="F5072" s="51">
        <v>0.15507500000000002</v>
      </c>
      <c r="G5072" s="51">
        <v>0.22994375</v>
      </c>
      <c r="H5072" s="51">
        <v>0.26291875000000003</v>
      </c>
      <c r="I5072" s="51">
        <v>0.19723750000000001</v>
      </c>
      <c r="J5072" s="51">
        <v>0.29505625000000002</v>
      </c>
      <c r="K5072" s="51">
        <v>0.32201249999999998</v>
      </c>
      <c r="L5072" s="51">
        <v>0.24770000000000003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25">
      <c r="A5073" s="49" t="s">
        <v>956</v>
      </c>
      <c r="B5073" s="50">
        <v>42408</v>
      </c>
      <c r="C5073" s="51" t="s">
        <v>957</v>
      </c>
      <c r="D5073" s="51"/>
      <c r="E5073" s="51">
        <v>454.50609374999993</v>
      </c>
      <c r="F5073" s="51">
        <v>0.15413437499999999</v>
      </c>
      <c r="G5073" s="51">
        <v>0.22863125000000001</v>
      </c>
      <c r="H5073" s="51">
        <v>0.26190624999999995</v>
      </c>
      <c r="I5073" s="51">
        <v>0.19708124999999999</v>
      </c>
      <c r="J5073" s="51">
        <v>0.29503125000000002</v>
      </c>
      <c r="K5073" s="51">
        <v>0.32199374999999997</v>
      </c>
      <c r="L5073" s="51">
        <v>0.24762500000000001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25">
      <c r="A5074" s="49" t="s">
        <v>956</v>
      </c>
      <c r="B5074" s="50">
        <v>42409</v>
      </c>
      <c r="C5074" s="51" t="s">
        <v>957</v>
      </c>
      <c r="D5074" s="51"/>
      <c r="E5074" s="51">
        <v>453.69468749999999</v>
      </c>
      <c r="F5074" s="51">
        <v>0.15236250000000001</v>
      </c>
      <c r="G5074" s="51">
        <v>0.22709375000000001</v>
      </c>
      <c r="H5074" s="51">
        <v>0.26111249999999997</v>
      </c>
      <c r="I5074" s="51">
        <v>0.19690000000000002</v>
      </c>
      <c r="J5074" s="51">
        <v>0.29504374999999999</v>
      </c>
      <c r="K5074" s="51">
        <v>0.32198749999999998</v>
      </c>
      <c r="L5074" s="51">
        <v>0.24754375000000001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>
        <v>0.44366779551830782</v>
      </c>
      <c r="AD5074" s="51">
        <v>3.2715471493997804E-2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25">
      <c r="A5075" s="49" t="s">
        <v>956</v>
      </c>
      <c r="B5075" s="50">
        <v>42410</v>
      </c>
      <c r="C5075" s="51" t="s">
        <v>957</v>
      </c>
      <c r="D5075" s="51"/>
      <c r="E5075" s="51">
        <v>452.78203125000005</v>
      </c>
      <c r="F5075" s="51">
        <v>0.15095312500000002</v>
      </c>
      <c r="G5075" s="51">
        <v>0.22560625000000001</v>
      </c>
      <c r="H5075" s="51">
        <v>0.26006249999999997</v>
      </c>
      <c r="I5075" s="51">
        <v>0.19664374999999998</v>
      </c>
      <c r="J5075" s="51">
        <v>0.29495000000000005</v>
      </c>
      <c r="K5075" s="51">
        <v>0.32191249999999999</v>
      </c>
      <c r="L5075" s="51">
        <v>0.24742500000000001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25">
      <c r="A5076" s="49" t="s">
        <v>956</v>
      </c>
      <c r="B5076" s="50">
        <v>42411</v>
      </c>
      <c r="C5076" s="51" t="s">
        <v>957</v>
      </c>
      <c r="D5076" s="51"/>
      <c r="E5076" s="51">
        <v>452.16234374999999</v>
      </c>
      <c r="F5076" s="51">
        <v>0.149928125</v>
      </c>
      <c r="G5076" s="51">
        <v>0.22435000000000002</v>
      </c>
      <c r="H5076" s="51">
        <v>0.25937500000000002</v>
      </c>
      <c r="I5076" s="51">
        <v>0.19646249999999998</v>
      </c>
      <c r="J5076" s="51">
        <v>0.29500625000000003</v>
      </c>
      <c r="K5076" s="51">
        <v>0.32192499999999996</v>
      </c>
      <c r="L5076" s="51">
        <v>0.24729999999999999</v>
      </c>
      <c r="M5076" s="51"/>
      <c r="N5076" s="51"/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25">
      <c r="A5077" s="49" t="s">
        <v>956</v>
      </c>
      <c r="B5077" s="50">
        <v>42412</v>
      </c>
      <c r="C5077" s="51" t="s">
        <v>957</v>
      </c>
      <c r="D5077" s="51"/>
      <c r="E5077" s="51">
        <v>451.53984375000005</v>
      </c>
      <c r="F5077" s="51">
        <v>0.14831562500000001</v>
      </c>
      <c r="G5077" s="51">
        <v>0.2233</v>
      </c>
      <c r="H5077" s="51">
        <v>0.25894375000000003</v>
      </c>
      <c r="I5077" s="51">
        <v>0.19623750000000001</v>
      </c>
      <c r="J5077" s="51">
        <v>0.29502500000000004</v>
      </c>
      <c r="K5077" s="51">
        <v>0.32189999999999996</v>
      </c>
      <c r="L5077" s="51">
        <v>0.24721874999999999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>
        <v>8.6999999999999993</v>
      </c>
      <c r="AC5077" s="51"/>
      <c r="AD5077" s="51"/>
      <c r="AE5077" s="51"/>
      <c r="AF5077" s="51"/>
      <c r="AG5077" s="51"/>
      <c r="AH5077" s="51">
        <v>8.4499999999999993</v>
      </c>
      <c r="AI5077" s="51">
        <v>8.6999999999999993</v>
      </c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25">
      <c r="A5078" s="49" t="s">
        <v>956</v>
      </c>
      <c r="B5078" s="50">
        <v>42413</v>
      </c>
      <c r="C5078" s="51" t="s">
        <v>957</v>
      </c>
      <c r="D5078" s="51"/>
      <c r="E5078" s="51">
        <v>450.89437499999997</v>
      </c>
      <c r="F5078" s="51">
        <v>0.14624999999999999</v>
      </c>
      <c r="G5078" s="51">
        <v>0.22175</v>
      </c>
      <c r="H5078" s="51">
        <v>0.25854374999999996</v>
      </c>
      <c r="I5078" s="51">
        <v>0.19635</v>
      </c>
      <c r="J5078" s="51">
        <v>0.29497499999999999</v>
      </c>
      <c r="K5078" s="51">
        <v>0.32190000000000002</v>
      </c>
      <c r="L5078" s="51">
        <v>0.2472125</v>
      </c>
      <c r="M5078" s="51"/>
      <c r="N5078" s="51"/>
      <c r="O5078" s="51"/>
      <c r="P5078" s="51"/>
      <c r="Q5078" s="51">
        <v>7.8088332000000005</v>
      </c>
      <c r="R5078" s="51">
        <v>610.90724999999998</v>
      </c>
      <c r="S5078" s="51">
        <v>468.70024999999998</v>
      </c>
      <c r="T5078" s="51"/>
      <c r="U5078" s="51"/>
      <c r="V5078" s="51">
        <v>1.7867441649483985E-2</v>
      </c>
      <c r="W5078" s="51">
        <v>4.7549999999999995E-2</v>
      </c>
      <c r="X5078" s="51">
        <v>6.696212375</v>
      </c>
      <c r="Y5078" s="51">
        <v>7410.2885909312045</v>
      </c>
      <c r="Z5078" s="51"/>
      <c r="AA5078" s="51">
        <v>374.77175</v>
      </c>
      <c r="AB5078" s="51"/>
      <c r="AC5078" s="51"/>
      <c r="AD5078" s="51"/>
      <c r="AE5078" s="51"/>
      <c r="AF5078" s="51"/>
      <c r="AG5078" s="51">
        <v>27.835750000000001</v>
      </c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 t="s">
        <v>926</v>
      </c>
      <c r="AR5078" s="51"/>
      <c r="AS5078" s="51"/>
      <c r="AT5078" s="51"/>
      <c r="AU5078" s="51"/>
      <c r="AV5078" s="51"/>
      <c r="AW5078" s="51"/>
      <c r="AX5078" s="51"/>
      <c r="AY5078" s="51">
        <v>93.928500000000014</v>
      </c>
      <c r="AZ5078" s="51"/>
      <c r="BA5078" s="51"/>
      <c r="BB5078" s="51"/>
      <c r="BC5078" s="51"/>
      <c r="BD5078" s="51">
        <v>114.37125</v>
      </c>
      <c r="BE5078" s="51">
        <v>277.08989384933602</v>
      </c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25">
      <c r="A5079" s="49" t="s">
        <v>956</v>
      </c>
      <c r="B5079" s="50">
        <v>42414</v>
      </c>
      <c r="C5079" s="51" t="s">
        <v>957</v>
      </c>
      <c r="D5079" s="51"/>
      <c r="E5079" s="51">
        <v>450.10359375000002</v>
      </c>
      <c r="F5079" s="51">
        <v>0.14525312500000001</v>
      </c>
      <c r="G5079" s="51">
        <v>0.22043750000000001</v>
      </c>
      <c r="H5079" s="51">
        <v>0.25748124999999999</v>
      </c>
      <c r="I5079" s="51">
        <v>0.19610625000000001</v>
      </c>
      <c r="J5079" s="51">
        <v>0.29509375000000004</v>
      </c>
      <c r="K5079" s="51">
        <v>0.32187499999999997</v>
      </c>
      <c r="L5079" s="51">
        <v>0.24694375000000002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25">
      <c r="A5080" s="49" t="s">
        <v>956</v>
      </c>
      <c r="B5080" s="50">
        <v>42415</v>
      </c>
      <c r="C5080" s="51" t="s">
        <v>957</v>
      </c>
      <c r="D5080" s="51"/>
      <c r="E5080" s="51">
        <v>449.26828125000003</v>
      </c>
      <c r="F5080" s="51">
        <v>0.14327812500000001</v>
      </c>
      <c r="G5080" s="51">
        <v>0.21918124999999999</v>
      </c>
      <c r="H5080" s="51">
        <v>0.25673125000000002</v>
      </c>
      <c r="I5080" s="51">
        <v>0.19589374999999998</v>
      </c>
      <c r="J5080" s="51">
        <v>0.29499999999999998</v>
      </c>
      <c r="K5080" s="51">
        <v>0.3218375</v>
      </c>
      <c r="L5080" s="51">
        <v>0.24686875000000003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25">
      <c r="A5081" s="49" t="s">
        <v>956</v>
      </c>
      <c r="B5081" s="50">
        <v>42416</v>
      </c>
      <c r="C5081" s="51" t="s">
        <v>957</v>
      </c>
      <c r="D5081" s="51"/>
      <c r="E5081" s="51"/>
      <c r="F5081" s="51"/>
      <c r="G5081" s="51"/>
      <c r="H5081" s="51"/>
      <c r="I5081" s="51"/>
      <c r="J5081" s="51"/>
      <c r="K5081" s="51"/>
      <c r="L5081" s="51"/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>
        <v>8.6999999999999993</v>
      </c>
      <c r="AC5081" s="51"/>
      <c r="AD5081" s="51"/>
      <c r="AE5081" s="51"/>
      <c r="AF5081" s="51"/>
      <c r="AG5081" s="51"/>
      <c r="AH5081" s="51">
        <v>8.6999999999999993</v>
      </c>
      <c r="AI5081" s="51">
        <v>8.6999999999999993</v>
      </c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25">
      <c r="A5082" s="49" t="s">
        <v>961</v>
      </c>
      <c r="B5082" s="50">
        <v>42284</v>
      </c>
      <c r="C5082" s="51" t="s">
        <v>957</v>
      </c>
      <c r="D5082" s="51"/>
      <c r="E5082" s="51"/>
      <c r="F5082" s="51"/>
      <c r="G5082" s="51"/>
      <c r="H5082" s="51"/>
      <c r="I5082" s="51"/>
      <c r="J5082" s="51"/>
      <c r="K5082" s="51"/>
      <c r="L5082" s="51"/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>
        <v>2</v>
      </c>
      <c r="AC5082" s="51"/>
      <c r="AD5082" s="51"/>
      <c r="AE5082" s="51"/>
      <c r="AF5082" s="51"/>
      <c r="AG5082" s="51"/>
      <c r="AH5082" s="51">
        <v>0</v>
      </c>
      <c r="AI5082" s="51">
        <v>1</v>
      </c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25">
      <c r="A5083" s="49" t="s">
        <v>961</v>
      </c>
      <c r="B5083" s="50">
        <v>42286</v>
      </c>
      <c r="C5083" s="51" t="s">
        <v>957</v>
      </c>
      <c r="D5083" s="51"/>
      <c r="E5083" s="51"/>
      <c r="F5083" s="51"/>
      <c r="G5083" s="51"/>
      <c r="H5083" s="51"/>
      <c r="I5083" s="51"/>
      <c r="J5083" s="51"/>
      <c r="K5083" s="51"/>
      <c r="L5083" s="51"/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25">
      <c r="A5084" s="49" t="s">
        <v>961</v>
      </c>
      <c r="B5084" s="50">
        <v>42289</v>
      </c>
      <c r="C5084" s="51" t="s">
        <v>957</v>
      </c>
      <c r="D5084" s="51"/>
      <c r="E5084" s="51"/>
      <c r="F5084" s="51"/>
      <c r="G5084" s="51"/>
      <c r="H5084" s="51"/>
      <c r="I5084" s="51"/>
      <c r="J5084" s="51"/>
      <c r="K5084" s="51"/>
      <c r="L5084" s="51"/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>
        <v>3.3</v>
      </c>
      <c r="AC5084" s="51"/>
      <c r="AD5084" s="51">
        <v>1.963019149618583E-3</v>
      </c>
      <c r="AE5084" s="51"/>
      <c r="AF5084" s="51"/>
      <c r="AG5084" s="51"/>
      <c r="AH5084" s="51">
        <v>0</v>
      </c>
      <c r="AI5084" s="51">
        <v>2.1</v>
      </c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25">
      <c r="A5085" s="49" t="s">
        <v>961</v>
      </c>
      <c r="B5085" s="50">
        <v>42291</v>
      </c>
      <c r="C5085" s="51" t="s">
        <v>957</v>
      </c>
      <c r="D5085" s="51"/>
      <c r="E5085" s="51">
        <v>492.67781249999996</v>
      </c>
      <c r="F5085" s="51">
        <v>0.15665625</v>
      </c>
      <c r="G5085" s="51">
        <v>0.23277500000000001</v>
      </c>
      <c r="H5085" s="51">
        <v>0.27826875000000001</v>
      </c>
      <c r="I5085" s="51">
        <v>0.26840000000000003</v>
      </c>
      <c r="J5085" s="51">
        <v>0.27574375000000001</v>
      </c>
      <c r="K5085" s="51">
        <v>0.32759375000000002</v>
      </c>
      <c r="L5085" s="51">
        <v>0.29753750000000001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25">
      <c r="A5086" s="49" t="s">
        <v>961</v>
      </c>
      <c r="B5086" s="50">
        <v>42292</v>
      </c>
      <c r="C5086" s="51" t="s">
        <v>957</v>
      </c>
      <c r="D5086" s="51"/>
      <c r="E5086" s="51">
        <v>492.06937500000004</v>
      </c>
      <c r="F5086" s="51">
        <v>0.15316874999999999</v>
      </c>
      <c r="G5086" s="51">
        <v>0.23101874999999999</v>
      </c>
      <c r="H5086" s="51">
        <v>0.27810000000000001</v>
      </c>
      <c r="I5086" s="51">
        <v>0.26875625000000003</v>
      </c>
      <c r="J5086" s="51">
        <v>0.2759125</v>
      </c>
      <c r="K5086" s="51">
        <v>0.32763124999999998</v>
      </c>
      <c r="L5086" s="51">
        <v>0.29773749999999999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>
        <v>0.12525629722055695</v>
      </c>
      <c r="AD5086" s="51">
        <v>3.2829512815991183E-2</v>
      </c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25">
      <c r="A5087" s="49" t="s">
        <v>961</v>
      </c>
      <c r="B5087" s="50">
        <v>42293</v>
      </c>
      <c r="C5087" s="51" t="s">
        <v>957</v>
      </c>
      <c r="D5087" s="51"/>
      <c r="E5087" s="51">
        <v>500.11031250000008</v>
      </c>
      <c r="F5087" s="51">
        <v>0.19640000000000002</v>
      </c>
      <c r="G5087" s="51">
        <v>0.23969374999999998</v>
      </c>
      <c r="H5087" s="51">
        <v>0.27837499999999998</v>
      </c>
      <c r="I5087" s="51">
        <v>0.26906249999999998</v>
      </c>
      <c r="J5087" s="51">
        <v>0.27602500000000002</v>
      </c>
      <c r="K5087" s="51">
        <v>0.32772500000000004</v>
      </c>
      <c r="L5087" s="51">
        <v>0.29780000000000001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25">
      <c r="A5088" s="49" t="s">
        <v>961</v>
      </c>
      <c r="B5088" s="50">
        <v>42294</v>
      </c>
      <c r="C5088" s="51" t="s">
        <v>957</v>
      </c>
      <c r="D5088" s="51"/>
      <c r="E5088" s="51">
        <v>500.02546875000002</v>
      </c>
      <c r="F5088" s="51">
        <v>0.19114062500000001</v>
      </c>
      <c r="G5088" s="51">
        <v>0.2422125</v>
      </c>
      <c r="H5088" s="51">
        <v>0.27855625000000001</v>
      </c>
      <c r="I5088" s="51">
        <v>0.26940624999999996</v>
      </c>
      <c r="J5088" s="51">
        <v>0.27634375</v>
      </c>
      <c r="K5088" s="51">
        <v>0.3278625</v>
      </c>
      <c r="L5088" s="51">
        <v>0.29790625000000004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25">
      <c r="A5089" s="49" t="s">
        <v>961</v>
      </c>
      <c r="B5089" s="50">
        <v>42295</v>
      </c>
      <c r="C5089" s="51" t="s">
        <v>957</v>
      </c>
      <c r="D5089" s="51"/>
      <c r="E5089" s="51">
        <v>498.53484374999999</v>
      </c>
      <c r="F5089" s="51">
        <v>0.18119062499999999</v>
      </c>
      <c r="G5089" s="51">
        <v>0.241425</v>
      </c>
      <c r="H5089" s="51">
        <v>0.27849999999999997</v>
      </c>
      <c r="I5089" s="51">
        <v>0.26955000000000001</v>
      </c>
      <c r="J5089" s="51">
        <v>0.27645625000000001</v>
      </c>
      <c r="K5089" s="51">
        <v>0.32796249999999999</v>
      </c>
      <c r="L5089" s="51">
        <v>0.29800624999999997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25">
      <c r="A5090" s="49" t="s">
        <v>961</v>
      </c>
      <c r="B5090" s="50">
        <v>42296</v>
      </c>
      <c r="C5090" s="51" t="s">
        <v>957</v>
      </c>
      <c r="D5090" s="51"/>
      <c r="E5090" s="51">
        <v>497.34796875000001</v>
      </c>
      <c r="F5090" s="51">
        <v>0.17362187499999998</v>
      </c>
      <c r="G5090" s="51">
        <v>0.23973125000000001</v>
      </c>
      <c r="H5090" s="51">
        <v>0.27871250000000003</v>
      </c>
      <c r="I5090" s="51">
        <v>0.26975625000000003</v>
      </c>
      <c r="J5090" s="51">
        <v>0.27656249999999999</v>
      </c>
      <c r="K5090" s="51">
        <v>0.32806874999999996</v>
      </c>
      <c r="L5090" s="51">
        <v>0.29804999999999998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25">
      <c r="A5091" s="49" t="s">
        <v>961</v>
      </c>
      <c r="B5091" s="50">
        <v>42297</v>
      </c>
      <c r="C5091" s="51" t="s">
        <v>957</v>
      </c>
      <c r="D5091" s="51"/>
      <c r="E5091" s="51">
        <v>495.96515624999995</v>
      </c>
      <c r="F5091" s="51">
        <v>0.166409375</v>
      </c>
      <c r="G5091" s="51">
        <v>0.23739999999999997</v>
      </c>
      <c r="H5091" s="51">
        <v>0.27858125</v>
      </c>
      <c r="I5091" s="51">
        <v>0.26982500000000004</v>
      </c>
      <c r="J5091" s="51">
        <v>0.27668749999999998</v>
      </c>
      <c r="K5091" s="51">
        <v>0.32803749999999998</v>
      </c>
      <c r="L5091" s="51">
        <v>0.29818125000000001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>
        <v>4.3499999999999996</v>
      </c>
      <c r="AC5091" s="51">
        <v>0.13898565329047549</v>
      </c>
      <c r="AD5091" s="51">
        <v>6.0126674257269662E-2</v>
      </c>
      <c r="AE5091" s="51"/>
      <c r="AF5091" s="51"/>
      <c r="AG5091" s="51"/>
      <c r="AH5091" s="51">
        <v>0</v>
      </c>
      <c r="AI5091" s="51">
        <v>3.05</v>
      </c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25">
      <c r="A5092" s="49" t="s">
        <v>961</v>
      </c>
      <c r="B5092" s="50">
        <v>42298</v>
      </c>
      <c r="C5092" s="51" t="s">
        <v>957</v>
      </c>
      <c r="D5092" s="51"/>
      <c r="E5092" s="51">
        <v>494.51906250000002</v>
      </c>
      <c r="F5092" s="51">
        <v>0.15868749999999998</v>
      </c>
      <c r="G5092" s="51">
        <v>0.23445624999999998</v>
      </c>
      <c r="H5092" s="51">
        <v>0.27870624999999999</v>
      </c>
      <c r="I5092" s="51">
        <v>0.27001249999999999</v>
      </c>
      <c r="J5092" s="51">
        <v>0.276675</v>
      </c>
      <c r="K5092" s="51">
        <v>0.32823125000000003</v>
      </c>
      <c r="L5092" s="51">
        <v>0.29820000000000002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25">
      <c r="A5093" s="49" t="s">
        <v>961</v>
      </c>
      <c r="B5093" s="50">
        <v>42299</v>
      </c>
      <c r="C5093" s="51" t="s">
        <v>957</v>
      </c>
      <c r="D5093" s="51"/>
      <c r="E5093" s="51">
        <v>500.63906250000002</v>
      </c>
      <c r="F5093" s="51">
        <v>0.19331875000000001</v>
      </c>
      <c r="G5093" s="51">
        <v>0.23849999999999999</v>
      </c>
      <c r="H5093" s="51">
        <v>0.27917499999999995</v>
      </c>
      <c r="I5093" s="51">
        <v>0.27035624999999996</v>
      </c>
      <c r="J5093" s="51">
        <v>0.27679374999999995</v>
      </c>
      <c r="K5093" s="51">
        <v>0.32829375</v>
      </c>
      <c r="L5093" s="51">
        <v>0.29826874999999997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>
        <v>0.23732665767313979</v>
      </c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25">
      <c r="A5094" s="49" t="s">
        <v>961</v>
      </c>
      <c r="B5094" s="50">
        <v>42300</v>
      </c>
      <c r="C5094" s="51" t="s">
        <v>957</v>
      </c>
      <c r="D5094" s="51"/>
      <c r="E5094" s="51">
        <v>500.57015624999997</v>
      </c>
      <c r="F5094" s="51">
        <v>0.18955312499999999</v>
      </c>
      <c r="G5094" s="51">
        <v>0.24061874999999999</v>
      </c>
      <c r="H5094" s="51">
        <v>0.27910000000000001</v>
      </c>
      <c r="I5094" s="51">
        <v>0.27064374999999996</v>
      </c>
      <c r="J5094" s="51">
        <v>0.27699375000000004</v>
      </c>
      <c r="K5094" s="51">
        <v>0.32834374999999999</v>
      </c>
      <c r="L5094" s="51">
        <v>0.2984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25">
      <c r="A5095" s="49" t="s">
        <v>961</v>
      </c>
      <c r="B5095" s="50">
        <v>42301</v>
      </c>
      <c r="C5095" s="51" t="s">
        <v>957</v>
      </c>
      <c r="D5095" s="51"/>
      <c r="E5095" s="51">
        <v>499.31015624999998</v>
      </c>
      <c r="F5095" s="51">
        <v>0.18169062499999999</v>
      </c>
      <c r="G5095" s="51">
        <v>0.23958125</v>
      </c>
      <c r="H5095" s="51">
        <v>0.27908125</v>
      </c>
      <c r="I5095" s="51">
        <v>0.2707</v>
      </c>
      <c r="J5095" s="51">
        <v>0.27705000000000002</v>
      </c>
      <c r="K5095" s="51">
        <v>0.32845625000000001</v>
      </c>
      <c r="L5095" s="51">
        <v>0.29844375000000001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25">
      <c r="A5096" s="49" t="s">
        <v>961</v>
      </c>
      <c r="B5096" s="50">
        <v>42302</v>
      </c>
      <c r="C5096" s="51" t="s">
        <v>957</v>
      </c>
      <c r="D5096" s="51"/>
      <c r="E5096" s="51">
        <v>497.96906250000006</v>
      </c>
      <c r="F5096" s="51">
        <v>0.17446875000000001</v>
      </c>
      <c r="G5096" s="51">
        <v>0.23778750000000001</v>
      </c>
      <c r="H5096" s="51">
        <v>0.27894374999999999</v>
      </c>
      <c r="I5096" s="51">
        <v>0.27064375000000002</v>
      </c>
      <c r="J5096" s="51">
        <v>0.27704375000000003</v>
      </c>
      <c r="K5096" s="51">
        <v>0.32850625</v>
      </c>
      <c r="L5096" s="51">
        <v>0.29863125000000001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25">
      <c r="A5097" s="49" t="s">
        <v>961</v>
      </c>
      <c r="B5097" s="50">
        <v>42303</v>
      </c>
      <c r="C5097" s="51" t="s">
        <v>957</v>
      </c>
      <c r="D5097" s="51"/>
      <c r="E5097" s="51">
        <v>496.29937500000005</v>
      </c>
      <c r="F5097" s="51">
        <v>0.16614374999999998</v>
      </c>
      <c r="G5097" s="51">
        <v>0.23494375000000001</v>
      </c>
      <c r="H5097" s="51">
        <v>0.278775</v>
      </c>
      <c r="I5097" s="51">
        <v>0.27077499999999999</v>
      </c>
      <c r="J5097" s="51">
        <v>0.27708750000000004</v>
      </c>
      <c r="K5097" s="51">
        <v>0.32850000000000001</v>
      </c>
      <c r="L5097" s="51">
        <v>0.29865000000000003</v>
      </c>
      <c r="M5097" s="51"/>
      <c r="N5097" s="51"/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/>
      <c r="AD5097" s="51"/>
      <c r="AE5097" s="51"/>
      <c r="AF5097" s="51"/>
      <c r="AG5097" s="51"/>
      <c r="AH5097" s="51"/>
      <c r="AI5097" s="51"/>
      <c r="AJ5097" s="51"/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25">
      <c r="A5098" s="49" t="s">
        <v>961</v>
      </c>
      <c r="B5098" s="50">
        <v>42304</v>
      </c>
      <c r="C5098" s="51" t="s">
        <v>957</v>
      </c>
      <c r="D5098" s="51"/>
      <c r="E5098" s="51">
        <v>495.24890625</v>
      </c>
      <c r="F5098" s="51">
        <v>0.16123437499999999</v>
      </c>
      <c r="G5098" s="51">
        <v>0.23249999999999998</v>
      </c>
      <c r="H5098" s="51">
        <v>0.27855624999999995</v>
      </c>
      <c r="I5098" s="51">
        <v>0.27101874999999997</v>
      </c>
      <c r="J5098" s="51">
        <v>0.27703749999999999</v>
      </c>
      <c r="K5098" s="51">
        <v>0.328625</v>
      </c>
      <c r="L5098" s="51">
        <v>0.29872500000000002</v>
      </c>
      <c r="M5098" s="51"/>
      <c r="N5098" s="51"/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0.16293587960005451</v>
      </c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25">
      <c r="A5099" s="49" t="s">
        <v>961</v>
      </c>
      <c r="B5099" s="50">
        <v>42305</v>
      </c>
      <c r="C5099" s="51" t="s">
        <v>957</v>
      </c>
      <c r="D5099" s="51"/>
      <c r="E5099" s="51">
        <v>494.52796874999996</v>
      </c>
      <c r="F5099" s="51">
        <v>0.15906562499999999</v>
      </c>
      <c r="G5099" s="51">
        <v>0.23081250000000003</v>
      </c>
      <c r="H5099" s="51">
        <v>0.27779375000000001</v>
      </c>
      <c r="I5099" s="51">
        <v>0.27111874999999996</v>
      </c>
      <c r="J5099" s="51">
        <v>0.27715624999999999</v>
      </c>
      <c r="K5099" s="51">
        <v>0.32861874999999996</v>
      </c>
      <c r="L5099" s="51">
        <v>0.29880000000000001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25">
      <c r="A5100" s="49" t="s">
        <v>961</v>
      </c>
      <c r="B5100" s="50">
        <v>42306</v>
      </c>
      <c r="C5100" s="51" t="s">
        <v>957</v>
      </c>
      <c r="D5100" s="51"/>
      <c r="E5100" s="51">
        <v>528.46125000000006</v>
      </c>
      <c r="F5100" s="51">
        <v>0.28601874999999999</v>
      </c>
      <c r="G5100" s="51">
        <v>0.28918125</v>
      </c>
      <c r="H5100" s="51">
        <v>0.29028124999999999</v>
      </c>
      <c r="I5100" s="51">
        <v>0.27904375000000003</v>
      </c>
      <c r="J5100" s="51">
        <v>0.27714375000000002</v>
      </c>
      <c r="K5100" s="51">
        <v>0.32868125000000004</v>
      </c>
      <c r="L5100" s="51">
        <v>0.29878749999999998</v>
      </c>
      <c r="M5100" s="51"/>
      <c r="N5100" s="51"/>
      <c r="O5100" s="51"/>
      <c r="P5100" s="51"/>
      <c r="Q5100" s="51">
        <v>1.6606305749999997</v>
      </c>
      <c r="R5100" s="51">
        <v>40.173749999999998</v>
      </c>
      <c r="S5100" s="51">
        <v>0</v>
      </c>
      <c r="T5100" s="51"/>
      <c r="U5100" s="51"/>
      <c r="V5100" s="51"/>
      <c r="W5100" s="51"/>
      <c r="X5100" s="51"/>
      <c r="Y5100" s="51"/>
      <c r="Z5100" s="51"/>
      <c r="AA5100" s="51">
        <v>0</v>
      </c>
      <c r="AB5100" s="51">
        <v>5.8</v>
      </c>
      <c r="AC5100" s="51"/>
      <c r="AD5100" s="51"/>
      <c r="AE5100" s="51"/>
      <c r="AF5100" s="51"/>
      <c r="AG5100" s="51">
        <v>0</v>
      </c>
      <c r="AH5100" s="51">
        <v>0</v>
      </c>
      <c r="AI5100" s="51">
        <v>4.5999999999999996</v>
      </c>
      <c r="AJ5100" s="51">
        <v>0.58250000000000002</v>
      </c>
      <c r="AK5100" s="51">
        <v>4.5737985061031154E-2</v>
      </c>
      <c r="AL5100" s="51">
        <v>1.44357085</v>
      </c>
      <c r="AM5100" s="51">
        <v>31.56175</v>
      </c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>
        <v>0</v>
      </c>
      <c r="AZ5100" s="51"/>
      <c r="BA5100" s="51">
        <v>2.5204334068741292E-2</v>
      </c>
      <c r="BB5100" s="51">
        <v>0.21705972499999998</v>
      </c>
      <c r="BC5100" s="51"/>
      <c r="BD5100" s="51">
        <v>8.6119999999999983</v>
      </c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25">
      <c r="A5101" s="49" t="s">
        <v>961</v>
      </c>
      <c r="B5101" s="50">
        <v>42307</v>
      </c>
      <c r="C5101" s="51" t="s">
        <v>957</v>
      </c>
      <c r="D5101" s="51"/>
      <c r="E5101" s="51">
        <v>531.72843750000004</v>
      </c>
      <c r="F5101" s="51">
        <v>0.28973749999999998</v>
      </c>
      <c r="G5101" s="51">
        <v>0.29919374999999998</v>
      </c>
      <c r="H5101" s="51">
        <v>0.29534375000000002</v>
      </c>
      <c r="I5101" s="51">
        <v>0.27798125000000001</v>
      </c>
      <c r="J5101" s="51">
        <v>0.27716875000000002</v>
      </c>
      <c r="K5101" s="51">
        <v>0.32866875000000001</v>
      </c>
      <c r="L5101" s="51">
        <v>0.29880000000000001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0.22303697606873435</v>
      </c>
      <c r="AD5101" s="51">
        <v>0.40546669623575393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25">
      <c r="A5102" s="49" t="s">
        <v>961</v>
      </c>
      <c r="B5102" s="50">
        <v>42308</v>
      </c>
      <c r="C5102" s="51" t="s">
        <v>957</v>
      </c>
      <c r="D5102" s="51"/>
      <c r="E5102" s="51">
        <v>530.06015625000009</v>
      </c>
      <c r="F5102" s="51">
        <v>0.27325312499999999</v>
      </c>
      <c r="G5102" s="51">
        <v>0.29846875</v>
      </c>
      <c r="H5102" s="51">
        <v>0.29835</v>
      </c>
      <c r="I5102" s="51">
        <v>0.27785624999999997</v>
      </c>
      <c r="J5102" s="51">
        <v>0.27710625</v>
      </c>
      <c r="K5102" s="51">
        <v>0.32868125000000004</v>
      </c>
      <c r="L5102" s="51">
        <v>0.29901250000000001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25">
      <c r="A5103" s="49" t="s">
        <v>961</v>
      </c>
      <c r="B5103" s="50">
        <v>42309</v>
      </c>
      <c r="C5103" s="51" t="s">
        <v>957</v>
      </c>
      <c r="D5103" s="51"/>
      <c r="E5103" s="51">
        <v>527.2064062500001</v>
      </c>
      <c r="F5103" s="51">
        <v>0.25555312499999999</v>
      </c>
      <c r="G5103" s="51">
        <v>0.29381875000000002</v>
      </c>
      <c r="H5103" s="51">
        <v>0.29960624999999996</v>
      </c>
      <c r="I5103" s="51">
        <v>0.27824375000000001</v>
      </c>
      <c r="J5103" s="51">
        <v>0.27712499999999995</v>
      </c>
      <c r="K5103" s="51">
        <v>0.32869999999999999</v>
      </c>
      <c r="L5103" s="51">
        <v>0.29899375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25">
      <c r="A5104" s="49" t="s">
        <v>961</v>
      </c>
      <c r="B5104" s="50">
        <v>42310</v>
      </c>
      <c r="C5104" s="51" t="s">
        <v>957</v>
      </c>
      <c r="D5104" s="51"/>
      <c r="E5104" s="51">
        <v>526.6293750000001</v>
      </c>
      <c r="F5104" s="51">
        <v>0.25329999999999997</v>
      </c>
      <c r="G5104" s="51">
        <v>0.29010000000000002</v>
      </c>
      <c r="H5104" s="51">
        <v>0.30004999999999998</v>
      </c>
      <c r="I5104" s="51">
        <v>0.27878124999999998</v>
      </c>
      <c r="J5104" s="51">
        <v>0.27715624999999999</v>
      </c>
      <c r="K5104" s="51">
        <v>0.32869375000000001</v>
      </c>
      <c r="L5104" s="51">
        <v>0.29905000000000004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>
        <v>0.2658493676505766</v>
      </c>
      <c r="AD5104" s="51">
        <v>0.35480940905139602</v>
      </c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25">
      <c r="A5105" s="49" t="s">
        <v>961</v>
      </c>
      <c r="B5105" s="50">
        <v>42311</v>
      </c>
      <c r="C5105" s="51" t="s">
        <v>957</v>
      </c>
      <c r="D5105" s="51"/>
      <c r="E5105" s="51">
        <v>524.91796875000011</v>
      </c>
      <c r="F5105" s="51">
        <v>0.243640625</v>
      </c>
      <c r="G5105" s="51">
        <v>0.28667500000000001</v>
      </c>
      <c r="H5105" s="51">
        <v>0.29998750000000002</v>
      </c>
      <c r="I5105" s="51">
        <v>0.27953749999999999</v>
      </c>
      <c r="J5105" s="51">
        <v>0.27732500000000004</v>
      </c>
      <c r="K5105" s="51">
        <v>0.32866875000000001</v>
      </c>
      <c r="L5105" s="51">
        <v>0.29904999999999998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25">
      <c r="A5106" s="49" t="s">
        <v>961</v>
      </c>
      <c r="B5106" s="50">
        <v>42312</v>
      </c>
      <c r="C5106" s="51" t="s">
        <v>957</v>
      </c>
      <c r="D5106" s="51"/>
      <c r="E5106" s="51">
        <v>522.97265625</v>
      </c>
      <c r="F5106" s="51">
        <v>0.234434375</v>
      </c>
      <c r="G5106" s="51">
        <v>0.28308749999999999</v>
      </c>
      <c r="H5106" s="51">
        <v>0.29923125</v>
      </c>
      <c r="I5106" s="51">
        <v>0.28016249999999998</v>
      </c>
      <c r="J5106" s="51">
        <v>0.27733750000000001</v>
      </c>
      <c r="K5106" s="51">
        <v>0.32871874999999995</v>
      </c>
      <c r="L5106" s="51">
        <v>0.29903125000000003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25">
      <c r="A5107" s="49" t="s">
        <v>961</v>
      </c>
      <c r="B5107" s="50">
        <v>42313</v>
      </c>
      <c r="C5107" s="51" t="s">
        <v>957</v>
      </c>
      <c r="D5107" s="51"/>
      <c r="E5107" s="51">
        <v>520.06499999999994</v>
      </c>
      <c r="F5107" s="51">
        <v>0.22267500000000001</v>
      </c>
      <c r="G5107" s="51">
        <v>0.27738749999999995</v>
      </c>
      <c r="H5107" s="51">
        <v>0.29778749999999998</v>
      </c>
      <c r="I5107" s="51">
        <v>0.28035624999999997</v>
      </c>
      <c r="J5107" s="51">
        <v>0.27742500000000003</v>
      </c>
      <c r="K5107" s="51">
        <v>0.32877499999999998</v>
      </c>
      <c r="L5107" s="51">
        <v>0.29917499999999997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>
        <v>0.25879944459038051</v>
      </c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25">
      <c r="A5108" s="49" t="s">
        <v>961</v>
      </c>
      <c r="B5108" s="50">
        <v>42314</v>
      </c>
      <c r="C5108" s="51" t="s">
        <v>957</v>
      </c>
      <c r="D5108" s="51"/>
      <c r="E5108" s="51">
        <v>524.50593749999996</v>
      </c>
      <c r="F5108" s="51">
        <v>0.24757499999999999</v>
      </c>
      <c r="G5108" s="51">
        <v>0.28164374999999997</v>
      </c>
      <c r="H5108" s="51">
        <v>0.29729375000000002</v>
      </c>
      <c r="I5108" s="51">
        <v>0.28113749999999998</v>
      </c>
      <c r="J5108" s="51">
        <v>0.27738125000000002</v>
      </c>
      <c r="K5108" s="51">
        <v>0.32877499999999998</v>
      </c>
      <c r="L5108" s="51">
        <v>0.29915624999999996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25">
      <c r="A5109" s="49" t="s">
        <v>961</v>
      </c>
      <c r="B5109" s="50">
        <v>42315</v>
      </c>
      <c r="C5109" s="51" t="s">
        <v>957</v>
      </c>
      <c r="D5109" s="51"/>
      <c r="E5109" s="51">
        <v>522.41578125000001</v>
      </c>
      <c r="F5109" s="51">
        <v>0.236565625</v>
      </c>
      <c r="G5109" s="51">
        <v>0.27838125000000002</v>
      </c>
      <c r="H5109" s="51">
        <v>0.29702499999999998</v>
      </c>
      <c r="I5109" s="51">
        <v>0.28151250000000005</v>
      </c>
      <c r="J5109" s="51">
        <v>0.27745625000000002</v>
      </c>
      <c r="K5109" s="51">
        <v>0.32877499999999998</v>
      </c>
      <c r="L5109" s="51">
        <v>0.29914374999999999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25">
      <c r="A5110" s="49" t="s">
        <v>961</v>
      </c>
      <c r="B5110" s="50">
        <v>42316</v>
      </c>
      <c r="C5110" s="51" t="s">
        <v>957</v>
      </c>
      <c r="D5110" s="51"/>
      <c r="E5110" s="51">
        <v>520.88296874999992</v>
      </c>
      <c r="F5110" s="51">
        <v>0.22808437499999998</v>
      </c>
      <c r="G5110" s="51">
        <v>0.27508125</v>
      </c>
      <c r="H5110" s="51">
        <v>0.29699999999999999</v>
      </c>
      <c r="I5110" s="51">
        <v>0.28221874999999996</v>
      </c>
      <c r="J5110" s="51">
        <v>0.27756249999999999</v>
      </c>
      <c r="K5110" s="51">
        <v>0.32877499999999998</v>
      </c>
      <c r="L5110" s="51">
        <v>0.2991375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/>
      <c r="AE5110" s="51"/>
      <c r="AF5110" s="51"/>
      <c r="AG5110" s="51"/>
      <c r="AH5110" s="51"/>
      <c r="AI5110" s="51"/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25">
      <c r="A5111" s="49" t="s">
        <v>961</v>
      </c>
      <c r="B5111" s="50">
        <v>42317</v>
      </c>
      <c r="C5111" s="51" t="s">
        <v>957</v>
      </c>
      <c r="D5111" s="51"/>
      <c r="E5111" s="51">
        <v>518.17593750000003</v>
      </c>
      <c r="F5111" s="51">
        <v>0.21594374999999999</v>
      </c>
      <c r="G5111" s="51">
        <v>0.26953749999999999</v>
      </c>
      <c r="H5111" s="51">
        <v>0.29605625000000002</v>
      </c>
      <c r="I5111" s="51">
        <v>0.28274999999999995</v>
      </c>
      <c r="J5111" s="51">
        <v>0.277725</v>
      </c>
      <c r="K5111" s="51">
        <v>0.32876249999999996</v>
      </c>
      <c r="L5111" s="51">
        <v>0.29921874999999998</v>
      </c>
      <c r="M5111" s="51"/>
      <c r="N5111" s="51"/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/>
      <c r="AF5111" s="51"/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25">
      <c r="A5112" s="49" t="s">
        <v>961</v>
      </c>
      <c r="B5112" s="50">
        <v>42318</v>
      </c>
      <c r="C5112" s="51" t="s">
        <v>957</v>
      </c>
      <c r="D5112" s="51"/>
      <c r="E5112" s="51">
        <v>515.12343750000002</v>
      </c>
      <c r="F5112" s="51">
        <v>0.20269375000000001</v>
      </c>
      <c r="G5112" s="51">
        <v>0.26234999999999997</v>
      </c>
      <c r="H5112" s="51">
        <v>0.29488750000000002</v>
      </c>
      <c r="I5112" s="51">
        <v>0.28346874999999999</v>
      </c>
      <c r="J5112" s="51">
        <v>0.27796874999999999</v>
      </c>
      <c r="K5112" s="51">
        <v>0.3288875</v>
      </c>
      <c r="L5112" s="51">
        <v>0.29934375000000002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>
        <v>7.55</v>
      </c>
      <c r="AC5112" s="51">
        <v>0.3776927078731836</v>
      </c>
      <c r="AD5112" s="51">
        <v>0.39467137396587681</v>
      </c>
      <c r="AE5112" s="51"/>
      <c r="AF5112" s="51"/>
      <c r="AG5112" s="51"/>
      <c r="AH5112" s="51">
        <v>0.15</v>
      </c>
      <c r="AI5112" s="51">
        <v>6.5</v>
      </c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25">
      <c r="A5113" s="49" t="s">
        <v>961</v>
      </c>
      <c r="B5113" s="50">
        <v>42319</v>
      </c>
      <c r="C5113" s="51" t="s">
        <v>957</v>
      </c>
      <c r="D5113" s="51"/>
      <c r="E5113" s="51">
        <v>513.2310937499999</v>
      </c>
      <c r="F5113" s="51">
        <v>0.194846875</v>
      </c>
      <c r="G5113" s="51">
        <v>0.25779374999999999</v>
      </c>
      <c r="H5113" s="51">
        <v>0.29398749999999996</v>
      </c>
      <c r="I5113" s="51">
        <v>0.28397499999999998</v>
      </c>
      <c r="J5113" s="51">
        <v>0.27817500000000001</v>
      </c>
      <c r="K5113" s="51">
        <v>0.32897500000000002</v>
      </c>
      <c r="L5113" s="51">
        <v>0.29933750000000003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25">
      <c r="A5114" s="49" t="s">
        <v>961</v>
      </c>
      <c r="B5114" s="50">
        <v>42320</v>
      </c>
      <c r="C5114" s="51" t="s">
        <v>957</v>
      </c>
      <c r="D5114" s="51"/>
      <c r="E5114" s="51">
        <v>519.33328125000003</v>
      </c>
      <c r="F5114" s="51">
        <v>0.23147812500000001</v>
      </c>
      <c r="G5114" s="51">
        <v>0.26373124999999997</v>
      </c>
      <c r="H5114" s="51">
        <v>0.29263125000000001</v>
      </c>
      <c r="I5114" s="51">
        <v>0.28423750000000003</v>
      </c>
      <c r="J5114" s="51">
        <v>0.27826875000000001</v>
      </c>
      <c r="K5114" s="51">
        <v>0.32906875000000002</v>
      </c>
      <c r="L5114" s="51">
        <v>0.29930000000000001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>
        <v>0.36588860647262761</v>
      </c>
      <c r="AD5114" s="51">
        <v>0.58304753955440225</v>
      </c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25">
      <c r="A5115" s="49" t="s">
        <v>961</v>
      </c>
      <c r="B5115" s="50">
        <v>42321</v>
      </c>
      <c r="C5115" s="51" t="s">
        <v>957</v>
      </c>
      <c r="D5115" s="51"/>
      <c r="E5115" s="51">
        <v>516.68296874999999</v>
      </c>
      <c r="F5115" s="51">
        <v>0.219678125</v>
      </c>
      <c r="G5115" s="51">
        <v>0.26018750000000002</v>
      </c>
      <c r="H5115" s="51">
        <v>0.29115625000000001</v>
      </c>
      <c r="I5115" s="51">
        <v>0.28418125000000005</v>
      </c>
      <c r="J5115" s="51">
        <v>0.27838750000000001</v>
      </c>
      <c r="K5115" s="51">
        <v>0.32913124999999999</v>
      </c>
      <c r="L5115" s="51">
        <v>0.29948750000000002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25">
      <c r="A5116" s="49" t="s">
        <v>961</v>
      </c>
      <c r="B5116" s="50">
        <v>42322</v>
      </c>
      <c r="C5116" s="51" t="s">
        <v>957</v>
      </c>
      <c r="D5116" s="51"/>
      <c r="E5116" s="51">
        <v>514.03874999999994</v>
      </c>
      <c r="F5116" s="51">
        <v>0.20874375000000001</v>
      </c>
      <c r="G5116" s="51">
        <v>0.25586875000000003</v>
      </c>
      <c r="H5116" s="51">
        <v>0.28991875</v>
      </c>
      <c r="I5116" s="51">
        <v>0.28415000000000001</v>
      </c>
      <c r="J5116" s="51">
        <v>0.27838125000000002</v>
      </c>
      <c r="K5116" s="51">
        <v>0.32916250000000002</v>
      </c>
      <c r="L5116" s="51">
        <v>0.29954375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/>
      <c r="AE5116" s="51"/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25">
      <c r="A5117" s="49" t="s">
        <v>961</v>
      </c>
      <c r="B5117" s="50">
        <v>42323</v>
      </c>
      <c r="C5117" s="51" t="s">
        <v>957</v>
      </c>
      <c r="D5117" s="51"/>
      <c r="E5117" s="51">
        <v>511.90125</v>
      </c>
      <c r="F5117" s="51">
        <v>0.200075</v>
      </c>
      <c r="G5117" s="51">
        <v>0.25179999999999997</v>
      </c>
      <c r="H5117" s="51">
        <v>0.28898750000000001</v>
      </c>
      <c r="I5117" s="51">
        <v>0.28405000000000002</v>
      </c>
      <c r="J5117" s="51">
        <v>0.27853125000000001</v>
      </c>
      <c r="K5117" s="51">
        <v>0.32928750000000007</v>
      </c>
      <c r="L5117" s="51">
        <v>0.29954375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25">
      <c r="A5118" s="49" t="s">
        <v>961</v>
      </c>
      <c r="B5118" s="50">
        <v>42324</v>
      </c>
      <c r="C5118" s="51" t="s">
        <v>957</v>
      </c>
      <c r="D5118" s="51"/>
      <c r="E5118" s="51">
        <v>508.75359374999999</v>
      </c>
      <c r="F5118" s="51">
        <v>0.18982812500000001</v>
      </c>
      <c r="G5118" s="51">
        <v>0.2457375</v>
      </c>
      <c r="H5118" s="51">
        <v>0.28708125000000001</v>
      </c>
      <c r="I5118" s="51">
        <v>0.28375</v>
      </c>
      <c r="J5118" s="51">
        <v>0.27840624999999997</v>
      </c>
      <c r="K5118" s="51">
        <v>0.32930000000000004</v>
      </c>
      <c r="L5118" s="51">
        <v>0.29952499999999999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25">
      <c r="A5119" s="49" t="s">
        <v>961</v>
      </c>
      <c r="B5119" s="50">
        <v>42325</v>
      </c>
      <c r="C5119" s="51" t="s">
        <v>957</v>
      </c>
      <c r="D5119" s="51"/>
      <c r="E5119" s="51">
        <v>506.27625000000006</v>
      </c>
      <c r="F5119" s="51">
        <v>0.18111250000000001</v>
      </c>
      <c r="G5119" s="51">
        <v>0.24067500000000003</v>
      </c>
      <c r="H5119" s="51">
        <v>0.28560000000000002</v>
      </c>
      <c r="I5119" s="51">
        <v>0.28373749999999998</v>
      </c>
      <c r="J5119" s="51">
        <v>0.27850625000000001</v>
      </c>
      <c r="K5119" s="51">
        <v>0.32928124999999997</v>
      </c>
      <c r="L5119" s="51">
        <v>0.29956874999999999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0.55819164577947478</v>
      </c>
      <c r="AD5119" s="51">
        <v>0.44832406643102529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25">
      <c r="A5120" s="49" t="s">
        <v>961</v>
      </c>
      <c r="B5120" s="50">
        <v>42326</v>
      </c>
      <c r="C5120" s="51" t="s">
        <v>957</v>
      </c>
      <c r="D5120" s="51"/>
      <c r="E5120" s="51">
        <v>503.49515625000004</v>
      </c>
      <c r="F5120" s="51">
        <v>0.172815625</v>
      </c>
      <c r="G5120" s="51">
        <v>0.23479375000000002</v>
      </c>
      <c r="H5120" s="51">
        <v>0.28350625000000002</v>
      </c>
      <c r="I5120" s="51">
        <v>0.28358125000000001</v>
      </c>
      <c r="J5120" s="51">
        <v>0.27851874999999998</v>
      </c>
      <c r="K5120" s="51">
        <v>0.32935000000000003</v>
      </c>
      <c r="L5120" s="51">
        <v>0.29955625000000002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25">
      <c r="A5121" s="49" t="s">
        <v>961</v>
      </c>
      <c r="B5121" s="50">
        <v>42327</v>
      </c>
      <c r="C5121" s="51" t="s">
        <v>957</v>
      </c>
      <c r="D5121" s="51"/>
      <c r="E5121" s="51">
        <v>513.27984374999994</v>
      </c>
      <c r="F5121" s="51">
        <v>0.23340312499999999</v>
      </c>
      <c r="G5121" s="51">
        <v>0.24404999999999999</v>
      </c>
      <c r="H5121" s="51">
        <v>0.28178124999999998</v>
      </c>
      <c r="I5121" s="51">
        <v>0.28313749999999999</v>
      </c>
      <c r="J5121" s="51">
        <v>0.27851874999999998</v>
      </c>
      <c r="K5121" s="51">
        <v>0.32922500000000005</v>
      </c>
      <c r="L5121" s="51">
        <v>0.29954375</v>
      </c>
      <c r="M5121" s="51"/>
      <c r="N5121" s="51"/>
      <c r="O5121" s="51"/>
      <c r="P5121" s="51"/>
      <c r="Q5121" s="51">
        <v>4.4272092999999995</v>
      </c>
      <c r="R5121" s="51">
        <v>205.96925000000002</v>
      </c>
      <c r="S5121" s="51">
        <v>0</v>
      </c>
      <c r="T5121" s="51"/>
      <c r="U5121" s="51"/>
      <c r="V5121" s="51"/>
      <c r="W5121" s="51"/>
      <c r="X5121" s="51"/>
      <c r="Y5121" s="51"/>
      <c r="Z5121" s="51"/>
      <c r="AA5121" s="51">
        <v>0</v>
      </c>
      <c r="AB5121" s="51"/>
      <c r="AC5121" s="51"/>
      <c r="AD5121" s="51"/>
      <c r="AE5121" s="51"/>
      <c r="AF5121" s="51"/>
      <c r="AG5121" s="51">
        <v>0</v>
      </c>
      <c r="AH5121" s="51"/>
      <c r="AI5121" s="51"/>
      <c r="AJ5121" s="51">
        <v>1.5375000000000001</v>
      </c>
      <c r="AK5121" s="51">
        <v>3.4832140430214868E-2</v>
      </c>
      <c r="AL5121" s="51">
        <v>2.8961009</v>
      </c>
      <c r="AM5121" s="51">
        <v>83.144499999999994</v>
      </c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>
        <v>0</v>
      </c>
      <c r="AZ5121" s="51"/>
      <c r="BA5121" s="51">
        <v>1.2465796999383268E-2</v>
      </c>
      <c r="BB5121" s="51">
        <v>1.5311083999999999</v>
      </c>
      <c r="BC5121" s="51"/>
      <c r="BD5121" s="51">
        <v>122.82474999999999</v>
      </c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25">
      <c r="A5122" s="49" t="s">
        <v>961</v>
      </c>
      <c r="B5122" s="50">
        <v>42328</v>
      </c>
      <c r="C5122" s="51" t="s">
        <v>957</v>
      </c>
      <c r="D5122" s="51"/>
      <c r="E5122" s="51">
        <v>511.54312499999997</v>
      </c>
      <c r="F5122" s="51">
        <v>0.22244375000000002</v>
      </c>
      <c r="G5122" s="51">
        <v>0.24595625000000002</v>
      </c>
      <c r="H5122" s="51">
        <v>0.28083124999999998</v>
      </c>
      <c r="I5122" s="51">
        <v>0.28281875000000001</v>
      </c>
      <c r="J5122" s="51">
        <v>0.27841874999999999</v>
      </c>
      <c r="K5122" s="51">
        <v>0.32925625000000003</v>
      </c>
      <c r="L5122" s="51">
        <v>0.29961875000000004</v>
      </c>
      <c r="M5122" s="51"/>
      <c r="N5122" s="51"/>
      <c r="O5122" s="51"/>
      <c r="P5122" s="51">
        <v>3.1</v>
      </c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>
        <v>8.4</v>
      </c>
      <c r="AC5122" s="51"/>
      <c r="AD5122" s="51">
        <v>0.58622338396192852</v>
      </c>
      <c r="AE5122" s="51"/>
      <c r="AF5122" s="51"/>
      <c r="AG5122" s="51"/>
      <c r="AH5122" s="51">
        <v>0.7</v>
      </c>
      <c r="AI5122" s="51">
        <v>7.45</v>
      </c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25">
      <c r="A5123" s="49" t="s">
        <v>961</v>
      </c>
      <c r="B5123" s="50">
        <v>42329</v>
      </c>
      <c r="C5123" s="51" t="s">
        <v>957</v>
      </c>
      <c r="D5123" s="51"/>
      <c r="E5123" s="51">
        <v>509.18671875000001</v>
      </c>
      <c r="F5123" s="51">
        <v>0.210234375</v>
      </c>
      <c r="G5123" s="51">
        <v>0.24374374999999998</v>
      </c>
      <c r="H5123" s="51">
        <v>0.28039999999999998</v>
      </c>
      <c r="I5123" s="51">
        <v>0.28258125000000001</v>
      </c>
      <c r="J5123" s="51">
        <v>0.27842500000000003</v>
      </c>
      <c r="K5123" s="51">
        <v>0.32928125000000003</v>
      </c>
      <c r="L5123" s="51">
        <v>0.29961250000000006</v>
      </c>
      <c r="M5123" s="51"/>
      <c r="N5123" s="51"/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/>
      <c r="AE5123" s="51"/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25">
      <c r="A5124" s="49" t="s">
        <v>961</v>
      </c>
      <c r="B5124" s="50">
        <v>42330</v>
      </c>
      <c r="C5124" s="51" t="s">
        <v>957</v>
      </c>
      <c r="D5124" s="51"/>
      <c r="E5124" s="51">
        <v>506.01656249999996</v>
      </c>
      <c r="F5124" s="51">
        <v>0.19675625000000002</v>
      </c>
      <c r="G5124" s="51">
        <v>0.23927499999999999</v>
      </c>
      <c r="H5124" s="51">
        <v>0.27926875000000001</v>
      </c>
      <c r="I5124" s="51">
        <v>0.28225</v>
      </c>
      <c r="J5124" s="51">
        <v>0.27832499999999999</v>
      </c>
      <c r="K5124" s="51">
        <v>0.32926250000000001</v>
      </c>
      <c r="L5124" s="51">
        <v>0.29960000000000003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/>
      <c r="AE5124" s="51"/>
      <c r="AF5124" s="51"/>
      <c r="AG5124" s="51"/>
      <c r="AH5124" s="51"/>
      <c r="AI5124" s="51"/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25">
      <c r="A5125" s="49" t="s">
        <v>961</v>
      </c>
      <c r="B5125" s="50">
        <v>42331</v>
      </c>
      <c r="C5125" s="51" t="s">
        <v>957</v>
      </c>
      <c r="D5125" s="51"/>
      <c r="E5125" s="51">
        <v>501.35953125000003</v>
      </c>
      <c r="F5125" s="51">
        <v>0.18020312500000002</v>
      </c>
      <c r="G5125" s="51">
        <v>0.23144375</v>
      </c>
      <c r="H5125" s="51">
        <v>0.27673749999999997</v>
      </c>
      <c r="I5125" s="51">
        <v>0.28131875000000001</v>
      </c>
      <c r="J5125" s="51">
        <v>0.27841250000000001</v>
      </c>
      <c r="K5125" s="51">
        <v>0.32932499999999998</v>
      </c>
      <c r="L5125" s="51">
        <v>0.29958125000000002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>
        <v>0.53437325581157835</v>
      </c>
      <c r="AD5125" s="51">
        <v>0.49666099441982448</v>
      </c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25">
      <c r="A5126" s="49" t="s">
        <v>961</v>
      </c>
      <c r="B5126" s="50">
        <v>42332</v>
      </c>
      <c r="C5126" s="51" t="s">
        <v>957</v>
      </c>
      <c r="D5126" s="51"/>
      <c r="E5126" s="51">
        <v>495.95203125000006</v>
      </c>
      <c r="F5126" s="51">
        <v>0.16340312500000001</v>
      </c>
      <c r="G5126" s="51">
        <v>0.22130624999999998</v>
      </c>
      <c r="H5126" s="51">
        <v>0.27323749999999997</v>
      </c>
      <c r="I5126" s="51">
        <v>0.28020624999999999</v>
      </c>
      <c r="J5126" s="51">
        <v>0.27834999999999999</v>
      </c>
      <c r="K5126" s="51">
        <v>0.32930000000000004</v>
      </c>
      <c r="L5126" s="51">
        <v>0.29972500000000002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25">
      <c r="A5127" s="49" t="s">
        <v>961</v>
      </c>
      <c r="B5127" s="50">
        <v>42333</v>
      </c>
      <c r="C5127" s="51" t="s">
        <v>957</v>
      </c>
      <c r="D5127" s="51"/>
      <c r="E5127" s="51">
        <v>490.51593750000001</v>
      </c>
      <c r="F5127" s="51">
        <v>0.14862500000000001</v>
      </c>
      <c r="G5127" s="51">
        <v>0.21039374999999999</v>
      </c>
      <c r="H5127" s="51">
        <v>0.269175</v>
      </c>
      <c r="I5127" s="51">
        <v>0.2790125</v>
      </c>
      <c r="J5127" s="51">
        <v>0.27826250000000002</v>
      </c>
      <c r="K5127" s="51">
        <v>0.32937500000000003</v>
      </c>
      <c r="L5127" s="51">
        <v>0.29971874999999998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>
        <v>8.4</v>
      </c>
      <c r="AC5127" s="51"/>
      <c r="AD5127" s="51"/>
      <c r="AE5127" s="51"/>
      <c r="AF5127" s="51"/>
      <c r="AG5127" s="51"/>
      <c r="AH5127" s="51">
        <v>0.8</v>
      </c>
      <c r="AI5127" s="51">
        <v>8.35</v>
      </c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25">
      <c r="A5128" s="49" t="s">
        <v>961</v>
      </c>
      <c r="B5128" s="50">
        <v>42334</v>
      </c>
      <c r="C5128" s="51" t="s">
        <v>957</v>
      </c>
      <c r="D5128" s="51"/>
      <c r="E5128" s="51">
        <v>515.66671874999997</v>
      </c>
      <c r="F5128" s="51">
        <v>0.25420312499999997</v>
      </c>
      <c r="G5128" s="51">
        <v>0.25835000000000002</v>
      </c>
      <c r="H5128" s="51">
        <v>0.27591874999999999</v>
      </c>
      <c r="I5128" s="51">
        <v>0.27936875</v>
      </c>
      <c r="J5128" s="51">
        <v>0.27826875000000001</v>
      </c>
      <c r="K5128" s="51">
        <v>0.32934374999999999</v>
      </c>
      <c r="L5128" s="51">
        <v>0.29971249999999999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25">
      <c r="A5129" s="49" t="s">
        <v>961</v>
      </c>
      <c r="B5129" s="50">
        <v>42335</v>
      </c>
      <c r="C5129" s="51" t="s">
        <v>957</v>
      </c>
      <c r="D5129" s="51"/>
      <c r="E5129" s="51">
        <v>512.296875</v>
      </c>
      <c r="F5129" s="51">
        <v>0.23546875</v>
      </c>
      <c r="G5129" s="51">
        <v>0.25388125</v>
      </c>
      <c r="H5129" s="51">
        <v>0.27620625000000004</v>
      </c>
      <c r="I5129" s="51">
        <v>0.27928750000000002</v>
      </c>
      <c r="J5129" s="51">
        <v>0.27834375</v>
      </c>
      <c r="K5129" s="51">
        <v>0.32945000000000002</v>
      </c>
      <c r="L5129" s="51">
        <v>0.29969374999999998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25">
      <c r="A5130" s="49" t="s">
        <v>961</v>
      </c>
      <c r="B5130" s="50">
        <v>42336</v>
      </c>
      <c r="C5130" s="51" t="s">
        <v>957</v>
      </c>
      <c r="D5130" s="51"/>
      <c r="E5130" s="51">
        <v>506.67656250000005</v>
      </c>
      <c r="F5130" s="51">
        <v>0.21171250000000003</v>
      </c>
      <c r="G5130" s="51">
        <v>0.24456875</v>
      </c>
      <c r="H5130" s="51">
        <v>0.27438125000000002</v>
      </c>
      <c r="I5130" s="51">
        <v>0.27863749999999998</v>
      </c>
      <c r="J5130" s="51">
        <v>0.27844374999999999</v>
      </c>
      <c r="K5130" s="51">
        <v>0.32953125</v>
      </c>
      <c r="L5130" s="51">
        <v>0.29978749999999998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25">
      <c r="A5131" s="49" t="s">
        <v>961</v>
      </c>
      <c r="B5131" s="50">
        <v>42337</v>
      </c>
      <c r="C5131" s="51" t="s">
        <v>957</v>
      </c>
      <c r="D5131" s="51"/>
      <c r="E5131" s="51">
        <v>503.33671875000005</v>
      </c>
      <c r="F5131" s="51">
        <v>0.19798437499999999</v>
      </c>
      <c r="G5131" s="51">
        <v>0.23881875000000002</v>
      </c>
      <c r="H5131" s="51">
        <v>0.27352500000000002</v>
      </c>
      <c r="I5131" s="51">
        <v>0.27815000000000001</v>
      </c>
      <c r="J5131" s="51">
        <v>0.27829999999999999</v>
      </c>
      <c r="K5131" s="51">
        <v>0.32963125000000004</v>
      </c>
      <c r="L5131" s="51">
        <v>0.29978125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25">
      <c r="A5132" s="49" t="s">
        <v>961</v>
      </c>
      <c r="B5132" s="50">
        <v>42338</v>
      </c>
      <c r="C5132" s="51" t="s">
        <v>957</v>
      </c>
      <c r="D5132" s="51"/>
      <c r="E5132" s="51">
        <v>500.35265625</v>
      </c>
      <c r="F5132" s="51">
        <v>0.18710937499999999</v>
      </c>
      <c r="G5132" s="51">
        <v>0.23323749999999999</v>
      </c>
      <c r="H5132" s="51">
        <v>0.27228750000000002</v>
      </c>
      <c r="I5132" s="51">
        <v>0.27766249999999998</v>
      </c>
      <c r="J5132" s="51">
        <v>0.27818124999999999</v>
      </c>
      <c r="K5132" s="51">
        <v>0.329675</v>
      </c>
      <c r="L5132" s="51">
        <v>0.29986250000000003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>
        <v>0.56436741868522655</v>
      </c>
      <c r="AD5132" s="51">
        <v>0.542988769850973</v>
      </c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25">
      <c r="A5133" s="49" t="s">
        <v>961</v>
      </c>
      <c r="B5133" s="50">
        <v>42339</v>
      </c>
      <c r="C5133" s="51" t="s">
        <v>957</v>
      </c>
      <c r="D5133" s="51"/>
      <c r="E5133" s="51">
        <v>497.22843749999998</v>
      </c>
      <c r="F5133" s="51">
        <v>0.17665625000000001</v>
      </c>
      <c r="G5133" s="51">
        <v>0.22718749999999999</v>
      </c>
      <c r="H5133" s="51">
        <v>0.27120624999999998</v>
      </c>
      <c r="I5133" s="51">
        <v>0.27676250000000002</v>
      </c>
      <c r="J5133" s="51">
        <v>0.27803125000000001</v>
      </c>
      <c r="K5133" s="51">
        <v>0.32965624999999998</v>
      </c>
      <c r="L5133" s="51">
        <v>0.29985000000000001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25">
      <c r="A5134" s="49" t="s">
        <v>961</v>
      </c>
      <c r="B5134" s="50">
        <v>42340</v>
      </c>
      <c r="C5134" s="51" t="s">
        <v>957</v>
      </c>
      <c r="D5134" s="51"/>
      <c r="E5134" s="51">
        <v>491.45109374999998</v>
      </c>
      <c r="F5134" s="51">
        <v>0.159178125</v>
      </c>
      <c r="G5134" s="51">
        <v>0.21618749999999998</v>
      </c>
      <c r="H5134" s="51">
        <v>0.26792499999999997</v>
      </c>
      <c r="I5134" s="51">
        <v>0.27523750000000002</v>
      </c>
      <c r="J5134" s="51">
        <v>0.27782499999999999</v>
      </c>
      <c r="K5134" s="51">
        <v>0.32963750000000003</v>
      </c>
      <c r="L5134" s="51">
        <v>0.29986249999999998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>
        <v>8.4</v>
      </c>
      <c r="AC5134" s="51"/>
      <c r="AD5134" s="51"/>
      <c r="AE5134" s="51"/>
      <c r="AF5134" s="51"/>
      <c r="AG5134" s="51"/>
      <c r="AH5134" s="51">
        <v>1.55</v>
      </c>
      <c r="AI5134" s="51">
        <v>8.4</v>
      </c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25">
      <c r="A5135" s="49" t="s">
        <v>961</v>
      </c>
      <c r="B5135" s="50">
        <v>42341</v>
      </c>
      <c r="C5135" s="51" t="s">
        <v>957</v>
      </c>
      <c r="D5135" s="51"/>
      <c r="E5135" s="51">
        <v>519.77390624999998</v>
      </c>
      <c r="F5135" s="51">
        <v>0.28098437500000001</v>
      </c>
      <c r="G5135" s="51">
        <v>0.26423750000000001</v>
      </c>
      <c r="H5135" s="51">
        <v>0.27315624999999999</v>
      </c>
      <c r="I5135" s="51">
        <v>0.27971250000000003</v>
      </c>
      <c r="J5135" s="51">
        <v>0.27769375000000007</v>
      </c>
      <c r="K5135" s="51">
        <v>0.32963125000000004</v>
      </c>
      <c r="L5135" s="51">
        <v>0.29977499999999996</v>
      </c>
      <c r="M5135" s="51"/>
      <c r="N5135" s="51"/>
      <c r="O5135" s="51"/>
      <c r="P5135" s="51"/>
      <c r="Q5135" s="51">
        <v>7.5966690249999997</v>
      </c>
      <c r="R5135" s="51">
        <v>437.79349999999994</v>
      </c>
      <c r="S5135" s="51">
        <v>90.66</v>
      </c>
      <c r="T5135" s="51"/>
      <c r="U5135" s="51"/>
      <c r="V5135" s="51"/>
      <c r="W5135" s="51"/>
      <c r="X5135" s="51"/>
      <c r="Y5135" s="51"/>
      <c r="Z5135" s="51"/>
      <c r="AA5135" s="51">
        <v>0</v>
      </c>
      <c r="AB5135" s="51"/>
      <c r="AC5135" s="51"/>
      <c r="AD5135" s="51"/>
      <c r="AE5135" s="51"/>
      <c r="AF5135" s="51"/>
      <c r="AG5135" s="51">
        <v>0.82699999999999996</v>
      </c>
      <c r="AH5135" s="51"/>
      <c r="AI5135" s="51"/>
      <c r="AJ5135" s="51">
        <v>1.6900000000000002</v>
      </c>
      <c r="AK5135" s="51">
        <v>3.5983354667336528E-2</v>
      </c>
      <c r="AL5135" s="51">
        <v>3.3663058000000001</v>
      </c>
      <c r="AM5135" s="51">
        <v>93.551749999999998</v>
      </c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>
        <v>1.750866525</v>
      </c>
      <c r="AX5135" s="51"/>
      <c r="AY5135" s="51">
        <v>90.66</v>
      </c>
      <c r="AZ5135" s="51">
        <v>1.9312447882197221E-2</v>
      </c>
      <c r="BA5135" s="51">
        <v>9.8098916044109963E-3</v>
      </c>
      <c r="BB5135" s="51">
        <v>2.4794967000000003</v>
      </c>
      <c r="BC5135" s="51"/>
      <c r="BD5135" s="51">
        <v>252.75475</v>
      </c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25">
      <c r="A5136" s="49" t="s">
        <v>961</v>
      </c>
      <c r="B5136" s="50">
        <v>42342</v>
      </c>
      <c r="C5136" s="51" t="s">
        <v>957</v>
      </c>
      <c r="D5136" s="51"/>
      <c r="E5136" s="51">
        <v>516.01593749999995</v>
      </c>
      <c r="F5136" s="51">
        <v>0.25944999999999996</v>
      </c>
      <c r="G5136" s="51">
        <v>0.26261875000000001</v>
      </c>
      <c r="H5136" s="51">
        <v>0.27395000000000003</v>
      </c>
      <c r="I5136" s="51">
        <v>0.2779875</v>
      </c>
      <c r="J5136" s="51">
        <v>0.27750625000000001</v>
      </c>
      <c r="K5136" s="51">
        <v>0.32969999999999999</v>
      </c>
      <c r="L5136" s="51">
        <v>0.299875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>
        <v>0.59949309877063406</v>
      </c>
      <c r="AD5136" s="51">
        <v>0.57682082195668327</v>
      </c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25">
      <c r="A5137" s="49" t="s">
        <v>961</v>
      </c>
      <c r="B5137" s="50">
        <v>42343</v>
      </c>
      <c r="C5137" s="51" t="s">
        <v>957</v>
      </c>
      <c r="D5137" s="51"/>
      <c r="E5137" s="51">
        <v>512.3784374999999</v>
      </c>
      <c r="F5137" s="51">
        <v>0.24086875000000002</v>
      </c>
      <c r="G5137" s="51">
        <v>0.25748749999999998</v>
      </c>
      <c r="H5137" s="51">
        <v>0.27431875</v>
      </c>
      <c r="I5137" s="51">
        <v>0.2774375</v>
      </c>
      <c r="J5137" s="51">
        <v>0.27742500000000003</v>
      </c>
      <c r="K5137" s="51">
        <v>0.32971874999999995</v>
      </c>
      <c r="L5137" s="51">
        <v>0.29985000000000001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25">
      <c r="A5138" s="49" t="s">
        <v>961</v>
      </c>
      <c r="B5138" s="50">
        <v>42344</v>
      </c>
      <c r="C5138" s="51" t="s">
        <v>957</v>
      </c>
      <c r="D5138" s="51"/>
      <c r="E5138" s="51">
        <v>509.35734375000004</v>
      </c>
      <c r="F5138" s="51">
        <v>0.22634062499999999</v>
      </c>
      <c r="G5138" s="51">
        <v>0.25265000000000004</v>
      </c>
      <c r="H5138" s="51">
        <v>0.27436875000000005</v>
      </c>
      <c r="I5138" s="51">
        <v>0.27712500000000001</v>
      </c>
      <c r="J5138" s="51">
        <v>0.27727499999999999</v>
      </c>
      <c r="K5138" s="51">
        <v>0.32976250000000001</v>
      </c>
      <c r="L5138" s="51">
        <v>0.29983124999999999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/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25">
      <c r="A5139" s="49" t="s">
        <v>961</v>
      </c>
      <c r="B5139" s="50">
        <v>42345</v>
      </c>
      <c r="C5139" s="51" t="s">
        <v>957</v>
      </c>
      <c r="D5139" s="51"/>
      <c r="E5139" s="51">
        <v>505.54359374999996</v>
      </c>
      <c r="F5139" s="51">
        <v>0.21167812499999999</v>
      </c>
      <c r="G5139" s="51">
        <v>0.24633749999999999</v>
      </c>
      <c r="H5139" s="51">
        <v>0.27306874999999997</v>
      </c>
      <c r="I5139" s="51">
        <v>0.27634375</v>
      </c>
      <c r="J5139" s="51">
        <v>0.27713125</v>
      </c>
      <c r="K5139" s="51">
        <v>0.32972499999999999</v>
      </c>
      <c r="L5139" s="51">
        <v>0.29986875000000002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>
        <v>0.52634936992136883</v>
      </c>
      <c r="AD5139" s="51">
        <v>0.53475430017048886</v>
      </c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25">
      <c r="A5140" s="49" t="s">
        <v>961</v>
      </c>
      <c r="B5140" s="50">
        <v>42346</v>
      </c>
      <c r="C5140" s="51" t="s">
        <v>957</v>
      </c>
      <c r="D5140" s="51"/>
      <c r="E5140" s="51">
        <v>500.95265625000002</v>
      </c>
      <c r="F5140" s="51">
        <v>0.19490312500000001</v>
      </c>
      <c r="G5140" s="51">
        <v>0.23831875000000002</v>
      </c>
      <c r="H5140" s="51">
        <v>0.27138125000000002</v>
      </c>
      <c r="I5140" s="51">
        <v>0.27536875</v>
      </c>
      <c r="J5140" s="51">
        <v>0.27687499999999998</v>
      </c>
      <c r="K5140" s="51">
        <v>0.32981250000000001</v>
      </c>
      <c r="L5140" s="51">
        <v>0.29979375000000003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>
        <v>8.4</v>
      </c>
      <c r="AC5140" s="51"/>
      <c r="AD5140" s="51"/>
      <c r="AE5140" s="51"/>
      <c r="AF5140" s="51"/>
      <c r="AG5140" s="51"/>
      <c r="AH5140" s="51">
        <v>2.95</v>
      </c>
      <c r="AI5140" s="51">
        <v>8.4</v>
      </c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25">
      <c r="A5141" s="49" t="s">
        <v>961</v>
      </c>
      <c r="B5141" s="50">
        <v>42347</v>
      </c>
      <c r="C5141" s="51" t="s">
        <v>957</v>
      </c>
      <c r="D5141" s="51"/>
      <c r="E5141" s="51">
        <v>497.26500000000004</v>
      </c>
      <c r="F5141" s="51">
        <v>0.1822125</v>
      </c>
      <c r="G5141" s="51">
        <v>0.23171250000000002</v>
      </c>
      <c r="H5141" s="51">
        <v>0.27015624999999999</v>
      </c>
      <c r="I5141" s="51">
        <v>0.27427500000000005</v>
      </c>
      <c r="J5141" s="51">
        <v>0.27661875000000002</v>
      </c>
      <c r="K5141" s="51">
        <v>0.32974999999999999</v>
      </c>
      <c r="L5141" s="51">
        <v>0.29978749999999998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25">
      <c r="A5142" s="49" t="s">
        <v>961</v>
      </c>
      <c r="B5142" s="50">
        <v>42348</v>
      </c>
      <c r="C5142" s="51" t="s">
        <v>957</v>
      </c>
      <c r="D5142" s="51"/>
      <c r="E5142" s="51">
        <v>523.49437499999999</v>
      </c>
      <c r="F5142" s="51">
        <v>0.28930624999999999</v>
      </c>
      <c r="G5142" s="51">
        <v>0.27116874999999996</v>
      </c>
      <c r="H5142" s="51">
        <v>0.28026875000000001</v>
      </c>
      <c r="I5142" s="51">
        <v>0.27863125</v>
      </c>
      <c r="J5142" s="51">
        <v>0.27637500000000004</v>
      </c>
      <c r="K5142" s="51">
        <v>0.32969375000000001</v>
      </c>
      <c r="L5142" s="51">
        <v>0.29977500000000001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25">
      <c r="A5143" s="49" t="s">
        <v>961</v>
      </c>
      <c r="B5143" s="50">
        <v>42349</v>
      </c>
      <c r="C5143" s="51" t="s">
        <v>957</v>
      </c>
      <c r="D5143" s="51"/>
      <c r="E5143" s="51">
        <v>524.73609375000001</v>
      </c>
      <c r="F5143" s="51">
        <v>0.28500312500000002</v>
      </c>
      <c r="G5143" s="51">
        <v>0.2777</v>
      </c>
      <c r="H5143" s="51">
        <v>0.28239375</v>
      </c>
      <c r="I5143" s="51">
        <v>0.27960000000000002</v>
      </c>
      <c r="J5143" s="51">
        <v>0.27632500000000004</v>
      </c>
      <c r="K5143" s="51">
        <v>0.32975625000000003</v>
      </c>
      <c r="L5143" s="51">
        <v>0.29969374999999998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>
        <v>0.73889992436366547</v>
      </c>
      <c r="AD5143" s="51">
        <v>0.55871469854072098</v>
      </c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25">
      <c r="A5144" s="49" t="s">
        <v>961</v>
      </c>
      <c r="B5144" s="50">
        <v>42350</v>
      </c>
      <c r="C5144" s="51" t="s">
        <v>957</v>
      </c>
      <c r="D5144" s="51"/>
      <c r="E5144" s="51">
        <v>521.94093750000002</v>
      </c>
      <c r="F5144" s="51">
        <v>0.27057500000000001</v>
      </c>
      <c r="G5144" s="51">
        <v>0.27603125000000001</v>
      </c>
      <c r="H5144" s="51">
        <v>0.28240625000000003</v>
      </c>
      <c r="I5144" s="51">
        <v>0.27869375000000002</v>
      </c>
      <c r="J5144" s="51">
        <v>0.27608125</v>
      </c>
      <c r="K5144" s="51">
        <v>0.32963124999999999</v>
      </c>
      <c r="L5144" s="51">
        <v>0.2996875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25">
      <c r="A5145" s="49" t="s">
        <v>961</v>
      </c>
      <c r="B5145" s="50">
        <v>42351</v>
      </c>
      <c r="C5145" s="51" t="s">
        <v>957</v>
      </c>
      <c r="D5145" s="51"/>
      <c r="E5145" s="51">
        <v>519.65343749999988</v>
      </c>
      <c r="F5145" s="51">
        <v>0.25880000000000003</v>
      </c>
      <c r="G5145" s="51">
        <v>0.27295624999999996</v>
      </c>
      <c r="H5145" s="51">
        <v>0.28259374999999998</v>
      </c>
      <c r="I5145" s="51">
        <v>0.27849999999999997</v>
      </c>
      <c r="J5145" s="51">
        <v>0.27586249999999995</v>
      </c>
      <c r="K5145" s="51">
        <v>0.329625</v>
      </c>
      <c r="L5145" s="51">
        <v>0.29971875000000003</v>
      </c>
      <c r="M5145" s="51"/>
      <c r="N5145" s="51"/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25">
      <c r="A5146" s="49" t="s">
        <v>961</v>
      </c>
      <c r="B5146" s="50">
        <v>42352</v>
      </c>
      <c r="C5146" s="51" t="s">
        <v>957</v>
      </c>
      <c r="D5146" s="51"/>
      <c r="E5146" s="51">
        <v>515.31468749999999</v>
      </c>
      <c r="F5146" s="51">
        <v>0.24132500000000001</v>
      </c>
      <c r="G5146" s="51">
        <v>0.26656875000000002</v>
      </c>
      <c r="H5146" s="51">
        <v>0.28123750000000003</v>
      </c>
      <c r="I5146" s="51">
        <v>0.27770625000000004</v>
      </c>
      <c r="J5146" s="51">
        <v>0.27559374999999997</v>
      </c>
      <c r="K5146" s="51">
        <v>0.32963124999999999</v>
      </c>
      <c r="L5146" s="51">
        <v>0.29959999999999998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>
        <v>0.59011758143235604</v>
      </c>
      <c r="AD5146" s="51">
        <v>0.52167479240326664</v>
      </c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25">
      <c r="A5147" s="49" t="s">
        <v>961</v>
      </c>
      <c r="B5147" s="50">
        <v>42353</v>
      </c>
      <c r="C5147" s="51" t="s">
        <v>957</v>
      </c>
      <c r="D5147" s="51"/>
      <c r="E5147" s="51">
        <v>511.47609375000002</v>
      </c>
      <c r="F5147" s="51">
        <v>0.225478125</v>
      </c>
      <c r="G5147" s="51">
        <v>0.26018750000000002</v>
      </c>
      <c r="H5147" s="51">
        <v>0.28033750000000002</v>
      </c>
      <c r="I5147" s="51">
        <v>0.27723125000000004</v>
      </c>
      <c r="J5147" s="51">
        <v>0.27539374999999999</v>
      </c>
      <c r="K5147" s="51">
        <v>0.32958124999999999</v>
      </c>
      <c r="L5147" s="51">
        <v>0.29954375</v>
      </c>
      <c r="M5147" s="51"/>
      <c r="N5147" s="51"/>
      <c r="O5147" s="51"/>
      <c r="P5147" s="51"/>
      <c r="Q5147" s="51">
        <v>9.9536179750000002</v>
      </c>
      <c r="R5147" s="51">
        <v>629.57849999999996</v>
      </c>
      <c r="S5147" s="51">
        <v>185.32350000000002</v>
      </c>
      <c r="T5147" s="51"/>
      <c r="U5147" s="51"/>
      <c r="V5147" s="51"/>
      <c r="W5147" s="51"/>
      <c r="X5147" s="51"/>
      <c r="Y5147" s="51"/>
      <c r="Z5147" s="51"/>
      <c r="AA5147" s="51">
        <v>0</v>
      </c>
      <c r="AB5147" s="51"/>
      <c r="AC5147" s="51"/>
      <c r="AD5147" s="51"/>
      <c r="AE5147" s="51"/>
      <c r="AF5147" s="51"/>
      <c r="AG5147" s="51">
        <v>3.3522499999999993</v>
      </c>
      <c r="AH5147" s="51"/>
      <c r="AI5147" s="51"/>
      <c r="AJ5147" s="51">
        <v>1.615</v>
      </c>
      <c r="AK5147" s="51">
        <v>2.2342687901586517E-2</v>
      </c>
      <c r="AL5147" s="51">
        <v>2.0141988999999998</v>
      </c>
      <c r="AM5147" s="51">
        <v>90.15025</v>
      </c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>
        <v>3.8156562999999997</v>
      </c>
      <c r="AX5147" s="51"/>
      <c r="AY5147" s="51">
        <v>185.32350000000002</v>
      </c>
      <c r="AZ5147" s="51">
        <v>2.0589165971935556E-2</v>
      </c>
      <c r="BA5147" s="51">
        <v>1.175690201780458E-2</v>
      </c>
      <c r="BB5147" s="51">
        <v>4.1237627750000003</v>
      </c>
      <c r="BC5147" s="51"/>
      <c r="BD5147" s="51">
        <v>350.75249999999994</v>
      </c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25">
      <c r="A5148" s="49" t="s">
        <v>961</v>
      </c>
      <c r="B5148" s="50">
        <v>42354</v>
      </c>
      <c r="C5148" s="51" t="s">
        <v>957</v>
      </c>
      <c r="D5148" s="51"/>
      <c r="E5148" s="51">
        <v>509.4173437500001</v>
      </c>
      <c r="F5148" s="51">
        <v>0.21665937499999999</v>
      </c>
      <c r="G5148" s="51">
        <v>0.25645625</v>
      </c>
      <c r="H5148" s="51">
        <v>0.2799625</v>
      </c>
      <c r="I5148" s="51">
        <v>0.27718124999999999</v>
      </c>
      <c r="J5148" s="51">
        <v>0.27526249999999997</v>
      </c>
      <c r="K5148" s="51">
        <v>0.32953749999999998</v>
      </c>
      <c r="L5148" s="51">
        <v>0.29955624999999997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>
        <v>8.4</v>
      </c>
      <c r="AC5148" s="51"/>
      <c r="AD5148" s="51"/>
      <c r="AE5148" s="51"/>
      <c r="AF5148" s="51"/>
      <c r="AG5148" s="51"/>
      <c r="AH5148" s="51">
        <v>3.55</v>
      </c>
      <c r="AI5148" s="51">
        <v>8.4</v>
      </c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25">
      <c r="A5149" s="49" t="s">
        <v>961</v>
      </c>
      <c r="B5149" s="50">
        <v>42355</v>
      </c>
      <c r="C5149" s="51" t="s">
        <v>957</v>
      </c>
      <c r="D5149" s="51"/>
      <c r="E5149" s="51">
        <v>506.96859374999997</v>
      </c>
      <c r="F5149" s="51">
        <v>0.20792812499999999</v>
      </c>
      <c r="G5149" s="51">
        <v>0.2522875</v>
      </c>
      <c r="H5149" s="51">
        <v>0.27880624999999998</v>
      </c>
      <c r="I5149" s="51">
        <v>0.27684375</v>
      </c>
      <c r="J5149" s="51">
        <v>0.27513749999999998</v>
      </c>
      <c r="K5149" s="51">
        <v>0.32949375000000003</v>
      </c>
      <c r="L5149" s="51">
        <v>0.29950624999999997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25">
      <c r="A5150" s="49" t="s">
        <v>961</v>
      </c>
      <c r="B5150" s="50">
        <v>42356</v>
      </c>
      <c r="C5150" s="51" t="s">
        <v>957</v>
      </c>
      <c r="D5150" s="51"/>
      <c r="E5150" s="51">
        <v>503.76375000000002</v>
      </c>
      <c r="F5150" s="51">
        <v>0.19743125</v>
      </c>
      <c r="G5150" s="51">
        <v>0.24673125000000001</v>
      </c>
      <c r="H5150" s="51">
        <v>0.27724375000000001</v>
      </c>
      <c r="I5150" s="51">
        <v>0.27616874999999996</v>
      </c>
      <c r="J5150" s="51">
        <v>0.2749125</v>
      </c>
      <c r="K5150" s="51">
        <v>0.32944375000000004</v>
      </c>
      <c r="L5150" s="51">
        <v>0.29936249999999998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25">
      <c r="A5151" s="49" t="s">
        <v>961</v>
      </c>
      <c r="B5151" s="50">
        <v>42357</v>
      </c>
      <c r="C5151" s="51" t="s">
        <v>957</v>
      </c>
      <c r="D5151" s="51"/>
      <c r="E5151" s="51">
        <v>501.49406250000004</v>
      </c>
      <c r="F5151" s="51">
        <v>0.18981875000000001</v>
      </c>
      <c r="G5151" s="51">
        <v>0.24243749999999997</v>
      </c>
      <c r="H5151" s="51">
        <v>0.27637500000000004</v>
      </c>
      <c r="I5151" s="51">
        <v>0.27575624999999998</v>
      </c>
      <c r="J5151" s="51">
        <v>0.27473749999999997</v>
      </c>
      <c r="K5151" s="51">
        <v>0.32935625000000002</v>
      </c>
      <c r="L5151" s="51">
        <v>0.29929374999999997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25">
      <c r="A5152" s="49" t="s">
        <v>961</v>
      </c>
      <c r="B5152" s="50">
        <v>42358</v>
      </c>
      <c r="C5152" s="51" t="s">
        <v>957</v>
      </c>
      <c r="D5152" s="51"/>
      <c r="E5152" s="51">
        <v>499.14984375</v>
      </c>
      <c r="F5152" s="51">
        <v>0.18326562499999999</v>
      </c>
      <c r="G5152" s="51">
        <v>0.23801250000000002</v>
      </c>
      <c r="H5152" s="51">
        <v>0.275175</v>
      </c>
      <c r="I5152" s="51">
        <v>0.27508749999999998</v>
      </c>
      <c r="J5152" s="51">
        <v>0.27441874999999999</v>
      </c>
      <c r="K5152" s="51">
        <v>0.32931874999999999</v>
      </c>
      <c r="L5152" s="51">
        <v>0.29919374999999998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/>
      <c r="AE5152" s="51"/>
      <c r="AF5152" s="51"/>
      <c r="AG5152" s="51"/>
      <c r="AH5152" s="51"/>
      <c r="AI5152" s="51"/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25">
      <c r="A5153" s="49" t="s">
        <v>961</v>
      </c>
      <c r="B5153" s="50">
        <v>42359</v>
      </c>
      <c r="C5153" s="51" t="s">
        <v>957</v>
      </c>
      <c r="D5153" s="51"/>
      <c r="E5153" s="51">
        <v>493.49953124999996</v>
      </c>
      <c r="F5153" s="51">
        <v>0.167540625</v>
      </c>
      <c r="G5153" s="51">
        <v>0.22793125000000003</v>
      </c>
      <c r="H5153" s="51">
        <v>0.27163749999999998</v>
      </c>
      <c r="I5153" s="51">
        <v>0.27308125</v>
      </c>
      <c r="J5153" s="51">
        <v>0.27411875000000002</v>
      </c>
      <c r="K5153" s="51">
        <v>0.32922499999999999</v>
      </c>
      <c r="L5153" s="51">
        <v>0.29919999999999997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0.52195781480723302</v>
      </c>
      <c r="AD5153" s="51">
        <v>0.45092035100314842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25">
      <c r="A5154" s="49" t="s">
        <v>961</v>
      </c>
      <c r="B5154" s="50">
        <v>42360</v>
      </c>
      <c r="C5154" s="51" t="s">
        <v>957</v>
      </c>
      <c r="D5154" s="51"/>
      <c r="E5154" s="51">
        <v>491.95968750000003</v>
      </c>
      <c r="F5154" s="51">
        <v>0.16236875000000001</v>
      </c>
      <c r="G5154" s="51">
        <v>0.22395000000000001</v>
      </c>
      <c r="H5154" s="51">
        <v>0.2714625</v>
      </c>
      <c r="I5154" s="51">
        <v>0.27296874999999998</v>
      </c>
      <c r="J5154" s="51">
        <v>0.27395000000000003</v>
      </c>
      <c r="K5154" s="51">
        <v>0.32928125000000003</v>
      </c>
      <c r="L5154" s="51">
        <v>0.29904374999999994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>
        <v>8.4</v>
      </c>
      <c r="AC5154" s="51"/>
      <c r="AD5154" s="51"/>
      <c r="AE5154" s="51"/>
      <c r="AF5154" s="51"/>
      <c r="AG5154" s="51"/>
      <c r="AH5154" s="51">
        <v>4</v>
      </c>
      <c r="AI5154" s="51">
        <v>8.4</v>
      </c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25">
      <c r="A5155" s="49" t="s">
        <v>961</v>
      </c>
      <c r="B5155" s="50">
        <v>42361</v>
      </c>
      <c r="C5155" s="51" t="s">
        <v>957</v>
      </c>
      <c r="D5155" s="51"/>
      <c r="E5155" s="51">
        <v>488.81203124999996</v>
      </c>
      <c r="F5155" s="51">
        <v>0.15583437500000002</v>
      </c>
      <c r="G5155" s="51">
        <v>0.21778749999999999</v>
      </c>
      <c r="H5155" s="51">
        <v>0.26875625000000003</v>
      </c>
      <c r="I5155" s="51">
        <v>0.27185625000000002</v>
      </c>
      <c r="J5155" s="51">
        <v>0.27378124999999998</v>
      </c>
      <c r="K5155" s="51">
        <v>0.32915625000000004</v>
      </c>
      <c r="L5155" s="51">
        <v>0.29901250000000001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25">
      <c r="A5156" s="49" t="s">
        <v>961</v>
      </c>
      <c r="B5156" s="50">
        <v>42362</v>
      </c>
      <c r="C5156" s="51" t="s">
        <v>957</v>
      </c>
      <c r="D5156" s="51"/>
      <c r="E5156" s="51">
        <v>514.11703124999997</v>
      </c>
      <c r="F5156" s="51">
        <v>0.26137812500000002</v>
      </c>
      <c r="G5156" s="51">
        <v>0.26255625000000005</v>
      </c>
      <c r="H5156" s="51">
        <v>0.27784375000000006</v>
      </c>
      <c r="I5156" s="51">
        <v>0.27243125000000001</v>
      </c>
      <c r="J5156" s="51">
        <v>0.27346250000000005</v>
      </c>
      <c r="K5156" s="51">
        <v>0.32908750000000003</v>
      </c>
      <c r="L5156" s="51">
        <v>0.29893124999999998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25">
      <c r="A5157" s="49" t="s">
        <v>961</v>
      </c>
      <c r="B5157" s="50">
        <v>42363</v>
      </c>
      <c r="C5157" s="51" t="s">
        <v>957</v>
      </c>
      <c r="D5157" s="51"/>
      <c r="E5157" s="51">
        <v>510.97265625</v>
      </c>
      <c r="F5157" s="51">
        <v>0.24477187499999997</v>
      </c>
      <c r="G5157" s="51">
        <v>0.26006249999999997</v>
      </c>
      <c r="H5157" s="51">
        <v>0.27784375000000006</v>
      </c>
      <c r="I5157" s="51">
        <v>0.27158125</v>
      </c>
      <c r="J5157" s="51">
        <v>0.273225</v>
      </c>
      <c r="K5157" s="51">
        <v>0.32911875000000002</v>
      </c>
      <c r="L5157" s="51">
        <v>0.29905624999999997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25">
      <c r="A5158" s="49" t="s">
        <v>961</v>
      </c>
      <c r="B5158" s="50">
        <v>42364</v>
      </c>
      <c r="C5158" s="51" t="s">
        <v>957</v>
      </c>
      <c r="D5158" s="51"/>
      <c r="E5158" s="51">
        <v>507.38156249999997</v>
      </c>
      <c r="F5158" s="51">
        <v>0.22821249999999998</v>
      </c>
      <c r="G5158" s="51">
        <v>0.25506875000000001</v>
      </c>
      <c r="H5158" s="51">
        <v>0.27721249999999997</v>
      </c>
      <c r="I5158" s="51">
        <v>0.27136250000000001</v>
      </c>
      <c r="J5158" s="51">
        <v>0.27303749999999999</v>
      </c>
      <c r="K5158" s="51">
        <v>0.32900625000000006</v>
      </c>
      <c r="L5158" s="51">
        <v>0.29901250000000001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/>
      <c r="AE5158" s="51"/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25">
      <c r="A5159" s="49" t="s">
        <v>961</v>
      </c>
      <c r="B5159" s="50">
        <v>42365</v>
      </c>
      <c r="C5159" s="51" t="s">
        <v>957</v>
      </c>
      <c r="D5159" s="51"/>
      <c r="E5159" s="51">
        <v>503.44171875000001</v>
      </c>
      <c r="F5159" s="51">
        <v>0.21157812500000001</v>
      </c>
      <c r="G5159" s="51">
        <v>0.2489875</v>
      </c>
      <c r="H5159" s="51">
        <v>0.27601874999999998</v>
      </c>
      <c r="I5159" s="51">
        <v>0.27091874999999999</v>
      </c>
      <c r="J5159" s="51">
        <v>0.27288750000000001</v>
      </c>
      <c r="K5159" s="51">
        <v>0.32900000000000001</v>
      </c>
      <c r="L5159" s="51">
        <v>0.29903125000000003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25">
      <c r="A5160" s="49" t="s">
        <v>961</v>
      </c>
      <c r="B5160" s="50">
        <v>42366</v>
      </c>
      <c r="C5160" s="51" t="s">
        <v>957</v>
      </c>
      <c r="D5160" s="51"/>
      <c r="E5160" s="51">
        <v>499.1615625</v>
      </c>
      <c r="F5160" s="51">
        <v>0.19556250000000003</v>
      </c>
      <c r="G5160" s="51">
        <v>0.24186875000000002</v>
      </c>
      <c r="H5160" s="51">
        <v>0.27421250000000003</v>
      </c>
      <c r="I5160" s="51">
        <v>0.27025624999999998</v>
      </c>
      <c r="J5160" s="51">
        <v>0.27268124999999999</v>
      </c>
      <c r="K5160" s="51">
        <v>0.32900625</v>
      </c>
      <c r="L5160" s="51">
        <v>0.29899999999999999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25">
      <c r="A5161" s="49" t="s">
        <v>961</v>
      </c>
      <c r="B5161" s="50">
        <v>42367</v>
      </c>
      <c r="C5161" s="51" t="s">
        <v>957</v>
      </c>
      <c r="D5161" s="51"/>
      <c r="E5161" s="51">
        <v>494.69296875000003</v>
      </c>
      <c r="F5161" s="51">
        <v>0.18031562500000001</v>
      </c>
      <c r="G5161" s="51">
        <v>0.2339125</v>
      </c>
      <c r="H5161" s="51">
        <v>0.27217499999999994</v>
      </c>
      <c r="I5161" s="51">
        <v>0.26922500000000005</v>
      </c>
      <c r="J5161" s="51">
        <v>0.2723875</v>
      </c>
      <c r="K5161" s="51">
        <v>0.32897500000000002</v>
      </c>
      <c r="L5161" s="51">
        <v>0.29910000000000003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25">
      <c r="A5162" s="49" t="s">
        <v>961</v>
      </c>
      <c r="B5162" s="50">
        <v>42368</v>
      </c>
      <c r="C5162" s="51" t="s">
        <v>957</v>
      </c>
      <c r="D5162" s="51"/>
      <c r="E5162" s="51">
        <v>492.01265624999996</v>
      </c>
      <c r="F5162" s="51">
        <v>0.172053125</v>
      </c>
      <c r="G5162" s="51">
        <v>0.22825624999999999</v>
      </c>
      <c r="H5162" s="51">
        <v>0.27079375</v>
      </c>
      <c r="I5162" s="51">
        <v>0.2688625</v>
      </c>
      <c r="J5162" s="51">
        <v>0.27218749999999997</v>
      </c>
      <c r="K5162" s="51">
        <v>0.32893750000000005</v>
      </c>
      <c r="L5162" s="51">
        <v>0.29910625000000002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>
        <v>8.4</v>
      </c>
      <c r="AC5162" s="51">
        <v>0.66497198932850687</v>
      </c>
      <c r="AD5162" s="51">
        <v>0.40935193516278079</v>
      </c>
      <c r="AE5162" s="51"/>
      <c r="AF5162" s="51"/>
      <c r="AG5162" s="51"/>
      <c r="AH5162" s="51">
        <v>4.5</v>
      </c>
      <c r="AI5162" s="51">
        <v>8.4</v>
      </c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25">
      <c r="A5163" s="49" t="s">
        <v>961</v>
      </c>
      <c r="B5163" s="50">
        <v>42369</v>
      </c>
      <c r="C5163" s="51" t="s">
        <v>957</v>
      </c>
      <c r="D5163" s="51"/>
      <c r="E5163" s="51">
        <v>512.36484375000009</v>
      </c>
      <c r="F5163" s="51">
        <v>0.26037812500000002</v>
      </c>
      <c r="G5163" s="51">
        <v>0.26465</v>
      </c>
      <c r="H5163" s="51">
        <v>0.27547500000000003</v>
      </c>
      <c r="I5163" s="51">
        <v>0.2702</v>
      </c>
      <c r="J5163" s="51">
        <v>0.27187499999999998</v>
      </c>
      <c r="K5163" s="51">
        <v>0.32874375</v>
      </c>
      <c r="L5163" s="51">
        <v>0.29907499999999998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25">
      <c r="A5164" s="49" t="s">
        <v>961</v>
      </c>
      <c r="B5164" s="50">
        <v>42370</v>
      </c>
      <c r="C5164" s="51" t="s">
        <v>957</v>
      </c>
      <c r="D5164" s="51"/>
      <c r="E5164" s="51">
        <v>509.14031249999994</v>
      </c>
      <c r="F5164" s="51">
        <v>0.24395624999999999</v>
      </c>
      <c r="G5164" s="51">
        <v>0.2613375</v>
      </c>
      <c r="H5164" s="51">
        <v>0.27588750000000001</v>
      </c>
      <c r="I5164" s="51">
        <v>0.26924375</v>
      </c>
      <c r="J5164" s="51">
        <v>0.27154374999999997</v>
      </c>
      <c r="K5164" s="51">
        <v>0.32871875</v>
      </c>
      <c r="L5164" s="51">
        <v>0.29909374999999999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25">
      <c r="A5165" s="49" t="s">
        <v>961</v>
      </c>
      <c r="B5165" s="50">
        <v>42371</v>
      </c>
      <c r="C5165" s="51" t="s">
        <v>957</v>
      </c>
      <c r="D5165" s="51"/>
      <c r="E5165" s="51">
        <v>508.48078125000001</v>
      </c>
      <c r="F5165" s="51">
        <v>0.237578125</v>
      </c>
      <c r="G5165" s="51">
        <v>0.26005624999999999</v>
      </c>
      <c r="H5165" s="51">
        <v>0.27727499999999999</v>
      </c>
      <c r="I5165" s="51">
        <v>0.26972499999999999</v>
      </c>
      <c r="J5165" s="51">
        <v>0.2714125</v>
      </c>
      <c r="K5165" s="51">
        <v>0.32866250000000002</v>
      </c>
      <c r="L5165" s="51">
        <v>0.29904375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25">
      <c r="A5166" s="49" t="s">
        <v>961</v>
      </c>
      <c r="B5166" s="50">
        <v>42372</v>
      </c>
      <c r="C5166" s="51" t="s">
        <v>957</v>
      </c>
      <c r="D5166" s="51"/>
      <c r="E5166" s="51">
        <v>507.95859374999998</v>
      </c>
      <c r="F5166" s="51">
        <v>0.23250312499999998</v>
      </c>
      <c r="G5166" s="51">
        <v>0.25897500000000001</v>
      </c>
      <c r="H5166" s="51">
        <v>0.2780125</v>
      </c>
      <c r="I5166" s="51">
        <v>0.27031875</v>
      </c>
      <c r="J5166" s="51">
        <v>0.27146875000000004</v>
      </c>
      <c r="K5166" s="51">
        <v>0.3286</v>
      </c>
      <c r="L5166" s="51">
        <v>0.29905624999999997</v>
      </c>
      <c r="M5166" s="51"/>
      <c r="N5166" s="51"/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25">
      <c r="A5167" s="49" t="s">
        <v>961</v>
      </c>
      <c r="B5167" s="50">
        <v>42373</v>
      </c>
      <c r="C5167" s="51" t="s">
        <v>957</v>
      </c>
      <c r="D5167" s="51"/>
      <c r="E5167" s="51">
        <v>504.95953124999994</v>
      </c>
      <c r="F5167" s="51">
        <v>0.221071875</v>
      </c>
      <c r="G5167" s="51">
        <v>0.25469999999999998</v>
      </c>
      <c r="H5167" s="51">
        <v>0.27681875</v>
      </c>
      <c r="I5167" s="51">
        <v>0.26979999999999998</v>
      </c>
      <c r="J5167" s="51">
        <v>0.27114375000000002</v>
      </c>
      <c r="K5167" s="51">
        <v>0.32855000000000001</v>
      </c>
      <c r="L5167" s="51">
        <v>0.29899999999999999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25">
      <c r="A5168" s="49" t="s">
        <v>961</v>
      </c>
      <c r="B5168" s="50">
        <v>42374</v>
      </c>
      <c r="C5168" s="51" t="s">
        <v>957</v>
      </c>
      <c r="D5168" s="51"/>
      <c r="E5168" s="51">
        <v>501.22078124999996</v>
      </c>
      <c r="F5168" s="51">
        <v>0.20715937499999998</v>
      </c>
      <c r="G5168" s="51">
        <v>0.249</v>
      </c>
      <c r="H5168" s="51">
        <v>0.27526250000000002</v>
      </c>
      <c r="I5168" s="51">
        <v>0.26908749999999998</v>
      </c>
      <c r="J5168" s="51">
        <v>0.27084375000000005</v>
      </c>
      <c r="K5168" s="51">
        <v>0.32843749999999999</v>
      </c>
      <c r="L5168" s="51">
        <v>0.29902499999999999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0.37310396287857717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25">
      <c r="A5169" s="49" t="s">
        <v>961</v>
      </c>
      <c r="B5169" s="50">
        <v>42375</v>
      </c>
      <c r="C5169" s="51" t="s">
        <v>957</v>
      </c>
      <c r="D5169" s="51"/>
      <c r="E5169" s="51">
        <v>497.53218749999996</v>
      </c>
      <c r="F5169" s="51">
        <v>0.19405</v>
      </c>
      <c r="G5169" s="51">
        <v>0.24284375000000002</v>
      </c>
      <c r="H5169" s="51">
        <v>0.27406249999999999</v>
      </c>
      <c r="I5169" s="51">
        <v>0.26834999999999998</v>
      </c>
      <c r="J5169" s="51">
        <v>0.27043124999999996</v>
      </c>
      <c r="K5169" s="51">
        <v>0.32824999999999999</v>
      </c>
      <c r="L5169" s="51">
        <v>0.2989</v>
      </c>
      <c r="M5169" s="51"/>
      <c r="N5169" s="51"/>
      <c r="O5169" s="51"/>
      <c r="P5169" s="51"/>
      <c r="Q5169" s="51">
        <v>10.280479525000001</v>
      </c>
      <c r="R5169" s="51">
        <v>868.68525000000011</v>
      </c>
      <c r="S5169" s="51">
        <v>492.35875000000004</v>
      </c>
      <c r="T5169" s="51"/>
      <c r="U5169" s="51">
        <v>7.0813585749999994</v>
      </c>
      <c r="V5169" s="51">
        <v>1.6384168732396696E-2</v>
      </c>
      <c r="W5169" s="51"/>
      <c r="X5169" s="51">
        <v>5.4346738249999991</v>
      </c>
      <c r="Y5169" s="51"/>
      <c r="Z5169" s="51"/>
      <c r="AA5169" s="51">
        <v>331.70275000000004</v>
      </c>
      <c r="AB5169" s="51">
        <v>8.4</v>
      </c>
      <c r="AC5169" s="51">
        <v>0.57712534333451704</v>
      </c>
      <c r="AD5169" s="51"/>
      <c r="AE5169" s="51">
        <v>6.9218667343019678E-3</v>
      </c>
      <c r="AF5169" s="51">
        <v>9.55183E-2</v>
      </c>
      <c r="AG5169" s="51">
        <v>13.7995</v>
      </c>
      <c r="AH5169" s="51">
        <v>5.0999999999999996</v>
      </c>
      <c r="AI5169" s="51">
        <v>8.4</v>
      </c>
      <c r="AJ5169" s="51">
        <v>0.94499999999999995</v>
      </c>
      <c r="AK5169" s="51">
        <v>2.2072318226019863E-2</v>
      </c>
      <c r="AL5169" s="51">
        <v>1.3845744499999999</v>
      </c>
      <c r="AM5169" s="51">
        <v>62.728999999999999</v>
      </c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>
        <v>1.6466847499999999</v>
      </c>
      <c r="AX5169" s="51"/>
      <c r="AY5169" s="51">
        <v>160.65600000000001</v>
      </c>
      <c r="AZ5169" s="51">
        <v>1.0249755689174384E-2</v>
      </c>
      <c r="BA5169" s="51">
        <v>5.7339548629410453E-3</v>
      </c>
      <c r="BB5169" s="51">
        <v>1.7190281999999999</v>
      </c>
      <c r="BC5169" s="51"/>
      <c r="BD5169" s="51">
        <v>299.79800000000006</v>
      </c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25">
      <c r="A5170" s="49" t="s">
        <v>961</v>
      </c>
      <c r="B5170" s="50">
        <v>42376</v>
      </c>
      <c r="C5170" s="51" t="s">
        <v>957</v>
      </c>
      <c r="D5170" s="51"/>
      <c r="E5170" s="51">
        <v>520.07249999999999</v>
      </c>
      <c r="F5170" s="51">
        <v>0.28081875000000001</v>
      </c>
      <c r="G5170" s="51">
        <v>0.27949374999999999</v>
      </c>
      <c r="H5170" s="51">
        <v>0.28214375000000003</v>
      </c>
      <c r="I5170" s="51">
        <v>0.27415624999999999</v>
      </c>
      <c r="J5170" s="51">
        <v>0.27018749999999997</v>
      </c>
      <c r="K5170" s="51">
        <v>0.32813124999999999</v>
      </c>
      <c r="L5170" s="51">
        <v>0.29879999999999995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25">
      <c r="A5171" s="49" t="s">
        <v>961</v>
      </c>
      <c r="B5171" s="50">
        <v>42377</v>
      </c>
      <c r="C5171" s="51" t="s">
        <v>957</v>
      </c>
      <c r="D5171" s="51"/>
      <c r="E5171" s="51">
        <v>518.42015624999999</v>
      </c>
      <c r="F5171" s="51">
        <v>0.267865625</v>
      </c>
      <c r="G5171" s="51">
        <v>0.27995625000000002</v>
      </c>
      <c r="H5171" s="51">
        <v>0.28415000000000001</v>
      </c>
      <c r="I5171" s="51">
        <v>0.27327499999999999</v>
      </c>
      <c r="J5171" s="51">
        <v>0.26998749999999999</v>
      </c>
      <c r="K5171" s="51">
        <v>0.32801249999999998</v>
      </c>
      <c r="L5171" s="51">
        <v>0.29873125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25">
      <c r="A5172" s="49" t="s">
        <v>961</v>
      </c>
      <c r="B5172" s="50">
        <v>42378</v>
      </c>
      <c r="C5172" s="51" t="s">
        <v>957</v>
      </c>
      <c r="D5172" s="51"/>
      <c r="E5172" s="51">
        <v>515.69953124999995</v>
      </c>
      <c r="F5172" s="51">
        <v>0.25435312500000001</v>
      </c>
      <c r="G5172" s="51">
        <v>0.27631875</v>
      </c>
      <c r="H5172" s="51">
        <v>0.28409374999999998</v>
      </c>
      <c r="I5172" s="51">
        <v>0.27324375000000001</v>
      </c>
      <c r="J5172" s="51">
        <v>0.26976250000000002</v>
      </c>
      <c r="K5172" s="51">
        <v>0.32792500000000002</v>
      </c>
      <c r="L5172" s="51">
        <v>0.2986375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25">
      <c r="A5173" s="49" t="s">
        <v>961</v>
      </c>
      <c r="B5173" s="50">
        <v>42379</v>
      </c>
      <c r="C5173" s="51" t="s">
        <v>957</v>
      </c>
      <c r="D5173" s="51"/>
      <c r="E5173" s="51">
        <v>512.33859374999997</v>
      </c>
      <c r="F5173" s="51">
        <v>0.23995312499999999</v>
      </c>
      <c r="G5173" s="51">
        <v>0.2709375</v>
      </c>
      <c r="H5173" s="51">
        <v>0.283275</v>
      </c>
      <c r="I5173" s="51">
        <v>0.27298124999999995</v>
      </c>
      <c r="J5173" s="51">
        <v>0.26961250000000003</v>
      </c>
      <c r="K5173" s="51">
        <v>0.32791875000000004</v>
      </c>
      <c r="L5173" s="51">
        <v>0.29856250000000001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/>
      <c r="AE5173" s="51"/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25">
      <c r="A5174" s="49" t="s">
        <v>961</v>
      </c>
      <c r="B5174" s="50">
        <v>42380</v>
      </c>
      <c r="C5174" s="51" t="s">
        <v>957</v>
      </c>
      <c r="D5174" s="51"/>
      <c r="E5174" s="51">
        <v>508.8515625</v>
      </c>
      <c r="F5174" s="51">
        <v>0.22618125</v>
      </c>
      <c r="G5174" s="51">
        <v>0.26563749999999997</v>
      </c>
      <c r="H5174" s="51">
        <v>0.28216875000000002</v>
      </c>
      <c r="I5174" s="51">
        <v>0.27240625000000002</v>
      </c>
      <c r="J5174" s="51">
        <v>0.2693875</v>
      </c>
      <c r="K5174" s="51">
        <v>0.3278625</v>
      </c>
      <c r="L5174" s="51">
        <v>0.29843750000000002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>
        <v>0.57098306463639048</v>
      </c>
      <c r="AD5174" s="51">
        <v>0.32348801236142333</v>
      </c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25">
      <c r="A5175" s="49" t="s">
        <v>961</v>
      </c>
      <c r="B5175" s="50">
        <v>42381</v>
      </c>
      <c r="C5175" s="51" t="s">
        <v>957</v>
      </c>
      <c r="D5175" s="51"/>
      <c r="E5175" s="51">
        <v>504.60984374999992</v>
      </c>
      <c r="F5175" s="51">
        <v>0.21049062499999999</v>
      </c>
      <c r="G5175" s="51">
        <v>0.25858750000000003</v>
      </c>
      <c r="H5175" s="51">
        <v>0.28053125000000001</v>
      </c>
      <c r="I5175" s="51">
        <v>0.27160624999999999</v>
      </c>
      <c r="J5175" s="51">
        <v>0.26926875</v>
      </c>
      <c r="K5175" s="51">
        <v>0.32778125000000002</v>
      </c>
      <c r="L5175" s="51">
        <v>0.29830625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25">
      <c r="A5176" s="49" t="s">
        <v>961</v>
      </c>
      <c r="B5176" s="50">
        <v>42382</v>
      </c>
      <c r="C5176" s="51" t="s">
        <v>957</v>
      </c>
      <c r="D5176" s="51"/>
      <c r="E5176" s="51">
        <v>502.02375000000006</v>
      </c>
      <c r="F5176" s="51">
        <v>0.19996875</v>
      </c>
      <c r="G5176" s="51">
        <v>0.25338125</v>
      </c>
      <c r="H5176" s="51">
        <v>0.28018750000000003</v>
      </c>
      <c r="I5176" s="51">
        <v>0.27158125</v>
      </c>
      <c r="J5176" s="51">
        <v>0.26909375000000002</v>
      </c>
      <c r="K5176" s="51">
        <v>0.32763125000000004</v>
      </c>
      <c r="L5176" s="51">
        <v>0.29824375000000003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>
        <v>8.4</v>
      </c>
      <c r="AC5176" s="51"/>
      <c r="AD5176" s="51"/>
      <c r="AE5176" s="51"/>
      <c r="AF5176" s="51"/>
      <c r="AG5176" s="51"/>
      <c r="AH5176" s="51">
        <v>5.65</v>
      </c>
      <c r="AI5176" s="51">
        <v>8.4</v>
      </c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25">
      <c r="A5177" s="49" t="s">
        <v>961</v>
      </c>
      <c r="B5177" s="50">
        <v>42383</v>
      </c>
      <c r="C5177" s="51" t="s">
        <v>957</v>
      </c>
      <c r="D5177" s="51"/>
      <c r="E5177" s="51">
        <v>524.765625</v>
      </c>
      <c r="F5177" s="51">
        <v>0.27903125000000001</v>
      </c>
      <c r="G5177" s="51">
        <v>0.29293124999999998</v>
      </c>
      <c r="H5177" s="51">
        <v>0.2900875</v>
      </c>
      <c r="I5177" s="51">
        <v>0.27815624999999999</v>
      </c>
      <c r="J5177" s="51">
        <v>0.2693625</v>
      </c>
      <c r="K5177" s="51">
        <v>0.32756875000000002</v>
      </c>
      <c r="L5177" s="51">
        <v>0.29806250000000001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>
        <v>0.60980859351895544</v>
      </c>
      <c r="AD5177" s="51">
        <v>0.28843158059341967</v>
      </c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25">
      <c r="A5178" s="49" t="s">
        <v>961</v>
      </c>
      <c r="B5178" s="50">
        <v>42384</v>
      </c>
      <c r="C5178" s="51" t="s">
        <v>957</v>
      </c>
      <c r="D5178" s="51"/>
      <c r="E5178" s="51">
        <v>523.28531250000003</v>
      </c>
      <c r="F5178" s="51">
        <v>0.2684375</v>
      </c>
      <c r="G5178" s="51">
        <v>0.29136875000000001</v>
      </c>
      <c r="H5178" s="51">
        <v>0.29145625000000003</v>
      </c>
      <c r="I5178" s="51">
        <v>0.27855624999999995</v>
      </c>
      <c r="J5178" s="51">
        <v>0.26902499999999996</v>
      </c>
      <c r="K5178" s="51">
        <v>0.32740625000000001</v>
      </c>
      <c r="L5178" s="51">
        <v>0.29793749999999997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25">
      <c r="A5179" s="49" t="s">
        <v>961</v>
      </c>
      <c r="B5179" s="50">
        <v>42385</v>
      </c>
      <c r="C5179" s="51" t="s">
        <v>957</v>
      </c>
      <c r="D5179" s="51"/>
      <c r="E5179" s="51">
        <v>522.83578125000008</v>
      </c>
      <c r="F5179" s="51">
        <v>0.26295312500000001</v>
      </c>
      <c r="G5179" s="51">
        <v>0.29044375</v>
      </c>
      <c r="H5179" s="51">
        <v>0.29286875000000001</v>
      </c>
      <c r="I5179" s="51">
        <v>0.27909375000000003</v>
      </c>
      <c r="J5179" s="51">
        <v>0.26909375000000002</v>
      </c>
      <c r="K5179" s="51">
        <v>0.32731250000000001</v>
      </c>
      <c r="L5179" s="51">
        <v>0.29771875000000003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25">
      <c r="A5180" s="49" t="s">
        <v>961</v>
      </c>
      <c r="B5180" s="50">
        <v>42386</v>
      </c>
      <c r="C5180" s="51" t="s">
        <v>957</v>
      </c>
      <c r="D5180" s="51"/>
      <c r="E5180" s="51">
        <v>522.57140625</v>
      </c>
      <c r="F5180" s="51">
        <v>0.259621875</v>
      </c>
      <c r="G5180" s="51">
        <v>0.28943750000000001</v>
      </c>
      <c r="H5180" s="51">
        <v>0.29386250000000003</v>
      </c>
      <c r="I5180" s="51">
        <v>0.27958749999999999</v>
      </c>
      <c r="J5180" s="51">
        <v>0.26908749999999998</v>
      </c>
      <c r="K5180" s="51">
        <v>0.32734375000000004</v>
      </c>
      <c r="L5180" s="51">
        <v>0.29749375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25">
      <c r="A5181" s="49" t="s">
        <v>961</v>
      </c>
      <c r="B5181" s="50">
        <v>42387</v>
      </c>
      <c r="C5181" s="51" t="s">
        <v>957</v>
      </c>
      <c r="D5181" s="51"/>
      <c r="E5181" s="51">
        <v>522.20109374999993</v>
      </c>
      <c r="F5181" s="51">
        <v>0.25677812499999997</v>
      </c>
      <c r="G5181" s="51">
        <v>0.28852500000000003</v>
      </c>
      <c r="H5181" s="51">
        <v>0.29463125000000001</v>
      </c>
      <c r="I5181" s="51">
        <v>0.27985625000000003</v>
      </c>
      <c r="J5181" s="51">
        <v>0.26911875000000002</v>
      </c>
      <c r="K5181" s="51">
        <v>0.32711875000000001</v>
      </c>
      <c r="L5181" s="51">
        <v>0.29729374999999997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25">
      <c r="A5182" s="49" t="s">
        <v>961</v>
      </c>
      <c r="B5182" s="50">
        <v>42388</v>
      </c>
      <c r="C5182" s="51" t="s">
        <v>957</v>
      </c>
      <c r="D5182" s="51"/>
      <c r="E5182" s="51">
        <v>521.30999999999995</v>
      </c>
      <c r="F5182" s="51">
        <v>0.25203750000000003</v>
      </c>
      <c r="G5182" s="51">
        <v>0.28671249999999998</v>
      </c>
      <c r="H5182" s="51">
        <v>0.29504374999999999</v>
      </c>
      <c r="I5182" s="51">
        <v>0.28002499999999997</v>
      </c>
      <c r="J5182" s="51">
        <v>0.26913750000000003</v>
      </c>
      <c r="K5182" s="51">
        <v>0.32698125</v>
      </c>
      <c r="L5182" s="51">
        <v>0.2971375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>
        <v>0.62278228931975965</v>
      </c>
      <c r="AD5182" s="51">
        <v>0.20188637918800822</v>
      </c>
      <c r="AE5182" s="51"/>
      <c r="AF5182" s="51"/>
      <c r="AG5182" s="51"/>
      <c r="AH5182" s="51">
        <v>6.4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25">
      <c r="A5183" s="49" t="s">
        <v>961</v>
      </c>
      <c r="B5183" s="50">
        <v>42389</v>
      </c>
      <c r="C5183" s="51" t="s">
        <v>957</v>
      </c>
      <c r="D5183" s="51"/>
      <c r="E5183" s="51">
        <v>518.56640625</v>
      </c>
      <c r="F5183" s="51">
        <v>0.24174062499999999</v>
      </c>
      <c r="G5183" s="51">
        <v>0.28233125000000003</v>
      </c>
      <c r="H5183" s="51">
        <v>0.29433750000000003</v>
      </c>
      <c r="I5183" s="51">
        <v>0.27942500000000003</v>
      </c>
      <c r="J5183" s="51">
        <v>0.26899374999999998</v>
      </c>
      <c r="K5183" s="51">
        <v>0.32683125000000002</v>
      </c>
      <c r="L5183" s="51">
        <v>0.29693124999999998</v>
      </c>
      <c r="M5183" s="51"/>
      <c r="N5183" s="51"/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/>
      <c r="AD5183" s="51"/>
      <c r="AE5183" s="51"/>
      <c r="AF5183" s="51"/>
      <c r="AG5183" s="51"/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25">
      <c r="A5184" s="49" t="s">
        <v>961</v>
      </c>
      <c r="B5184" s="50">
        <v>42390</v>
      </c>
      <c r="C5184" s="51" t="s">
        <v>957</v>
      </c>
      <c r="D5184" s="51"/>
      <c r="E5184" s="51">
        <v>515.00765625000008</v>
      </c>
      <c r="F5184" s="51">
        <v>0.22895312500000001</v>
      </c>
      <c r="G5184" s="51">
        <v>0.27589375000000005</v>
      </c>
      <c r="H5184" s="51">
        <v>0.29299375</v>
      </c>
      <c r="I5184" s="51">
        <v>0.27884375</v>
      </c>
      <c r="J5184" s="51">
        <v>0.26894375000000004</v>
      </c>
      <c r="K5184" s="51">
        <v>0.32679374999999999</v>
      </c>
      <c r="L5184" s="51">
        <v>0.29669374999999998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25">
      <c r="A5185" s="49" t="s">
        <v>961</v>
      </c>
      <c r="B5185" s="50">
        <v>42391</v>
      </c>
      <c r="C5185" s="51" t="s">
        <v>957</v>
      </c>
      <c r="D5185" s="51"/>
      <c r="E5185" s="51">
        <v>511.06312499999996</v>
      </c>
      <c r="F5185" s="51">
        <v>0.2161875</v>
      </c>
      <c r="G5185" s="51">
        <v>0.26865</v>
      </c>
      <c r="H5185" s="51">
        <v>0.29116249999999999</v>
      </c>
      <c r="I5185" s="51">
        <v>0.27800000000000002</v>
      </c>
      <c r="J5185" s="51">
        <v>0.26882499999999998</v>
      </c>
      <c r="K5185" s="51">
        <v>0.32659375000000002</v>
      </c>
      <c r="L5185" s="51">
        <v>0.29654374999999999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>
        <v>0.53418288528322777</v>
      </c>
      <c r="AD5185" s="51">
        <v>0.12444095611874748</v>
      </c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25">
      <c r="A5186" s="49" t="s">
        <v>961</v>
      </c>
      <c r="B5186" s="50">
        <v>42392</v>
      </c>
      <c r="C5186" s="51" t="s">
        <v>957</v>
      </c>
      <c r="D5186" s="51"/>
      <c r="E5186" s="51">
        <v>507.98015625000005</v>
      </c>
      <c r="F5186" s="51">
        <v>0.20562812499999999</v>
      </c>
      <c r="G5186" s="51">
        <v>0.26269375</v>
      </c>
      <c r="H5186" s="51">
        <v>0.28987499999999999</v>
      </c>
      <c r="I5186" s="51">
        <v>0.27750624999999995</v>
      </c>
      <c r="J5186" s="51">
        <v>0.26895000000000002</v>
      </c>
      <c r="K5186" s="51">
        <v>0.32645000000000002</v>
      </c>
      <c r="L5186" s="51">
        <v>0.29632500000000001</v>
      </c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25">
      <c r="A5187" s="49" t="s">
        <v>961</v>
      </c>
      <c r="B5187" s="50">
        <v>42393</v>
      </c>
      <c r="C5187" s="51" t="s">
        <v>957</v>
      </c>
      <c r="D5187" s="51"/>
      <c r="E5187" s="51">
        <v>506.15625</v>
      </c>
      <c r="F5187" s="51">
        <v>0.19876250000000001</v>
      </c>
      <c r="G5187" s="51">
        <v>0.25847500000000001</v>
      </c>
      <c r="H5187" s="51">
        <v>0.28922500000000001</v>
      </c>
      <c r="I5187" s="51">
        <v>0.27742500000000003</v>
      </c>
      <c r="J5187" s="51">
        <v>0.26906874999999997</v>
      </c>
      <c r="K5187" s="51">
        <v>0.32655000000000001</v>
      </c>
      <c r="L5187" s="51">
        <v>0.29630000000000001</v>
      </c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/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25">
      <c r="A5188" s="49" t="s">
        <v>961</v>
      </c>
      <c r="B5188" s="50">
        <v>42394</v>
      </c>
      <c r="C5188" s="51" t="s">
        <v>957</v>
      </c>
      <c r="D5188" s="51"/>
      <c r="E5188" s="51">
        <v>504.35203124999998</v>
      </c>
      <c r="F5188" s="51">
        <v>0.193478125</v>
      </c>
      <c r="G5188" s="51">
        <v>0.25475625000000002</v>
      </c>
      <c r="H5188" s="51">
        <v>0.28819375000000003</v>
      </c>
      <c r="I5188" s="51">
        <v>0.27694374999999999</v>
      </c>
      <c r="J5188" s="51">
        <v>0.26921249999999997</v>
      </c>
      <c r="K5188" s="51">
        <v>0.32655000000000001</v>
      </c>
      <c r="L5188" s="51">
        <v>0.29615625000000001</v>
      </c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>
        <v>0.57309488193719493</v>
      </c>
      <c r="AD5188" s="51">
        <v>6.1674148461922235E-2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25">
      <c r="A5189" s="49" t="s">
        <v>961</v>
      </c>
      <c r="B5189" s="50">
        <v>42395</v>
      </c>
      <c r="C5189" s="51" t="s">
        <v>957</v>
      </c>
      <c r="D5189" s="51"/>
      <c r="E5189" s="51">
        <v>503.36203125000009</v>
      </c>
      <c r="F5189" s="51">
        <v>0.19024687499999998</v>
      </c>
      <c r="G5189" s="51">
        <v>0.25212500000000004</v>
      </c>
      <c r="H5189" s="51">
        <v>0.28765625</v>
      </c>
      <c r="I5189" s="51">
        <v>0.27711249999999998</v>
      </c>
      <c r="J5189" s="51">
        <v>0.26941249999999994</v>
      </c>
      <c r="K5189" s="51">
        <v>0.32657499999999995</v>
      </c>
      <c r="L5189" s="51">
        <v>0.29593125000000003</v>
      </c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25">
      <c r="A5190" s="49" t="s">
        <v>961</v>
      </c>
      <c r="B5190" s="50">
        <v>42396</v>
      </c>
      <c r="C5190" s="51" t="s">
        <v>957</v>
      </c>
      <c r="D5190" s="51"/>
      <c r="E5190" s="51">
        <v>502.33734375</v>
      </c>
      <c r="F5190" s="51">
        <v>0.18822812500000002</v>
      </c>
      <c r="G5190" s="51">
        <v>0.24992500000000001</v>
      </c>
      <c r="H5190" s="51">
        <v>0.28659999999999997</v>
      </c>
      <c r="I5190" s="51">
        <v>0.27688124999999997</v>
      </c>
      <c r="J5190" s="51">
        <v>0.26954999999999996</v>
      </c>
      <c r="K5190" s="51">
        <v>0.32650625</v>
      </c>
      <c r="L5190" s="51">
        <v>0.29584374999999996</v>
      </c>
      <c r="M5190" s="51"/>
      <c r="N5190" s="51"/>
      <c r="O5190" s="51"/>
      <c r="P5190" s="51">
        <v>2.15</v>
      </c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>
        <v>8.4</v>
      </c>
      <c r="AC5190" s="51"/>
      <c r="AD5190" s="51"/>
      <c r="AE5190" s="51"/>
      <c r="AF5190" s="51"/>
      <c r="AG5190" s="51"/>
      <c r="AH5190" s="51">
        <v>7.8</v>
      </c>
      <c r="AI5190" s="51">
        <v>8.4</v>
      </c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25">
      <c r="A5191" s="49" t="s">
        <v>961</v>
      </c>
      <c r="B5191" s="50">
        <v>42397</v>
      </c>
      <c r="C5191" s="51" t="s">
        <v>957</v>
      </c>
      <c r="D5191" s="51"/>
      <c r="E5191" s="51">
        <v>501.27140624999993</v>
      </c>
      <c r="F5191" s="51">
        <v>0.186021875</v>
      </c>
      <c r="G5191" s="51">
        <v>0.2477625</v>
      </c>
      <c r="H5191" s="51">
        <v>0.28551874999999999</v>
      </c>
      <c r="I5191" s="51">
        <v>0.27650000000000002</v>
      </c>
      <c r="J5191" s="51">
        <v>0.269625</v>
      </c>
      <c r="K5191" s="51">
        <v>0.32657499999999995</v>
      </c>
      <c r="L5191" s="51">
        <v>0.29579375000000002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25">
      <c r="A5192" s="49" t="s">
        <v>961</v>
      </c>
      <c r="B5192" s="50">
        <v>42398</v>
      </c>
      <c r="C5192" s="51" t="s">
        <v>957</v>
      </c>
      <c r="D5192" s="51"/>
      <c r="E5192" s="51">
        <v>499.90031249999998</v>
      </c>
      <c r="F5192" s="51">
        <v>0.18319374999999999</v>
      </c>
      <c r="G5192" s="51">
        <v>0.24561250000000001</v>
      </c>
      <c r="H5192" s="51">
        <v>0.28466875000000003</v>
      </c>
      <c r="I5192" s="51">
        <v>0.27569374999999996</v>
      </c>
      <c r="J5192" s="51">
        <v>0.26943125000000001</v>
      </c>
      <c r="K5192" s="51">
        <v>0.32648750000000004</v>
      </c>
      <c r="L5192" s="51">
        <v>0.29564999999999997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>
        <v>5.3466817500338423E-2</v>
      </c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25">
      <c r="A5193" s="49" t="s">
        <v>961</v>
      </c>
      <c r="B5193" s="50">
        <v>42399</v>
      </c>
      <c r="C5193" s="51" t="s">
        <v>957</v>
      </c>
      <c r="D5193" s="51"/>
      <c r="E5193" s="51">
        <v>498.6412499999999</v>
      </c>
      <c r="F5193" s="51">
        <v>0.17981875000000003</v>
      </c>
      <c r="G5193" s="51">
        <v>0.24338125000000002</v>
      </c>
      <c r="H5193" s="51">
        <v>0.2840375</v>
      </c>
      <c r="I5193" s="51">
        <v>0.27534375</v>
      </c>
      <c r="J5193" s="51">
        <v>0.26937500000000003</v>
      </c>
      <c r="K5193" s="51">
        <v>0.32631250000000001</v>
      </c>
      <c r="L5193" s="51">
        <v>0.29546875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25">
      <c r="A5194" s="49" t="s">
        <v>961</v>
      </c>
      <c r="B5194" s="50">
        <v>42400</v>
      </c>
      <c r="C5194" s="51" t="s">
        <v>957</v>
      </c>
      <c r="D5194" s="51"/>
      <c r="E5194" s="51">
        <v>497.37140624999995</v>
      </c>
      <c r="F5194" s="51">
        <v>0.17666562499999999</v>
      </c>
      <c r="G5194" s="51">
        <v>0.24121874999999998</v>
      </c>
      <c r="H5194" s="51">
        <v>0.28320000000000001</v>
      </c>
      <c r="I5194" s="51">
        <v>0.27490625000000002</v>
      </c>
      <c r="J5194" s="51">
        <v>0.26931875</v>
      </c>
      <c r="K5194" s="51">
        <v>0.32625625000000003</v>
      </c>
      <c r="L5194" s="51">
        <v>0.29528125000000005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25">
      <c r="A5195" s="49" t="s">
        <v>961</v>
      </c>
      <c r="B5195" s="50">
        <v>42401</v>
      </c>
      <c r="C5195" s="51" t="s">
        <v>957</v>
      </c>
      <c r="D5195" s="51"/>
      <c r="E5195" s="51">
        <v>496.22109375000002</v>
      </c>
      <c r="F5195" s="51">
        <v>0.17350937499999997</v>
      </c>
      <c r="G5195" s="51">
        <v>0.23930625</v>
      </c>
      <c r="H5195" s="51">
        <v>0.28276875000000001</v>
      </c>
      <c r="I5195" s="51">
        <v>0.27443125000000002</v>
      </c>
      <c r="J5195" s="51">
        <v>0.26916875000000001</v>
      </c>
      <c r="K5195" s="51">
        <v>0.32620000000000005</v>
      </c>
      <c r="L5195" s="51">
        <v>0.29509374999999999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>
        <v>0.52490236121988731</v>
      </c>
      <c r="AD5195" s="51">
        <v>0</v>
      </c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25">
      <c r="A5196" s="49" t="s">
        <v>961</v>
      </c>
      <c r="B5196" s="50">
        <v>42402</v>
      </c>
      <c r="C5196" s="51" t="s">
        <v>957</v>
      </c>
      <c r="D5196" s="51"/>
      <c r="E5196" s="51">
        <v>495.08671875000005</v>
      </c>
      <c r="F5196" s="51">
        <v>0.17003437499999999</v>
      </c>
      <c r="G5196" s="51">
        <v>0.23746875000000001</v>
      </c>
      <c r="H5196" s="51">
        <v>0.28245624999999996</v>
      </c>
      <c r="I5196" s="51">
        <v>0.27411249999999998</v>
      </c>
      <c r="J5196" s="51">
        <v>0.26905625</v>
      </c>
      <c r="K5196" s="51">
        <v>0.32598749999999999</v>
      </c>
      <c r="L5196" s="51">
        <v>0.29492499999999999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25">
      <c r="A5197" s="49" t="s">
        <v>961</v>
      </c>
      <c r="B5197" s="50">
        <v>42403</v>
      </c>
      <c r="C5197" s="51" t="s">
        <v>957</v>
      </c>
      <c r="D5197" s="51"/>
      <c r="E5197" s="51">
        <v>494.25328124999999</v>
      </c>
      <c r="F5197" s="51">
        <v>0.16631562499999999</v>
      </c>
      <c r="G5197" s="51">
        <v>0.23535624999999999</v>
      </c>
      <c r="H5197" s="51">
        <v>0.28239375</v>
      </c>
      <c r="I5197" s="51">
        <v>0.27429375</v>
      </c>
      <c r="J5197" s="51">
        <v>0.26918750000000002</v>
      </c>
      <c r="K5197" s="51">
        <v>0.32597500000000001</v>
      </c>
      <c r="L5197" s="51">
        <v>0.29482499999999995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>
        <v>8.4</v>
      </c>
      <c r="AC5197" s="51"/>
      <c r="AD5197" s="51"/>
      <c r="AE5197" s="51"/>
      <c r="AF5197" s="51"/>
      <c r="AG5197" s="51"/>
      <c r="AH5197" s="51">
        <v>8.25</v>
      </c>
      <c r="AI5197" s="51">
        <v>8.4</v>
      </c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25">
      <c r="A5198" s="49" t="s">
        <v>961</v>
      </c>
      <c r="B5198" s="50">
        <v>42404</v>
      </c>
      <c r="C5198" s="51" t="s">
        <v>957</v>
      </c>
      <c r="D5198" s="51"/>
      <c r="E5198" s="51">
        <v>493.12734374999997</v>
      </c>
      <c r="F5198" s="51">
        <v>0.16264062499999998</v>
      </c>
      <c r="G5198" s="51">
        <v>0.23321249999999999</v>
      </c>
      <c r="H5198" s="51">
        <v>0.28190000000000004</v>
      </c>
      <c r="I5198" s="51">
        <v>0.27405625</v>
      </c>
      <c r="J5198" s="51">
        <v>0.26929999999999998</v>
      </c>
      <c r="K5198" s="51">
        <v>0.32596875000000003</v>
      </c>
      <c r="L5198" s="51">
        <v>0.29460624999999996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25">
      <c r="A5199" s="49" t="s">
        <v>961</v>
      </c>
      <c r="B5199" s="50">
        <v>42405</v>
      </c>
      <c r="C5199" s="51" t="s">
        <v>957</v>
      </c>
      <c r="D5199" s="51"/>
      <c r="E5199" s="51">
        <v>492.21703124999999</v>
      </c>
      <c r="F5199" s="51">
        <v>0.158940625</v>
      </c>
      <c r="G5199" s="51">
        <v>0.23063125000000001</v>
      </c>
      <c r="H5199" s="51">
        <v>0.28168124999999999</v>
      </c>
      <c r="I5199" s="51">
        <v>0.27442500000000003</v>
      </c>
      <c r="J5199" s="51">
        <v>0.2694375</v>
      </c>
      <c r="K5199" s="51">
        <v>0.32594374999999998</v>
      </c>
      <c r="L5199" s="51">
        <v>0.29444999999999999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25">
      <c r="A5200" s="49" t="s">
        <v>961</v>
      </c>
      <c r="B5200" s="50">
        <v>42406</v>
      </c>
      <c r="C5200" s="51" t="s">
        <v>957</v>
      </c>
      <c r="D5200" s="51"/>
      <c r="E5200" s="51">
        <v>491.26218750000004</v>
      </c>
      <c r="F5200" s="51">
        <v>0.1565</v>
      </c>
      <c r="G5200" s="51">
        <v>0.22833124999999999</v>
      </c>
      <c r="H5200" s="51">
        <v>0.28074374999999996</v>
      </c>
      <c r="I5200" s="51">
        <v>0.27438750000000001</v>
      </c>
      <c r="J5200" s="51">
        <v>0.26971875000000001</v>
      </c>
      <c r="K5200" s="51">
        <v>0.32594999999999996</v>
      </c>
      <c r="L5200" s="51">
        <v>0.294325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25">
      <c r="A5201" s="49" t="s">
        <v>961</v>
      </c>
      <c r="B5201" s="50">
        <v>42407</v>
      </c>
      <c r="C5201" s="51" t="s">
        <v>957</v>
      </c>
      <c r="D5201" s="51"/>
      <c r="E5201" s="51">
        <v>490.21593749999994</v>
      </c>
      <c r="F5201" s="51">
        <v>0.15457500000000002</v>
      </c>
      <c r="G5201" s="51">
        <v>0.22609375000000001</v>
      </c>
      <c r="H5201" s="51">
        <v>0.27958749999999999</v>
      </c>
      <c r="I5201" s="51">
        <v>0.27423124999999998</v>
      </c>
      <c r="J5201" s="51">
        <v>0.26976875</v>
      </c>
      <c r="K5201" s="51">
        <v>0.32592499999999996</v>
      </c>
      <c r="L5201" s="51">
        <v>0.29420625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25">
      <c r="A5202" s="49" t="s">
        <v>961</v>
      </c>
      <c r="B5202" s="50">
        <v>42408</v>
      </c>
      <c r="C5202" s="51" t="s">
        <v>957</v>
      </c>
      <c r="D5202" s="51"/>
      <c r="E5202" s="51">
        <v>489.42468750000006</v>
      </c>
      <c r="F5202" s="51">
        <v>0.15286875</v>
      </c>
      <c r="G5202" s="51">
        <v>0.22448750000000001</v>
      </c>
      <c r="H5202" s="51">
        <v>0.27887499999999998</v>
      </c>
      <c r="I5202" s="51">
        <v>0.27411874999999997</v>
      </c>
      <c r="J5202" s="51">
        <v>0.2697</v>
      </c>
      <c r="K5202" s="51">
        <v>0.32598749999999999</v>
      </c>
      <c r="L5202" s="51">
        <v>0.29405625000000002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25">
      <c r="A5203" s="49" t="s">
        <v>961</v>
      </c>
      <c r="B5203" s="50">
        <v>42409</v>
      </c>
      <c r="C5203" s="51" t="s">
        <v>957</v>
      </c>
      <c r="D5203" s="51"/>
      <c r="E5203" s="51">
        <v>488.46703124999999</v>
      </c>
      <c r="F5203" s="51">
        <v>0.15056562499999998</v>
      </c>
      <c r="G5203" s="51">
        <v>0.22271874999999997</v>
      </c>
      <c r="H5203" s="51">
        <v>0.27823124999999999</v>
      </c>
      <c r="I5203" s="51">
        <v>0.27379375</v>
      </c>
      <c r="J5203" s="51">
        <v>0.26974375</v>
      </c>
      <c r="K5203" s="51">
        <v>0.32587499999999997</v>
      </c>
      <c r="L5203" s="51">
        <v>0.29393749999999996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>
        <v>0.53645851431935698</v>
      </c>
      <c r="AD5203" s="51">
        <v>1.4070711068818612E-2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25">
      <c r="A5204" s="49" t="s">
        <v>961</v>
      </c>
      <c r="B5204" s="50">
        <v>42410</v>
      </c>
      <c r="C5204" s="51" t="s">
        <v>957</v>
      </c>
      <c r="D5204" s="51"/>
      <c r="E5204" s="51">
        <v>487.52578125000002</v>
      </c>
      <c r="F5204" s="51">
        <v>0.148534375</v>
      </c>
      <c r="G5204" s="51">
        <v>0.22088750000000001</v>
      </c>
      <c r="H5204" s="51">
        <v>0.27730624999999998</v>
      </c>
      <c r="I5204" s="51">
        <v>0.27362500000000001</v>
      </c>
      <c r="J5204" s="51">
        <v>0.26974375</v>
      </c>
      <c r="K5204" s="51">
        <v>0.32575624999999997</v>
      </c>
      <c r="L5204" s="51">
        <v>0.29394374999999995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25">
      <c r="A5205" s="49" t="s">
        <v>961</v>
      </c>
      <c r="B5205" s="50">
        <v>42411</v>
      </c>
      <c r="C5205" s="51" t="s">
        <v>957</v>
      </c>
      <c r="D5205" s="51"/>
      <c r="E5205" s="51">
        <v>486.67031250000002</v>
      </c>
      <c r="F5205" s="51">
        <v>0.14671875000000001</v>
      </c>
      <c r="G5205" s="51">
        <v>0.2192875</v>
      </c>
      <c r="H5205" s="51">
        <v>0.27656250000000004</v>
      </c>
      <c r="I5205" s="51">
        <v>0.2734625</v>
      </c>
      <c r="J5205" s="51">
        <v>0.26964374999999996</v>
      </c>
      <c r="K5205" s="51">
        <v>0.32573750000000001</v>
      </c>
      <c r="L5205" s="51">
        <v>0.293825</v>
      </c>
      <c r="M5205" s="51"/>
      <c r="N5205" s="51"/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25">
      <c r="A5206" s="49" t="s">
        <v>961</v>
      </c>
      <c r="B5206" s="50">
        <v>42412</v>
      </c>
      <c r="C5206" s="51" t="s">
        <v>957</v>
      </c>
      <c r="D5206" s="51"/>
      <c r="E5206" s="51">
        <v>486.00187499999993</v>
      </c>
      <c r="F5206" s="51">
        <v>0.14469375000000001</v>
      </c>
      <c r="G5206" s="51">
        <v>0.21800624999999998</v>
      </c>
      <c r="H5206" s="51">
        <v>0.27625624999999998</v>
      </c>
      <c r="I5206" s="51">
        <v>0.27324375000000001</v>
      </c>
      <c r="J5206" s="51">
        <v>0.26971250000000002</v>
      </c>
      <c r="K5206" s="51">
        <v>0.32578750000000001</v>
      </c>
      <c r="L5206" s="51">
        <v>0.29365625000000001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>
        <v>8.4</v>
      </c>
      <c r="AC5206" s="51"/>
      <c r="AD5206" s="51"/>
      <c r="AE5206" s="51"/>
      <c r="AF5206" s="51"/>
      <c r="AG5206" s="51"/>
      <c r="AH5206" s="51">
        <v>8.3000000000000007</v>
      </c>
      <c r="AI5206" s="51">
        <v>8.4</v>
      </c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25">
      <c r="A5207" s="49" t="s">
        <v>961</v>
      </c>
      <c r="B5207" s="50">
        <v>42413</v>
      </c>
      <c r="C5207" s="51" t="s">
        <v>957</v>
      </c>
      <c r="D5207" s="51"/>
      <c r="E5207" s="51">
        <v>485.22234374999994</v>
      </c>
      <c r="F5207" s="51">
        <v>0.14251562500000001</v>
      </c>
      <c r="G5207" s="51">
        <v>0.21599999999999997</v>
      </c>
      <c r="H5207" s="51">
        <v>0.27586250000000001</v>
      </c>
      <c r="I5207" s="51">
        <v>0.27333750000000001</v>
      </c>
      <c r="J5207" s="51">
        <v>0.2697</v>
      </c>
      <c r="K5207" s="51">
        <v>0.32569999999999999</v>
      </c>
      <c r="L5207" s="51">
        <v>0.29354999999999998</v>
      </c>
      <c r="M5207" s="51"/>
      <c r="N5207" s="51"/>
      <c r="O5207" s="51"/>
      <c r="P5207" s="51"/>
      <c r="Q5207" s="51">
        <v>11.262336975</v>
      </c>
      <c r="R5207" s="51">
        <v>958.89025000000004</v>
      </c>
      <c r="S5207" s="51">
        <v>709.75149999999996</v>
      </c>
      <c r="T5207" s="51"/>
      <c r="U5207" s="51"/>
      <c r="V5207" s="51">
        <v>1.7196522640358355E-2</v>
      </c>
      <c r="W5207" s="51">
        <v>4.7767500000000004E-2</v>
      </c>
      <c r="X5207" s="51">
        <v>9.7106785749999993</v>
      </c>
      <c r="Y5207" s="51">
        <v>11275.125689723933</v>
      </c>
      <c r="Z5207" s="51"/>
      <c r="AA5207" s="51">
        <v>564.68849999999998</v>
      </c>
      <c r="AB5207" s="51"/>
      <c r="AC5207" s="51"/>
      <c r="AD5207" s="51"/>
      <c r="AE5207" s="51"/>
      <c r="AF5207" s="51"/>
      <c r="AG5207" s="51">
        <v>48.894500000000008</v>
      </c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 t="s">
        <v>926</v>
      </c>
      <c r="AR5207" s="51"/>
      <c r="AS5207" s="51"/>
      <c r="AT5207" s="51"/>
      <c r="AU5207" s="51"/>
      <c r="AV5207" s="51"/>
      <c r="AW5207" s="51"/>
      <c r="AX5207" s="51"/>
      <c r="AY5207" s="51">
        <v>145.06299999999999</v>
      </c>
      <c r="AZ5207" s="51"/>
      <c r="BA5207" s="51"/>
      <c r="BB5207" s="51"/>
      <c r="BC5207" s="51"/>
      <c r="BD5207" s="51">
        <v>200.24424999999999</v>
      </c>
      <c r="BE5207" s="51">
        <v>404.74237444707825</v>
      </c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25">
      <c r="A5208" s="49" t="s">
        <v>961</v>
      </c>
      <c r="B5208" s="50">
        <v>42414</v>
      </c>
      <c r="C5208" s="51" t="s">
        <v>957</v>
      </c>
      <c r="D5208" s="51"/>
      <c r="E5208" s="51">
        <v>484.52250000000004</v>
      </c>
      <c r="F5208" s="51">
        <v>0.14084999999999998</v>
      </c>
      <c r="G5208" s="51">
        <v>0.21462500000000001</v>
      </c>
      <c r="H5208" s="51">
        <v>0.27505625</v>
      </c>
      <c r="I5208" s="51">
        <v>0.27324999999999999</v>
      </c>
      <c r="J5208" s="51">
        <v>0.26979375</v>
      </c>
      <c r="K5208" s="51">
        <v>0.32566875000000001</v>
      </c>
      <c r="L5208" s="51">
        <v>0.29356874999999999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25">
      <c r="A5209" s="49" t="s">
        <v>961</v>
      </c>
      <c r="B5209" s="50">
        <v>42415</v>
      </c>
      <c r="C5209" s="51" t="s">
        <v>957</v>
      </c>
      <c r="D5209" s="51"/>
      <c r="E5209" s="51">
        <v>483.63515625000002</v>
      </c>
      <c r="F5209" s="51">
        <v>0.13824687499999999</v>
      </c>
      <c r="G5209" s="51">
        <v>0.21309999999999998</v>
      </c>
      <c r="H5209" s="51">
        <v>0.27432499999999999</v>
      </c>
      <c r="I5209" s="51">
        <v>0.27305625</v>
      </c>
      <c r="J5209" s="51">
        <v>0.26990000000000003</v>
      </c>
      <c r="K5209" s="51">
        <v>0.32569999999999999</v>
      </c>
      <c r="L5209" s="51">
        <v>0.29346250000000002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25">
      <c r="A5210" s="49" t="s">
        <v>961</v>
      </c>
      <c r="B5210" s="50">
        <v>42416</v>
      </c>
      <c r="C5210" s="51" t="s">
        <v>957</v>
      </c>
      <c r="D5210" s="51"/>
      <c r="E5210" s="51"/>
      <c r="F5210" s="51"/>
      <c r="G5210" s="51"/>
      <c r="H5210" s="51"/>
      <c r="I5210" s="51"/>
      <c r="J5210" s="51"/>
      <c r="K5210" s="51"/>
      <c r="L5210" s="51"/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>
        <v>8.4</v>
      </c>
      <c r="AC5210" s="51"/>
      <c r="AD5210" s="51"/>
      <c r="AE5210" s="51"/>
      <c r="AF5210" s="51"/>
      <c r="AG5210" s="51"/>
      <c r="AH5210" s="51">
        <v>8.4</v>
      </c>
      <c r="AI5210" s="51">
        <v>8.4</v>
      </c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25">
      <c r="A5211" s="49" t="s">
        <v>958</v>
      </c>
      <c r="B5211" s="50">
        <v>42284</v>
      </c>
      <c r="C5211" s="51" t="s">
        <v>957</v>
      </c>
      <c r="D5211" s="51"/>
      <c r="E5211" s="51"/>
      <c r="F5211" s="51"/>
      <c r="G5211" s="51"/>
      <c r="H5211" s="51"/>
      <c r="I5211" s="51"/>
      <c r="J5211" s="51"/>
      <c r="K5211" s="51"/>
      <c r="L5211" s="51"/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>
        <v>2</v>
      </c>
      <c r="AC5211" s="51"/>
      <c r="AD5211" s="51"/>
      <c r="AE5211" s="51"/>
      <c r="AF5211" s="51"/>
      <c r="AG5211" s="51"/>
      <c r="AH5211" s="51">
        <v>0</v>
      </c>
      <c r="AI5211" s="51">
        <v>1</v>
      </c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25">
      <c r="A5212" s="49" t="s">
        <v>958</v>
      </c>
      <c r="B5212" s="50">
        <v>42286</v>
      </c>
      <c r="C5212" s="51" t="s">
        <v>957</v>
      </c>
      <c r="D5212" s="51"/>
      <c r="E5212" s="51"/>
      <c r="F5212" s="51"/>
      <c r="G5212" s="51"/>
      <c r="H5212" s="51"/>
      <c r="I5212" s="51"/>
      <c r="J5212" s="51"/>
      <c r="K5212" s="51"/>
      <c r="L5212" s="51"/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25">
      <c r="A5213" s="49" t="s">
        <v>958</v>
      </c>
      <c r="B5213" s="50">
        <v>42289</v>
      </c>
      <c r="C5213" s="51" t="s">
        <v>957</v>
      </c>
      <c r="D5213" s="51"/>
      <c r="E5213" s="51"/>
      <c r="F5213" s="51"/>
      <c r="G5213" s="51"/>
      <c r="H5213" s="51"/>
      <c r="I5213" s="51"/>
      <c r="J5213" s="51"/>
      <c r="K5213" s="51"/>
      <c r="L5213" s="51"/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>
        <v>3.3</v>
      </c>
      <c r="AC5213" s="51"/>
      <c r="AD5213" s="51">
        <v>6.8206990851704475E-3</v>
      </c>
      <c r="AE5213" s="51"/>
      <c r="AF5213" s="51"/>
      <c r="AG5213" s="51"/>
      <c r="AH5213" s="51">
        <v>0</v>
      </c>
      <c r="AI5213" s="51">
        <v>2</v>
      </c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25">
      <c r="A5214" s="49" t="s">
        <v>958</v>
      </c>
      <c r="B5214" s="50">
        <v>42291</v>
      </c>
      <c r="C5214" s="51" t="s">
        <v>957</v>
      </c>
      <c r="D5214" s="51"/>
      <c r="E5214" s="51">
        <v>462.65156250000001</v>
      </c>
      <c r="F5214" s="51">
        <v>0.17406874999999999</v>
      </c>
      <c r="G5214" s="51">
        <v>0.24641250000000001</v>
      </c>
      <c r="H5214" s="51">
        <v>0.25964375000000001</v>
      </c>
      <c r="I5214" s="51">
        <v>0.22544375</v>
      </c>
      <c r="J5214" s="51">
        <v>0.28404374999999998</v>
      </c>
      <c r="K5214" s="51">
        <v>0.29286875000000001</v>
      </c>
      <c r="L5214" s="51">
        <v>0.26993125000000001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25">
      <c r="A5215" s="49" t="s">
        <v>958</v>
      </c>
      <c r="B5215" s="50">
        <v>42292</v>
      </c>
      <c r="C5215" s="51" t="s">
        <v>957</v>
      </c>
      <c r="D5215" s="51"/>
      <c r="E5215" s="51">
        <v>461.76749999999998</v>
      </c>
      <c r="F5215" s="51">
        <v>0.16993750000000002</v>
      </c>
      <c r="G5215" s="51">
        <v>0.24453750000000002</v>
      </c>
      <c r="H5215" s="51">
        <v>0.25920624999999997</v>
      </c>
      <c r="I5215" s="51">
        <v>0.22555</v>
      </c>
      <c r="J5215" s="51">
        <v>0.28420000000000001</v>
      </c>
      <c r="K5215" s="51">
        <v>0.29299999999999998</v>
      </c>
      <c r="L5215" s="51">
        <v>0.27003125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>
        <v>0.16014418643786515</v>
      </c>
      <c r="AD5215" s="51">
        <v>4.7387070469570837E-2</v>
      </c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25">
      <c r="A5216" s="49" t="s">
        <v>958</v>
      </c>
      <c r="B5216" s="50">
        <v>42293</v>
      </c>
      <c r="C5216" s="51" t="s">
        <v>957</v>
      </c>
      <c r="D5216" s="51"/>
      <c r="E5216" s="51">
        <v>461.22234375000005</v>
      </c>
      <c r="F5216" s="51">
        <v>0.16726562499999997</v>
      </c>
      <c r="G5216" s="51">
        <v>0.24308750000000001</v>
      </c>
      <c r="H5216" s="51">
        <v>0.25911250000000002</v>
      </c>
      <c r="I5216" s="51">
        <v>0.225575</v>
      </c>
      <c r="J5216" s="51">
        <v>0.28434375000000001</v>
      </c>
      <c r="K5216" s="51">
        <v>0.29304374999999999</v>
      </c>
      <c r="L5216" s="51">
        <v>0.27015624999999999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25">
      <c r="A5217" s="49" t="s">
        <v>958</v>
      </c>
      <c r="B5217" s="50">
        <v>42294</v>
      </c>
      <c r="C5217" s="51" t="s">
        <v>957</v>
      </c>
      <c r="D5217" s="51"/>
      <c r="E5217" s="51">
        <v>460.49296874999999</v>
      </c>
      <c r="F5217" s="51">
        <v>0.16378437500000001</v>
      </c>
      <c r="G5217" s="51">
        <v>0.24105625000000003</v>
      </c>
      <c r="H5217" s="51">
        <v>0.2588375</v>
      </c>
      <c r="I5217" s="51">
        <v>0.22589999999999999</v>
      </c>
      <c r="J5217" s="51">
        <v>0.2845125</v>
      </c>
      <c r="K5217" s="51">
        <v>0.29315625000000001</v>
      </c>
      <c r="L5217" s="51">
        <v>0.27015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25">
      <c r="A5218" s="49" t="s">
        <v>958</v>
      </c>
      <c r="B5218" s="50">
        <v>42295</v>
      </c>
      <c r="C5218" s="51" t="s">
        <v>957</v>
      </c>
      <c r="D5218" s="51"/>
      <c r="E5218" s="51">
        <v>459.2779687499999</v>
      </c>
      <c r="F5218" s="51">
        <v>0.15856562499999999</v>
      </c>
      <c r="G5218" s="51">
        <v>0.23853750000000001</v>
      </c>
      <c r="H5218" s="51">
        <v>0.25808750000000003</v>
      </c>
      <c r="I5218" s="51">
        <v>0.22598125000000002</v>
      </c>
      <c r="J5218" s="51">
        <v>0.28469375000000002</v>
      </c>
      <c r="K5218" s="51">
        <v>0.29326874999999997</v>
      </c>
      <c r="L5218" s="51">
        <v>0.27034374999999999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25">
      <c r="A5219" s="49" t="s">
        <v>958</v>
      </c>
      <c r="B5219" s="50">
        <v>42296</v>
      </c>
      <c r="C5219" s="51" t="s">
        <v>957</v>
      </c>
      <c r="D5219" s="51"/>
      <c r="E5219" s="51">
        <v>458.05453124999997</v>
      </c>
      <c r="F5219" s="51">
        <v>0.153903125</v>
      </c>
      <c r="G5219" s="51">
        <v>0.23549375</v>
      </c>
      <c r="H5219" s="51">
        <v>0.25738749999999999</v>
      </c>
      <c r="I5219" s="51">
        <v>0.22620625</v>
      </c>
      <c r="J5219" s="51">
        <v>0.28485625000000003</v>
      </c>
      <c r="K5219" s="51">
        <v>0.29339999999999999</v>
      </c>
      <c r="L5219" s="51">
        <v>0.27029999999999998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25">
      <c r="A5220" s="49" t="s">
        <v>958</v>
      </c>
      <c r="B5220" s="50">
        <v>42297</v>
      </c>
      <c r="C5220" s="51" t="s">
        <v>957</v>
      </c>
      <c r="D5220" s="51"/>
      <c r="E5220" s="51">
        <v>456.63890624999999</v>
      </c>
      <c r="F5220" s="51">
        <v>0.14967187499999998</v>
      </c>
      <c r="G5220" s="51">
        <v>0.2323875</v>
      </c>
      <c r="H5220" s="51">
        <v>0.25613124999999998</v>
      </c>
      <c r="I5220" s="51">
        <v>0.22625000000000001</v>
      </c>
      <c r="J5220" s="51">
        <v>0.28490624999999997</v>
      </c>
      <c r="K5220" s="51">
        <v>0.29334375000000001</v>
      </c>
      <c r="L5220" s="51">
        <v>0.27046875000000004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>
        <v>4.55</v>
      </c>
      <c r="AC5220" s="51">
        <v>0.21535635271650727</v>
      </c>
      <c r="AD5220" s="51">
        <v>7.7081478624028615E-2</v>
      </c>
      <c r="AE5220" s="51"/>
      <c r="AF5220" s="51"/>
      <c r="AG5220" s="51"/>
      <c r="AH5220" s="51">
        <v>0</v>
      </c>
      <c r="AI5220" s="51">
        <v>3.05</v>
      </c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25">
      <c r="A5221" s="49" t="s">
        <v>958</v>
      </c>
      <c r="B5221" s="50">
        <v>42298</v>
      </c>
      <c r="C5221" s="51" t="s">
        <v>957</v>
      </c>
      <c r="D5221" s="51"/>
      <c r="E5221" s="51">
        <v>455.16281250000003</v>
      </c>
      <c r="F5221" s="51">
        <v>0.14490624999999999</v>
      </c>
      <c r="G5221" s="51">
        <v>0.22888750000000002</v>
      </c>
      <c r="H5221" s="51">
        <v>0.25509999999999999</v>
      </c>
      <c r="I5221" s="51">
        <v>0.22620000000000001</v>
      </c>
      <c r="J5221" s="51">
        <v>0.28501874999999999</v>
      </c>
      <c r="K5221" s="51">
        <v>0.29344999999999999</v>
      </c>
      <c r="L5221" s="51">
        <v>0.27054375000000003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25">
      <c r="A5222" s="49" t="s">
        <v>958</v>
      </c>
      <c r="B5222" s="50">
        <v>42299</v>
      </c>
      <c r="C5222" s="51" t="s">
        <v>957</v>
      </c>
      <c r="D5222" s="51"/>
      <c r="E5222" s="51">
        <v>454.00359374999999</v>
      </c>
      <c r="F5222" s="51">
        <v>0.14087812500000002</v>
      </c>
      <c r="G5222" s="51">
        <v>0.22586249999999999</v>
      </c>
      <c r="H5222" s="51">
        <v>0.25439375000000003</v>
      </c>
      <c r="I5222" s="51">
        <v>0.22630624999999999</v>
      </c>
      <c r="J5222" s="51">
        <v>0.28513124999999995</v>
      </c>
      <c r="K5222" s="51">
        <v>0.29357499999999997</v>
      </c>
      <c r="L5222" s="51">
        <v>0.27056875000000002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>
        <v>0.1225147624946836</v>
      </c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25">
      <c r="A5223" s="49" t="s">
        <v>958</v>
      </c>
      <c r="B5223" s="50">
        <v>42300</v>
      </c>
      <c r="C5223" s="51" t="s">
        <v>957</v>
      </c>
      <c r="D5223" s="51"/>
      <c r="E5223" s="51">
        <v>453.00562499999995</v>
      </c>
      <c r="F5223" s="51">
        <v>0.138325</v>
      </c>
      <c r="G5223" s="51">
        <v>0.22289999999999999</v>
      </c>
      <c r="H5223" s="51">
        <v>0.25322499999999998</v>
      </c>
      <c r="I5223" s="51">
        <v>0.22650625000000002</v>
      </c>
      <c r="J5223" s="51">
        <v>0.28521875000000002</v>
      </c>
      <c r="K5223" s="51">
        <v>0.29376249999999998</v>
      </c>
      <c r="L5223" s="51">
        <v>0.27069375000000001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25">
      <c r="A5224" s="49" t="s">
        <v>958</v>
      </c>
      <c r="B5224" s="50">
        <v>42301</v>
      </c>
      <c r="C5224" s="51" t="s">
        <v>957</v>
      </c>
      <c r="D5224" s="51"/>
      <c r="E5224" s="51">
        <v>451.68890624999995</v>
      </c>
      <c r="F5224" s="51">
        <v>0.13537812500000002</v>
      </c>
      <c r="G5224" s="51">
        <v>0.21968124999999999</v>
      </c>
      <c r="H5224" s="51">
        <v>0.25163749999999996</v>
      </c>
      <c r="I5224" s="51">
        <v>0.22635000000000002</v>
      </c>
      <c r="J5224" s="51">
        <v>0.28544375</v>
      </c>
      <c r="K5224" s="51">
        <v>0.29379375000000002</v>
      </c>
      <c r="L5224" s="51">
        <v>0.27087499999999998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25">
      <c r="A5225" s="49" t="s">
        <v>958</v>
      </c>
      <c r="B5225" s="50">
        <v>42302</v>
      </c>
      <c r="C5225" s="51" t="s">
        <v>957</v>
      </c>
      <c r="D5225" s="51"/>
      <c r="E5225" s="51">
        <v>450.40406249999995</v>
      </c>
      <c r="F5225" s="51">
        <v>0.13267499999999999</v>
      </c>
      <c r="G5225" s="51">
        <v>0.21670625000000002</v>
      </c>
      <c r="H5225" s="51">
        <v>0.25018750000000001</v>
      </c>
      <c r="I5225" s="51">
        <v>0.22622499999999998</v>
      </c>
      <c r="J5225" s="51">
        <v>0.28542500000000004</v>
      </c>
      <c r="K5225" s="51">
        <v>0.29395625000000003</v>
      </c>
      <c r="L5225" s="51">
        <v>0.27086250000000001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25">
      <c r="A5226" s="49" t="s">
        <v>958</v>
      </c>
      <c r="B5226" s="50">
        <v>42303</v>
      </c>
      <c r="C5226" s="51" t="s">
        <v>957</v>
      </c>
      <c r="D5226" s="51"/>
      <c r="E5226" s="51">
        <v>448.86187499999994</v>
      </c>
      <c r="F5226" s="51">
        <v>0.12969375</v>
      </c>
      <c r="G5226" s="51">
        <v>0.21333125000000003</v>
      </c>
      <c r="H5226" s="51">
        <v>0.24829999999999997</v>
      </c>
      <c r="I5226" s="51">
        <v>0.22595000000000001</v>
      </c>
      <c r="J5226" s="51">
        <v>0.28543125000000003</v>
      </c>
      <c r="K5226" s="51">
        <v>0.29404374999999994</v>
      </c>
      <c r="L5226" s="51">
        <v>0.27096874999999998</v>
      </c>
      <c r="M5226" s="51"/>
      <c r="N5226" s="51"/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/>
      <c r="AD5226" s="51"/>
      <c r="AE5226" s="51"/>
      <c r="AF5226" s="51"/>
      <c r="AG5226" s="51"/>
      <c r="AH5226" s="51"/>
      <c r="AI5226" s="51"/>
      <c r="AJ5226" s="51"/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25">
      <c r="A5227" s="49" t="s">
        <v>958</v>
      </c>
      <c r="B5227" s="50">
        <v>42304</v>
      </c>
      <c r="C5227" s="51" t="s">
        <v>957</v>
      </c>
      <c r="D5227" s="51"/>
      <c r="E5227" s="51">
        <v>447.78187500000001</v>
      </c>
      <c r="F5227" s="51">
        <v>0.12743749999999998</v>
      </c>
      <c r="G5227" s="51">
        <v>0.21099999999999999</v>
      </c>
      <c r="H5227" s="51">
        <v>0.24686249999999998</v>
      </c>
      <c r="I5227" s="51">
        <v>0.22585</v>
      </c>
      <c r="J5227" s="51">
        <v>0.28551874999999999</v>
      </c>
      <c r="K5227" s="51">
        <v>0.29404374999999999</v>
      </c>
      <c r="L5227" s="51">
        <v>0.27111249999999998</v>
      </c>
      <c r="M5227" s="51"/>
      <c r="N5227" s="51"/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0.17621848194788614</v>
      </c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25">
      <c r="A5228" s="49" t="s">
        <v>958</v>
      </c>
      <c r="B5228" s="50">
        <v>42305</v>
      </c>
      <c r="C5228" s="51" t="s">
        <v>957</v>
      </c>
      <c r="D5228" s="51"/>
      <c r="E5228" s="51">
        <v>447.05015624999999</v>
      </c>
      <c r="F5228" s="51">
        <v>0.12723437500000001</v>
      </c>
      <c r="G5228" s="51">
        <v>0.209675</v>
      </c>
      <c r="H5228" s="51">
        <v>0.24545624999999999</v>
      </c>
      <c r="I5228" s="51">
        <v>0.22551874999999999</v>
      </c>
      <c r="J5228" s="51">
        <v>0.28558125000000001</v>
      </c>
      <c r="K5228" s="51">
        <v>0.29408124999999996</v>
      </c>
      <c r="L5228" s="51">
        <v>0.27107500000000001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25">
      <c r="A5229" s="49" t="s">
        <v>958</v>
      </c>
      <c r="B5229" s="50">
        <v>42306</v>
      </c>
      <c r="C5229" s="51" t="s">
        <v>957</v>
      </c>
      <c r="D5229" s="51"/>
      <c r="E5229" s="51">
        <v>446.2528125</v>
      </c>
      <c r="F5229" s="51">
        <v>0.12645000000000001</v>
      </c>
      <c r="G5229" s="51">
        <v>0.20850624999999998</v>
      </c>
      <c r="H5229" s="51">
        <v>0.24400624999999998</v>
      </c>
      <c r="I5229" s="51">
        <v>0.22511874999999998</v>
      </c>
      <c r="J5229" s="51">
        <v>0.28558749999999999</v>
      </c>
      <c r="K5229" s="51">
        <v>0.29420625</v>
      </c>
      <c r="L5229" s="51">
        <v>0.27111249999999998</v>
      </c>
      <c r="M5229" s="51"/>
      <c r="N5229" s="51"/>
      <c r="O5229" s="51"/>
      <c r="P5229" s="51"/>
      <c r="Q5229" s="51">
        <v>1.6731304250000001</v>
      </c>
      <c r="R5229" s="51">
        <v>48.196250000000006</v>
      </c>
      <c r="S5229" s="51">
        <v>0</v>
      </c>
      <c r="T5229" s="51"/>
      <c r="U5229" s="51"/>
      <c r="V5229" s="51"/>
      <c r="W5229" s="51"/>
      <c r="X5229" s="51"/>
      <c r="Y5229" s="51"/>
      <c r="Z5229" s="51"/>
      <c r="AA5229" s="51">
        <v>0</v>
      </c>
      <c r="AB5229" s="51">
        <v>6</v>
      </c>
      <c r="AC5229" s="51"/>
      <c r="AD5229" s="51"/>
      <c r="AE5229" s="51"/>
      <c r="AF5229" s="51"/>
      <c r="AG5229" s="51">
        <v>0</v>
      </c>
      <c r="AH5229" s="51">
        <v>0</v>
      </c>
      <c r="AI5229" s="51">
        <v>4.95</v>
      </c>
      <c r="AJ5229" s="51">
        <v>0.66249999999999998</v>
      </c>
      <c r="AK5229" s="51">
        <v>3.9311919717779219E-2</v>
      </c>
      <c r="AL5229" s="51">
        <v>1.43473765</v>
      </c>
      <c r="AM5229" s="51">
        <v>36.496250000000003</v>
      </c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>
        <v>0</v>
      </c>
      <c r="AZ5229" s="51"/>
      <c r="BA5229" s="51">
        <v>2.0375450854700859E-2</v>
      </c>
      <c r="BB5229" s="51">
        <v>0.23839277500000003</v>
      </c>
      <c r="BC5229" s="51"/>
      <c r="BD5229" s="51">
        <v>11.7</v>
      </c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25">
      <c r="A5230" s="49" t="s">
        <v>958</v>
      </c>
      <c r="B5230" s="50">
        <v>42307</v>
      </c>
      <c r="C5230" s="51" t="s">
        <v>957</v>
      </c>
      <c r="D5230" s="51"/>
      <c r="E5230" s="51">
        <v>444.71906249999995</v>
      </c>
      <c r="F5230" s="51">
        <v>0.1247625</v>
      </c>
      <c r="G5230" s="51">
        <v>0.20591874999999998</v>
      </c>
      <c r="H5230" s="51">
        <v>0.24155625</v>
      </c>
      <c r="I5230" s="51">
        <v>0.2245625</v>
      </c>
      <c r="J5230" s="51">
        <v>0.28544999999999998</v>
      </c>
      <c r="K5230" s="51">
        <v>0.29422500000000001</v>
      </c>
      <c r="L5230" s="51">
        <v>0.27126249999999996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0.24226193645438959</v>
      </c>
      <c r="AD5230" s="51">
        <v>0.16147674406048024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25">
      <c r="A5231" s="49" t="s">
        <v>958</v>
      </c>
      <c r="B5231" s="50">
        <v>42308</v>
      </c>
      <c r="C5231" s="51" t="s">
        <v>957</v>
      </c>
      <c r="D5231" s="51"/>
      <c r="E5231" s="51">
        <v>443.24250000000001</v>
      </c>
      <c r="F5231" s="51">
        <v>0.12252500000000001</v>
      </c>
      <c r="G5231" s="51">
        <v>0.20305000000000001</v>
      </c>
      <c r="H5231" s="51">
        <v>0.23938124999999999</v>
      </c>
      <c r="I5231" s="51">
        <v>0.22428124999999999</v>
      </c>
      <c r="J5231" s="51">
        <v>0.28548125000000002</v>
      </c>
      <c r="K5231" s="51">
        <v>0.29422500000000001</v>
      </c>
      <c r="L5231" s="51">
        <v>0.27131875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25">
      <c r="A5232" s="49" t="s">
        <v>958</v>
      </c>
      <c r="B5232" s="50">
        <v>42309</v>
      </c>
      <c r="C5232" s="51" t="s">
        <v>957</v>
      </c>
      <c r="D5232" s="51"/>
      <c r="E5232" s="51">
        <v>441.72328125000001</v>
      </c>
      <c r="F5232" s="51">
        <v>0.12019687499999999</v>
      </c>
      <c r="G5232" s="51">
        <v>0.20017499999999999</v>
      </c>
      <c r="H5232" s="51">
        <v>0.23726875000000003</v>
      </c>
      <c r="I5232" s="51">
        <v>0.22411875000000001</v>
      </c>
      <c r="J5232" s="51">
        <v>0.28533125000000004</v>
      </c>
      <c r="K5232" s="51">
        <v>0.29419375000000003</v>
      </c>
      <c r="L5232" s="51">
        <v>0.27131250000000001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25">
      <c r="A5233" s="49" t="s">
        <v>958</v>
      </c>
      <c r="B5233" s="50">
        <v>42310</v>
      </c>
      <c r="C5233" s="51" t="s">
        <v>957</v>
      </c>
      <c r="D5233" s="51"/>
      <c r="E5233" s="51">
        <v>447.79218749999995</v>
      </c>
      <c r="F5233" s="51">
        <v>0.16255625000000001</v>
      </c>
      <c r="G5233" s="51">
        <v>0.20106250000000001</v>
      </c>
      <c r="H5233" s="51">
        <v>0.23598750000000002</v>
      </c>
      <c r="I5233" s="51">
        <v>0.22388124999999998</v>
      </c>
      <c r="J5233" s="51">
        <v>0.28530624999999998</v>
      </c>
      <c r="K5233" s="51">
        <v>0.29428124999999999</v>
      </c>
      <c r="L5233" s="51">
        <v>0.27137499999999998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>
        <v>0.26966857873065669</v>
      </c>
      <c r="AD5233" s="51">
        <v>0.3813093035509274</v>
      </c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25">
      <c r="A5234" s="49" t="s">
        <v>958</v>
      </c>
      <c r="B5234" s="50">
        <v>42311</v>
      </c>
      <c r="C5234" s="51" t="s">
        <v>957</v>
      </c>
      <c r="D5234" s="51"/>
      <c r="E5234" s="51">
        <v>445.75546874999998</v>
      </c>
      <c r="F5234" s="51">
        <v>0.152703125</v>
      </c>
      <c r="G5234" s="51">
        <v>0.20005000000000001</v>
      </c>
      <c r="H5234" s="51">
        <v>0.23473749999999999</v>
      </c>
      <c r="I5234" s="51">
        <v>0.22376875000000002</v>
      </c>
      <c r="J5234" s="51">
        <v>0.28536250000000002</v>
      </c>
      <c r="K5234" s="51">
        <v>0.29423750000000004</v>
      </c>
      <c r="L5234" s="51">
        <v>0.27136874999999999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25">
      <c r="A5235" s="49" t="s">
        <v>958</v>
      </c>
      <c r="B5235" s="50">
        <v>42312</v>
      </c>
      <c r="C5235" s="51" t="s">
        <v>957</v>
      </c>
      <c r="D5235" s="51"/>
      <c r="E5235" s="51">
        <v>444.34359374999997</v>
      </c>
      <c r="F5235" s="51">
        <v>0.14725312499999998</v>
      </c>
      <c r="G5235" s="51">
        <v>0.19952500000000001</v>
      </c>
      <c r="H5235" s="51">
        <v>0.23333750000000003</v>
      </c>
      <c r="I5235" s="51">
        <v>0.22328125000000001</v>
      </c>
      <c r="J5235" s="51">
        <v>0.28536250000000002</v>
      </c>
      <c r="K5235" s="51">
        <v>0.29435</v>
      </c>
      <c r="L5235" s="51">
        <v>0.27142499999999997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25">
      <c r="A5236" s="49" t="s">
        <v>958</v>
      </c>
      <c r="B5236" s="50">
        <v>42313</v>
      </c>
      <c r="C5236" s="51" t="s">
        <v>957</v>
      </c>
      <c r="D5236" s="51"/>
      <c r="E5236" s="51">
        <v>442.84078125000002</v>
      </c>
      <c r="F5236" s="51">
        <v>0.142921875</v>
      </c>
      <c r="G5236" s="51">
        <v>0.19901250000000001</v>
      </c>
      <c r="H5236" s="51">
        <v>0.23141875000000001</v>
      </c>
      <c r="I5236" s="51">
        <v>0.22255624999999998</v>
      </c>
      <c r="J5236" s="51">
        <v>0.28529375000000001</v>
      </c>
      <c r="K5236" s="51">
        <v>0.29441249999999997</v>
      </c>
      <c r="L5236" s="51">
        <v>0.27148749999999999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>
        <v>0.10193687928361393</v>
      </c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25">
      <c r="A5237" s="49" t="s">
        <v>958</v>
      </c>
      <c r="B5237" s="50">
        <v>42314</v>
      </c>
      <c r="C5237" s="51" t="s">
        <v>957</v>
      </c>
      <c r="D5237" s="51"/>
      <c r="E5237" s="51">
        <v>441.38203125000001</v>
      </c>
      <c r="F5237" s="51">
        <v>0.13832187499999998</v>
      </c>
      <c r="G5237" s="51">
        <v>0.19827500000000001</v>
      </c>
      <c r="H5237" s="51">
        <v>0.23001249999999998</v>
      </c>
      <c r="I5237" s="51">
        <v>0.22204374999999998</v>
      </c>
      <c r="J5237" s="51">
        <v>0.28508125000000001</v>
      </c>
      <c r="K5237" s="51">
        <v>0.29436875000000001</v>
      </c>
      <c r="L5237" s="51">
        <v>0.27146874999999998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25">
      <c r="A5238" s="49" t="s">
        <v>958</v>
      </c>
      <c r="B5238" s="50">
        <v>42315</v>
      </c>
      <c r="C5238" s="51" t="s">
        <v>957</v>
      </c>
      <c r="D5238" s="51"/>
      <c r="E5238" s="51">
        <v>440.26359375000004</v>
      </c>
      <c r="F5238" s="51">
        <v>0.134528125</v>
      </c>
      <c r="G5238" s="51">
        <v>0.1976125</v>
      </c>
      <c r="H5238" s="51">
        <v>0.22898125</v>
      </c>
      <c r="I5238" s="51">
        <v>0.22162500000000002</v>
      </c>
      <c r="J5238" s="51">
        <v>0.28491249999999996</v>
      </c>
      <c r="K5238" s="51">
        <v>0.294375</v>
      </c>
      <c r="L5238" s="51">
        <v>0.27158125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25">
      <c r="A5239" s="49" t="s">
        <v>958</v>
      </c>
      <c r="B5239" s="50">
        <v>42316</v>
      </c>
      <c r="C5239" s="51" t="s">
        <v>957</v>
      </c>
      <c r="D5239" s="51"/>
      <c r="E5239" s="51">
        <v>439.239375</v>
      </c>
      <c r="F5239" s="51">
        <v>0.1315375</v>
      </c>
      <c r="G5239" s="51">
        <v>0.19645000000000001</v>
      </c>
      <c r="H5239" s="51">
        <v>0.2280625</v>
      </c>
      <c r="I5239" s="51">
        <v>0.22136875</v>
      </c>
      <c r="J5239" s="51">
        <v>0.28481875000000001</v>
      </c>
      <c r="K5239" s="51">
        <v>0.29430000000000001</v>
      </c>
      <c r="L5239" s="51">
        <v>0.27158749999999998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/>
      <c r="AE5239" s="51"/>
      <c r="AF5239" s="51"/>
      <c r="AG5239" s="51"/>
      <c r="AH5239" s="51"/>
      <c r="AI5239" s="51"/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25">
      <c r="A5240" s="49" t="s">
        <v>958</v>
      </c>
      <c r="B5240" s="50">
        <v>42317</v>
      </c>
      <c r="C5240" s="51" t="s">
        <v>957</v>
      </c>
      <c r="D5240" s="51"/>
      <c r="E5240" s="51">
        <v>437.87390624999995</v>
      </c>
      <c r="F5240" s="51">
        <v>0.128003125</v>
      </c>
      <c r="G5240" s="51">
        <v>0.19490625</v>
      </c>
      <c r="H5240" s="51">
        <v>0.22632499999999997</v>
      </c>
      <c r="I5240" s="51">
        <v>0.22104374999999998</v>
      </c>
      <c r="J5240" s="51">
        <v>0.2848</v>
      </c>
      <c r="K5240" s="51">
        <v>0.29436874999999996</v>
      </c>
      <c r="L5240" s="51">
        <v>0.27158749999999998</v>
      </c>
      <c r="M5240" s="51"/>
      <c r="N5240" s="51"/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/>
      <c r="AF5240" s="51"/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25">
      <c r="A5241" s="49" t="s">
        <v>958</v>
      </c>
      <c r="B5241" s="50">
        <v>42318</v>
      </c>
      <c r="C5241" s="51" t="s">
        <v>957</v>
      </c>
      <c r="D5241" s="51"/>
      <c r="E5241" s="51">
        <v>436.35421875000003</v>
      </c>
      <c r="F5241" s="51">
        <v>0.124703125</v>
      </c>
      <c r="G5241" s="51">
        <v>0.19255</v>
      </c>
      <c r="H5241" s="51">
        <v>0.224525</v>
      </c>
      <c r="I5241" s="51">
        <v>0.22070000000000001</v>
      </c>
      <c r="J5241" s="51">
        <v>0.28473124999999999</v>
      </c>
      <c r="K5241" s="51">
        <v>0.29436875000000001</v>
      </c>
      <c r="L5241" s="51">
        <v>0.27156250000000004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>
        <v>8</v>
      </c>
      <c r="AC5241" s="51">
        <v>0.34842406967410888</v>
      </c>
      <c r="AD5241" s="51">
        <v>0.24648902991975158</v>
      </c>
      <c r="AE5241" s="51"/>
      <c r="AF5241" s="51"/>
      <c r="AG5241" s="51"/>
      <c r="AH5241" s="51">
        <v>0.5</v>
      </c>
      <c r="AI5241" s="51">
        <v>7</v>
      </c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25">
      <c r="A5242" s="49" t="s">
        <v>958</v>
      </c>
      <c r="B5242" s="50">
        <v>42319</v>
      </c>
      <c r="C5242" s="51" t="s">
        <v>957</v>
      </c>
      <c r="D5242" s="51"/>
      <c r="E5242" s="51">
        <v>435.31171874999995</v>
      </c>
      <c r="F5242" s="51">
        <v>0.12145937499999999</v>
      </c>
      <c r="G5242" s="51">
        <v>0.19060625</v>
      </c>
      <c r="H5242" s="51">
        <v>0.22370625</v>
      </c>
      <c r="I5242" s="51">
        <v>0.22056875000000001</v>
      </c>
      <c r="J5242" s="51">
        <v>0.28470000000000001</v>
      </c>
      <c r="K5242" s="51">
        <v>0.29439375000000001</v>
      </c>
      <c r="L5242" s="51">
        <v>0.27163749999999998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25">
      <c r="A5243" s="49" t="s">
        <v>958</v>
      </c>
      <c r="B5243" s="50">
        <v>42320</v>
      </c>
      <c r="C5243" s="51" t="s">
        <v>957</v>
      </c>
      <c r="D5243" s="51"/>
      <c r="E5243" s="51">
        <v>434.25375000000003</v>
      </c>
      <c r="F5243" s="51">
        <v>0.12030625</v>
      </c>
      <c r="G5243" s="51">
        <v>0.18888125</v>
      </c>
      <c r="H5243" s="51">
        <v>0.22193125000000002</v>
      </c>
      <c r="I5243" s="51">
        <v>0.22005625000000001</v>
      </c>
      <c r="J5243" s="51">
        <v>0.28474374999999996</v>
      </c>
      <c r="K5243" s="51">
        <v>0.29441875000000001</v>
      </c>
      <c r="L5243" s="51">
        <v>0.27176875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>
        <v>0.35532694937643927</v>
      </c>
      <c r="AD5243" s="51">
        <v>0.24610000829028639</v>
      </c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25">
      <c r="A5244" s="49" t="s">
        <v>958</v>
      </c>
      <c r="B5244" s="50">
        <v>42321</v>
      </c>
      <c r="C5244" s="51" t="s">
        <v>957</v>
      </c>
      <c r="D5244" s="51"/>
      <c r="E5244" s="51">
        <v>432.6590625</v>
      </c>
      <c r="F5244" s="51">
        <v>0.11863124999999999</v>
      </c>
      <c r="G5244" s="51">
        <v>0.18693750000000001</v>
      </c>
      <c r="H5244" s="51">
        <v>0.21943124999999997</v>
      </c>
      <c r="I5244" s="51">
        <v>0.21906875000000001</v>
      </c>
      <c r="J5244" s="51">
        <v>0.28462500000000002</v>
      </c>
      <c r="K5244" s="51">
        <v>0.29448750000000001</v>
      </c>
      <c r="L5244" s="51">
        <v>0.27179999999999999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25">
      <c r="A5245" s="49" t="s">
        <v>958</v>
      </c>
      <c r="B5245" s="50">
        <v>42322</v>
      </c>
      <c r="C5245" s="51" t="s">
        <v>957</v>
      </c>
      <c r="D5245" s="51"/>
      <c r="E5245" s="51">
        <v>431.14453125</v>
      </c>
      <c r="F5245" s="51">
        <v>0.116665625</v>
      </c>
      <c r="G5245" s="51">
        <v>0.18459375</v>
      </c>
      <c r="H5245" s="51">
        <v>0.2174875</v>
      </c>
      <c r="I5245" s="51">
        <v>0.21836875</v>
      </c>
      <c r="J5245" s="51">
        <v>0.28441250000000001</v>
      </c>
      <c r="K5245" s="51">
        <v>0.2944</v>
      </c>
      <c r="L5245" s="51">
        <v>0.27185000000000004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/>
      <c r="AE5245" s="51"/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25">
      <c r="A5246" s="49" t="s">
        <v>958</v>
      </c>
      <c r="B5246" s="50">
        <v>42323</v>
      </c>
      <c r="C5246" s="51" t="s">
        <v>957</v>
      </c>
      <c r="D5246" s="51"/>
      <c r="E5246" s="51">
        <v>429.91781249999997</v>
      </c>
      <c r="F5246" s="51">
        <v>0.11483125</v>
      </c>
      <c r="G5246" s="51">
        <v>0.18295</v>
      </c>
      <c r="H5246" s="51">
        <v>0.21589375</v>
      </c>
      <c r="I5246" s="51">
        <v>0.21773125000000002</v>
      </c>
      <c r="J5246" s="51">
        <v>0.28420624999999999</v>
      </c>
      <c r="K5246" s="51">
        <v>0.29443750000000002</v>
      </c>
      <c r="L5246" s="51">
        <v>0.27190000000000003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25">
      <c r="A5247" s="49" t="s">
        <v>958</v>
      </c>
      <c r="B5247" s="50">
        <v>42324</v>
      </c>
      <c r="C5247" s="51" t="s">
        <v>957</v>
      </c>
      <c r="D5247" s="51"/>
      <c r="E5247" s="51">
        <v>428.38593749999995</v>
      </c>
      <c r="F5247" s="51">
        <v>0.11345000000000001</v>
      </c>
      <c r="G5247" s="51">
        <v>0.18096875000000001</v>
      </c>
      <c r="H5247" s="51">
        <v>0.213675</v>
      </c>
      <c r="I5247" s="51">
        <v>0.21675</v>
      </c>
      <c r="J5247" s="51">
        <v>0.28399999999999997</v>
      </c>
      <c r="K5247" s="51">
        <v>0.29443124999999998</v>
      </c>
      <c r="L5247" s="51">
        <v>0.2718875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25">
      <c r="A5248" s="49" t="s">
        <v>958</v>
      </c>
      <c r="B5248" s="50">
        <v>42325</v>
      </c>
      <c r="C5248" s="51" t="s">
        <v>957</v>
      </c>
      <c r="D5248" s="51"/>
      <c r="E5248" s="51">
        <v>427.12687499999998</v>
      </c>
      <c r="F5248" s="51">
        <v>0.11119999999999999</v>
      </c>
      <c r="G5248" s="51">
        <v>0.17936250000000001</v>
      </c>
      <c r="H5248" s="51">
        <v>0.21238125000000002</v>
      </c>
      <c r="I5248" s="51">
        <v>0.21608750000000002</v>
      </c>
      <c r="J5248" s="51">
        <v>0.28382499999999999</v>
      </c>
      <c r="K5248" s="51">
        <v>0.29430000000000001</v>
      </c>
      <c r="L5248" s="51">
        <v>0.27188125000000002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0.4924668035412767</v>
      </c>
      <c r="AD5248" s="51">
        <v>0.22147621182089325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25">
      <c r="A5249" s="49" t="s">
        <v>958</v>
      </c>
      <c r="B5249" s="50">
        <v>42326</v>
      </c>
      <c r="C5249" s="51" t="s">
        <v>957</v>
      </c>
      <c r="D5249" s="51"/>
      <c r="E5249" s="51">
        <v>425.87203124999996</v>
      </c>
      <c r="F5249" s="51">
        <v>0.10984687500000001</v>
      </c>
      <c r="G5249" s="51">
        <v>0.1779125</v>
      </c>
      <c r="H5249" s="51">
        <v>0.21073125000000001</v>
      </c>
      <c r="I5249" s="51">
        <v>0.21516250000000001</v>
      </c>
      <c r="J5249" s="51">
        <v>0.28363125</v>
      </c>
      <c r="K5249" s="51">
        <v>0.29430624999999999</v>
      </c>
      <c r="L5249" s="51">
        <v>0.27186250000000001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25">
      <c r="A5250" s="49" t="s">
        <v>958</v>
      </c>
      <c r="B5250" s="50">
        <v>42327</v>
      </c>
      <c r="C5250" s="51" t="s">
        <v>957</v>
      </c>
      <c r="D5250" s="51"/>
      <c r="E5250" s="51">
        <v>453.05390625000007</v>
      </c>
      <c r="F5250" s="51">
        <v>0.27185312499999997</v>
      </c>
      <c r="G5250" s="51">
        <v>0.20013125000000001</v>
      </c>
      <c r="H5250" s="51">
        <v>0.21018125000000001</v>
      </c>
      <c r="I5250" s="51">
        <v>0.21441250000000003</v>
      </c>
      <c r="J5250" s="51">
        <v>0.28344374999999999</v>
      </c>
      <c r="K5250" s="51">
        <v>0.29430000000000001</v>
      </c>
      <c r="L5250" s="51">
        <v>0.27185000000000004</v>
      </c>
      <c r="M5250" s="51"/>
      <c r="N5250" s="51"/>
      <c r="O5250" s="51"/>
      <c r="P5250" s="51"/>
      <c r="Q5250" s="51">
        <v>2.9438073250000003</v>
      </c>
      <c r="R5250" s="51">
        <v>188.76799999999997</v>
      </c>
      <c r="S5250" s="51">
        <v>0</v>
      </c>
      <c r="T5250" s="51"/>
      <c r="U5250" s="51"/>
      <c r="V5250" s="51"/>
      <c r="W5250" s="51"/>
      <c r="X5250" s="51"/>
      <c r="Y5250" s="51"/>
      <c r="Z5250" s="51"/>
      <c r="AA5250" s="51">
        <v>0</v>
      </c>
      <c r="AB5250" s="51"/>
      <c r="AC5250" s="51"/>
      <c r="AD5250" s="51"/>
      <c r="AE5250" s="51"/>
      <c r="AF5250" s="51"/>
      <c r="AG5250" s="51">
        <v>3.2670000000000003</v>
      </c>
      <c r="AH5250" s="51"/>
      <c r="AI5250" s="51"/>
      <c r="AJ5250" s="51">
        <v>1.02</v>
      </c>
      <c r="AK5250" s="51">
        <v>3.0474127438848676E-2</v>
      </c>
      <c r="AL5250" s="51">
        <v>1.7977602000000001</v>
      </c>
      <c r="AM5250" s="51">
        <v>58.993000000000009</v>
      </c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>
        <v>0</v>
      </c>
      <c r="AZ5250" s="51"/>
      <c r="BA5250" s="51">
        <v>9.0590881604325438E-3</v>
      </c>
      <c r="BB5250" s="51">
        <v>1.1460471250000002</v>
      </c>
      <c r="BC5250" s="51"/>
      <c r="BD5250" s="51">
        <v>126.508</v>
      </c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25">
      <c r="A5251" s="49" t="s">
        <v>958</v>
      </c>
      <c r="B5251" s="50">
        <v>42328</v>
      </c>
      <c r="C5251" s="51" t="s">
        <v>957</v>
      </c>
      <c r="D5251" s="51"/>
      <c r="E5251" s="51">
        <v>447.58875000000006</v>
      </c>
      <c r="F5251" s="51">
        <v>0.23757499999999998</v>
      </c>
      <c r="G5251" s="51">
        <v>0.20017499999999999</v>
      </c>
      <c r="H5251" s="51">
        <v>0.21038125000000002</v>
      </c>
      <c r="I5251" s="51">
        <v>0.21355625</v>
      </c>
      <c r="J5251" s="51">
        <v>0.28315625</v>
      </c>
      <c r="K5251" s="51">
        <v>0.29415625000000001</v>
      </c>
      <c r="L5251" s="51">
        <v>0.27183750000000001</v>
      </c>
      <c r="M5251" s="51"/>
      <c r="N5251" s="51"/>
      <c r="O5251" s="51"/>
      <c r="P5251" s="51">
        <v>1.9</v>
      </c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>
        <v>8.4</v>
      </c>
      <c r="AC5251" s="51"/>
      <c r="AD5251" s="51">
        <v>0.37111802917640629</v>
      </c>
      <c r="AE5251" s="51"/>
      <c r="AF5251" s="51"/>
      <c r="AG5251" s="51"/>
      <c r="AH5251" s="51">
        <v>1.75</v>
      </c>
      <c r="AI5251" s="51">
        <v>8.25</v>
      </c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25">
      <c r="A5252" s="49" t="s">
        <v>958</v>
      </c>
      <c r="B5252" s="50">
        <v>42329</v>
      </c>
      <c r="C5252" s="51" t="s">
        <v>957</v>
      </c>
      <c r="D5252" s="51"/>
      <c r="E5252" s="51">
        <v>443.99437499999999</v>
      </c>
      <c r="F5252" s="51">
        <v>0.21479374999999998</v>
      </c>
      <c r="G5252" s="51">
        <v>0.19919375</v>
      </c>
      <c r="H5252" s="51">
        <v>0.210975</v>
      </c>
      <c r="I5252" s="51">
        <v>0.21308750000000001</v>
      </c>
      <c r="J5252" s="51">
        <v>0.28288750000000001</v>
      </c>
      <c r="K5252" s="51">
        <v>0.29415625000000001</v>
      </c>
      <c r="L5252" s="51">
        <v>0.27188125000000002</v>
      </c>
      <c r="M5252" s="51"/>
      <c r="N5252" s="51"/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/>
      <c r="AE5252" s="51"/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25">
      <c r="A5253" s="49" t="s">
        <v>958</v>
      </c>
      <c r="B5253" s="50">
        <v>42330</v>
      </c>
      <c r="C5253" s="51" t="s">
        <v>957</v>
      </c>
      <c r="D5253" s="51"/>
      <c r="E5253" s="51">
        <v>441.13734375000001</v>
      </c>
      <c r="F5253" s="51">
        <v>0.19742187500000002</v>
      </c>
      <c r="G5253" s="51">
        <v>0.19861875000000001</v>
      </c>
      <c r="H5253" s="51">
        <v>0.21125624999999998</v>
      </c>
      <c r="I5253" s="51">
        <v>0.21262500000000001</v>
      </c>
      <c r="J5253" s="51">
        <v>0.28256249999999999</v>
      </c>
      <c r="K5253" s="51">
        <v>0.2940875</v>
      </c>
      <c r="L5253" s="51">
        <v>0.27190625000000002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/>
      <c r="AE5253" s="51"/>
      <c r="AF5253" s="51"/>
      <c r="AG5253" s="51"/>
      <c r="AH5253" s="51"/>
      <c r="AI5253" s="51"/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25">
      <c r="A5254" s="49" t="s">
        <v>958</v>
      </c>
      <c r="B5254" s="50">
        <v>42331</v>
      </c>
      <c r="C5254" s="51" t="s">
        <v>957</v>
      </c>
      <c r="D5254" s="51"/>
      <c r="E5254" s="51">
        <v>437.90203125000005</v>
      </c>
      <c r="F5254" s="51">
        <v>0.18068437500000001</v>
      </c>
      <c r="G5254" s="51">
        <v>0.19697500000000001</v>
      </c>
      <c r="H5254" s="51">
        <v>0.2109125</v>
      </c>
      <c r="I5254" s="51">
        <v>0.21178125000000003</v>
      </c>
      <c r="J5254" s="51">
        <v>0.2823</v>
      </c>
      <c r="K5254" s="51">
        <v>0.29396250000000002</v>
      </c>
      <c r="L5254" s="51">
        <v>0.2718875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>
        <v>0.38340645460874634</v>
      </c>
      <c r="AD5254" s="51">
        <v>0.20156073641012742</v>
      </c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25">
      <c r="A5255" s="49" t="s">
        <v>958</v>
      </c>
      <c r="B5255" s="50">
        <v>42332</v>
      </c>
      <c r="C5255" s="51" t="s">
        <v>957</v>
      </c>
      <c r="D5255" s="51"/>
      <c r="E5255" s="51">
        <v>434.86453125000003</v>
      </c>
      <c r="F5255" s="51">
        <v>0.16493437500000002</v>
      </c>
      <c r="G5255" s="51">
        <v>0.19491249999999999</v>
      </c>
      <c r="H5255" s="51">
        <v>0.21076875</v>
      </c>
      <c r="I5255" s="51">
        <v>0.21105625</v>
      </c>
      <c r="J5255" s="51">
        <v>0.2820125</v>
      </c>
      <c r="K5255" s="51">
        <v>0.29388124999999998</v>
      </c>
      <c r="L5255" s="51">
        <v>0.27190625000000002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25">
      <c r="A5256" s="49" t="s">
        <v>958</v>
      </c>
      <c r="B5256" s="50">
        <v>42333</v>
      </c>
      <c r="C5256" s="51" t="s">
        <v>957</v>
      </c>
      <c r="D5256" s="51"/>
      <c r="E5256" s="51">
        <v>431.80218749999995</v>
      </c>
      <c r="F5256" s="51">
        <v>0.15090000000000001</v>
      </c>
      <c r="G5256" s="51">
        <v>0.19218125</v>
      </c>
      <c r="H5256" s="51">
        <v>0.21003750000000002</v>
      </c>
      <c r="I5256" s="51">
        <v>0.21018124999999999</v>
      </c>
      <c r="J5256" s="51">
        <v>0.281775</v>
      </c>
      <c r="K5256" s="51">
        <v>0.293875</v>
      </c>
      <c r="L5256" s="51">
        <v>0.27193125000000001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>
        <v>8.4</v>
      </c>
      <c r="AC5256" s="51"/>
      <c r="AD5256" s="51"/>
      <c r="AE5256" s="51"/>
      <c r="AF5256" s="51"/>
      <c r="AG5256" s="51"/>
      <c r="AH5256" s="51">
        <v>2.0499999999999998</v>
      </c>
      <c r="AI5256" s="51">
        <v>8.4</v>
      </c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25">
      <c r="A5257" s="49" t="s">
        <v>958</v>
      </c>
      <c r="B5257" s="50">
        <v>42334</v>
      </c>
      <c r="C5257" s="51" t="s">
        <v>957</v>
      </c>
      <c r="D5257" s="51"/>
      <c r="E5257" s="51">
        <v>428.89921874999999</v>
      </c>
      <c r="F5257" s="51">
        <v>0.13904687500000001</v>
      </c>
      <c r="G5257" s="51">
        <v>0.18901874999999999</v>
      </c>
      <c r="H5257" s="51">
        <v>0.20892499999999997</v>
      </c>
      <c r="I5257" s="51">
        <v>0.20934999999999998</v>
      </c>
      <c r="J5257" s="51">
        <v>0.28163125</v>
      </c>
      <c r="K5257" s="51">
        <v>0.29380000000000001</v>
      </c>
      <c r="L5257" s="51">
        <v>0.27192499999999997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25">
      <c r="A5258" s="49" t="s">
        <v>958</v>
      </c>
      <c r="B5258" s="50">
        <v>42335</v>
      </c>
      <c r="C5258" s="51" t="s">
        <v>957</v>
      </c>
      <c r="D5258" s="51"/>
      <c r="E5258" s="51">
        <v>427.08375000000007</v>
      </c>
      <c r="F5258" s="51">
        <v>0.13143125</v>
      </c>
      <c r="G5258" s="51">
        <v>0.18670624999999999</v>
      </c>
      <c r="H5258" s="51">
        <v>0.2084</v>
      </c>
      <c r="I5258" s="51">
        <v>0.20880000000000001</v>
      </c>
      <c r="J5258" s="51">
        <v>0.28156875000000003</v>
      </c>
      <c r="K5258" s="51">
        <v>0.29386875000000001</v>
      </c>
      <c r="L5258" s="51">
        <v>0.27190625000000002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25">
      <c r="A5259" s="49" t="s">
        <v>958</v>
      </c>
      <c r="B5259" s="50">
        <v>42336</v>
      </c>
      <c r="C5259" s="51" t="s">
        <v>957</v>
      </c>
      <c r="D5259" s="51"/>
      <c r="E5259" s="51">
        <v>424.43953125000007</v>
      </c>
      <c r="F5259" s="51">
        <v>0.12494687500000001</v>
      </c>
      <c r="G5259" s="51">
        <v>0.18341250000000001</v>
      </c>
      <c r="H5259" s="51">
        <v>0.20580625</v>
      </c>
      <c r="I5259" s="51">
        <v>0.20760000000000001</v>
      </c>
      <c r="J5259" s="51">
        <v>0.28143125000000002</v>
      </c>
      <c r="K5259" s="51">
        <v>0.29390000000000005</v>
      </c>
      <c r="L5259" s="51">
        <v>0.27188124999999996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25">
      <c r="A5260" s="49" t="s">
        <v>958</v>
      </c>
      <c r="B5260" s="50">
        <v>42337</v>
      </c>
      <c r="C5260" s="51" t="s">
        <v>957</v>
      </c>
      <c r="D5260" s="51"/>
      <c r="E5260" s="51">
        <v>422.89453125</v>
      </c>
      <c r="F5260" s="51">
        <v>0.120609375</v>
      </c>
      <c r="G5260" s="51">
        <v>0.18115000000000001</v>
      </c>
      <c r="H5260" s="51">
        <v>0.20470624999999998</v>
      </c>
      <c r="I5260" s="51">
        <v>0.20698749999999999</v>
      </c>
      <c r="J5260" s="51">
        <v>0.28121249999999998</v>
      </c>
      <c r="K5260" s="51">
        <v>0.29392499999999999</v>
      </c>
      <c r="L5260" s="51">
        <v>0.2719375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25">
      <c r="A5261" s="49" t="s">
        <v>958</v>
      </c>
      <c r="B5261" s="50">
        <v>42338</v>
      </c>
      <c r="C5261" s="51" t="s">
        <v>957</v>
      </c>
      <c r="D5261" s="51"/>
      <c r="E5261" s="51">
        <v>421.56328124999999</v>
      </c>
      <c r="F5261" s="51">
        <v>0.118284375</v>
      </c>
      <c r="G5261" s="51">
        <v>0.1794375</v>
      </c>
      <c r="H5261" s="51">
        <v>0.20323749999999999</v>
      </c>
      <c r="I5261" s="51">
        <v>0.20622499999999999</v>
      </c>
      <c r="J5261" s="51">
        <v>0.28102499999999997</v>
      </c>
      <c r="K5261" s="51">
        <v>0.29391875000000001</v>
      </c>
      <c r="L5261" s="51">
        <v>0.27194374999999998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>
        <v>0.34059559588807181</v>
      </c>
      <c r="AD5261" s="51">
        <v>0.15077168369924021</v>
      </c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25">
      <c r="A5262" s="49" t="s">
        <v>958</v>
      </c>
      <c r="B5262" s="50">
        <v>42339</v>
      </c>
      <c r="C5262" s="51" t="s">
        <v>957</v>
      </c>
      <c r="D5262" s="51"/>
      <c r="E5262" s="51">
        <v>420.33750000000003</v>
      </c>
      <c r="F5262" s="51">
        <v>0.11598125000000001</v>
      </c>
      <c r="G5262" s="51">
        <v>0.17828125</v>
      </c>
      <c r="H5262" s="51">
        <v>0.20227499999999998</v>
      </c>
      <c r="I5262" s="51">
        <v>0.20519999999999999</v>
      </c>
      <c r="J5262" s="51">
        <v>0.28056250000000005</v>
      </c>
      <c r="K5262" s="51">
        <v>0.29388750000000002</v>
      </c>
      <c r="L5262" s="51">
        <v>0.27206875000000003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25">
      <c r="A5263" s="49" t="s">
        <v>958</v>
      </c>
      <c r="B5263" s="50">
        <v>42340</v>
      </c>
      <c r="C5263" s="51" t="s">
        <v>957</v>
      </c>
      <c r="D5263" s="51"/>
      <c r="E5263" s="51">
        <v>417.53578125000001</v>
      </c>
      <c r="F5263" s="51">
        <v>0.11128437499999999</v>
      </c>
      <c r="G5263" s="51">
        <v>0.1753875</v>
      </c>
      <c r="H5263" s="51">
        <v>0.19939999999999997</v>
      </c>
      <c r="I5263" s="51">
        <v>0.2031</v>
      </c>
      <c r="J5263" s="51">
        <v>0.27995000000000003</v>
      </c>
      <c r="K5263" s="51">
        <v>0.29394375</v>
      </c>
      <c r="L5263" s="51">
        <v>0.27205625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>
        <v>8.4</v>
      </c>
      <c r="AC5263" s="51"/>
      <c r="AD5263" s="51"/>
      <c r="AE5263" s="51"/>
      <c r="AF5263" s="51"/>
      <c r="AG5263" s="51"/>
      <c r="AH5263" s="51">
        <v>3.05</v>
      </c>
      <c r="AI5263" s="51">
        <v>8.4</v>
      </c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25">
      <c r="A5264" s="49" t="s">
        <v>958</v>
      </c>
      <c r="B5264" s="50">
        <v>42341</v>
      </c>
      <c r="C5264" s="51" t="s">
        <v>957</v>
      </c>
      <c r="D5264" s="51"/>
      <c r="E5264" s="51">
        <v>416.08078125000003</v>
      </c>
      <c r="F5264" s="51">
        <v>0.107034375</v>
      </c>
      <c r="G5264" s="51">
        <v>0.1733875</v>
      </c>
      <c r="H5264" s="51">
        <v>0.19871250000000001</v>
      </c>
      <c r="I5264" s="51">
        <v>0.20251874999999997</v>
      </c>
      <c r="J5264" s="51">
        <v>0.27960624999999995</v>
      </c>
      <c r="K5264" s="51">
        <v>0.293875</v>
      </c>
      <c r="L5264" s="51">
        <v>0.27201249999999999</v>
      </c>
      <c r="M5264" s="51"/>
      <c r="N5264" s="51"/>
      <c r="O5264" s="51"/>
      <c r="P5264" s="51"/>
      <c r="Q5264" s="51">
        <v>4.1552485249999993</v>
      </c>
      <c r="R5264" s="51">
        <v>319.52699999999993</v>
      </c>
      <c r="S5264" s="51">
        <v>88.61</v>
      </c>
      <c r="T5264" s="51"/>
      <c r="U5264" s="51"/>
      <c r="V5264" s="51"/>
      <c r="W5264" s="51"/>
      <c r="X5264" s="51"/>
      <c r="Y5264" s="51"/>
      <c r="Z5264" s="51"/>
      <c r="AA5264" s="51">
        <v>0</v>
      </c>
      <c r="AB5264" s="51"/>
      <c r="AC5264" s="51"/>
      <c r="AD5264" s="51"/>
      <c r="AE5264" s="51">
        <v>1.2464243684466664E-2</v>
      </c>
      <c r="AF5264" s="51">
        <v>7.0432325000000004E-2</v>
      </c>
      <c r="AG5264" s="51">
        <v>5.6507500000000004</v>
      </c>
      <c r="AH5264" s="51"/>
      <c r="AI5264" s="51"/>
      <c r="AJ5264" s="51">
        <v>0.76249999999999996</v>
      </c>
      <c r="AK5264" s="51">
        <v>2.7901878559153548E-2</v>
      </c>
      <c r="AL5264" s="51">
        <v>1.2420660749999999</v>
      </c>
      <c r="AM5264" s="51">
        <v>44.515500000000003</v>
      </c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>
        <v>1.4942340999999999</v>
      </c>
      <c r="AX5264" s="51"/>
      <c r="AY5264" s="51">
        <v>88.61</v>
      </c>
      <c r="AZ5264" s="51">
        <v>1.6863041417447239E-2</v>
      </c>
      <c r="BA5264" s="51">
        <v>7.4606386142242838E-3</v>
      </c>
      <c r="BB5264" s="51">
        <v>1.3485160249999999</v>
      </c>
      <c r="BC5264" s="51"/>
      <c r="BD5264" s="51">
        <v>180.75074999999998</v>
      </c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25">
      <c r="A5265" s="49" t="s">
        <v>958</v>
      </c>
      <c r="B5265" s="50">
        <v>42342</v>
      </c>
      <c r="C5265" s="51" t="s">
        <v>957</v>
      </c>
      <c r="D5265" s="51"/>
      <c r="E5265" s="51">
        <v>414.08906250000007</v>
      </c>
      <c r="F5265" s="51">
        <v>0.10476875000000001</v>
      </c>
      <c r="G5265" s="51">
        <v>0.1711</v>
      </c>
      <c r="H5265" s="51">
        <v>0.19636875000000001</v>
      </c>
      <c r="I5265" s="51">
        <v>0.20117500000000002</v>
      </c>
      <c r="J5265" s="51">
        <v>0.27904375000000003</v>
      </c>
      <c r="K5265" s="51">
        <v>0.29371249999999999</v>
      </c>
      <c r="L5265" s="51">
        <v>0.27206249999999998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>
        <v>0.38520338238876001</v>
      </c>
      <c r="AD5265" s="51">
        <v>0.11688383148367386</v>
      </c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25">
      <c r="A5266" s="49" t="s">
        <v>958</v>
      </c>
      <c r="B5266" s="50">
        <v>42343</v>
      </c>
      <c r="C5266" s="51" t="s">
        <v>957</v>
      </c>
      <c r="D5266" s="51"/>
      <c r="E5266" s="51">
        <v>412.43531250000001</v>
      </c>
      <c r="F5266" s="51">
        <v>0.10216875</v>
      </c>
      <c r="G5266" s="51">
        <v>0.16898749999999998</v>
      </c>
      <c r="H5266" s="51">
        <v>0.19488749999999999</v>
      </c>
      <c r="I5266" s="51">
        <v>0.19985625000000001</v>
      </c>
      <c r="J5266" s="51">
        <v>0.27856874999999998</v>
      </c>
      <c r="K5266" s="51">
        <v>0.29378749999999998</v>
      </c>
      <c r="L5266" s="51">
        <v>0.27210624999999999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25">
      <c r="A5267" s="49" t="s">
        <v>958</v>
      </c>
      <c r="B5267" s="50">
        <v>42344</v>
      </c>
      <c r="C5267" s="51" t="s">
        <v>957</v>
      </c>
      <c r="D5267" s="51"/>
      <c r="E5267" s="51">
        <v>411.00750000000005</v>
      </c>
      <c r="F5267" s="51">
        <v>9.9387500000000004E-2</v>
      </c>
      <c r="G5267" s="51">
        <v>0.1670625</v>
      </c>
      <c r="H5267" s="51">
        <v>0.19366875</v>
      </c>
      <c r="I5267" s="51">
        <v>0.19919999999999999</v>
      </c>
      <c r="J5267" s="51">
        <v>0.27819375000000002</v>
      </c>
      <c r="K5267" s="51">
        <v>0.29364999999999997</v>
      </c>
      <c r="L5267" s="51">
        <v>0.27208749999999998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/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25">
      <c r="A5268" s="49" t="s">
        <v>958</v>
      </c>
      <c r="B5268" s="50">
        <v>42345</v>
      </c>
      <c r="C5268" s="51" t="s">
        <v>957</v>
      </c>
      <c r="D5268" s="51"/>
      <c r="E5268" s="51">
        <v>409.53796875</v>
      </c>
      <c r="F5268" s="51">
        <v>9.8040625000000006E-2</v>
      </c>
      <c r="G5268" s="51">
        <v>0.16550000000000001</v>
      </c>
      <c r="H5268" s="51">
        <v>0.19186874999999998</v>
      </c>
      <c r="I5268" s="51">
        <v>0.19801875000000002</v>
      </c>
      <c r="J5268" s="51">
        <v>0.27779374999999995</v>
      </c>
      <c r="K5268" s="51">
        <v>0.29354374999999999</v>
      </c>
      <c r="L5268" s="51">
        <v>0.27213124999999999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>
        <v>0.2903225399351822</v>
      </c>
      <c r="AD5268" s="51">
        <v>0.12323637886577794</v>
      </c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25">
      <c r="A5269" s="49" t="s">
        <v>958</v>
      </c>
      <c r="B5269" s="50">
        <v>42346</v>
      </c>
      <c r="C5269" s="51" t="s">
        <v>957</v>
      </c>
      <c r="D5269" s="51"/>
      <c r="E5269" s="51">
        <v>407.99671875000001</v>
      </c>
      <c r="F5269" s="51">
        <v>9.6590624999999999E-2</v>
      </c>
      <c r="G5269" s="51">
        <v>0.16386249999999999</v>
      </c>
      <c r="H5269" s="51">
        <v>0.19016875</v>
      </c>
      <c r="I5269" s="51">
        <v>0.19666875</v>
      </c>
      <c r="J5269" s="51">
        <v>0.27712500000000001</v>
      </c>
      <c r="K5269" s="51">
        <v>0.2935625</v>
      </c>
      <c r="L5269" s="51">
        <v>0.27223750000000002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>
        <v>8.4</v>
      </c>
      <c r="AC5269" s="51"/>
      <c r="AD5269" s="51"/>
      <c r="AE5269" s="51"/>
      <c r="AF5269" s="51"/>
      <c r="AG5269" s="51"/>
      <c r="AH5269" s="51">
        <v>4.05</v>
      </c>
      <c r="AI5269" s="51">
        <v>8.4</v>
      </c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25">
      <c r="A5270" s="49" t="s">
        <v>958</v>
      </c>
      <c r="B5270" s="50">
        <v>42347</v>
      </c>
      <c r="C5270" s="51" t="s">
        <v>957</v>
      </c>
      <c r="D5270" s="51"/>
      <c r="E5270" s="51">
        <v>406.52390624999998</v>
      </c>
      <c r="F5270" s="51">
        <v>9.460312500000001E-2</v>
      </c>
      <c r="G5270" s="51">
        <v>0.16261875000000001</v>
      </c>
      <c r="H5270" s="51">
        <v>0.18898124999999999</v>
      </c>
      <c r="I5270" s="51">
        <v>0.19554374999999999</v>
      </c>
      <c r="J5270" s="51">
        <v>0.27641874999999999</v>
      </c>
      <c r="K5270" s="51">
        <v>0.29330624999999999</v>
      </c>
      <c r="L5270" s="51">
        <v>0.27221875000000001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25">
      <c r="A5271" s="49" t="s">
        <v>958</v>
      </c>
      <c r="B5271" s="50">
        <v>42348</v>
      </c>
      <c r="C5271" s="51" t="s">
        <v>957</v>
      </c>
      <c r="D5271" s="51"/>
      <c r="E5271" s="51">
        <v>404.38499999999999</v>
      </c>
      <c r="F5271" s="51">
        <v>9.3018749999999997E-2</v>
      </c>
      <c r="G5271" s="51">
        <v>0.16054374999999999</v>
      </c>
      <c r="H5271" s="51">
        <v>0.18662500000000001</v>
      </c>
      <c r="I5271" s="51">
        <v>0.19363124999999998</v>
      </c>
      <c r="J5271" s="51">
        <v>0.27553750000000005</v>
      </c>
      <c r="K5271" s="51">
        <v>0.29312499999999997</v>
      </c>
      <c r="L5271" s="51">
        <v>0.27224999999999999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25">
      <c r="A5272" s="49" t="s">
        <v>958</v>
      </c>
      <c r="B5272" s="50">
        <v>42349</v>
      </c>
      <c r="C5272" s="51" t="s">
        <v>957</v>
      </c>
      <c r="D5272" s="51"/>
      <c r="E5272" s="51">
        <v>403.04250000000002</v>
      </c>
      <c r="F5272" s="51">
        <v>9.0281249999999993E-2</v>
      </c>
      <c r="G5272" s="51">
        <v>0.15905625000000001</v>
      </c>
      <c r="H5272" s="51">
        <v>0.18586875000000003</v>
      </c>
      <c r="I5272" s="51">
        <v>0.19288125</v>
      </c>
      <c r="J5272" s="51">
        <v>0.27485625000000002</v>
      </c>
      <c r="K5272" s="51">
        <v>0.29294999999999999</v>
      </c>
      <c r="L5272" s="51">
        <v>0.27224999999999999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>
        <v>0.47609792137163265</v>
      </c>
      <c r="AD5272" s="51">
        <v>0.13686547188618414</v>
      </c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25">
      <c r="A5273" s="49" t="s">
        <v>958</v>
      </c>
      <c r="B5273" s="50">
        <v>42350</v>
      </c>
      <c r="C5273" s="51" t="s">
        <v>957</v>
      </c>
      <c r="D5273" s="51"/>
      <c r="E5273" s="51">
        <v>401.77874999999995</v>
      </c>
      <c r="F5273" s="51">
        <v>8.9387500000000009E-2</v>
      </c>
      <c r="G5273" s="51">
        <v>0.15763750000000001</v>
      </c>
      <c r="H5273" s="51">
        <v>0.18431874999999998</v>
      </c>
      <c r="I5273" s="51">
        <v>0.19196249999999998</v>
      </c>
      <c r="J5273" s="51">
        <v>0.27424999999999999</v>
      </c>
      <c r="K5273" s="51">
        <v>0.29289999999999999</v>
      </c>
      <c r="L5273" s="51">
        <v>0.27231875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25">
      <c r="A5274" s="49" t="s">
        <v>958</v>
      </c>
      <c r="B5274" s="50">
        <v>42351</v>
      </c>
      <c r="C5274" s="51" t="s">
        <v>957</v>
      </c>
      <c r="D5274" s="51"/>
      <c r="E5274" s="51">
        <v>400.47046875000001</v>
      </c>
      <c r="F5274" s="51">
        <v>8.6909374999999997E-2</v>
      </c>
      <c r="G5274" s="51">
        <v>0.15603125000000001</v>
      </c>
      <c r="H5274" s="51">
        <v>0.18340624999999999</v>
      </c>
      <c r="I5274" s="51">
        <v>0.19136875</v>
      </c>
      <c r="J5274" s="51">
        <v>0.27368749999999997</v>
      </c>
      <c r="K5274" s="51">
        <v>0.29276250000000004</v>
      </c>
      <c r="L5274" s="51">
        <v>0.27220624999999998</v>
      </c>
      <c r="M5274" s="51"/>
      <c r="N5274" s="51"/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25">
      <c r="A5275" s="49" t="s">
        <v>958</v>
      </c>
      <c r="B5275" s="50">
        <v>42352</v>
      </c>
      <c r="C5275" s="51" t="s">
        <v>957</v>
      </c>
      <c r="D5275" s="51"/>
      <c r="E5275" s="51">
        <v>398.52468750000003</v>
      </c>
      <c r="F5275" s="51">
        <v>8.6718749999999997E-2</v>
      </c>
      <c r="G5275" s="51">
        <v>0.15454999999999999</v>
      </c>
      <c r="H5275" s="51">
        <v>0.18093124999999999</v>
      </c>
      <c r="I5275" s="51">
        <v>0.18938125</v>
      </c>
      <c r="J5275" s="51">
        <v>0.27273750000000002</v>
      </c>
      <c r="K5275" s="51">
        <v>0.29259374999999999</v>
      </c>
      <c r="L5275" s="51">
        <v>0.27213749999999998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>
        <v>0.3533586558135336</v>
      </c>
      <c r="AD5275" s="51">
        <v>9.2725630137243054E-2</v>
      </c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25">
      <c r="A5276" s="49" t="s">
        <v>958</v>
      </c>
      <c r="B5276" s="50">
        <v>42353</v>
      </c>
      <c r="C5276" s="51" t="s">
        <v>957</v>
      </c>
      <c r="D5276" s="51"/>
      <c r="E5276" s="51">
        <v>397.08750000000003</v>
      </c>
      <c r="F5276" s="51">
        <v>8.5312499999999999E-2</v>
      </c>
      <c r="G5276" s="51">
        <v>0.1535125</v>
      </c>
      <c r="H5276" s="51">
        <v>0.1799125</v>
      </c>
      <c r="I5276" s="51">
        <v>0.18795624999999999</v>
      </c>
      <c r="J5276" s="51">
        <v>0.27190000000000003</v>
      </c>
      <c r="K5276" s="51">
        <v>0.29226875000000002</v>
      </c>
      <c r="L5276" s="51">
        <v>0.272175</v>
      </c>
      <c r="M5276" s="51"/>
      <c r="N5276" s="51"/>
      <c r="O5276" s="51"/>
      <c r="P5276" s="51"/>
      <c r="Q5276" s="51">
        <v>5.3241825500000006</v>
      </c>
      <c r="R5276" s="51">
        <v>395.09074999999996</v>
      </c>
      <c r="S5276" s="51">
        <v>147.44499999999999</v>
      </c>
      <c r="T5276" s="51"/>
      <c r="U5276" s="51"/>
      <c r="V5276" s="51"/>
      <c r="W5276" s="51"/>
      <c r="X5276" s="51"/>
      <c r="Y5276" s="51"/>
      <c r="Z5276" s="51"/>
      <c r="AA5276" s="51">
        <v>0</v>
      </c>
      <c r="AB5276" s="51"/>
      <c r="AC5276" s="51"/>
      <c r="AD5276" s="51"/>
      <c r="AE5276" s="51">
        <v>7.1645785838238803E-3</v>
      </c>
      <c r="AF5276" s="51">
        <v>5.2639950000000005E-2</v>
      </c>
      <c r="AG5276" s="51">
        <v>7.3472499999999998</v>
      </c>
      <c r="AH5276" s="51"/>
      <c r="AI5276" s="51"/>
      <c r="AJ5276" s="51">
        <v>0.51250000000000007</v>
      </c>
      <c r="AK5276" s="51">
        <v>2.443070054299493E-2</v>
      </c>
      <c r="AL5276" s="51">
        <v>0.84473422500000006</v>
      </c>
      <c r="AM5276" s="51">
        <v>34.576750000000004</v>
      </c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>
        <v>3.1536762000000005</v>
      </c>
      <c r="AX5276" s="51"/>
      <c r="AY5276" s="51">
        <v>147.44499999999999</v>
      </c>
      <c r="AZ5276" s="51">
        <v>2.1388831089558823E-2</v>
      </c>
      <c r="BA5276" s="51">
        <v>6.1886124097233278E-3</v>
      </c>
      <c r="BB5276" s="51">
        <v>1.273132175</v>
      </c>
      <c r="BC5276" s="51"/>
      <c r="BD5276" s="51">
        <v>205.72174999999999</v>
      </c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25">
      <c r="A5277" s="49" t="s">
        <v>958</v>
      </c>
      <c r="B5277" s="50">
        <v>42354</v>
      </c>
      <c r="C5277" s="51" t="s">
        <v>957</v>
      </c>
      <c r="D5277" s="51"/>
      <c r="E5277" s="51">
        <v>396.22546874999995</v>
      </c>
      <c r="F5277" s="51">
        <v>8.3684375000000005E-2</v>
      </c>
      <c r="G5277" s="51">
        <v>0.15239374999999999</v>
      </c>
      <c r="H5277" s="51">
        <v>0.17920000000000003</v>
      </c>
      <c r="I5277" s="51">
        <v>0.187775</v>
      </c>
      <c r="J5277" s="51">
        <v>0.2714625</v>
      </c>
      <c r="K5277" s="51">
        <v>0.29215000000000002</v>
      </c>
      <c r="L5277" s="51">
        <v>0.27212500000000001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>
        <v>8.4</v>
      </c>
      <c r="AC5277" s="51"/>
      <c r="AD5277" s="51"/>
      <c r="AE5277" s="51"/>
      <c r="AF5277" s="51"/>
      <c r="AG5277" s="51"/>
      <c r="AH5277" s="51">
        <v>4.75</v>
      </c>
      <c r="AI5277" s="51">
        <v>8.4</v>
      </c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25">
      <c r="A5278" s="49" t="s">
        <v>958</v>
      </c>
      <c r="B5278" s="50">
        <v>42355</v>
      </c>
      <c r="C5278" s="51" t="s">
        <v>957</v>
      </c>
      <c r="D5278" s="51"/>
      <c r="E5278" s="51">
        <v>395.31281249999995</v>
      </c>
      <c r="F5278" s="51">
        <v>8.2781250000000001E-2</v>
      </c>
      <c r="G5278" s="51">
        <v>0.1514625</v>
      </c>
      <c r="H5278" s="51">
        <v>0.17836874999999999</v>
      </c>
      <c r="I5278" s="51">
        <v>0.18733125</v>
      </c>
      <c r="J5278" s="51">
        <v>0.27079375</v>
      </c>
      <c r="K5278" s="51">
        <v>0.29197499999999998</v>
      </c>
      <c r="L5278" s="51">
        <v>0.27211875000000002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25">
      <c r="A5279" s="49" t="s">
        <v>958</v>
      </c>
      <c r="B5279" s="50">
        <v>42356</v>
      </c>
      <c r="C5279" s="51" t="s">
        <v>957</v>
      </c>
      <c r="D5279" s="51"/>
      <c r="E5279" s="51">
        <v>394.00312500000001</v>
      </c>
      <c r="F5279" s="51">
        <v>8.2368749999999991E-2</v>
      </c>
      <c r="G5279" s="51">
        <v>0.15070624999999999</v>
      </c>
      <c r="H5279" s="51">
        <v>0.17709375000000002</v>
      </c>
      <c r="I5279" s="51">
        <v>0.18601250000000003</v>
      </c>
      <c r="J5279" s="51">
        <v>0.26994374999999998</v>
      </c>
      <c r="K5279" s="51">
        <v>0.29171249999999999</v>
      </c>
      <c r="L5279" s="51">
        <v>0.27204375000000003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25">
      <c r="A5280" s="49" t="s">
        <v>958</v>
      </c>
      <c r="B5280" s="50">
        <v>42357</v>
      </c>
      <c r="C5280" s="51" t="s">
        <v>957</v>
      </c>
      <c r="D5280" s="51"/>
      <c r="E5280" s="51">
        <v>393.10078124999995</v>
      </c>
      <c r="F5280" s="51">
        <v>8.0934375000000003E-2</v>
      </c>
      <c r="G5280" s="51">
        <v>0.14971250000000003</v>
      </c>
      <c r="H5280" s="51">
        <v>0.1767</v>
      </c>
      <c r="I5280" s="51">
        <v>0.185475</v>
      </c>
      <c r="J5280" s="51">
        <v>0.2693625</v>
      </c>
      <c r="K5280" s="51">
        <v>0.29149375</v>
      </c>
      <c r="L5280" s="51">
        <v>0.27198125000000001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25">
      <c r="A5281" s="49" t="s">
        <v>958</v>
      </c>
      <c r="B5281" s="50">
        <v>42358</v>
      </c>
      <c r="C5281" s="51" t="s">
        <v>957</v>
      </c>
      <c r="D5281" s="51"/>
      <c r="E5281" s="51">
        <v>392.11828124999994</v>
      </c>
      <c r="F5281" s="51">
        <v>8.0259374999999994E-2</v>
      </c>
      <c r="G5281" s="51">
        <v>0.1489625</v>
      </c>
      <c r="H5281" s="51">
        <v>0.17583124999999999</v>
      </c>
      <c r="I5281" s="51">
        <v>0.18471874999999999</v>
      </c>
      <c r="J5281" s="51">
        <v>0.26871875000000001</v>
      </c>
      <c r="K5281" s="51">
        <v>0.29128750000000003</v>
      </c>
      <c r="L5281" s="51">
        <v>0.27189374999999999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/>
      <c r="AE5281" s="51"/>
      <c r="AF5281" s="51"/>
      <c r="AG5281" s="51"/>
      <c r="AH5281" s="51"/>
      <c r="AI5281" s="51"/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25">
      <c r="A5282" s="49" t="s">
        <v>958</v>
      </c>
      <c r="B5282" s="50">
        <v>42359</v>
      </c>
      <c r="C5282" s="51" t="s">
        <v>957</v>
      </c>
      <c r="D5282" s="51"/>
      <c r="E5282" s="51">
        <v>390.19640625</v>
      </c>
      <c r="F5282" s="51">
        <v>8.0428124999999989E-2</v>
      </c>
      <c r="G5282" s="51">
        <v>0.14848125000000001</v>
      </c>
      <c r="H5282" s="51">
        <v>0.17391250000000003</v>
      </c>
      <c r="I5282" s="51">
        <v>0.18209999999999998</v>
      </c>
      <c r="J5282" s="51">
        <v>0.26741874999999998</v>
      </c>
      <c r="K5282" s="51">
        <v>0.29093124999999997</v>
      </c>
      <c r="L5282" s="51">
        <v>0.27183750000000001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0.28588337830713967</v>
      </c>
      <c r="AD5282" s="51">
        <v>0.1485122973425087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25">
      <c r="A5283" s="49" t="s">
        <v>958</v>
      </c>
      <c r="B5283" s="50">
        <v>42360</v>
      </c>
      <c r="C5283" s="51" t="s">
        <v>957</v>
      </c>
      <c r="D5283" s="51"/>
      <c r="E5283" s="51">
        <v>389.63015624999997</v>
      </c>
      <c r="F5283" s="51">
        <v>7.6978124999999994E-2</v>
      </c>
      <c r="G5283" s="51">
        <v>0.14728125</v>
      </c>
      <c r="H5283" s="51">
        <v>0.17435625000000002</v>
      </c>
      <c r="I5283" s="51">
        <v>0.18285625</v>
      </c>
      <c r="J5283" s="51">
        <v>0.26711250000000003</v>
      </c>
      <c r="K5283" s="51">
        <v>0.29054374999999999</v>
      </c>
      <c r="L5283" s="51">
        <v>0.27176875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>
        <v>8.4</v>
      </c>
      <c r="AC5283" s="51"/>
      <c r="AD5283" s="51"/>
      <c r="AE5283" s="51"/>
      <c r="AF5283" s="51"/>
      <c r="AG5283" s="51"/>
      <c r="AH5283" s="51">
        <v>5.2</v>
      </c>
      <c r="AI5283" s="51">
        <v>8.4</v>
      </c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25">
      <c r="A5284" s="49" t="s">
        <v>958</v>
      </c>
      <c r="B5284" s="50">
        <v>42361</v>
      </c>
      <c r="C5284" s="51" t="s">
        <v>957</v>
      </c>
      <c r="D5284" s="51"/>
      <c r="E5284" s="51">
        <v>388.50140625</v>
      </c>
      <c r="F5284" s="51">
        <v>7.6759375000000005E-2</v>
      </c>
      <c r="G5284" s="51">
        <v>0.1461375</v>
      </c>
      <c r="H5284" s="51">
        <v>0.17281249999999998</v>
      </c>
      <c r="I5284" s="51">
        <v>0.18208750000000001</v>
      </c>
      <c r="J5284" s="51">
        <v>0.26654374999999997</v>
      </c>
      <c r="K5284" s="51">
        <v>0.29035</v>
      </c>
      <c r="L5284" s="51">
        <v>0.27176250000000002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25">
      <c r="A5285" s="49" t="s">
        <v>958</v>
      </c>
      <c r="B5285" s="50">
        <v>42362</v>
      </c>
      <c r="C5285" s="51" t="s">
        <v>957</v>
      </c>
      <c r="D5285" s="51"/>
      <c r="E5285" s="51">
        <v>401.22843749999998</v>
      </c>
      <c r="F5285" s="51">
        <v>0.16221874999999999</v>
      </c>
      <c r="G5285" s="51">
        <v>0.14863750000000001</v>
      </c>
      <c r="H5285" s="51">
        <v>0.17275000000000001</v>
      </c>
      <c r="I5285" s="51">
        <v>0.181475</v>
      </c>
      <c r="J5285" s="51">
        <v>0.26600000000000001</v>
      </c>
      <c r="K5285" s="51">
        <v>0.29015000000000002</v>
      </c>
      <c r="L5285" s="51">
        <v>0.27162500000000001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25">
      <c r="A5286" s="49" t="s">
        <v>958</v>
      </c>
      <c r="B5286" s="50">
        <v>42363</v>
      </c>
      <c r="C5286" s="51" t="s">
        <v>957</v>
      </c>
      <c r="D5286" s="51"/>
      <c r="E5286" s="51">
        <v>399.31687499999998</v>
      </c>
      <c r="F5286" s="51">
        <v>0.14923124999999998</v>
      </c>
      <c r="G5286" s="51">
        <v>0.15038124999999999</v>
      </c>
      <c r="H5286" s="51">
        <v>0.17306874999999999</v>
      </c>
      <c r="I5286" s="51">
        <v>0.18140000000000001</v>
      </c>
      <c r="J5286" s="51">
        <v>0.26539374999999998</v>
      </c>
      <c r="K5286" s="51">
        <v>0.289825</v>
      </c>
      <c r="L5286" s="51">
        <v>0.27156249999999998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25">
      <c r="A5287" s="49" t="s">
        <v>958</v>
      </c>
      <c r="B5287" s="50">
        <v>42364</v>
      </c>
      <c r="C5287" s="51" t="s">
        <v>957</v>
      </c>
      <c r="D5287" s="51"/>
      <c r="E5287" s="51">
        <v>397.95984375</v>
      </c>
      <c r="F5287" s="51">
        <v>0.13974062500000001</v>
      </c>
      <c r="G5287" s="51">
        <v>0.151425</v>
      </c>
      <c r="H5287" s="51">
        <v>0.17351249999999999</v>
      </c>
      <c r="I5287" s="51">
        <v>0.18151250000000002</v>
      </c>
      <c r="J5287" s="51">
        <v>0.26490625000000001</v>
      </c>
      <c r="K5287" s="51">
        <v>0.28954374999999999</v>
      </c>
      <c r="L5287" s="51">
        <v>0.27147500000000002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/>
      <c r="AE5287" s="51"/>
      <c r="AF5287" s="51"/>
      <c r="AG5287" s="51"/>
      <c r="AH5287" s="51"/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25">
      <c r="A5288" s="49" t="s">
        <v>958</v>
      </c>
      <c r="B5288" s="50">
        <v>42365</v>
      </c>
      <c r="C5288" s="51" t="s">
        <v>957</v>
      </c>
      <c r="D5288" s="51"/>
      <c r="E5288" s="51">
        <v>396.76874999999995</v>
      </c>
      <c r="F5288" s="51">
        <v>0.1323125</v>
      </c>
      <c r="G5288" s="51">
        <v>0.15215000000000001</v>
      </c>
      <c r="H5288" s="51">
        <v>0.17378750000000001</v>
      </c>
      <c r="I5288" s="51">
        <v>0.1814625</v>
      </c>
      <c r="J5288" s="51">
        <v>0.26439999999999997</v>
      </c>
      <c r="K5288" s="51">
        <v>0.28926875000000002</v>
      </c>
      <c r="L5288" s="51">
        <v>0.2714125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25">
      <c r="A5289" s="49" t="s">
        <v>958</v>
      </c>
      <c r="B5289" s="50">
        <v>42366</v>
      </c>
      <c r="C5289" s="51" t="s">
        <v>957</v>
      </c>
      <c r="D5289" s="51"/>
      <c r="E5289" s="51">
        <v>395.78343749999999</v>
      </c>
      <c r="F5289" s="51">
        <v>0.12642500000000001</v>
      </c>
      <c r="G5289" s="51">
        <v>0.15309375</v>
      </c>
      <c r="H5289" s="51">
        <v>0.17414375000000001</v>
      </c>
      <c r="I5289" s="51">
        <v>0.18136249999999998</v>
      </c>
      <c r="J5289" s="51">
        <v>0.26373124999999997</v>
      </c>
      <c r="K5289" s="51">
        <v>0.28898750000000001</v>
      </c>
      <c r="L5289" s="51">
        <v>0.27129375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25">
      <c r="A5290" s="49" t="s">
        <v>958</v>
      </c>
      <c r="B5290" s="50">
        <v>42367</v>
      </c>
      <c r="C5290" s="51" t="s">
        <v>957</v>
      </c>
      <c r="D5290" s="51"/>
      <c r="E5290" s="51">
        <v>394.78640624999997</v>
      </c>
      <c r="F5290" s="51">
        <v>0.120796875</v>
      </c>
      <c r="G5290" s="51">
        <v>0.15359999999999999</v>
      </c>
      <c r="H5290" s="51">
        <v>0.17456874999999999</v>
      </c>
      <c r="I5290" s="51">
        <v>0.18112500000000001</v>
      </c>
      <c r="J5290" s="51">
        <v>0.26316875000000001</v>
      </c>
      <c r="K5290" s="51">
        <v>0.28866250000000004</v>
      </c>
      <c r="L5290" s="51">
        <v>0.27123124999999998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25">
      <c r="A5291" s="49" t="s">
        <v>958</v>
      </c>
      <c r="B5291" s="50">
        <v>42368</v>
      </c>
      <c r="C5291" s="51" t="s">
        <v>957</v>
      </c>
      <c r="D5291" s="51"/>
      <c r="E5291" s="51">
        <v>393.69984375000001</v>
      </c>
      <c r="F5291" s="51">
        <v>0.11592187500000001</v>
      </c>
      <c r="G5291" s="51">
        <v>0.15239374999999999</v>
      </c>
      <c r="H5291" s="51">
        <v>0.17426875</v>
      </c>
      <c r="I5291" s="51">
        <v>0.18140000000000001</v>
      </c>
      <c r="J5291" s="51">
        <v>0.26287499999999997</v>
      </c>
      <c r="K5291" s="51">
        <v>0.28846875</v>
      </c>
      <c r="L5291" s="51">
        <v>0.27116250000000003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>
        <v>8.4</v>
      </c>
      <c r="AC5291" s="51">
        <v>0.38675153890161373</v>
      </c>
      <c r="AD5291" s="51">
        <v>9.1176226636224461E-2</v>
      </c>
      <c r="AE5291" s="51"/>
      <c r="AF5291" s="51"/>
      <c r="AG5291" s="51"/>
      <c r="AH5291" s="51">
        <v>6</v>
      </c>
      <c r="AI5291" s="51">
        <v>8.4</v>
      </c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25">
      <c r="A5292" s="49" t="s">
        <v>958</v>
      </c>
      <c r="B5292" s="50">
        <v>42369</v>
      </c>
      <c r="C5292" s="51" t="s">
        <v>957</v>
      </c>
      <c r="D5292" s="51"/>
      <c r="E5292" s="51">
        <v>392.88703125000001</v>
      </c>
      <c r="F5292" s="51">
        <v>0.11327187500000001</v>
      </c>
      <c r="G5292" s="51">
        <v>0.15307500000000002</v>
      </c>
      <c r="H5292" s="51">
        <v>0.17407500000000001</v>
      </c>
      <c r="I5292" s="51">
        <v>0.18080000000000002</v>
      </c>
      <c r="J5292" s="51">
        <v>0.26231875000000004</v>
      </c>
      <c r="K5292" s="51">
        <v>0.28825000000000001</v>
      </c>
      <c r="L5292" s="51">
        <v>0.27100625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25">
      <c r="A5293" s="49" t="s">
        <v>958</v>
      </c>
      <c r="B5293" s="50">
        <v>42370</v>
      </c>
      <c r="C5293" s="51" t="s">
        <v>957</v>
      </c>
      <c r="D5293" s="51"/>
      <c r="E5293" s="51">
        <v>391.99265624999998</v>
      </c>
      <c r="F5293" s="51">
        <v>0.109921875</v>
      </c>
      <c r="G5293" s="51">
        <v>0.1535125</v>
      </c>
      <c r="H5293" s="51">
        <v>0.17452499999999999</v>
      </c>
      <c r="I5293" s="51">
        <v>0.18002499999999999</v>
      </c>
      <c r="J5293" s="51">
        <v>0.26152499999999995</v>
      </c>
      <c r="K5293" s="51">
        <v>0.28789999999999999</v>
      </c>
      <c r="L5293" s="51">
        <v>0.27095000000000002</v>
      </c>
      <c r="M5293" s="51"/>
      <c r="N5293" s="51"/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25">
      <c r="A5294" s="49" t="s">
        <v>958</v>
      </c>
      <c r="B5294" s="50">
        <v>42371</v>
      </c>
      <c r="C5294" s="51" t="s">
        <v>957</v>
      </c>
      <c r="D5294" s="51"/>
      <c r="E5294" s="51">
        <v>391.56656249999992</v>
      </c>
      <c r="F5294" s="51">
        <v>0.106225</v>
      </c>
      <c r="G5294" s="51">
        <v>0.15261875</v>
      </c>
      <c r="H5294" s="51">
        <v>0.17507500000000001</v>
      </c>
      <c r="I5294" s="51">
        <v>0.18078125</v>
      </c>
      <c r="J5294" s="51">
        <v>0.26135625000000001</v>
      </c>
      <c r="K5294" s="51">
        <v>0.28764999999999996</v>
      </c>
      <c r="L5294" s="51">
        <v>0.2709375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25">
      <c r="A5295" s="49" t="s">
        <v>958</v>
      </c>
      <c r="B5295" s="50">
        <v>42372</v>
      </c>
      <c r="C5295" s="51" t="s">
        <v>957</v>
      </c>
      <c r="D5295" s="51"/>
      <c r="E5295" s="51">
        <v>390.93375000000003</v>
      </c>
      <c r="F5295" s="51">
        <v>0.10348749999999998</v>
      </c>
      <c r="G5295" s="51">
        <v>0.15138750000000001</v>
      </c>
      <c r="H5295" s="51">
        <v>0.17447500000000002</v>
      </c>
      <c r="I5295" s="51">
        <v>0.18130000000000002</v>
      </c>
      <c r="J5295" s="51">
        <v>0.26141875000000003</v>
      </c>
      <c r="K5295" s="51">
        <v>0.28757500000000003</v>
      </c>
      <c r="L5295" s="51">
        <v>0.27090625000000002</v>
      </c>
      <c r="M5295" s="51"/>
      <c r="N5295" s="51"/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25">
      <c r="A5296" s="49" t="s">
        <v>958</v>
      </c>
      <c r="B5296" s="50">
        <v>42373</v>
      </c>
      <c r="C5296" s="51" t="s">
        <v>957</v>
      </c>
      <c r="D5296" s="51"/>
      <c r="E5296" s="51">
        <v>389.926875</v>
      </c>
      <c r="F5296" s="51">
        <v>0.10224999999999999</v>
      </c>
      <c r="G5296" s="51">
        <v>0.151</v>
      </c>
      <c r="H5296" s="51">
        <v>0.17344999999999999</v>
      </c>
      <c r="I5296" s="51">
        <v>0.18059999999999998</v>
      </c>
      <c r="J5296" s="51">
        <v>0.26088749999999999</v>
      </c>
      <c r="K5296" s="51">
        <v>0.28738750000000002</v>
      </c>
      <c r="L5296" s="51">
        <v>0.27080624999999997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25">
      <c r="A5297" s="49" t="s">
        <v>958</v>
      </c>
      <c r="B5297" s="50">
        <v>42374</v>
      </c>
      <c r="C5297" s="51" t="s">
        <v>957</v>
      </c>
      <c r="D5297" s="51"/>
      <c r="E5297" s="51">
        <v>389.21062499999999</v>
      </c>
      <c r="F5297" s="51">
        <v>0.10113749999999999</v>
      </c>
      <c r="G5297" s="51">
        <v>0.151425</v>
      </c>
      <c r="H5297" s="51">
        <v>0.17335625000000002</v>
      </c>
      <c r="I5297" s="51">
        <v>0.17978749999999999</v>
      </c>
      <c r="J5297" s="51">
        <v>0.26016875</v>
      </c>
      <c r="K5297" s="51">
        <v>0.28701874999999999</v>
      </c>
      <c r="L5297" s="51">
        <v>0.27075624999999998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4.1049800252940097E-2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25">
      <c r="A5298" s="49" t="s">
        <v>958</v>
      </c>
      <c r="B5298" s="50">
        <v>42375</v>
      </c>
      <c r="C5298" s="51" t="s">
        <v>957</v>
      </c>
      <c r="D5298" s="51"/>
      <c r="E5298" s="51">
        <v>388.52015625000001</v>
      </c>
      <c r="F5298" s="51">
        <v>9.8840624999999988E-2</v>
      </c>
      <c r="G5298" s="51">
        <v>0.15150625000000001</v>
      </c>
      <c r="H5298" s="51">
        <v>0.17371249999999999</v>
      </c>
      <c r="I5298" s="51">
        <v>0.17929999999999999</v>
      </c>
      <c r="J5298" s="51">
        <v>0.25964375000000001</v>
      </c>
      <c r="K5298" s="51">
        <v>0.28663125</v>
      </c>
      <c r="L5298" s="51">
        <v>0.27060625000000005</v>
      </c>
      <c r="M5298" s="51"/>
      <c r="N5298" s="51"/>
      <c r="O5298" s="51"/>
      <c r="P5298" s="51"/>
      <c r="Q5298" s="51">
        <v>5.6748292500000002</v>
      </c>
      <c r="R5298" s="51">
        <v>456.72500000000002</v>
      </c>
      <c r="S5298" s="51">
        <v>316.82349999999997</v>
      </c>
      <c r="T5298" s="51"/>
      <c r="U5298" s="51">
        <v>4.6573042500000001</v>
      </c>
      <c r="V5298" s="51">
        <v>1.671993174617728E-2</v>
      </c>
      <c r="W5298" s="51"/>
      <c r="X5298" s="51">
        <v>4.1031966500000001</v>
      </c>
      <c r="Y5298" s="51"/>
      <c r="Z5298" s="51"/>
      <c r="AA5298" s="51">
        <v>245.40749999999997</v>
      </c>
      <c r="AB5298" s="51">
        <v>8.4</v>
      </c>
      <c r="AC5298" s="51">
        <v>0.32888610909211491</v>
      </c>
      <c r="AD5298" s="51"/>
      <c r="AE5298" s="51">
        <v>6.1642610999838275E-3</v>
      </c>
      <c r="AF5298" s="51">
        <v>0.12387545</v>
      </c>
      <c r="AG5298" s="51">
        <v>20.095749999999999</v>
      </c>
      <c r="AH5298" s="51">
        <v>6.55</v>
      </c>
      <c r="AI5298" s="51">
        <v>8.4</v>
      </c>
      <c r="AJ5298" s="51">
        <v>0.1275</v>
      </c>
      <c r="AK5298" s="51">
        <v>2.127888656668428E-2</v>
      </c>
      <c r="AL5298" s="51">
        <v>0.23162600000000003</v>
      </c>
      <c r="AM5298" s="51">
        <v>10.885249999999999</v>
      </c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>
        <v>0.55410759999999992</v>
      </c>
      <c r="AX5298" s="51"/>
      <c r="AY5298" s="51">
        <v>71.415999999999997</v>
      </c>
      <c r="AZ5298" s="51">
        <v>7.758871961465217E-3</v>
      </c>
      <c r="BA5298" s="51">
        <v>6.0780436189698007E-3</v>
      </c>
      <c r="BB5298" s="51">
        <v>0.66202355000000013</v>
      </c>
      <c r="BC5298" s="51"/>
      <c r="BD5298" s="51">
        <v>108.92049999999999</v>
      </c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25">
      <c r="A5299" s="49" t="s">
        <v>958</v>
      </c>
      <c r="B5299" s="50">
        <v>42376</v>
      </c>
      <c r="C5299" s="51" t="s">
        <v>957</v>
      </c>
      <c r="D5299" s="51"/>
      <c r="E5299" s="51">
        <v>387.91734375000004</v>
      </c>
      <c r="F5299" s="51">
        <v>9.7240624999999997E-2</v>
      </c>
      <c r="G5299" s="51">
        <v>0.15138750000000001</v>
      </c>
      <c r="H5299" s="51">
        <v>0.17383124999999999</v>
      </c>
      <c r="I5299" s="51">
        <v>0.17886875000000002</v>
      </c>
      <c r="J5299" s="51">
        <v>0.25913749999999997</v>
      </c>
      <c r="K5299" s="51">
        <v>0.28634999999999999</v>
      </c>
      <c r="L5299" s="51">
        <v>0.27055625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25">
      <c r="A5300" s="49" t="s">
        <v>958</v>
      </c>
      <c r="B5300" s="50">
        <v>42377</v>
      </c>
      <c r="C5300" s="51" t="s">
        <v>957</v>
      </c>
      <c r="D5300" s="51"/>
      <c r="E5300" s="51">
        <v>387.20390624999999</v>
      </c>
      <c r="F5300" s="51">
        <v>9.5253124999999994E-2</v>
      </c>
      <c r="G5300" s="51">
        <v>0.15121875000000001</v>
      </c>
      <c r="H5300" s="51">
        <v>0.17398125</v>
      </c>
      <c r="I5300" s="51">
        <v>0.1783875</v>
      </c>
      <c r="J5300" s="51">
        <v>0.25855</v>
      </c>
      <c r="K5300" s="51">
        <v>0.28615625</v>
      </c>
      <c r="L5300" s="51">
        <v>0.27036874999999999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25">
      <c r="A5301" s="49" t="s">
        <v>958</v>
      </c>
      <c r="B5301" s="50">
        <v>42378</v>
      </c>
      <c r="C5301" s="51" t="s">
        <v>957</v>
      </c>
      <c r="D5301" s="51"/>
      <c r="E5301" s="51">
        <v>386.28468749999996</v>
      </c>
      <c r="F5301" s="51">
        <v>9.3162500000000009E-2</v>
      </c>
      <c r="G5301" s="51">
        <v>0.15011875000000002</v>
      </c>
      <c r="H5301" s="51">
        <v>0.17354375</v>
      </c>
      <c r="I5301" s="51">
        <v>0.17819375000000001</v>
      </c>
      <c r="J5301" s="51">
        <v>0.25805624999999999</v>
      </c>
      <c r="K5301" s="51">
        <v>0.28588124999999998</v>
      </c>
      <c r="L5301" s="51">
        <v>0.27029999999999998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25">
      <c r="A5302" s="49" t="s">
        <v>958</v>
      </c>
      <c r="B5302" s="50">
        <v>42379</v>
      </c>
      <c r="C5302" s="51" t="s">
        <v>957</v>
      </c>
      <c r="D5302" s="51"/>
      <c r="E5302" s="51">
        <v>385.34109374999997</v>
      </c>
      <c r="F5302" s="51">
        <v>9.1471875000000008E-2</v>
      </c>
      <c r="G5302" s="51">
        <v>0.14904375</v>
      </c>
      <c r="H5302" s="51">
        <v>0.17289375000000001</v>
      </c>
      <c r="I5302" s="51">
        <v>0.17776249999999999</v>
      </c>
      <c r="J5302" s="51">
        <v>0.25764375</v>
      </c>
      <c r="K5302" s="51">
        <v>0.28566250000000004</v>
      </c>
      <c r="L5302" s="51">
        <v>0.27024999999999999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25">
      <c r="A5303" s="49" t="s">
        <v>958</v>
      </c>
      <c r="B5303" s="50">
        <v>42380</v>
      </c>
      <c r="C5303" s="51" t="s">
        <v>957</v>
      </c>
      <c r="D5303" s="51"/>
      <c r="E5303" s="51">
        <v>384.80812500000002</v>
      </c>
      <c r="F5303" s="51">
        <v>9.1081250000000002E-2</v>
      </c>
      <c r="G5303" s="51">
        <v>0.14919375000000001</v>
      </c>
      <c r="H5303" s="51">
        <v>0.1726125</v>
      </c>
      <c r="I5303" s="51">
        <v>0.17733125</v>
      </c>
      <c r="J5303" s="51">
        <v>0.25719999999999998</v>
      </c>
      <c r="K5303" s="51">
        <v>0.28531250000000002</v>
      </c>
      <c r="L5303" s="51">
        <v>0.27010000000000001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>
        <v>0.24820428578484025</v>
      </c>
      <c r="AD5303" s="51">
        <v>7.0393045314393081E-3</v>
      </c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25">
      <c r="A5304" s="49" t="s">
        <v>958</v>
      </c>
      <c r="B5304" s="50">
        <v>42381</v>
      </c>
      <c r="C5304" s="51" t="s">
        <v>957</v>
      </c>
      <c r="D5304" s="51"/>
      <c r="E5304" s="51">
        <v>384.56015625000003</v>
      </c>
      <c r="F5304" s="51">
        <v>9.1246875000000005E-2</v>
      </c>
      <c r="G5304" s="51">
        <v>0.15028750000000002</v>
      </c>
      <c r="H5304" s="51">
        <v>0.17298125</v>
      </c>
      <c r="I5304" s="51">
        <v>0.17664999999999997</v>
      </c>
      <c r="J5304" s="51">
        <v>0.25642500000000001</v>
      </c>
      <c r="K5304" s="51">
        <v>0.2850125</v>
      </c>
      <c r="L5304" s="51">
        <v>0.27003125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25">
      <c r="A5305" s="49" t="s">
        <v>958</v>
      </c>
      <c r="B5305" s="50">
        <v>42382</v>
      </c>
      <c r="C5305" s="51" t="s">
        <v>957</v>
      </c>
      <c r="D5305" s="51"/>
      <c r="E5305" s="51">
        <v>384.12046875000004</v>
      </c>
      <c r="F5305" s="51">
        <v>8.885937499999999E-2</v>
      </c>
      <c r="G5305" s="51">
        <v>0.14945625000000001</v>
      </c>
      <c r="H5305" s="51">
        <v>0.17344374999999998</v>
      </c>
      <c r="I5305" s="51">
        <v>0.17697499999999999</v>
      </c>
      <c r="J5305" s="51">
        <v>0.25616875</v>
      </c>
      <c r="K5305" s="51">
        <v>0.28475</v>
      </c>
      <c r="L5305" s="51">
        <v>0.26990625000000001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>
        <v>8.4</v>
      </c>
      <c r="AC5305" s="51"/>
      <c r="AD5305" s="51"/>
      <c r="AE5305" s="51"/>
      <c r="AF5305" s="51"/>
      <c r="AG5305" s="51"/>
      <c r="AH5305" s="51">
        <v>8.0500000000000007</v>
      </c>
      <c r="AI5305" s="51">
        <v>8.4</v>
      </c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25">
      <c r="A5306" s="49" t="s">
        <v>958</v>
      </c>
      <c r="B5306" s="50">
        <v>42383</v>
      </c>
      <c r="C5306" s="51" t="s">
        <v>957</v>
      </c>
      <c r="D5306" s="51"/>
      <c r="E5306" s="51">
        <v>383.75062499999996</v>
      </c>
      <c r="F5306" s="51">
        <v>8.8537499999999991E-2</v>
      </c>
      <c r="G5306" s="51">
        <v>0.1494625</v>
      </c>
      <c r="H5306" s="51">
        <v>0.17313125000000001</v>
      </c>
      <c r="I5306" s="51">
        <v>0.176925</v>
      </c>
      <c r="J5306" s="51">
        <v>0.25591249999999999</v>
      </c>
      <c r="K5306" s="51">
        <v>0.28443750000000001</v>
      </c>
      <c r="L5306" s="51">
        <v>0.26976250000000002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>
        <v>0.28273967331104066</v>
      </c>
      <c r="AD5306" s="51">
        <v>0</v>
      </c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25">
      <c r="A5307" s="49" t="s">
        <v>958</v>
      </c>
      <c r="B5307" s="50">
        <v>42384</v>
      </c>
      <c r="C5307" s="51" t="s">
        <v>957</v>
      </c>
      <c r="D5307" s="51"/>
      <c r="E5307" s="51">
        <v>383.2059375</v>
      </c>
      <c r="F5307" s="51">
        <v>8.7175000000000002E-2</v>
      </c>
      <c r="G5307" s="51">
        <v>0.14875624999999998</v>
      </c>
      <c r="H5307" s="51">
        <v>0.17293125000000001</v>
      </c>
      <c r="I5307" s="51">
        <v>0.17676875</v>
      </c>
      <c r="J5307" s="51">
        <v>0.25559375000000001</v>
      </c>
      <c r="K5307" s="51">
        <v>0.28437499999999999</v>
      </c>
      <c r="L5307" s="51">
        <v>0.26971875000000001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25">
      <c r="A5308" s="49" t="s">
        <v>958</v>
      </c>
      <c r="B5308" s="50">
        <v>42385</v>
      </c>
      <c r="C5308" s="51" t="s">
        <v>957</v>
      </c>
      <c r="D5308" s="51"/>
      <c r="E5308" s="51">
        <v>382.86093750000003</v>
      </c>
      <c r="F5308" s="51">
        <v>8.6474999999999996E-2</v>
      </c>
      <c r="G5308" s="51">
        <v>0.14819375000000001</v>
      </c>
      <c r="H5308" s="51">
        <v>0.17268125000000001</v>
      </c>
      <c r="I5308" s="51">
        <v>0.17707499999999998</v>
      </c>
      <c r="J5308" s="51">
        <v>0.25544375000000002</v>
      </c>
      <c r="K5308" s="51">
        <v>0.28401875000000004</v>
      </c>
      <c r="L5308" s="51">
        <v>0.26965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25">
      <c r="A5309" s="49" t="s">
        <v>958</v>
      </c>
      <c r="B5309" s="50">
        <v>42386</v>
      </c>
      <c r="C5309" s="51" t="s">
        <v>957</v>
      </c>
      <c r="D5309" s="51"/>
      <c r="E5309" s="51">
        <v>382.62843750000002</v>
      </c>
      <c r="F5309" s="51">
        <v>8.5974999999999996E-2</v>
      </c>
      <c r="G5309" s="51">
        <v>0.14779375</v>
      </c>
      <c r="H5309" s="51">
        <v>0.17248125</v>
      </c>
      <c r="I5309" s="51">
        <v>0.17730000000000001</v>
      </c>
      <c r="J5309" s="51">
        <v>0.25536249999999999</v>
      </c>
      <c r="K5309" s="51">
        <v>0.28388124999999997</v>
      </c>
      <c r="L5309" s="51">
        <v>0.26951874999999997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25">
      <c r="A5310" s="49" t="s">
        <v>958</v>
      </c>
      <c r="B5310" s="50">
        <v>42387</v>
      </c>
      <c r="C5310" s="51" t="s">
        <v>957</v>
      </c>
      <c r="D5310" s="51"/>
      <c r="E5310" s="51">
        <v>382.36546874999999</v>
      </c>
      <c r="F5310" s="51">
        <v>8.5571874999999992E-2</v>
      </c>
      <c r="G5310" s="51">
        <v>0.14750625000000001</v>
      </c>
      <c r="H5310" s="51">
        <v>0.1720875</v>
      </c>
      <c r="I5310" s="51">
        <v>0.17758750000000001</v>
      </c>
      <c r="J5310" s="51">
        <v>0.25535624999999995</v>
      </c>
      <c r="K5310" s="51">
        <v>0.28360000000000002</v>
      </c>
      <c r="L5310" s="51">
        <v>0.26938125000000002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25">
      <c r="A5311" s="49" t="s">
        <v>958</v>
      </c>
      <c r="B5311" s="50">
        <v>42388</v>
      </c>
      <c r="C5311" s="51" t="s">
        <v>957</v>
      </c>
      <c r="D5311" s="51"/>
      <c r="E5311" s="51">
        <v>382.265625</v>
      </c>
      <c r="F5311" s="51">
        <v>8.5606249999999995E-2</v>
      </c>
      <c r="G5311" s="51">
        <v>0.14763124999999999</v>
      </c>
      <c r="H5311" s="51">
        <v>0.17211874999999999</v>
      </c>
      <c r="I5311" s="51">
        <v>0.17775625</v>
      </c>
      <c r="J5311" s="51">
        <v>0.25513125000000003</v>
      </c>
      <c r="K5311" s="51">
        <v>0.28334999999999999</v>
      </c>
      <c r="L5311" s="51">
        <v>0.26924375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>
        <v>0.3707992390498952</v>
      </c>
      <c r="AD5311" s="51">
        <v>0</v>
      </c>
      <c r="AE5311" s="51"/>
      <c r="AF5311" s="51"/>
      <c r="AG5311" s="51"/>
      <c r="AH5311" s="51">
        <v>8.3000000000000007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25">
      <c r="A5312" s="49" t="s">
        <v>958</v>
      </c>
      <c r="B5312" s="50">
        <v>42389</v>
      </c>
      <c r="C5312" s="51" t="s">
        <v>957</v>
      </c>
      <c r="D5312" s="51"/>
      <c r="E5312" s="51">
        <v>382.79578125</v>
      </c>
      <c r="F5312" s="51">
        <v>8.6940624999999994E-2</v>
      </c>
      <c r="G5312" s="51">
        <v>0.14945624999999998</v>
      </c>
      <c r="H5312" s="51">
        <v>0.17305624999999999</v>
      </c>
      <c r="I5312" s="51">
        <v>0.17776249999999999</v>
      </c>
      <c r="J5312" s="51">
        <v>0.25486249999999999</v>
      </c>
      <c r="K5312" s="51">
        <v>0.28299374999999999</v>
      </c>
      <c r="L5312" s="51">
        <v>0.26911249999999998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25">
      <c r="A5313" s="49" t="s">
        <v>958</v>
      </c>
      <c r="B5313" s="50">
        <v>42390</v>
      </c>
      <c r="C5313" s="51" t="s">
        <v>957</v>
      </c>
      <c r="D5313" s="51"/>
      <c r="E5313" s="51">
        <v>383.28562499999998</v>
      </c>
      <c r="F5313" s="51">
        <v>8.7143749999999992E-2</v>
      </c>
      <c r="G5313" s="51">
        <v>0.15083125</v>
      </c>
      <c r="H5313" s="51">
        <v>0.17421874999999998</v>
      </c>
      <c r="I5313" s="51">
        <v>0.17814374999999999</v>
      </c>
      <c r="J5313" s="51">
        <v>0.25458750000000002</v>
      </c>
      <c r="K5313" s="51">
        <v>0.28270624999999999</v>
      </c>
      <c r="L5313" s="51">
        <v>0.26897500000000002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25">
      <c r="A5314" s="49" t="s">
        <v>958</v>
      </c>
      <c r="B5314" s="50">
        <v>42391</v>
      </c>
      <c r="C5314" s="51" t="s">
        <v>957</v>
      </c>
      <c r="D5314" s="51"/>
      <c r="E5314" s="51">
        <v>384.03421874999998</v>
      </c>
      <c r="F5314" s="51">
        <v>8.7303125000000009E-2</v>
      </c>
      <c r="G5314" s="51">
        <v>0.15236250000000001</v>
      </c>
      <c r="H5314" s="51">
        <v>0.17578749999999999</v>
      </c>
      <c r="I5314" s="51">
        <v>0.17873749999999999</v>
      </c>
      <c r="J5314" s="51">
        <v>0.25449374999999996</v>
      </c>
      <c r="K5314" s="51">
        <v>0.28247499999999998</v>
      </c>
      <c r="L5314" s="51">
        <v>0.26878750000000001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>
        <v>0.29046357155758457</v>
      </c>
      <c r="AD5314" s="51">
        <v>0</v>
      </c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25">
      <c r="A5315" s="49" t="s">
        <v>958</v>
      </c>
      <c r="B5315" s="50">
        <v>42392</v>
      </c>
      <c r="C5315" s="51" t="s">
        <v>957</v>
      </c>
      <c r="D5315" s="51"/>
      <c r="E5315" s="51">
        <v>384.47484374999999</v>
      </c>
      <c r="F5315" s="51">
        <v>8.6378125E-2</v>
      </c>
      <c r="G5315" s="51">
        <v>0.15278749999999999</v>
      </c>
      <c r="H5315" s="51">
        <v>0.17685000000000001</v>
      </c>
      <c r="I5315" s="51">
        <v>0.17959999999999998</v>
      </c>
      <c r="J5315" s="51">
        <v>0.25455</v>
      </c>
      <c r="K5315" s="51">
        <v>0.282225</v>
      </c>
      <c r="L5315" s="51">
        <v>0.26877499999999999</v>
      </c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25">
      <c r="A5316" s="49" t="s">
        <v>958</v>
      </c>
      <c r="B5316" s="50">
        <v>42393</v>
      </c>
      <c r="C5316" s="51" t="s">
        <v>957</v>
      </c>
      <c r="D5316" s="51"/>
      <c r="E5316" s="51">
        <v>384.46921874999998</v>
      </c>
      <c r="F5316" s="51">
        <v>8.4734375000000001E-2</v>
      </c>
      <c r="G5316" s="51">
        <v>0.15205625</v>
      </c>
      <c r="H5316" s="51">
        <v>0.17728125</v>
      </c>
      <c r="I5316" s="51">
        <v>0.18046875000000001</v>
      </c>
      <c r="J5316" s="51">
        <v>0.25468750000000001</v>
      </c>
      <c r="K5316" s="51">
        <v>0.28210000000000002</v>
      </c>
      <c r="L5316" s="51">
        <v>0.26863124999999999</v>
      </c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/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25">
      <c r="A5317" s="49" t="s">
        <v>958</v>
      </c>
      <c r="B5317" s="50">
        <v>42394</v>
      </c>
      <c r="C5317" s="51" t="s">
        <v>957</v>
      </c>
      <c r="D5317" s="51"/>
      <c r="E5317" s="51">
        <v>384.43593750000002</v>
      </c>
      <c r="F5317" s="51">
        <v>8.4356249999999994E-2</v>
      </c>
      <c r="G5317" s="51">
        <v>0.15160000000000001</v>
      </c>
      <c r="H5317" s="51">
        <v>0.1771625</v>
      </c>
      <c r="I5317" s="51">
        <v>0.18084375</v>
      </c>
      <c r="J5317" s="51">
        <v>0.25496249999999998</v>
      </c>
      <c r="K5317" s="51">
        <v>0.28203124999999996</v>
      </c>
      <c r="L5317" s="51">
        <v>0.26847500000000002</v>
      </c>
      <c r="M5317" s="51"/>
      <c r="N5317" s="51"/>
      <c r="O5317" s="51"/>
      <c r="P5317" s="51"/>
      <c r="Q5317" s="51">
        <v>5.0000747500000005</v>
      </c>
      <c r="R5317" s="51">
        <v>414.39975000000004</v>
      </c>
      <c r="S5317" s="51">
        <v>313.96150000000006</v>
      </c>
      <c r="T5317" s="51"/>
      <c r="U5317" s="51"/>
      <c r="V5317" s="51">
        <v>1.7565917924284857E-2</v>
      </c>
      <c r="W5317" s="51">
        <v>4.514E-2</v>
      </c>
      <c r="X5317" s="51">
        <v>4.4076533000000007</v>
      </c>
      <c r="Y5317" s="51">
        <v>5290.2314124051099</v>
      </c>
      <c r="Z5317" s="51"/>
      <c r="AA5317" s="51">
        <v>250.92075000000006</v>
      </c>
      <c r="AB5317" s="51"/>
      <c r="AC5317" s="51">
        <v>0.35512716482157025</v>
      </c>
      <c r="AD5317" s="51">
        <v>0</v>
      </c>
      <c r="AE5317" s="51"/>
      <c r="AF5317" s="51"/>
      <c r="AG5317" s="51">
        <v>17.206250000000001</v>
      </c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 t="s">
        <v>926</v>
      </c>
      <c r="AR5317" s="51"/>
      <c r="AS5317" s="51"/>
      <c r="AT5317" s="51"/>
      <c r="AU5317" s="51"/>
      <c r="AV5317" s="51"/>
      <c r="AW5317" s="51"/>
      <c r="AX5317" s="51"/>
      <c r="AY5317" s="51">
        <v>63.040750000000003</v>
      </c>
      <c r="AZ5317" s="51"/>
      <c r="BA5317" s="51"/>
      <c r="BB5317" s="51"/>
      <c r="BC5317" s="51"/>
      <c r="BD5317" s="51">
        <v>83.231999999999999</v>
      </c>
      <c r="BE5317" s="51">
        <v>263.47380895209983</v>
      </c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25">
      <c r="A5318" s="49" t="s">
        <v>958</v>
      </c>
      <c r="B5318" s="50">
        <v>42395</v>
      </c>
      <c r="C5318" s="51" t="s">
        <v>957</v>
      </c>
      <c r="D5318" s="51"/>
      <c r="E5318" s="51">
        <v>384.06046875000004</v>
      </c>
      <c r="F5318" s="51">
        <v>8.2884374999999996E-2</v>
      </c>
      <c r="G5318" s="51">
        <v>0.15040625000000002</v>
      </c>
      <c r="H5318" s="51">
        <v>0.17676249999999999</v>
      </c>
      <c r="I5318" s="51">
        <v>0.18119374999999999</v>
      </c>
      <c r="J5318" s="51">
        <v>0.25514375</v>
      </c>
      <c r="K5318" s="51">
        <v>0.28199374999999999</v>
      </c>
      <c r="L5318" s="51">
        <v>0.26846249999999999</v>
      </c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25">
      <c r="A5319" s="49" t="s">
        <v>958</v>
      </c>
      <c r="B5319" s="50">
        <v>42396</v>
      </c>
      <c r="C5319" s="51" t="s">
        <v>957</v>
      </c>
      <c r="D5319" s="51"/>
      <c r="E5319" s="51">
        <v>383.58000000000004</v>
      </c>
      <c r="F5319" s="51">
        <v>8.2393750000000002E-2</v>
      </c>
      <c r="G5319" s="51">
        <v>0.14955625</v>
      </c>
      <c r="H5319" s="51">
        <v>0.17579375000000003</v>
      </c>
      <c r="I5319" s="51">
        <v>0.18132500000000001</v>
      </c>
      <c r="J5319" s="51">
        <v>0.25526874999999999</v>
      </c>
      <c r="K5319" s="51">
        <v>0.28188750000000001</v>
      </c>
      <c r="L5319" s="51">
        <v>0.26834999999999998</v>
      </c>
      <c r="M5319" s="51"/>
      <c r="N5319" s="51"/>
      <c r="O5319" s="51"/>
      <c r="P5319" s="51">
        <v>1.4</v>
      </c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>
        <v>8.4</v>
      </c>
      <c r="AC5319" s="51"/>
      <c r="AD5319" s="51"/>
      <c r="AE5319" s="51"/>
      <c r="AF5319" s="51"/>
      <c r="AG5319" s="51"/>
      <c r="AH5319" s="51">
        <v>8.4</v>
      </c>
      <c r="AI5319" s="51">
        <v>8.4</v>
      </c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25">
      <c r="A5320" s="49" t="s">
        <v>958</v>
      </c>
      <c r="B5320" s="50">
        <v>42397</v>
      </c>
      <c r="C5320" s="51" t="s">
        <v>957</v>
      </c>
      <c r="D5320" s="51"/>
      <c r="E5320" s="51">
        <v>383.40421875000004</v>
      </c>
      <c r="F5320" s="51">
        <v>8.2421875000000006E-2</v>
      </c>
      <c r="G5320" s="51">
        <v>0.14925625000000001</v>
      </c>
      <c r="H5320" s="51">
        <v>0.17533750000000001</v>
      </c>
      <c r="I5320" s="51">
        <v>0.18130625</v>
      </c>
      <c r="J5320" s="51">
        <v>0.25535625000000001</v>
      </c>
      <c r="K5320" s="51">
        <v>0.28186250000000002</v>
      </c>
      <c r="L5320" s="51">
        <v>0.26831250000000001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25">
      <c r="A5321" s="49" t="s">
        <v>958</v>
      </c>
      <c r="B5321" s="50">
        <v>42398</v>
      </c>
      <c r="C5321" s="51" t="s">
        <v>957</v>
      </c>
      <c r="D5321" s="51"/>
      <c r="E5321" s="51">
        <v>383.604375</v>
      </c>
      <c r="F5321" s="51">
        <v>8.3106249999999993E-2</v>
      </c>
      <c r="G5321" s="51">
        <v>0.15004374999999998</v>
      </c>
      <c r="H5321" s="51">
        <v>0.17559374999999999</v>
      </c>
      <c r="I5321" s="51">
        <v>0.18141249999999998</v>
      </c>
      <c r="J5321" s="51">
        <v>0.25522499999999998</v>
      </c>
      <c r="K5321" s="51">
        <v>0.28169374999999997</v>
      </c>
      <c r="L5321" s="51">
        <v>0.26818124999999998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>
        <v>0</v>
      </c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25">
      <c r="A5322" s="49" t="s">
        <v>958</v>
      </c>
      <c r="B5322" s="50">
        <v>42399</v>
      </c>
      <c r="C5322" s="51" t="s">
        <v>957</v>
      </c>
      <c r="D5322" s="51"/>
      <c r="E5322" s="51">
        <v>383.59687499999995</v>
      </c>
      <c r="F5322" s="51">
        <v>8.2525000000000015E-2</v>
      </c>
      <c r="G5322" s="51">
        <v>0.15007499999999999</v>
      </c>
      <c r="H5322" s="51">
        <v>0.17597499999999999</v>
      </c>
      <c r="I5322" s="51">
        <v>0.18162500000000001</v>
      </c>
      <c r="J5322" s="51">
        <v>0.25524999999999998</v>
      </c>
      <c r="K5322" s="51">
        <v>0.28139999999999998</v>
      </c>
      <c r="L5322" s="51">
        <v>0.26810624999999999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25">
      <c r="A5323" s="49" t="s">
        <v>958</v>
      </c>
      <c r="B5323" s="50">
        <v>42400</v>
      </c>
      <c r="C5323" s="51" t="s">
        <v>957</v>
      </c>
      <c r="D5323" s="51"/>
      <c r="E5323" s="51">
        <v>383.84156250000007</v>
      </c>
      <c r="F5323" s="51">
        <v>8.2725000000000007E-2</v>
      </c>
      <c r="G5323" s="51">
        <v>0.15055625</v>
      </c>
      <c r="H5323" s="51">
        <v>0.17628749999999999</v>
      </c>
      <c r="I5323" s="51">
        <v>0.1819125</v>
      </c>
      <c r="J5323" s="51">
        <v>0.25526250000000006</v>
      </c>
      <c r="K5323" s="51">
        <v>0.28126250000000003</v>
      </c>
      <c r="L5323" s="51">
        <v>0.26810624999999999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25">
      <c r="A5324" s="49" t="s">
        <v>958</v>
      </c>
      <c r="B5324" s="50">
        <v>42401</v>
      </c>
      <c r="C5324" s="51" t="s">
        <v>957</v>
      </c>
      <c r="D5324" s="51"/>
      <c r="E5324" s="51">
        <v>384.28265625000006</v>
      </c>
      <c r="F5324" s="51">
        <v>8.3146874999999995E-2</v>
      </c>
      <c r="G5324" s="51">
        <v>0.15141250000000001</v>
      </c>
      <c r="H5324" s="51">
        <v>0.17710000000000001</v>
      </c>
      <c r="I5324" s="51">
        <v>0.18235625</v>
      </c>
      <c r="J5324" s="51">
        <v>0.25534999999999997</v>
      </c>
      <c r="K5324" s="51">
        <v>0.28105000000000002</v>
      </c>
      <c r="L5324" s="51">
        <v>0.26780625000000002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>
        <v>0.34990061361870683</v>
      </c>
      <c r="AD5324" s="51">
        <v>0</v>
      </c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25">
      <c r="A5325" s="49" t="s">
        <v>958</v>
      </c>
      <c r="B5325" s="50">
        <v>42402</v>
      </c>
      <c r="C5325" s="51" t="s">
        <v>957</v>
      </c>
      <c r="D5325" s="51"/>
      <c r="E5325" s="51">
        <v>385.03031250000004</v>
      </c>
      <c r="F5325" s="51">
        <v>8.3775000000000002E-2</v>
      </c>
      <c r="G5325" s="51">
        <v>0.15293124999999999</v>
      </c>
      <c r="H5325" s="51">
        <v>0.1782125</v>
      </c>
      <c r="I5325" s="51">
        <v>0.18277500000000002</v>
      </c>
      <c r="J5325" s="51">
        <v>0.25534374999999998</v>
      </c>
      <c r="K5325" s="51">
        <v>0.28100625000000001</v>
      </c>
      <c r="L5325" s="51">
        <v>0.26774375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25">
      <c r="A5326" s="49" t="s">
        <v>958</v>
      </c>
      <c r="B5326" s="50">
        <v>42403</v>
      </c>
      <c r="C5326" s="51" t="s">
        <v>957</v>
      </c>
      <c r="D5326" s="51"/>
      <c r="E5326" s="51">
        <v>402.56859374999999</v>
      </c>
      <c r="F5326" s="51">
        <v>0.187084375</v>
      </c>
      <c r="G5326" s="51">
        <v>0.16280624999999999</v>
      </c>
      <c r="H5326" s="51">
        <v>0.17931249999999999</v>
      </c>
      <c r="I5326" s="51">
        <v>0.18359999999999999</v>
      </c>
      <c r="J5326" s="51">
        <v>0.2555</v>
      </c>
      <c r="K5326" s="51">
        <v>0.28080625000000003</v>
      </c>
      <c r="L5326" s="51">
        <v>0.26773125000000003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>
        <v>8.4</v>
      </c>
      <c r="AC5326" s="51"/>
      <c r="AD5326" s="51"/>
      <c r="AE5326" s="51"/>
      <c r="AF5326" s="51"/>
      <c r="AG5326" s="51"/>
      <c r="AH5326" s="51">
        <v>8.4</v>
      </c>
      <c r="AI5326" s="51">
        <v>8.4</v>
      </c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25">
      <c r="A5327" s="49" t="s">
        <v>958</v>
      </c>
      <c r="B5327" s="50">
        <v>42404</v>
      </c>
      <c r="C5327" s="51" t="s">
        <v>957</v>
      </c>
      <c r="D5327" s="51"/>
      <c r="E5327" s="51">
        <v>446.34796875000001</v>
      </c>
      <c r="F5327" s="51">
        <v>0.30542812500000005</v>
      </c>
      <c r="G5327" s="51">
        <v>0.28872500000000001</v>
      </c>
      <c r="H5327" s="51">
        <v>0.20248750000000001</v>
      </c>
      <c r="I5327" s="51">
        <v>0.18395</v>
      </c>
      <c r="J5327" s="51">
        <v>0.25574374999999999</v>
      </c>
      <c r="K5327" s="51">
        <v>0.28086875</v>
      </c>
      <c r="L5327" s="51">
        <v>0.26770000000000005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25">
      <c r="A5328" s="49" t="s">
        <v>958</v>
      </c>
      <c r="B5328" s="50">
        <v>42405</v>
      </c>
      <c r="C5328" s="51" t="s">
        <v>957</v>
      </c>
      <c r="D5328" s="51"/>
      <c r="E5328" s="51">
        <v>445.06406249999998</v>
      </c>
      <c r="F5328" s="51">
        <v>0.28693125000000003</v>
      </c>
      <c r="G5328" s="51">
        <v>0.28766250000000004</v>
      </c>
      <c r="H5328" s="51">
        <v>0.20703125</v>
      </c>
      <c r="I5328" s="51">
        <v>0.18491875000000002</v>
      </c>
      <c r="J5328" s="51">
        <v>0.25581874999999998</v>
      </c>
      <c r="K5328" s="51">
        <v>0.28083125000000003</v>
      </c>
      <c r="L5328" s="51">
        <v>0.26765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25">
      <c r="A5329" s="49" t="s">
        <v>958</v>
      </c>
      <c r="B5329" s="50">
        <v>42406</v>
      </c>
      <c r="C5329" s="51" t="s">
        <v>957</v>
      </c>
      <c r="D5329" s="51"/>
      <c r="E5329" s="51">
        <v>443.79609375000007</v>
      </c>
      <c r="F5329" s="51">
        <v>0.27249687499999997</v>
      </c>
      <c r="G5329" s="51">
        <v>0.28574375000000002</v>
      </c>
      <c r="H5329" s="51">
        <v>0.21011875000000002</v>
      </c>
      <c r="I5329" s="51">
        <v>0.18565624999999997</v>
      </c>
      <c r="J5329" s="51">
        <v>0.25596874999999997</v>
      </c>
      <c r="K5329" s="51">
        <v>0.28080625000000003</v>
      </c>
      <c r="L5329" s="51">
        <v>0.26765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25">
      <c r="A5330" s="49" t="s">
        <v>958</v>
      </c>
      <c r="B5330" s="50">
        <v>42407</v>
      </c>
      <c r="C5330" s="51" t="s">
        <v>957</v>
      </c>
      <c r="D5330" s="51"/>
      <c r="E5330" s="51">
        <v>442.55015624999999</v>
      </c>
      <c r="F5330" s="51">
        <v>0.26015937499999997</v>
      </c>
      <c r="G5330" s="51">
        <v>0.28331250000000002</v>
      </c>
      <c r="H5330" s="51">
        <v>0.21261875000000002</v>
      </c>
      <c r="I5330" s="51">
        <v>0.18642500000000001</v>
      </c>
      <c r="J5330" s="51">
        <v>0.25603749999999997</v>
      </c>
      <c r="K5330" s="51">
        <v>0.280725</v>
      </c>
      <c r="L5330" s="51">
        <v>0.267625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25">
      <c r="A5331" s="49" t="s">
        <v>958</v>
      </c>
      <c r="B5331" s="50">
        <v>42408</v>
      </c>
      <c r="C5331" s="51" t="s">
        <v>957</v>
      </c>
      <c r="D5331" s="51"/>
      <c r="E5331" s="51">
        <v>441.34781250000003</v>
      </c>
      <c r="F5331" s="51">
        <v>0.24832500000000002</v>
      </c>
      <c r="G5331" s="51">
        <v>0.28099374999999999</v>
      </c>
      <c r="H5331" s="51">
        <v>0.21507500000000002</v>
      </c>
      <c r="I5331" s="51">
        <v>0.18728125000000001</v>
      </c>
      <c r="J5331" s="51">
        <v>0.25608124999999998</v>
      </c>
      <c r="K5331" s="51">
        <v>0.28063125</v>
      </c>
      <c r="L5331" s="51">
        <v>0.26743125000000001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25">
      <c r="A5332" s="49" t="s">
        <v>958</v>
      </c>
      <c r="B5332" s="50">
        <v>42409</v>
      </c>
      <c r="C5332" s="51" t="s">
        <v>957</v>
      </c>
      <c r="D5332" s="51"/>
      <c r="E5332" s="51">
        <v>440.15624999999994</v>
      </c>
      <c r="F5332" s="51">
        <v>0.23730625</v>
      </c>
      <c r="G5332" s="51">
        <v>0.27790625000000002</v>
      </c>
      <c r="H5332" s="51">
        <v>0.21730624999999998</v>
      </c>
      <c r="I5332" s="51">
        <v>0.18824999999999997</v>
      </c>
      <c r="J5332" s="51">
        <v>0.25608125000000004</v>
      </c>
      <c r="K5332" s="51">
        <v>0.28055000000000002</v>
      </c>
      <c r="L5332" s="51">
        <v>0.26739374999999999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25">
      <c r="A5333" s="49" t="s">
        <v>958</v>
      </c>
      <c r="B5333" s="50">
        <v>42410</v>
      </c>
      <c r="C5333" s="51" t="s">
        <v>957</v>
      </c>
      <c r="D5333" s="51"/>
      <c r="E5333" s="51">
        <v>438.79874999999998</v>
      </c>
      <c r="F5333" s="51">
        <v>0.22680624999999999</v>
      </c>
      <c r="G5333" s="51">
        <v>0.27466875000000002</v>
      </c>
      <c r="H5333" s="51">
        <v>0.21883125</v>
      </c>
      <c r="I5333" s="51">
        <v>0.18909375</v>
      </c>
      <c r="J5333" s="51">
        <v>0.25611250000000002</v>
      </c>
      <c r="K5333" s="51">
        <v>0.28049374999999999</v>
      </c>
      <c r="L5333" s="51">
        <v>0.26739374999999999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25">
      <c r="A5334" s="49" t="s">
        <v>958</v>
      </c>
      <c r="B5334" s="50">
        <v>42411</v>
      </c>
      <c r="C5334" s="51" t="s">
        <v>957</v>
      </c>
      <c r="D5334" s="51"/>
      <c r="E5334" s="51">
        <v>437.91703124999998</v>
      </c>
      <c r="F5334" s="51">
        <v>0.21863437500000002</v>
      </c>
      <c r="G5334" s="51">
        <v>0.27205000000000001</v>
      </c>
      <c r="H5334" s="51">
        <v>0.22061875</v>
      </c>
      <c r="I5334" s="51">
        <v>0.18989375</v>
      </c>
      <c r="J5334" s="51">
        <v>0.25618125000000003</v>
      </c>
      <c r="K5334" s="51">
        <v>0.28041249999999995</v>
      </c>
      <c r="L5334" s="51">
        <v>0.26727499999999998</v>
      </c>
      <c r="M5334" s="51"/>
      <c r="N5334" s="51"/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25">
      <c r="A5335" s="49" t="s">
        <v>958</v>
      </c>
      <c r="B5335" s="50">
        <v>42412</v>
      </c>
      <c r="C5335" s="51" t="s">
        <v>957</v>
      </c>
      <c r="D5335" s="51"/>
      <c r="E5335" s="51">
        <v>437.40843749999993</v>
      </c>
      <c r="F5335" s="51">
        <v>0.21151249999999999</v>
      </c>
      <c r="G5335" s="51">
        <v>0.26980625000000003</v>
      </c>
      <c r="H5335" s="51">
        <v>0.22271250000000001</v>
      </c>
      <c r="I5335" s="51">
        <v>0.19088125</v>
      </c>
      <c r="J5335" s="51">
        <v>0.25632500000000003</v>
      </c>
      <c r="K5335" s="51">
        <v>0.28026874999999996</v>
      </c>
      <c r="L5335" s="51">
        <v>0.26718124999999998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>
        <v>8.4</v>
      </c>
      <c r="AC5335" s="51"/>
      <c r="AD5335" s="51"/>
      <c r="AE5335" s="51"/>
      <c r="AF5335" s="51"/>
      <c r="AG5335" s="51"/>
      <c r="AH5335" s="51">
        <v>8.4</v>
      </c>
      <c r="AI5335" s="51">
        <v>8.4</v>
      </c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25">
      <c r="A5336" s="49" t="s">
        <v>958</v>
      </c>
      <c r="B5336" s="50">
        <v>42413</v>
      </c>
      <c r="C5336" s="51" t="s">
        <v>957</v>
      </c>
      <c r="D5336" s="51"/>
      <c r="E5336" s="51">
        <v>436.65328125000002</v>
      </c>
      <c r="F5336" s="51">
        <v>0.20451562499999998</v>
      </c>
      <c r="G5336" s="51">
        <v>0.26660624999999999</v>
      </c>
      <c r="H5336" s="51">
        <v>0.22420625</v>
      </c>
      <c r="I5336" s="51">
        <v>0.19205</v>
      </c>
      <c r="J5336" s="51">
        <v>0.25637500000000002</v>
      </c>
      <c r="K5336" s="51">
        <v>0.28028125000000004</v>
      </c>
      <c r="L5336" s="51">
        <v>0.26703750000000004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25">
      <c r="A5337" s="49" t="s">
        <v>958</v>
      </c>
      <c r="B5337" s="50">
        <v>42414</v>
      </c>
      <c r="C5337" s="51" t="s">
        <v>957</v>
      </c>
      <c r="D5337" s="51"/>
      <c r="E5337" s="51">
        <v>436.20000000000005</v>
      </c>
      <c r="F5337" s="51">
        <v>0.19977499999999998</v>
      </c>
      <c r="G5337" s="51">
        <v>0.26427500000000004</v>
      </c>
      <c r="H5337" s="51">
        <v>0.22526249999999998</v>
      </c>
      <c r="I5337" s="51">
        <v>0.19289375</v>
      </c>
      <c r="J5337" s="51">
        <v>0.25662499999999999</v>
      </c>
      <c r="K5337" s="51">
        <v>0.28025624999999998</v>
      </c>
      <c r="L5337" s="51">
        <v>0.26693749999999999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25">
      <c r="A5338" s="49" t="s">
        <v>958</v>
      </c>
      <c r="B5338" s="50">
        <v>42415</v>
      </c>
      <c r="C5338" s="51" t="s">
        <v>957</v>
      </c>
      <c r="D5338" s="51"/>
      <c r="E5338" s="51">
        <v>436.00031249999995</v>
      </c>
      <c r="F5338" s="51">
        <v>0.19501250000000001</v>
      </c>
      <c r="G5338" s="51">
        <v>0.26228124999999997</v>
      </c>
      <c r="H5338" s="51">
        <v>0.22684375000000001</v>
      </c>
      <c r="I5338" s="51">
        <v>0.19385625000000001</v>
      </c>
      <c r="J5338" s="51">
        <v>0.2568125</v>
      </c>
      <c r="K5338" s="51">
        <v>0.28025</v>
      </c>
      <c r="L5338" s="51">
        <v>0.26692499999999997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25">
      <c r="A5339" s="49" t="s">
        <v>958</v>
      </c>
      <c r="B5339" s="50">
        <v>42416</v>
      </c>
      <c r="C5339" s="51" t="s">
        <v>957</v>
      </c>
      <c r="D5339" s="51"/>
      <c r="E5339" s="51"/>
      <c r="F5339" s="51"/>
      <c r="G5339" s="51"/>
      <c r="H5339" s="51"/>
      <c r="I5339" s="51"/>
      <c r="J5339" s="51"/>
      <c r="K5339" s="51"/>
      <c r="L5339" s="51"/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>
        <v>8.4</v>
      </c>
      <c r="AC5339" s="51"/>
      <c r="AD5339" s="51"/>
      <c r="AE5339" s="51"/>
      <c r="AF5339" s="51"/>
      <c r="AG5339" s="51"/>
      <c r="AH5339" s="51">
        <v>8.4</v>
      </c>
      <c r="AI5339" s="51">
        <v>8.4</v>
      </c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25">
      <c r="A5340" s="49" t="s">
        <v>962</v>
      </c>
      <c r="B5340" s="50">
        <v>42284</v>
      </c>
      <c r="C5340" s="51" t="s">
        <v>957</v>
      </c>
      <c r="D5340" s="51"/>
      <c r="E5340" s="51"/>
      <c r="F5340" s="51"/>
      <c r="G5340" s="51"/>
      <c r="H5340" s="51"/>
      <c r="I5340" s="51"/>
      <c r="J5340" s="51"/>
      <c r="K5340" s="51"/>
      <c r="L5340" s="51"/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>
        <v>2</v>
      </c>
      <c r="AC5340" s="51"/>
      <c r="AD5340" s="51"/>
      <c r="AE5340" s="51"/>
      <c r="AF5340" s="51"/>
      <c r="AG5340" s="51"/>
      <c r="AH5340" s="51">
        <v>0</v>
      </c>
      <c r="AI5340" s="51">
        <v>1</v>
      </c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25">
      <c r="A5341" s="49" t="s">
        <v>962</v>
      </c>
      <c r="B5341" s="50">
        <v>42286</v>
      </c>
      <c r="C5341" s="51" t="s">
        <v>957</v>
      </c>
      <c r="D5341" s="51"/>
      <c r="E5341" s="51"/>
      <c r="F5341" s="51"/>
      <c r="G5341" s="51"/>
      <c r="H5341" s="51"/>
      <c r="I5341" s="51"/>
      <c r="J5341" s="51"/>
      <c r="K5341" s="51"/>
      <c r="L5341" s="51"/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0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25">
      <c r="A5342" s="49" t="s">
        <v>962</v>
      </c>
      <c r="B5342" s="50">
        <v>42289</v>
      </c>
      <c r="C5342" s="51" t="s">
        <v>957</v>
      </c>
      <c r="D5342" s="51"/>
      <c r="E5342" s="51"/>
      <c r="F5342" s="51"/>
      <c r="G5342" s="51"/>
      <c r="H5342" s="51"/>
      <c r="I5342" s="51"/>
      <c r="J5342" s="51"/>
      <c r="K5342" s="51"/>
      <c r="L5342" s="51"/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>
        <v>3.2</v>
      </c>
      <c r="AC5342" s="51"/>
      <c r="AD5342" s="51">
        <v>0</v>
      </c>
      <c r="AE5342" s="51"/>
      <c r="AF5342" s="51"/>
      <c r="AG5342" s="51"/>
      <c r="AH5342" s="51">
        <v>0</v>
      </c>
      <c r="AI5342" s="51">
        <v>2</v>
      </c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25">
      <c r="A5343" s="49" t="s">
        <v>962</v>
      </c>
      <c r="B5343" s="50">
        <v>42291</v>
      </c>
      <c r="C5343" s="51" t="s">
        <v>957</v>
      </c>
      <c r="D5343" s="51"/>
      <c r="E5343" s="51">
        <v>510.35531249999997</v>
      </c>
      <c r="F5343" s="51">
        <v>0.19736874999999998</v>
      </c>
      <c r="G5343" s="51">
        <v>0.25966250000000002</v>
      </c>
      <c r="H5343" s="51">
        <v>0.29336874999999996</v>
      </c>
      <c r="I5343" s="51">
        <v>0.25188125</v>
      </c>
      <c r="J5343" s="51">
        <v>0.29120000000000001</v>
      </c>
      <c r="K5343" s="51">
        <v>0.33553125000000006</v>
      </c>
      <c r="L5343" s="51">
        <v>0.3006875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25">
      <c r="A5344" s="49" t="s">
        <v>962</v>
      </c>
      <c r="B5344" s="50">
        <v>42292</v>
      </c>
      <c r="C5344" s="51" t="s">
        <v>957</v>
      </c>
      <c r="D5344" s="51"/>
      <c r="E5344" s="51">
        <v>509.62640625</v>
      </c>
      <c r="F5344" s="51">
        <v>0.19363437500000003</v>
      </c>
      <c r="G5344" s="51">
        <v>0.25797500000000001</v>
      </c>
      <c r="H5344" s="51">
        <v>0.29297499999999999</v>
      </c>
      <c r="I5344" s="51">
        <v>0.25212500000000004</v>
      </c>
      <c r="J5344" s="51">
        <v>0.29142499999999999</v>
      </c>
      <c r="K5344" s="51">
        <v>0.33562500000000006</v>
      </c>
      <c r="L5344" s="51">
        <v>0.30080000000000001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>
        <v>0.11182982168946157</v>
      </c>
      <c r="AD5344" s="51">
        <v>3.0173796828158329E-2</v>
      </c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25">
      <c r="A5345" s="49" t="s">
        <v>962</v>
      </c>
      <c r="B5345" s="50">
        <v>42293</v>
      </c>
      <c r="C5345" s="51" t="s">
        <v>957</v>
      </c>
      <c r="D5345" s="51"/>
      <c r="E5345" s="51">
        <v>509.03156249999995</v>
      </c>
      <c r="F5345" s="51">
        <v>0.18995624999999999</v>
      </c>
      <c r="G5345" s="51">
        <v>0.25685000000000002</v>
      </c>
      <c r="H5345" s="51">
        <v>0.29269374999999997</v>
      </c>
      <c r="I5345" s="51">
        <v>0.25236874999999998</v>
      </c>
      <c r="J5345" s="51">
        <v>0.29160000000000003</v>
      </c>
      <c r="K5345" s="51">
        <v>0.33574375000000001</v>
      </c>
      <c r="L5345" s="51">
        <v>0.30096250000000002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25">
      <c r="A5346" s="49" t="s">
        <v>962</v>
      </c>
      <c r="B5346" s="50">
        <v>42294</v>
      </c>
      <c r="C5346" s="51" t="s">
        <v>957</v>
      </c>
      <c r="D5346" s="51"/>
      <c r="E5346" s="51">
        <v>508.27078125000003</v>
      </c>
      <c r="F5346" s="51">
        <v>0.18611562500000001</v>
      </c>
      <c r="G5346" s="51">
        <v>0.25466875</v>
      </c>
      <c r="H5346" s="51">
        <v>0.29238750000000002</v>
      </c>
      <c r="I5346" s="51">
        <v>0.25283749999999999</v>
      </c>
      <c r="J5346" s="51">
        <v>0.29178124999999999</v>
      </c>
      <c r="K5346" s="51">
        <v>0.33576874999999995</v>
      </c>
      <c r="L5346" s="51">
        <v>0.30106875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25">
      <c r="A5347" s="49" t="s">
        <v>962</v>
      </c>
      <c r="B5347" s="50">
        <v>42295</v>
      </c>
      <c r="C5347" s="51" t="s">
        <v>957</v>
      </c>
      <c r="D5347" s="51"/>
      <c r="E5347" s="51">
        <v>507.22687499999995</v>
      </c>
      <c r="F5347" s="51">
        <v>0.18158750000000001</v>
      </c>
      <c r="G5347" s="51">
        <v>0.25243749999999998</v>
      </c>
      <c r="H5347" s="51">
        <v>0.29160625000000001</v>
      </c>
      <c r="I5347" s="51">
        <v>0.25315624999999997</v>
      </c>
      <c r="J5347" s="51">
        <v>0.29197499999999998</v>
      </c>
      <c r="K5347" s="51">
        <v>0.33598125000000001</v>
      </c>
      <c r="L5347" s="51">
        <v>0.30102499999999999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25">
      <c r="A5348" s="49" t="s">
        <v>962</v>
      </c>
      <c r="B5348" s="50">
        <v>42296</v>
      </c>
      <c r="C5348" s="51" t="s">
        <v>957</v>
      </c>
      <c r="D5348" s="51"/>
      <c r="E5348" s="51">
        <v>506.13749999999999</v>
      </c>
      <c r="F5348" s="51">
        <v>0.17728750000000001</v>
      </c>
      <c r="G5348" s="51">
        <v>0.249475</v>
      </c>
      <c r="H5348" s="51">
        <v>0.29087499999999999</v>
      </c>
      <c r="I5348" s="51">
        <v>0.25344374999999997</v>
      </c>
      <c r="J5348" s="51">
        <v>0.29208749999999994</v>
      </c>
      <c r="K5348" s="51">
        <v>0.33610625</v>
      </c>
      <c r="L5348" s="51">
        <v>0.30123124999999995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25">
      <c r="A5349" s="49" t="s">
        <v>962</v>
      </c>
      <c r="B5349" s="50">
        <v>42297</v>
      </c>
      <c r="C5349" s="51" t="s">
        <v>957</v>
      </c>
      <c r="D5349" s="51"/>
      <c r="E5349" s="51">
        <v>504.80671874999996</v>
      </c>
      <c r="F5349" s="51">
        <v>0.17299687500000002</v>
      </c>
      <c r="G5349" s="51">
        <v>0.24621874999999999</v>
      </c>
      <c r="H5349" s="51">
        <v>0.28974374999999997</v>
      </c>
      <c r="I5349" s="51">
        <v>0.25362499999999999</v>
      </c>
      <c r="J5349" s="51">
        <v>0.29218125</v>
      </c>
      <c r="K5349" s="51">
        <v>0.33623750000000002</v>
      </c>
      <c r="L5349" s="51">
        <v>0.30129375000000003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>
        <v>4.5999999999999996</v>
      </c>
      <c r="AC5349" s="51">
        <v>0.1309774100127428</v>
      </c>
      <c r="AD5349" s="51">
        <v>4.8286499294685412E-2</v>
      </c>
      <c r="AE5349" s="51"/>
      <c r="AF5349" s="51"/>
      <c r="AG5349" s="51"/>
      <c r="AH5349" s="51">
        <v>0</v>
      </c>
      <c r="AI5349" s="51">
        <v>3.05</v>
      </c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25">
      <c r="A5350" s="49" t="s">
        <v>962</v>
      </c>
      <c r="B5350" s="50">
        <v>42298</v>
      </c>
      <c r="C5350" s="51" t="s">
        <v>957</v>
      </c>
      <c r="D5350" s="51"/>
      <c r="E5350" s="51">
        <v>503.42484375000004</v>
      </c>
      <c r="F5350" s="51">
        <v>0.16835937500000001</v>
      </c>
      <c r="G5350" s="51">
        <v>0.24250625000000001</v>
      </c>
      <c r="H5350" s="51">
        <v>0.28870625</v>
      </c>
      <c r="I5350" s="51">
        <v>0.2537375</v>
      </c>
      <c r="J5350" s="51">
        <v>0.29241249999999996</v>
      </c>
      <c r="K5350" s="51">
        <v>0.33632499999999999</v>
      </c>
      <c r="L5350" s="51">
        <v>0.30146875000000001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25">
      <c r="A5351" s="49" t="s">
        <v>962</v>
      </c>
      <c r="B5351" s="50">
        <v>42299</v>
      </c>
      <c r="C5351" s="51" t="s">
        <v>957</v>
      </c>
      <c r="D5351" s="51"/>
      <c r="E5351" s="51">
        <v>502.17093749999998</v>
      </c>
      <c r="F5351" s="51">
        <v>0.16438749999999999</v>
      </c>
      <c r="G5351" s="51">
        <v>0.23929375</v>
      </c>
      <c r="H5351" s="51">
        <v>0.28773124999999999</v>
      </c>
      <c r="I5351" s="51">
        <v>0.254</v>
      </c>
      <c r="J5351" s="51">
        <v>0.29246249999999996</v>
      </c>
      <c r="K5351" s="51">
        <v>0.3364125</v>
      </c>
      <c r="L5351" s="51">
        <v>0.30145624999999998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>
        <v>0.1178534009827103</v>
      </c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25">
      <c r="A5352" s="49" t="s">
        <v>962</v>
      </c>
      <c r="B5352" s="50">
        <v>42300</v>
      </c>
      <c r="C5352" s="51" t="s">
        <v>957</v>
      </c>
      <c r="D5352" s="51"/>
      <c r="E5352" s="51">
        <v>501.07781249999999</v>
      </c>
      <c r="F5352" s="51">
        <v>0.16163125</v>
      </c>
      <c r="G5352" s="51">
        <v>0.23628750000000001</v>
      </c>
      <c r="H5352" s="51">
        <v>0.28628749999999997</v>
      </c>
      <c r="I5352" s="51">
        <v>0.25414375</v>
      </c>
      <c r="J5352" s="51">
        <v>0.29274374999999997</v>
      </c>
      <c r="K5352" s="51">
        <v>0.33648125000000001</v>
      </c>
      <c r="L5352" s="51">
        <v>0.30164374999999999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25">
      <c r="A5353" s="49" t="s">
        <v>962</v>
      </c>
      <c r="B5353" s="50">
        <v>42301</v>
      </c>
      <c r="C5353" s="51" t="s">
        <v>957</v>
      </c>
      <c r="D5353" s="51"/>
      <c r="E5353" s="51">
        <v>499.74140624999995</v>
      </c>
      <c r="F5353" s="51">
        <v>0.158621875</v>
      </c>
      <c r="G5353" s="51">
        <v>0.23268750000000002</v>
      </c>
      <c r="H5353" s="51">
        <v>0.28486875</v>
      </c>
      <c r="I5353" s="51">
        <v>0.254075</v>
      </c>
      <c r="J5353" s="51">
        <v>0.29278749999999998</v>
      </c>
      <c r="K5353" s="51">
        <v>0.33671249999999997</v>
      </c>
      <c r="L5353" s="51">
        <v>0.30170625000000001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25">
      <c r="A5354" s="49" t="s">
        <v>962</v>
      </c>
      <c r="B5354" s="50">
        <v>42302</v>
      </c>
      <c r="C5354" s="51" t="s">
        <v>957</v>
      </c>
      <c r="D5354" s="51"/>
      <c r="E5354" s="51">
        <v>498.44718749999998</v>
      </c>
      <c r="F5354" s="51">
        <v>0.15592499999999998</v>
      </c>
      <c r="G5354" s="51">
        <v>0.22946875</v>
      </c>
      <c r="H5354" s="51">
        <v>0.28347500000000003</v>
      </c>
      <c r="I5354" s="51">
        <v>0.25401249999999997</v>
      </c>
      <c r="J5354" s="51">
        <v>0.29285625000000004</v>
      </c>
      <c r="K5354" s="51">
        <v>0.33673750000000002</v>
      </c>
      <c r="L5354" s="51">
        <v>0.30171249999999999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25">
      <c r="A5355" s="49" t="s">
        <v>962</v>
      </c>
      <c r="B5355" s="50">
        <v>42303</v>
      </c>
      <c r="C5355" s="51" t="s">
        <v>957</v>
      </c>
      <c r="D5355" s="51"/>
      <c r="E5355" s="51">
        <v>497.16937500000006</v>
      </c>
      <c r="F5355" s="51">
        <v>0.15278124999999998</v>
      </c>
      <c r="G5355" s="51">
        <v>0.22574374999999999</v>
      </c>
      <c r="H5355" s="51">
        <v>0.28229375000000001</v>
      </c>
      <c r="I5355" s="51">
        <v>0.25396249999999998</v>
      </c>
      <c r="J5355" s="51">
        <v>0.29298124999999997</v>
      </c>
      <c r="K5355" s="51">
        <v>0.33687500000000004</v>
      </c>
      <c r="L5355" s="51">
        <v>0.30185624999999999</v>
      </c>
      <c r="M5355" s="51"/>
      <c r="N5355" s="51"/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/>
      <c r="AD5355" s="51"/>
      <c r="AE5355" s="51"/>
      <c r="AF5355" s="51"/>
      <c r="AG5355" s="51"/>
      <c r="AH5355" s="51"/>
      <c r="AI5355" s="51"/>
      <c r="AJ5355" s="51"/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25">
      <c r="A5356" s="49" t="s">
        <v>962</v>
      </c>
      <c r="B5356" s="50">
        <v>42304</v>
      </c>
      <c r="C5356" s="51" t="s">
        <v>957</v>
      </c>
      <c r="D5356" s="51"/>
      <c r="E5356" s="51">
        <v>495.97218750000002</v>
      </c>
      <c r="F5356" s="51">
        <v>0.14989374999999999</v>
      </c>
      <c r="G5356" s="51">
        <v>0.22311250000000002</v>
      </c>
      <c r="H5356" s="51">
        <v>0.28089375</v>
      </c>
      <c r="I5356" s="51">
        <v>0.25390000000000001</v>
      </c>
      <c r="J5356" s="51">
        <v>0.29294999999999999</v>
      </c>
      <c r="K5356" s="51">
        <v>0.33700000000000002</v>
      </c>
      <c r="L5356" s="51">
        <v>0.30199375000000001</v>
      </c>
      <c r="M5356" s="51"/>
      <c r="N5356" s="51"/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0.1396821553327442</v>
      </c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25">
      <c r="A5357" s="49" t="s">
        <v>962</v>
      </c>
      <c r="B5357" s="50">
        <v>42305</v>
      </c>
      <c r="C5357" s="51" t="s">
        <v>957</v>
      </c>
      <c r="D5357" s="51"/>
      <c r="E5357" s="51">
        <v>495.15046874999996</v>
      </c>
      <c r="F5357" s="51">
        <v>0.14927812500000001</v>
      </c>
      <c r="G5357" s="51">
        <v>0.221775</v>
      </c>
      <c r="H5357" s="51">
        <v>0.27928124999999998</v>
      </c>
      <c r="I5357" s="51">
        <v>0.25364375</v>
      </c>
      <c r="J5357" s="51">
        <v>0.29308125000000002</v>
      </c>
      <c r="K5357" s="51">
        <v>0.33697500000000002</v>
      </c>
      <c r="L5357" s="51">
        <v>0.30199375000000001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25">
      <c r="A5358" s="49" t="s">
        <v>962</v>
      </c>
      <c r="B5358" s="50">
        <v>42306</v>
      </c>
      <c r="C5358" s="51" t="s">
        <v>957</v>
      </c>
      <c r="D5358" s="51"/>
      <c r="E5358" s="51">
        <v>497.03671875000003</v>
      </c>
      <c r="F5358" s="51">
        <v>0.16644062500000001</v>
      </c>
      <c r="G5358" s="51">
        <v>0.22058750000000002</v>
      </c>
      <c r="H5358" s="51">
        <v>0.27788124999999997</v>
      </c>
      <c r="I5358" s="51">
        <v>0.25322500000000003</v>
      </c>
      <c r="J5358" s="51">
        <v>0.29304999999999998</v>
      </c>
      <c r="K5358" s="51">
        <v>0.33701875000000003</v>
      </c>
      <c r="L5358" s="51">
        <v>0.30210000000000004</v>
      </c>
      <c r="M5358" s="51"/>
      <c r="N5358" s="51"/>
      <c r="O5358" s="51"/>
      <c r="P5358" s="51"/>
      <c r="Q5358" s="51">
        <v>1.4043888250000001</v>
      </c>
      <c r="R5358" s="51">
        <v>37.994749999999996</v>
      </c>
      <c r="S5358" s="51">
        <v>0</v>
      </c>
      <c r="T5358" s="51"/>
      <c r="U5358" s="51"/>
      <c r="V5358" s="51"/>
      <c r="W5358" s="51"/>
      <c r="X5358" s="51"/>
      <c r="Y5358" s="51"/>
      <c r="Z5358" s="51"/>
      <c r="AA5358" s="51">
        <v>0</v>
      </c>
      <c r="AB5358" s="51">
        <v>5.95</v>
      </c>
      <c r="AC5358" s="51"/>
      <c r="AD5358" s="51"/>
      <c r="AE5358" s="51"/>
      <c r="AF5358" s="51"/>
      <c r="AG5358" s="51">
        <v>0</v>
      </c>
      <c r="AH5358" s="51">
        <v>0</v>
      </c>
      <c r="AI5358" s="51">
        <v>4.8499999999999996</v>
      </c>
      <c r="AJ5358" s="51">
        <v>0.495</v>
      </c>
      <c r="AK5358" s="51">
        <v>4.1669539046550956E-2</v>
      </c>
      <c r="AL5358" s="51">
        <v>1.188967375</v>
      </c>
      <c r="AM5358" s="51">
        <v>28.533249999999999</v>
      </c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>
        <v>0</v>
      </c>
      <c r="AZ5358" s="51"/>
      <c r="BA5358" s="51">
        <v>2.2768213285419864E-2</v>
      </c>
      <c r="BB5358" s="51">
        <v>0.21542145000000001</v>
      </c>
      <c r="BC5358" s="51"/>
      <c r="BD5358" s="51">
        <v>9.4614999999999991</v>
      </c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25">
      <c r="A5359" s="49" t="s">
        <v>962</v>
      </c>
      <c r="B5359" s="50">
        <v>42307</v>
      </c>
      <c r="C5359" s="51" t="s">
        <v>957</v>
      </c>
      <c r="D5359" s="51"/>
      <c r="E5359" s="51">
        <v>497.38875000000002</v>
      </c>
      <c r="F5359" s="51">
        <v>0.17415625000000001</v>
      </c>
      <c r="G5359" s="51">
        <v>0.21926875000000001</v>
      </c>
      <c r="H5359" s="51">
        <v>0.27645625000000001</v>
      </c>
      <c r="I5359" s="51">
        <v>0.25261875000000006</v>
      </c>
      <c r="J5359" s="51">
        <v>0.29293750000000002</v>
      </c>
      <c r="K5359" s="51">
        <v>0.33707500000000001</v>
      </c>
      <c r="L5359" s="51">
        <v>0.3021625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0.18314141002430659</v>
      </c>
      <c r="AD5359" s="51">
        <v>0.2238413243940709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25">
      <c r="A5360" s="49" t="s">
        <v>962</v>
      </c>
      <c r="B5360" s="50">
        <v>42308</v>
      </c>
      <c r="C5360" s="51" t="s">
        <v>957</v>
      </c>
      <c r="D5360" s="51"/>
      <c r="E5360" s="51">
        <v>495.643125</v>
      </c>
      <c r="F5360" s="51">
        <v>0.16743749999999999</v>
      </c>
      <c r="G5360" s="51">
        <v>0.21783749999999999</v>
      </c>
      <c r="H5360" s="51">
        <v>0.27525625000000004</v>
      </c>
      <c r="I5360" s="51">
        <v>0.25217499999999998</v>
      </c>
      <c r="J5360" s="51">
        <v>0.29284375000000001</v>
      </c>
      <c r="K5360" s="51">
        <v>0.33708749999999998</v>
      </c>
      <c r="L5360" s="51">
        <v>0.30214375000000004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25">
      <c r="A5361" s="49" t="s">
        <v>962</v>
      </c>
      <c r="B5361" s="50">
        <v>42309</v>
      </c>
      <c r="C5361" s="51" t="s">
        <v>957</v>
      </c>
      <c r="D5361" s="51"/>
      <c r="E5361" s="51">
        <v>494.19468749999999</v>
      </c>
      <c r="F5361" s="51">
        <v>0.16241875</v>
      </c>
      <c r="G5361" s="51">
        <v>0.21614999999999998</v>
      </c>
      <c r="H5361" s="51">
        <v>0.27415624999999999</v>
      </c>
      <c r="I5361" s="51">
        <v>0.25183124999999995</v>
      </c>
      <c r="J5361" s="51">
        <v>0.29278124999999999</v>
      </c>
      <c r="K5361" s="51">
        <v>0.33711249999999998</v>
      </c>
      <c r="L5361" s="51">
        <v>0.30215000000000003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25">
      <c r="A5362" s="49" t="s">
        <v>962</v>
      </c>
      <c r="B5362" s="50">
        <v>42310</v>
      </c>
      <c r="C5362" s="51" t="s">
        <v>957</v>
      </c>
      <c r="D5362" s="51"/>
      <c r="E5362" s="51">
        <v>495.86765624999998</v>
      </c>
      <c r="F5362" s="51">
        <v>0.17841562500000002</v>
      </c>
      <c r="G5362" s="51">
        <v>0.21363124999999999</v>
      </c>
      <c r="H5362" s="51">
        <v>0.27321249999999997</v>
      </c>
      <c r="I5362" s="51">
        <v>0.25163125000000003</v>
      </c>
      <c r="J5362" s="51">
        <v>0.29266249999999999</v>
      </c>
      <c r="K5362" s="51">
        <v>0.33711249999999998</v>
      </c>
      <c r="L5362" s="51">
        <v>0.30225000000000002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>
        <v>0.21787734314947743</v>
      </c>
      <c r="AD5362" s="51">
        <v>0.19758474648104429</v>
      </c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25">
      <c r="A5363" s="49" t="s">
        <v>962</v>
      </c>
      <c r="B5363" s="50">
        <v>42311</v>
      </c>
      <c r="C5363" s="51" t="s">
        <v>957</v>
      </c>
      <c r="D5363" s="51"/>
      <c r="E5363" s="51">
        <v>493.58531249999999</v>
      </c>
      <c r="F5363" s="51">
        <v>0.16801874999999999</v>
      </c>
      <c r="G5363" s="51">
        <v>0.21178750000000002</v>
      </c>
      <c r="H5363" s="51">
        <v>0.27165</v>
      </c>
      <c r="I5363" s="51">
        <v>0.25165625000000003</v>
      </c>
      <c r="J5363" s="51">
        <v>0.29266249999999999</v>
      </c>
      <c r="K5363" s="51">
        <v>0.33711249999999998</v>
      </c>
      <c r="L5363" s="51">
        <v>0.30230000000000001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25">
      <c r="A5364" s="49" t="s">
        <v>962</v>
      </c>
      <c r="B5364" s="50">
        <v>42312</v>
      </c>
      <c r="C5364" s="51" t="s">
        <v>957</v>
      </c>
      <c r="D5364" s="51"/>
      <c r="E5364" s="51">
        <v>492.00843750000001</v>
      </c>
      <c r="F5364" s="51">
        <v>0.16293750000000001</v>
      </c>
      <c r="G5364" s="51">
        <v>0.21053124999999998</v>
      </c>
      <c r="H5364" s="51">
        <v>0.27</v>
      </c>
      <c r="I5364" s="51">
        <v>0.25126875000000004</v>
      </c>
      <c r="J5364" s="51">
        <v>0.29265624999999995</v>
      </c>
      <c r="K5364" s="51">
        <v>0.33707500000000001</v>
      </c>
      <c r="L5364" s="51">
        <v>0.30229375000000003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25">
      <c r="A5365" s="49" t="s">
        <v>962</v>
      </c>
      <c r="B5365" s="50">
        <v>42313</v>
      </c>
      <c r="C5365" s="51" t="s">
        <v>957</v>
      </c>
      <c r="D5365" s="51"/>
      <c r="E5365" s="51">
        <v>490.31203125000002</v>
      </c>
      <c r="F5365" s="51">
        <v>0.15907812500000001</v>
      </c>
      <c r="G5365" s="51">
        <v>0.20873125000000001</v>
      </c>
      <c r="H5365" s="51">
        <v>0.26796874999999998</v>
      </c>
      <c r="I5365" s="51">
        <v>0.25056875000000001</v>
      </c>
      <c r="J5365" s="51">
        <v>0.29250624999999997</v>
      </c>
      <c r="K5365" s="51">
        <v>0.33715000000000001</v>
      </c>
      <c r="L5365" s="51">
        <v>0.30227499999999996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>
        <v>6.9539899694075591E-2</v>
      </c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25">
      <c r="A5366" s="49" t="s">
        <v>962</v>
      </c>
      <c r="B5366" s="50">
        <v>42314</v>
      </c>
      <c r="C5366" s="51" t="s">
        <v>957</v>
      </c>
      <c r="D5366" s="51"/>
      <c r="E5366" s="51">
        <v>488.64093750000001</v>
      </c>
      <c r="F5366" s="51">
        <v>0.15445624999999999</v>
      </c>
      <c r="G5366" s="51">
        <v>0.20654999999999998</v>
      </c>
      <c r="H5366" s="51">
        <v>0.26644374999999998</v>
      </c>
      <c r="I5366" s="51">
        <v>0.25</v>
      </c>
      <c r="J5366" s="51">
        <v>0.29240625000000003</v>
      </c>
      <c r="K5366" s="51">
        <v>0.33713124999999999</v>
      </c>
      <c r="L5366" s="51">
        <v>0.30231874999999997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25">
      <c r="A5367" s="49" t="s">
        <v>962</v>
      </c>
      <c r="B5367" s="50">
        <v>42315</v>
      </c>
      <c r="C5367" s="51" t="s">
        <v>957</v>
      </c>
      <c r="D5367" s="51"/>
      <c r="E5367" s="51">
        <v>487.16015624999989</v>
      </c>
      <c r="F5367" s="51">
        <v>0.150521875</v>
      </c>
      <c r="G5367" s="51">
        <v>0.20428750000000001</v>
      </c>
      <c r="H5367" s="51">
        <v>0.2648625</v>
      </c>
      <c r="I5367" s="51">
        <v>0.2497875</v>
      </c>
      <c r="J5367" s="51">
        <v>0.29229375000000002</v>
      </c>
      <c r="K5367" s="51">
        <v>0.33711875000000002</v>
      </c>
      <c r="L5367" s="51">
        <v>0.3024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25">
      <c r="A5368" s="49" t="s">
        <v>962</v>
      </c>
      <c r="B5368" s="50">
        <v>42316</v>
      </c>
      <c r="C5368" s="51" t="s">
        <v>957</v>
      </c>
      <c r="D5368" s="51"/>
      <c r="E5368" s="51">
        <v>485.78390624999997</v>
      </c>
      <c r="F5368" s="51">
        <v>0.147209375</v>
      </c>
      <c r="G5368" s="51">
        <v>0.20224999999999999</v>
      </c>
      <c r="H5368" s="51">
        <v>0.26347500000000001</v>
      </c>
      <c r="I5368" s="51">
        <v>0.24945000000000001</v>
      </c>
      <c r="J5368" s="51">
        <v>0.29213750000000005</v>
      </c>
      <c r="K5368" s="51">
        <v>0.33714375000000002</v>
      </c>
      <c r="L5368" s="51">
        <v>0.30234375000000002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/>
      <c r="AE5368" s="51"/>
      <c r="AF5368" s="51"/>
      <c r="AG5368" s="51"/>
      <c r="AH5368" s="51"/>
      <c r="AI5368" s="51"/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25">
      <c r="A5369" s="49" t="s">
        <v>962</v>
      </c>
      <c r="B5369" s="50">
        <v>42317</v>
      </c>
      <c r="C5369" s="51" t="s">
        <v>957</v>
      </c>
      <c r="D5369" s="51"/>
      <c r="E5369" s="51">
        <v>483.98953124999997</v>
      </c>
      <c r="F5369" s="51">
        <v>0.143115625</v>
      </c>
      <c r="G5369" s="51">
        <v>0.19901875000000002</v>
      </c>
      <c r="H5369" s="51">
        <v>0.26148749999999998</v>
      </c>
      <c r="I5369" s="51">
        <v>0.24918750000000001</v>
      </c>
      <c r="J5369" s="51">
        <v>0.29205000000000003</v>
      </c>
      <c r="K5369" s="51">
        <v>0.33718125000000004</v>
      </c>
      <c r="L5369" s="51">
        <v>0.30232500000000001</v>
      </c>
      <c r="M5369" s="51"/>
      <c r="N5369" s="51"/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/>
      <c r="AF5369" s="51"/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25">
      <c r="A5370" s="49" t="s">
        <v>962</v>
      </c>
      <c r="B5370" s="50">
        <v>42318</v>
      </c>
      <c r="C5370" s="51" t="s">
        <v>957</v>
      </c>
      <c r="D5370" s="51"/>
      <c r="E5370" s="51">
        <v>481.92515624999999</v>
      </c>
      <c r="F5370" s="51">
        <v>0.13854687500000001</v>
      </c>
      <c r="G5370" s="51">
        <v>0.19535000000000002</v>
      </c>
      <c r="H5370" s="51">
        <v>0.25900624999999999</v>
      </c>
      <c r="I5370" s="51">
        <v>0.24881249999999999</v>
      </c>
      <c r="J5370" s="51">
        <v>0.29206874999999999</v>
      </c>
      <c r="K5370" s="51">
        <v>0.33724375000000001</v>
      </c>
      <c r="L5370" s="51">
        <v>0.30233750000000004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>
        <v>7.95</v>
      </c>
      <c r="AC5370" s="51">
        <v>0.29953727420542564</v>
      </c>
      <c r="AD5370" s="51">
        <v>0.2447101092547927</v>
      </c>
      <c r="AE5370" s="51"/>
      <c r="AF5370" s="51"/>
      <c r="AG5370" s="51"/>
      <c r="AH5370" s="51">
        <v>0.45</v>
      </c>
      <c r="AI5370" s="51">
        <v>6.95</v>
      </c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25">
      <c r="A5371" s="49" t="s">
        <v>962</v>
      </c>
      <c r="B5371" s="50">
        <v>42319</v>
      </c>
      <c r="C5371" s="51" t="s">
        <v>957</v>
      </c>
      <c r="D5371" s="51"/>
      <c r="E5371" s="51">
        <v>480.26484375000001</v>
      </c>
      <c r="F5371" s="51">
        <v>0.134159375</v>
      </c>
      <c r="G5371" s="51">
        <v>0.19280625000000001</v>
      </c>
      <c r="H5371" s="51">
        <v>0.25710624999999998</v>
      </c>
      <c r="I5371" s="51">
        <v>0.24845000000000003</v>
      </c>
      <c r="J5371" s="51">
        <v>0.29209374999999999</v>
      </c>
      <c r="K5371" s="51">
        <v>0.33728750000000002</v>
      </c>
      <c r="L5371" s="51">
        <v>0.30246249999999997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25">
      <c r="A5372" s="49" t="s">
        <v>962</v>
      </c>
      <c r="B5372" s="50">
        <v>42320</v>
      </c>
      <c r="C5372" s="51" t="s">
        <v>957</v>
      </c>
      <c r="D5372" s="51"/>
      <c r="E5372" s="51">
        <v>478.61390625000001</v>
      </c>
      <c r="F5372" s="51">
        <v>0.13241562499999998</v>
      </c>
      <c r="G5372" s="51">
        <v>0.19053124999999999</v>
      </c>
      <c r="H5372" s="51">
        <v>0.2542625</v>
      </c>
      <c r="I5372" s="51">
        <v>0.24788750000000001</v>
      </c>
      <c r="J5372" s="51">
        <v>0.29198125000000003</v>
      </c>
      <c r="K5372" s="51">
        <v>0.33732499999999999</v>
      </c>
      <c r="L5372" s="51">
        <v>0.30245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>
        <v>0.32994266572343167</v>
      </c>
      <c r="AD5372" s="51">
        <v>0.26802234542614645</v>
      </c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25">
      <c r="A5373" s="49" t="s">
        <v>962</v>
      </c>
      <c r="B5373" s="50">
        <v>42321</v>
      </c>
      <c r="C5373" s="51" t="s">
        <v>957</v>
      </c>
      <c r="D5373" s="51"/>
      <c r="E5373" s="51">
        <v>476.52468750000003</v>
      </c>
      <c r="F5373" s="51">
        <v>0.12999375000000002</v>
      </c>
      <c r="G5373" s="51">
        <v>0.1874875</v>
      </c>
      <c r="H5373" s="51">
        <v>0.25113125000000003</v>
      </c>
      <c r="I5373" s="51">
        <v>0.24688750000000004</v>
      </c>
      <c r="J5373" s="51">
        <v>0.29184375000000007</v>
      </c>
      <c r="K5373" s="51">
        <v>0.33729374999999995</v>
      </c>
      <c r="L5373" s="51">
        <v>0.30251875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25">
      <c r="A5374" s="49" t="s">
        <v>962</v>
      </c>
      <c r="B5374" s="50">
        <v>42322</v>
      </c>
      <c r="C5374" s="51" t="s">
        <v>957</v>
      </c>
      <c r="D5374" s="51"/>
      <c r="E5374" s="51">
        <v>474.33187499999991</v>
      </c>
      <c r="F5374" s="51">
        <v>0.12696874999999999</v>
      </c>
      <c r="G5374" s="51">
        <v>0.18441874999999999</v>
      </c>
      <c r="H5374" s="51">
        <v>0.24809999999999999</v>
      </c>
      <c r="I5374" s="51">
        <v>0.24590000000000001</v>
      </c>
      <c r="J5374" s="51">
        <v>0.29151874999999999</v>
      </c>
      <c r="K5374" s="51">
        <v>0.33733749999999996</v>
      </c>
      <c r="L5374" s="51">
        <v>0.30255624999999997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/>
      <c r="AE5374" s="51"/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25">
      <c r="A5375" s="49" t="s">
        <v>962</v>
      </c>
      <c r="B5375" s="50">
        <v>42323</v>
      </c>
      <c r="C5375" s="51" t="s">
        <v>957</v>
      </c>
      <c r="D5375" s="51"/>
      <c r="E5375" s="51">
        <v>472.56281249999995</v>
      </c>
      <c r="F5375" s="51">
        <v>0.1245125</v>
      </c>
      <c r="G5375" s="51">
        <v>0.18211875000000002</v>
      </c>
      <c r="H5375" s="51">
        <v>0.24559375</v>
      </c>
      <c r="I5375" s="51">
        <v>0.24504999999999999</v>
      </c>
      <c r="J5375" s="51">
        <v>0.29133125000000004</v>
      </c>
      <c r="K5375" s="51">
        <v>0.33736875</v>
      </c>
      <c r="L5375" s="51">
        <v>0.30254999999999999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25">
      <c r="A5376" s="49" t="s">
        <v>962</v>
      </c>
      <c r="B5376" s="50">
        <v>42324</v>
      </c>
      <c r="C5376" s="51" t="s">
        <v>957</v>
      </c>
      <c r="D5376" s="51"/>
      <c r="E5376" s="51">
        <v>469.33875</v>
      </c>
      <c r="F5376" s="51">
        <v>0.1151875</v>
      </c>
      <c r="G5376" s="51">
        <v>0.17925000000000002</v>
      </c>
      <c r="H5376" s="51">
        <v>0.24241874999999999</v>
      </c>
      <c r="I5376" s="51">
        <v>0.24393749999999997</v>
      </c>
      <c r="J5376" s="51">
        <v>0.29104374999999999</v>
      </c>
      <c r="K5376" s="51">
        <v>0.33730624999999997</v>
      </c>
      <c r="L5376" s="51">
        <v>0.30253750000000001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25">
      <c r="A5377" s="49" t="s">
        <v>962</v>
      </c>
      <c r="B5377" s="50">
        <v>42325</v>
      </c>
      <c r="C5377" s="51" t="s">
        <v>957</v>
      </c>
      <c r="D5377" s="51"/>
      <c r="E5377" s="51">
        <v>467.63296875000003</v>
      </c>
      <c r="F5377" s="51">
        <v>0.11307187499999999</v>
      </c>
      <c r="G5377" s="51">
        <v>0.17708124999999997</v>
      </c>
      <c r="H5377" s="51">
        <v>0.24011250000000003</v>
      </c>
      <c r="I5377" s="51">
        <v>0.24301874999999998</v>
      </c>
      <c r="J5377" s="51">
        <v>0.29073750000000004</v>
      </c>
      <c r="K5377" s="51">
        <v>0.33730000000000004</v>
      </c>
      <c r="L5377" s="51">
        <v>0.30253124999999997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0.45735576311053655</v>
      </c>
      <c r="AD5377" s="51">
        <v>0.27016894817552672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25">
      <c r="A5378" s="49" t="s">
        <v>962</v>
      </c>
      <c r="B5378" s="50">
        <v>42326</v>
      </c>
      <c r="C5378" s="51" t="s">
        <v>957</v>
      </c>
      <c r="D5378" s="51"/>
      <c r="E5378" s="51">
        <v>465.70921874999999</v>
      </c>
      <c r="F5378" s="51">
        <v>0.11060937500000001</v>
      </c>
      <c r="G5378" s="51">
        <v>0.17486875000000002</v>
      </c>
      <c r="H5378" s="51">
        <v>0.23739374999999999</v>
      </c>
      <c r="I5378" s="51">
        <v>0.24199375000000001</v>
      </c>
      <c r="J5378" s="51">
        <v>0.29041875</v>
      </c>
      <c r="K5378" s="51">
        <v>0.33729374999999995</v>
      </c>
      <c r="L5378" s="51">
        <v>0.30252499999999999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25">
      <c r="A5379" s="49" t="s">
        <v>962</v>
      </c>
      <c r="B5379" s="50">
        <v>42327</v>
      </c>
      <c r="C5379" s="51" t="s">
        <v>957</v>
      </c>
      <c r="D5379" s="51"/>
      <c r="E5379" s="51">
        <v>487.45687499999997</v>
      </c>
      <c r="F5379" s="51">
        <v>0.24026875</v>
      </c>
      <c r="G5379" s="51">
        <v>0.18384375</v>
      </c>
      <c r="H5379" s="51">
        <v>0.24209999999999998</v>
      </c>
      <c r="I5379" s="51">
        <v>0.24088124999999999</v>
      </c>
      <c r="J5379" s="51">
        <v>0.29007499999999997</v>
      </c>
      <c r="K5379" s="51">
        <v>0.33713750000000003</v>
      </c>
      <c r="L5379" s="51">
        <v>0.30260624999999997</v>
      </c>
      <c r="M5379" s="51"/>
      <c r="N5379" s="51"/>
      <c r="O5379" s="51"/>
      <c r="P5379" s="51"/>
      <c r="Q5379" s="51">
        <v>3.5484979250000004</v>
      </c>
      <c r="R5379" s="51">
        <v>190.89499999999998</v>
      </c>
      <c r="S5379" s="51">
        <v>0</v>
      </c>
      <c r="T5379" s="51"/>
      <c r="U5379" s="51"/>
      <c r="V5379" s="51"/>
      <c r="W5379" s="51"/>
      <c r="X5379" s="51"/>
      <c r="Y5379" s="51"/>
      <c r="Z5379" s="51"/>
      <c r="AA5379" s="51">
        <v>0</v>
      </c>
      <c r="AB5379" s="51"/>
      <c r="AC5379" s="51"/>
      <c r="AD5379" s="51"/>
      <c r="AE5379" s="51"/>
      <c r="AF5379" s="51"/>
      <c r="AG5379" s="51">
        <v>0.91799999999999993</v>
      </c>
      <c r="AH5379" s="51"/>
      <c r="AI5379" s="51"/>
      <c r="AJ5379" s="51">
        <v>1.0175000000000001</v>
      </c>
      <c r="AK5379" s="51">
        <v>3.3795741445450951E-2</v>
      </c>
      <c r="AL5379" s="51">
        <v>2.2002464000000002</v>
      </c>
      <c r="AM5379" s="51">
        <v>65.104250000000008</v>
      </c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>
        <v>0</v>
      </c>
      <c r="AZ5379" s="51"/>
      <c r="BA5379" s="51">
        <v>1.0797003549613507E-2</v>
      </c>
      <c r="BB5379" s="51">
        <v>1.348251525</v>
      </c>
      <c r="BC5379" s="51"/>
      <c r="BD5379" s="51">
        <v>124.87275</v>
      </c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25">
      <c r="A5380" s="49" t="s">
        <v>962</v>
      </c>
      <c r="B5380" s="50">
        <v>42328</v>
      </c>
      <c r="C5380" s="51" t="s">
        <v>957</v>
      </c>
      <c r="D5380" s="51"/>
      <c r="E5380" s="51">
        <v>482.15203125000005</v>
      </c>
      <c r="F5380" s="51">
        <v>0.211640625</v>
      </c>
      <c r="G5380" s="51">
        <v>0.18476874999999998</v>
      </c>
      <c r="H5380" s="51">
        <v>0.23954999999999999</v>
      </c>
      <c r="I5380" s="51">
        <v>0.23993750000000003</v>
      </c>
      <c r="J5380" s="51">
        <v>0.28992499999999999</v>
      </c>
      <c r="K5380" s="51">
        <v>0.33708749999999998</v>
      </c>
      <c r="L5380" s="51">
        <v>0.30246874999999995</v>
      </c>
      <c r="M5380" s="51"/>
      <c r="N5380" s="51"/>
      <c r="O5380" s="51"/>
      <c r="P5380" s="51">
        <v>2.25</v>
      </c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>
        <v>8.5500000000000007</v>
      </c>
      <c r="AC5380" s="51"/>
      <c r="AD5380" s="51">
        <v>0.46377921843124975</v>
      </c>
      <c r="AE5380" s="51"/>
      <c r="AF5380" s="51"/>
      <c r="AG5380" s="51"/>
      <c r="AH5380" s="51">
        <v>1.35</v>
      </c>
      <c r="AI5380" s="51">
        <v>8.15</v>
      </c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25">
      <c r="A5381" s="49" t="s">
        <v>962</v>
      </c>
      <c r="B5381" s="50">
        <v>42329</v>
      </c>
      <c r="C5381" s="51" t="s">
        <v>957</v>
      </c>
      <c r="D5381" s="51"/>
      <c r="E5381" s="51">
        <v>479.00625000000002</v>
      </c>
      <c r="F5381" s="51">
        <v>0.1928125</v>
      </c>
      <c r="G5381" s="51">
        <v>0.18513750000000001</v>
      </c>
      <c r="H5381" s="51">
        <v>0.23907500000000001</v>
      </c>
      <c r="I5381" s="51">
        <v>0.23940624999999999</v>
      </c>
      <c r="J5381" s="51">
        <v>0.28965625</v>
      </c>
      <c r="K5381" s="51">
        <v>0.33710000000000001</v>
      </c>
      <c r="L5381" s="51">
        <v>0.30247499999999999</v>
      </c>
      <c r="M5381" s="51"/>
      <c r="N5381" s="51"/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/>
      <c r="AE5381" s="51"/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25">
      <c r="A5382" s="49" t="s">
        <v>962</v>
      </c>
      <c r="B5382" s="50">
        <v>42330</v>
      </c>
      <c r="C5382" s="51" t="s">
        <v>957</v>
      </c>
      <c r="D5382" s="51"/>
      <c r="E5382" s="51">
        <v>476.31515625000003</v>
      </c>
      <c r="F5382" s="51">
        <v>0.17738437499999998</v>
      </c>
      <c r="G5382" s="51">
        <v>0.18531250000000002</v>
      </c>
      <c r="H5382" s="51">
        <v>0.23858750000000001</v>
      </c>
      <c r="I5382" s="51">
        <v>0.23888124999999999</v>
      </c>
      <c r="J5382" s="51">
        <v>0.28939375000000001</v>
      </c>
      <c r="K5382" s="51">
        <v>0.33703125</v>
      </c>
      <c r="L5382" s="51">
        <v>0.30247499999999999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/>
      <c r="AE5382" s="51"/>
      <c r="AF5382" s="51"/>
      <c r="AG5382" s="51"/>
      <c r="AH5382" s="51"/>
      <c r="AI5382" s="51"/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25">
      <c r="A5383" s="49" t="s">
        <v>962</v>
      </c>
      <c r="B5383" s="50">
        <v>42331</v>
      </c>
      <c r="C5383" s="51" t="s">
        <v>957</v>
      </c>
      <c r="D5383" s="51"/>
      <c r="E5383" s="51">
        <v>473.16703125000004</v>
      </c>
      <c r="F5383" s="51">
        <v>0.16167187499999999</v>
      </c>
      <c r="G5383" s="51">
        <v>0.1842125</v>
      </c>
      <c r="H5383" s="51">
        <v>0.23754375000000003</v>
      </c>
      <c r="I5383" s="51">
        <v>0.23826249999999999</v>
      </c>
      <c r="J5383" s="51">
        <v>0.28906875000000004</v>
      </c>
      <c r="K5383" s="51">
        <v>0.33701250000000005</v>
      </c>
      <c r="L5383" s="51">
        <v>0.30239375000000002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>
        <v>0.4208805393894004</v>
      </c>
      <c r="AD5383" s="51">
        <v>0.27767593049018635</v>
      </c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25">
      <c r="A5384" s="49" t="s">
        <v>962</v>
      </c>
      <c r="B5384" s="50">
        <v>42332</v>
      </c>
      <c r="C5384" s="51" t="s">
        <v>957</v>
      </c>
      <c r="D5384" s="51"/>
      <c r="E5384" s="51">
        <v>469.85296874999995</v>
      </c>
      <c r="F5384" s="51">
        <v>0.14625937499999997</v>
      </c>
      <c r="G5384" s="51">
        <v>0.18256875</v>
      </c>
      <c r="H5384" s="51">
        <v>0.23628750000000001</v>
      </c>
      <c r="I5384" s="51">
        <v>0.23760625000000002</v>
      </c>
      <c r="J5384" s="51">
        <v>0.28868749999999999</v>
      </c>
      <c r="K5384" s="51">
        <v>0.33684999999999998</v>
      </c>
      <c r="L5384" s="51">
        <v>0.30233125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25">
      <c r="A5385" s="49" t="s">
        <v>962</v>
      </c>
      <c r="B5385" s="50">
        <v>42333</v>
      </c>
      <c r="C5385" s="51" t="s">
        <v>957</v>
      </c>
      <c r="D5385" s="51"/>
      <c r="E5385" s="51">
        <v>466.41750000000002</v>
      </c>
      <c r="F5385" s="51">
        <v>0.13231874999999998</v>
      </c>
      <c r="G5385" s="51">
        <v>0.17954374999999997</v>
      </c>
      <c r="H5385" s="51">
        <v>0.23430000000000001</v>
      </c>
      <c r="I5385" s="51">
        <v>0.23696875000000001</v>
      </c>
      <c r="J5385" s="51">
        <v>0.28842500000000004</v>
      </c>
      <c r="K5385" s="51">
        <v>0.33682500000000004</v>
      </c>
      <c r="L5385" s="51">
        <v>0.30227499999999996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>
        <v>8.5500000000000007</v>
      </c>
      <c r="AC5385" s="51"/>
      <c r="AD5385" s="51"/>
      <c r="AE5385" s="51"/>
      <c r="AF5385" s="51"/>
      <c r="AG5385" s="51"/>
      <c r="AH5385" s="51">
        <v>1.4</v>
      </c>
      <c r="AI5385" s="51">
        <v>8.5500000000000007</v>
      </c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25">
      <c r="A5386" s="49" t="s">
        <v>962</v>
      </c>
      <c r="B5386" s="50">
        <v>42334</v>
      </c>
      <c r="C5386" s="51" t="s">
        <v>957</v>
      </c>
      <c r="D5386" s="51"/>
      <c r="E5386" s="51">
        <v>462.77906250000001</v>
      </c>
      <c r="F5386" s="51">
        <v>0.12089999999999999</v>
      </c>
      <c r="G5386" s="51">
        <v>0.17531875</v>
      </c>
      <c r="H5386" s="51">
        <v>0.2311375</v>
      </c>
      <c r="I5386" s="51">
        <v>0.23635624999999999</v>
      </c>
      <c r="J5386" s="51">
        <v>0.28809999999999997</v>
      </c>
      <c r="K5386" s="51">
        <v>0.33663750000000003</v>
      </c>
      <c r="L5386" s="51">
        <v>0.30225625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25">
      <c r="A5387" s="49" t="s">
        <v>962</v>
      </c>
      <c r="B5387" s="50">
        <v>42335</v>
      </c>
      <c r="C5387" s="51" t="s">
        <v>957</v>
      </c>
      <c r="D5387" s="51"/>
      <c r="E5387" s="51">
        <v>460.12031250000001</v>
      </c>
      <c r="F5387" s="51">
        <v>0.11375625</v>
      </c>
      <c r="G5387" s="51">
        <v>0.1721375</v>
      </c>
      <c r="H5387" s="51">
        <v>0.22854374999999999</v>
      </c>
      <c r="I5387" s="51">
        <v>0.23565</v>
      </c>
      <c r="J5387" s="51">
        <v>0.28776875000000002</v>
      </c>
      <c r="K5387" s="51">
        <v>0.33665</v>
      </c>
      <c r="L5387" s="51">
        <v>0.30217499999999997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25">
      <c r="A5388" s="49" t="s">
        <v>962</v>
      </c>
      <c r="B5388" s="50">
        <v>42336</v>
      </c>
      <c r="C5388" s="51" t="s">
        <v>957</v>
      </c>
      <c r="D5388" s="51"/>
      <c r="E5388" s="51">
        <v>456.51046874999997</v>
      </c>
      <c r="F5388" s="51">
        <v>0.10770312499999998</v>
      </c>
      <c r="G5388" s="51">
        <v>0.16715000000000002</v>
      </c>
      <c r="H5388" s="51">
        <v>0.22369375</v>
      </c>
      <c r="I5388" s="51">
        <v>0.23433124999999999</v>
      </c>
      <c r="J5388" s="51">
        <v>0.28727499999999995</v>
      </c>
      <c r="K5388" s="51">
        <v>0.33668750000000003</v>
      </c>
      <c r="L5388" s="51">
        <v>0.30228750000000004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25">
      <c r="A5389" s="49" t="s">
        <v>962</v>
      </c>
      <c r="B5389" s="50">
        <v>42337</v>
      </c>
      <c r="C5389" s="51" t="s">
        <v>957</v>
      </c>
      <c r="D5389" s="51"/>
      <c r="E5389" s="51">
        <v>454.08046875000002</v>
      </c>
      <c r="F5389" s="51">
        <v>0.10344062499999999</v>
      </c>
      <c r="G5389" s="51">
        <v>0.1638</v>
      </c>
      <c r="H5389" s="51">
        <v>0.22070624999999999</v>
      </c>
      <c r="I5389" s="51">
        <v>0.23335</v>
      </c>
      <c r="J5389" s="51">
        <v>0.28699374999999999</v>
      </c>
      <c r="K5389" s="51">
        <v>0.33668124999999999</v>
      </c>
      <c r="L5389" s="51">
        <v>0.30225000000000002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25">
      <c r="A5390" s="49" t="s">
        <v>962</v>
      </c>
      <c r="B5390" s="50">
        <v>42338</v>
      </c>
      <c r="C5390" s="51" t="s">
        <v>957</v>
      </c>
      <c r="D5390" s="51"/>
      <c r="E5390" s="51">
        <v>451.92937499999999</v>
      </c>
      <c r="F5390" s="51">
        <v>0.10129374999999999</v>
      </c>
      <c r="G5390" s="51">
        <v>0.16138125</v>
      </c>
      <c r="H5390" s="51">
        <v>0.21746875000000002</v>
      </c>
      <c r="I5390" s="51">
        <v>0.23200000000000001</v>
      </c>
      <c r="J5390" s="51">
        <v>0.28665000000000002</v>
      </c>
      <c r="K5390" s="51">
        <v>0.33673124999999998</v>
      </c>
      <c r="L5390" s="51">
        <v>0.30224375000000003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>
        <v>0.42312306686448614</v>
      </c>
      <c r="AD5390" s="51">
        <v>0.30186309810305528</v>
      </c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25">
      <c r="A5391" s="49" t="s">
        <v>962</v>
      </c>
      <c r="B5391" s="50">
        <v>42339</v>
      </c>
      <c r="C5391" s="51" t="s">
        <v>957</v>
      </c>
      <c r="D5391" s="51"/>
      <c r="E5391" s="51">
        <v>449.90671875000004</v>
      </c>
      <c r="F5391" s="51">
        <v>9.9246875000000012E-2</v>
      </c>
      <c r="G5391" s="51">
        <v>0.15926875000000001</v>
      </c>
      <c r="H5391" s="51">
        <v>0.21489374999999999</v>
      </c>
      <c r="I5391" s="51">
        <v>0.23066249999999999</v>
      </c>
      <c r="J5391" s="51">
        <v>0.28620000000000001</v>
      </c>
      <c r="K5391" s="51">
        <v>0.33660000000000001</v>
      </c>
      <c r="L5391" s="51">
        <v>0.30207499999999998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25">
      <c r="A5392" s="49" t="s">
        <v>962</v>
      </c>
      <c r="B5392" s="50">
        <v>42340</v>
      </c>
      <c r="C5392" s="51" t="s">
        <v>957</v>
      </c>
      <c r="D5392" s="51"/>
      <c r="E5392" s="51">
        <v>446.11734375000003</v>
      </c>
      <c r="F5392" s="51">
        <v>9.5109374999999996E-2</v>
      </c>
      <c r="G5392" s="51">
        <v>0.15510625</v>
      </c>
      <c r="H5392" s="51">
        <v>0.2101625</v>
      </c>
      <c r="I5392" s="51">
        <v>0.22824375</v>
      </c>
      <c r="J5392" s="51">
        <v>0.28491875</v>
      </c>
      <c r="K5392" s="51">
        <v>0.33653749999999999</v>
      </c>
      <c r="L5392" s="51">
        <v>0.30208749999999995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>
        <v>8.5500000000000007</v>
      </c>
      <c r="AC5392" s="51"/>
      <c r="AD5392" s="51"/>
      <c r="AE5392" s="51"/>
      <c r="AF5392" s="51"/>
      <c r="AG5392" s="51"/>
      <c r="AH5392" s="51">
        <v>1.7</v>
      </c>
      <c r="AI5392" s="51">
        <v>8.5500000000000007</v>
      </c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25">
      <c r="A5393" s="49" t="s">
        <v>962</v>
      </c>
      <c r="B5393" s="50">
        <v>42341</v>
      </c>
      <c r="C5393" s="51" t="s">
        <v>957</v>
      </c>
      <c r="D5393" s="51"/>
      <c r="E5393" s="51">
        <v>444.268125</v>
      </c>
      <c r="F5393" s="51">
        <v>9.1131249999999997E-2</v>
      </c>
      <c r="G5393" s="51">
        <v>0.15286875</v>
      </c>
      <c r="H5393" s="51">
        <v>0.20823125000000001</v>
      </c>
      <c r="I5393" s="51">
        <v>0.22746875000000003</v>
      </c>
      <c r="J5393" s="51">
        <v>0.28472500000000001</v>
      </c>
      <c r="K5393" s="51">
        <v>0.3364375</v>
      </c>
      <c r="L5393" s="51">
        <v>0.30203124999999997</v>
      </c>
      <c r="M5393" s="51"/>
      <c r="N5393" s="51"/>
      <c r="O5393" s="51"/>
      <c r="P5393" s="51"/>
      <c r="Q5393" s="51">
        <v>6.2899016249999997</v>
      </c>
      <c r="R5393" s="51">
        <v>347.90100000000001</v>
      </c>
      <c r="S5393" s="51">
        <v>103.46925000000002</v>
      </c>
      <c r="T5393" s="51"/>
      <c r="U5393" s="51"/>
      <c r="V5393" s="51"/>
      <c r="W5393" s="51"/>
      <c r="X5393" s="51"/>
      <c r="Y5393" s="51"/>
      <c r="Z5393" s="51"/>
      <c r="AA5393" s="51">
        <v>0</v>
      </c>
      <c r="AB5393" s="51"/>
      <c r="AC5393" s="51"/>
      <c r="AD5393" s="51"/>
      <c r="AE5393" s="51"/>
      <c r="AF5393" s="51"/>
      <c r="AG5393" s="51">
        <v>1.2819999999999998</v>
      </c>
      <c r="AH5393" s="51"/>
      <c r="AI5393" s="51"/>
      <c r="AJ5393" s="51">
        <v>0.89</v>
      </c>
      <c r="AK5393" s="51">
        <v>3.8321735952213096E-2</v>
      </c>
      <c r="AL5393" s="51">
        <v>2.2149292750000003</v>
      </c>
      <c r="AM5393" s="51">
        <v>57.798249999999996</v>
      </c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>
        <v>1.9048385499999998</v>
      </c>
      <c r="AX5393" s="51"/>
      <c r="AY5393" s="51">
        <v>103.46925000000002</v>
      </c>
      <c r="AZ5393" s="51">
        <v>1.840970674862338E-2</v>
      </c>
      <c r="BA5393" s="51">
        <v>1.1708207378952963E-2</v>
      </c>
      <c r="BB5393" s="51">
        <v>2.1701337999999999</v>
      </c>
      <c r="BC5393" s="51"/>
      <c r="BD5393" s="51">
        <v>185.35149999999999</v>
      </c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25">
      <c r="A5394" s="49" t="s">
        <v>962</v>
      </c>
      <c r="B5394" s="50">
        <v>42342</v>
      </c>
      <c r="C5394" s="51" t="s">
        <v>957</v>
      </c>
      <c r="D5394" s="51"/>
      <c r="E5394" s="51">
        <v>441.40265625000001</v>
      </c>
      <c r="F5394" s="51">
        <v>8.8746874999999989E-2</v>
      </c>
      <c r="G5394" s="51">
        <v>0.149925</v>
      </c>
      <c r="H5394" s="51">
        <v>0.20416875000000001</v>
      </c>
      <c r="I5394" s="51">
        <v>0.22541874999999997</v>
      </c>
      <c r="J5394" s="51">
        <v>0.28394999999999998</v>
      </c>
      <c r="K5394" s="51">
        <v>0.33638750000000001</v>
      </c>
      <c r="L5394" s="51">
        <v>0.30208125000000002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>
        <v>0.4728352681143177</v>
      </c>
      <c r="AD5394" s="51">
        <v>0.25306999359592225</v>
      </c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25">
      <c r="A5395" s="49" t="s">
        <v>962</v>
      </c>
      <c r="B5395" s="50">
        <v>42343</v>
      </c>
      <c r="C5395" s="51" t="s">
        <v>957</v>
      </c>
      <c r="D5395" s="51"/>
      <c r="E5395" s="51">
        <v>439.23515625000005</v>
      </c>
      <c r="F5395" s="51">
        <v>8.6096875000000003E-2</v>
      </c>
      <c r="G5395" s="51">
        <v>0.14766249999999997</v>
      </c>
      <c r="H5395" s="51">
        <v>0.20169999999999999</v>
      </c>
      <c r="I5395" s="51">
        <v>0.22405625000000001</v>
      </c>
      <c r="J5395" s="51">
        <v>0.28329375000000001</v>
      </c>
      <c r="K5395" s="51">
        <v>0.33618749999999997</v>
      </c>
      <c r="L5395" s="51">
        <v>0.30200000000000005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25">
      <c r="A5396" s="49" t="s">
        <v>962</v>
      </c>
      <c r="B5396" s="50">
        <v>42344</v>
      </c>
      <c r="C5396" s="51" t="s">
        <v>957</v>
      </c>
      <c r="D5396" s="51"/>
      <c r="E5396" s="51">
        <v>437.28234375</v>
      </c>
      <c r="F5396" s="51">
        <v>8.3228125E-2</v>
      </c>
      <c r="G5396" s="51">
        <v>0.145425</v>
      </c>
      <c r="H5396" s="51">
        <v>0.19938750000000002</v>
      </c>
      <c r="I5396" s="51">
        <v>0.22287499999999996</v>
      </c>
      <c r="J5396" s="51">
        <v>0.28298125000000002</v>
      </c>
      <c r="K5396" s="51">
        <v>0.33609375000000002</v>
      </c>
      <c r="L5396" s="51">
        <v>0.30194375000000001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/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25">
      <c r="A5397" s="49" t="s">
        <v>962</v>
      </c>
      <c r="B5397" s="50">
        <v>42345</v>
      </c>
      <c r="C5397" s="51" t="s">
        <v>957</v>
      </c>
      <c r="D5397" s="51"/>
      <c r="E5397" s="51">
        <v>435.35109374999996</v>
      </c>
      <c r="F5397" s="51">
        <v>8.2015625000000009E-2</v>
      </c>
      <c r="G5397" s="51">
        <v>0.1436125</v>
      </c>
      <c r="H5397" s="51">
        <v>0.19668749999999999</v>
      </c>
      <c r="I5397" s="51">
        <v>0.22133750000000002</v>
      </c>
      <c r="J5397" s="51">
        <v>0.28238750000000001</v>
      </c>
      <c r="K5397" s="51">
        <v>0.33606875000000003</v>
      </c>
      <c r="L5397" s="51">
        <v>0.301875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>
        <v>0.37218996858855713</v>
      </c>
      <c r="AD5397" s="51">
        <v>0.22718414200767204</v>
      </c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25">
      <c r="A5398" s="49" t="s">
        <v>962</v>
      </c>
      <c r="B5398" s="50">
        <v>42346</v>
      </c>
      <c r="C5398" s="51" t="s">
        <v>957</v>
      </c>
      <c r="D5398" s="51"/>
      <c r="E5398" s="51">
        <v>433.05703125000002</v>
      </c>
      <c r="F5398" s="51">
        <v>8.0496875000000009E-2</v>
      </c>
      <c r="G5398" s="51">
        <v>0.14178750000000001</v>
      </c>
      <c r="H5398" s="51">
        <v>0.19390625</v>
      </c>
      <c r="I5398" s="51">
        <v>0.21943124999999999</v>
      </c>
      <c r="J5398" s="51">
        <v>0.28143124999999997</v>
      </c>
      <c r="K5398" s="51">
        <v>0.33582499999999998</v>
      </c>
      <c r="L5398" s="51">
        <v>0.30178749999999999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>
        <v>8.5500000000000007</v>
      </c>
      <c r="AC5398" s="51"/>
      <c r="AD5398" s="51"/>
      <c r="AE5398" s="51"/>
      <c r="AF5398" s="51"/>
      <c r="AG5398" s="51"/>
      <c r="AH5398" s="51">
        <v>3.85</v>
      </c>
      <c r="AI5398" s="51">
        <v>8.5500000000000007</v>
      </c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25">
      <c r="A5399" s="49" t="s">
        <v>962</v>
      </c>
      <c r="B5399" s="50">
        <v>42347</v>
      </c>
      <c r="C5399" s="51" t="s">
        <v>957</v>
      </c>
      <c r="D5399" s="51"/>
      <c r="E5399" s="51">
        <v>431.16046874999995</v>
      </c>
      <c r="F5399" s="51">
        <v>7.8415624999999989E-2</v>
      </c>
      <c r="G5399" s="51">
        <v>0.140125</v>
      </c>
      <c r="H5399" s="51">
        <v>0.19198124999999999</v>
      </c>
      <c r="I5399" s="51">
        <v>0.21783125000000003</v>
      </c>
      <c r="J5399" s="51">
        <v>0.28081875000000001</v>
      </c>
      <c r="K5399" s="51">
        <v>0.33559375000000002</v>
      </c>
      <c r="L5399" s="51">
        <v>0.30170625000000001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25">
      <c r="A5400" s="49" t="s">
        <v>962</v>
      </c>
      <c r="B5400" s="50">
        <v>42348</v>
      </c>
      <c r="C5400" s="51" t="s">
        <v>957</v>
      </c>
      <c r="D5400" s="51"/>
      <c r="E5400" s="51">
        <v>428.60625000000005</v>
      </c>
      <c r="F5400" s="51">
        <v>7.708124999999999E-2</v>
      </c>
      <c r="G5400" s="51">
        <v>0.13785625000000001</v>
      </c>
      <c r="H5400" s="51">
        <v>0.18886875</v>
      </c>
      <c r="I5400" s="51">
        <v>0.21560000000000001</v>
      </c>
      <c r="J5400" s="51">
        <v>0.279725</v>
      </c>
      <c r="K5400" s="51">
        <v>0.33539374999999999</v>
      </c>
      <c r="L5400" s="51">
        <v>0.30163124999999996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25">
      <c r="A5401" s="49" t="s">
        <v>962</v>
      </c>
      <c r="B5401" s="50">
        <v>42349</v>
      </c>
      <c r="C5401" s="51" t="s">
        <v>957</v>
      </c>
      <c r="D5401" s="51"/>
      <c r="E5401" s="51">
        <v>427.15921874999992</v>
      </c>
      <c r="F5401" s="51">
        <v>7.4584375000000008E-2</v>
      </c>
      <c r="G5401" s="51">
        <v>0.13630624999999999</v>
      </c>
      <c r="H5401" s="51">
        <v>0.18737500000000001</v>
      </c>
      <c r="I5401" s="51">
        <v>0.21489374999999999</v>
      </c>
      <c r="J5401" s="51">
        <v>0.27936874999999994</v>
      </c>
      <c r="K5401" s="51">
        <v>0.335175</v>
      </c>
      <c r="L5401" s="51">
        <v>0.30160624999999996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>
        <v>0.53924169928070953</v>
      </c>
      <c r="AD5401" s="51">
        <v>0.22180276874827964</v>
      </c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25">
      <c r="A5402" s="49" t="s">
        <v>962</v>
      </c>
      <c r="B5402" s="50">
        <v>42350</v>
      </c>
      <c r="C5402" s="51" t="s">
        <v>957</v>
      </c>
      <c r="D5402" s="51"/>
      <c r="E5402" s="51">
        <v>425.44218749999999</v>
      </c>
      <c r="F5402" s="51">
        <v>7.367499999999999E-2</v>
      </c>
      <c r="G5402" s="51">
        <v>0.13473125</v>
      </c>
      <c r="H5402" s="51">
        <v>0.18533125</v>
      </c>
      <c r="I5402" s="51">
        <v>0.213475</v>
      </c>
      <c r="J5402" s="51">
        <v>0.27858749999999999</v>
      </c>
      <c r="K5402" s="51">
        <v>0.33501874999999998</v>
      </c>
      <c r="L5402" s="51">
        <v>0.30152499999999999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25">
      <c r="A5403" s="49" t="s">
        <v>962</v>
      </c>
      <c r="B5403" s="50">
        <v>42351</v>
      </c>
      <c r="C5403" s="51" t="s">
        <v>957</v>
      </c>
      <c r="D5403" s="51"/>
      <c r="E5403" s="51">
        <v>424.12031249999995</v>
      </c>
      <c r="F5403" s="51">
        <v>7.1206249999999999E-2</v>
      </c>
      <c r="G5403" s="51">
        <v>0.13320000000000001</v>
      </c>
      <c r="H5403" s="51">
        <v>0.18403125000000001</v>
      </c>
      <c r="I5403" s="51">
        <v>0.2129125</v>
      </c>
      <c r="J5403" s="51">
        <v>0.27833125000000003</v>
      </c>
      <c r="K5403" s="51">
        <v>0.33486874999999999</v>
      </c>
      <c r="L5403" s="51">
        <v>0.30138750000000003</v>
      </c>
      <c r="M5403" s="51"/>
      <c r="N5403" s="51"/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25">
      <c r="A5404" s="49" t="s">
        <v>962</v>
      </c>
      <c r="B5404" s="50">
        <v>42352</v>
      </c>
      <c r="C5404" s="51" t="s">
        <v>957</v>
      </c>
      <c r="D5404" s="51"/>
      <c r="E5404" s="51">
        <v>421.70765625000001</v>
      </c>
      <c r="F5404" s="51">
        <v>7.1196874999999993E-2</v>
      </c>
      <c r="G5404" s="51">
        <v>0.13166249999999999</v>
      </c>
      <c r="H5404" s="51">
        <v>0.18103125000000003</v>
      </c>
      <c r="I5404" s="51">
        <v>0.21063124999999999</v>
      </c>
      <c r="J5404" s="51">
        <v>0.27676875000000001</v>
      </c>
      <c r="K5404" s="51">
        <v>0.33451874999999998</v>
      </c>
      <c r="L5404" s="51">
        <v>0.30131249999999998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>
        <v>0.39027484197064655</v>
      </c>
      <c r="AD5404" s="51">
        <v>0.18319979347794024</v>
      </c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25">
      <c r="A5405" s="49" t="s">
        <v>962</v>
      </c>
      <c r="B5405" s="50">
        <v>42353</v>
      </c>
      <c r="C5405" s="51" t="s">
        <v>957</v>
      </c>
      <c r="D5405" s="51"/>
      <c r="E5405" s="51">
        <v>420.11765624999998</v>
      </c>
      <c r="F5405" s="51">
        <v>7.0015624999999998E-2</v>
      </c>
      <c r="G5405" s="51">
        <v>0.13076874999999999</v>
      </c>
      <c r="H5405" s="51">
        <v>0.17977499999999999</v>
      </c>
      <c r="I5405" s="51">
        <v>0.20918750000000003</v>
      </c>
      <c r="J5405" s="51">
        <v>0.27576249999999997</v>
      </c>
      <c r="K5405" s="51">
        <v>0.334175</v>
      </c>
      <c r="L5405" s="51">
        <v>0.30110000000000003</v>
      </c>
      <c r="M5405" s="51"/>
      <c r="N5405" s="51"/>
      <c r="O5405" s="51"/>
      <c r="P5405" s="51"/>
      <c r="Q5405" s="51">
        <v>6.9895788500000009</v>
      </c>
      <c r="R5405" s="51">
        <v>463.69774999999993</v>
      </c>
      <c r="S5405" s="51">
        <v>181.36199999999999</v>
      </c>
      <c r="T5405" s="51"/>
      <c r="U5405" s="51"/>
      <c r="V5405" s="51"/>
      <c r="W5405" s="51"/>
      <c r="X5405" s="51"/>
      <c r="Y5405" s="51"/>
      <c r="Z5405" s="51"/>
      <c r="AA5405" s="51">
        <v>0</v>
      </c>
      <c r="AB5405" s="51"/>
      <c r="AC5405" s="51"/>
      <c r="AD5405" s="51"/>
      <c r="AE5405" s="51"/>
      <c r="AF5405" s="51"/>
      <c r="AG5405" s="51">
        <v>4.4637500000000001</v>
      </c>
      <c r="AH5405" s="51"/>
      <c r="AI5405" s="51"/>
      <c r="AJ5405" s="51">
        <v>0.67249999999999999</v>
      </c>
      <c r="AK5405" s="51">
        <v>3.2161814757344982E-2</v>
      </c>
      <c r="AL5405" s="51">
        <v>1.5752535249999999</v>
      </c>
      <c r="AM5405" s="51">
        <v>48.978999999999999</v>
      </c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>
        <v>3.3905968250000003</v>
      </c>
      <c r="AX5405" s="51"/>
      <c r="AY5405" s="51">
        <v>181.36199999999999</v>
      </c>
      <c r="AZ5405" s="51">
        <v>1.8695188766114184E-2</v>
      </c>
      <c r="BA5405" s="51">
        <v>8.8413734801850649E-3</v>
      </c>
      <c r="BB5405" s="51">
        <v>2.0237284999999998</v>
      </c>
      <c r="BC5405" s="51"/>
      <c r="BD5405" s="51">
        <v>228.89299999999997</v>
      </c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25">
      <c r="A5406" s="49" t="s">
        <v>962</v>
      </c>
      <c r="B5406" s="50">
        <v>42354</v>
      </c>
      <c r="C5406" s="51" t="s">
        <v>957</v>
      </c>
      <c r="D5406" s="51"/>
      <c r="E5406" s="51">
        <v>418.9715625</v>
      </c>
      <c r="F5406" s="51">
        <v>6.841875E-2</v>
      </c>
      <c r="G5406" s="51">
        <v>0.12943749999999998</v>
      </c>
      <c r="H5406" s="51">
        <v>0.17860625000000002</v>
      </c>
      <c r="I5406" s="51">
        <v>0.20873125000000001</v>
      </c>
      <c r="J5406" s="51">
        <v>0.27527500000000005</v>
      </c>
      <c r="K5406" s="51">
        <v>0.33405000000000001</v>
      </c>
      <c r="L5406" s="51">
        <v>0.30098124999999998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>
        <v>8.5500000000000007</v>
      </c>
      <c r="AC5406" s="51"/>
      <c r="AD5406" s="51"/>
      <c r="AE5406" s="51"/>
      <c r="AF5406" s="51"/>
      <c r="AG5406" s="51"/>
      <c r="AH5406" s="51">
        <v>4.6500000000000004</v>
      </c>
      <c r="AI5406" s="51">
        <v>8.5500000000000007</v>
      </c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25">
      <c r="A5407" s="49" t="s">
        <v>962</v>
      </c>
      <c r="B5407" s="50">
        <v>42355</v>
      </c>
      <c r="C5407" s="51" t="s">
        <v>957</v>
      </c>
      <c r="D5407" s="51"/>
      <c r="E5407" s="51">
        <v>417.84375</v>
      </c>
      <c r="F5407" s="51">
        <v>6.7475000000000007E-2</v>
      </c>
      <c r="G5407" s="51">
        <v>0.12845000000000001</v>
      </c>
      <c r="H5407" s="51">
        <v>0.17727500000000002</v>
      </c>
      <c r="I5407" s="51">
        <v>0.20818749999999997</v>
      </c>
      <c r="J5407" s="51">
        <v>0.27478750000000002</v>
      </c>
      <c r="K5407" s="51">
        <v>0.33377499999999999</v>
      </c>
      <c r="L5407" s="51">
        <v>0.30082500000000001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25">
      <c r="A5408" s="49" t="s">
        <v>962</v>
      </c>
      <c r="B5408" s="50">
        <v>42356</v>
      </c>
      <c r="C5408" s="51" t="s">
        <v>957</v>
      </c>
      <c r="D5408" s="51"/>
      <c r="E5408" s="51">
        <v>416.1121875</v>
      </c>
      <c r="F5408" s="51">
        <v>6.7218749999999994E-2</v>
      </c>
      <c r="G5408" s="51">
        <v>0.1275375</v>
      </c>
      <c r="H5408" s="51">
        <v>0.17558125000000002</v>
      </c>
      <c r="I5408" s="51">
        <v>0.20644999999999999</v>
      </c>
      <c r="J5408" s="51">
        <v>0.27353125</v>
      </c>
      <c r="K5408" s="51">
        <v>0.33340000000000003</v>
      </c>
      <c r="L5408" s="51">
        <v>0.30069999999999997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25">
      <c r="A5409" s="49" t="s">
        <v>962</v>
      </c>
      <c r="B5409" s="50">
        <v>42357</v>
      </c>
      <c r="C5409" s="51" t="s">
        <v>957</v>
      </c>
      <c r="D5409" s="51"/>
      <c r="E5409" s="51">
        <v>415.15593749999994</v>
      </c>
      <c r="F5409" s="51">
        <v>6.5762500000000002E-2</v>
      </c>
      <c r="G5409" s="51">
        <v>0.12661875</v>
      </c>
      <c r="H5409" s="51">
        <v>0.17490624999999999</v>
      </c>
      <c r="I5409" s="51">
        <v>0.20603125</v>
      </c>
      <c r="J5409" s="51">
        <v>0.27298749999999999</v>
      </c>
      <c r="K5409" s="51">
        <v>0.333175</v>
      </c>
      <c r="L5409" s="51">
        <v>0.30056249999999995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25">
      <c r="A5410" s="49" t="s">
        <v>962</v>
      </c>
      <c r="B5410" s="50">
        <v>42358</v>
      </c>
      <c r="C5410" s="51" t="s">
        <v>957</v>
      </c>
      <c r="D5410" s="51"/>
      <c r="E5410" s="51">
        <v>414.11765625000004</v>
      </c>
      <c r="F5410" s="51">
        <v>6.5284375000000006E-2</v>
      </c>
      <c r="G5410" s="51">
        <v>0.1258</v>
      </c>
      <c r="H5410" s="51">
        <v>0.17377500000000001</v>
      </c>
      <c r="I5410" s="51">
        <v>0.20543125000000001</v>
      </c>
      <c r="J5410" s="51">
        <v>0.27243125000000001</v>
      </c>
      <c r="K5410" s="51">
        <v>0.33279999999999998</v>
      </c>
      <c r="L5410" s="51">
        <v>0.30041249999999997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/>
      <c r="AE5410" s="51"/>
      <c r="AF5410" s="51"/>
      <c r="AG5410" s="51"/>
      <c r="AH5410" s="51"/>
      <c r="AI5410" s="51"/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25">
      <c r="A5411" s="49" t="s">
        <v>962</v>
      </c>
      <c r="B5411" s="50">
        <v>42359</v>
      </c>
      <c r="C5411" s="51" t="s">
        <v>957</v>
      </c>
      <c r="D5411" s="51"/>
      <c r="E5411" s="51">
        <v>411.85125000000005</v>
      </c>
      <c r="F5411" s="51">
        <v>6.6018750000000001E-2</v>
      </c>
      <c r="G5411" s="51">
        <v>0.12555624999999998</v>
      </c>
      <c r="H5411" s="51">
        <v>0.17219375000000001</v>
      </c>
      <c r="I5411" s="51">
        <v>0.20238124999999998</v>
      </c>
      <c r="J5411" s="51">
        <v>0.27001249999999999</v>
      </c>
      <c r="K5411" s="51">
        <v>0.33231250000000001</v>
      </c>
      <c r="L5411" s="51">
        <v>0.30014999999999997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0.34352806807012859</v>
      </c>
      <c r="AD5411" s="51">
        <v>0.20092474560576995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25">
      <c r="A5412" s="49" t="s">
        <v>962</v>
      </c>
      <c r="B5412" s="50">
        <v>42360</v>
      </c>
      <c r="C5412" s="51" t="s">
        <v>957</v>
      </c>
      <c r="D5412" s="51"/>
      <c r="E5412" s="51">
        <v>411.62109375</v>
      </c>
      <c r="F5412" s="51">
        <v>6.2640625000000005E-2</v>
      </c>
      <c r="G5412" s="51">
        <v>0.1245</v>
      </c>
      <c r="H5412" s="51">
        <v>0.17255624999999999</v>
      </c>
      <c r="I5412" s="51">
        <v>0.20353749999999998</v>
      </c>
      <c r="J5412" s="51">
        <v>0.27026249999999996</v>
      </c>
      <c r="K5412" s="51">
        <v>0.33210000000000001</v>
      </c>
      <c r="L5412" s="51">
        <v>0.30004374999999994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>
        <v>8.5500000000000007</v>
      </c>
      <c r="AC5412" s="51"/>
      <c r="AD5412" s="51"/>
      <c r="AE5412" s="51"/>
      <c r="AF5412" s="51"/>
      <c r="AG5412" s="51"/>
      <c r="AH5412" s="51">
        <v>5.0999999999999996</v>
      </c>
      <c r="AI5412" s="51">
        <v>8.5500000000000007</v>
      </c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25">
      <c r="A5413" s="49" t="s">
        <v>962</v>
      </c>
      <c r="B5413" s="50">
        <v>42361</v>
      </c>
      <c r="C5413" s="51" t="s">
        <v>957</v>
      </c>
      <c r="D5413" s="51"/>
      <c r="E5413" s="51">
        <v>410.2996875</v>
      </c>
      <c r="F5413" s="51">
        <v>6.2643749999999998E-2</v>
      </c>
      <c r="G5413" s="51">
        <v>0.1236375</v>
      </c>
      <c r="H5413" s="51">
        <v>0.17081875000000002</v>
      </c>
      <c r="I5413" s="51">
        <v>0.20256875000000002</v>
      </c>
      <c r="J5413" s="51">
        <v>0.26948749999999999</v>
      </c>
      <c r="K5413" s="51">
        <v>0.33174375</v>
      </c>
      <c r="L5413" s="51">
        <v>0.29990624999999999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25">
      <c r="A5414" s="49" t="s">
        <v>962</v>
      </c>
      <c r="B5414" s="50">
        <v>42362</v>
      </c>
      <c r="C5414" s="51" t="s">
        <v>957</v>
      </c>
      <c r="D5414" s="51"/>
      <c r="E5414" s="51">
        <v>423.50812500000001</v>
      </c>
      <c r="F5414" s="51">
        <v>0.15153125000000001</v>
      </c>
      <c r="G5414" s="51">
        <v>0.12539375</v>
      </c>
      <c r="H5414" s="51">
        <v>0.17094999999999999</v>
      </c>
      <c r="I5414" s="51">
        <v>0.20223750000000001</v>
      </c>
      <c r="J5414" s="51">
        <v>0.26889374999999999</v>
      </c>
      <c r="K5414" s="51">
        <v>0.33140000000000003</v>
      </c>
      <c r="L5414" s="51">
        <v>0.29974999999999996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25">
      <c r="A5415" s="49" t="s">
        <v>962</v>
      </c>
      <c r="B5415" s="50">
        <v>42363</v>
      </c>
      <c r="C5415" s="51" t="s">
        <v>957</v>
      </c>
      <c r="D5415" s="51"/>
      <c r="E5415" s="51">
        <v>420.82124999999996</v>
      </c>
      <c r="F5415" s="51">
        <v>0.132025</v>
      </c>
      <c r="G5415" s="51">
        <v>0.126725</v>
      </c>
      <c r="H5415" s="51">
        <v>0.17180000000000001</v>
      </c>
      <c r="I5415" s="51">
        <v>0.2024125</v>
      </c>
      <c r="J5415" s="51">
        <v>0.26851875000000003</v>
      </c>
      <c r="K5415" s="51">
        <v>0.33119375000000001</v>
      </c>
      <c r="L5415" s="51">
        <v>0.29943749999999997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25">
      <c r="A5416" s="49" t="s">
        <v>962</v>
      </c>
      <c r="B5416" s="50">
        <v>42364</v>
      </c>
      <c r="C5416" s="51" t="s">
        <v>957</v>
      </c>
      <c r="D5416" s="51"/>
      <c r="E5416" s="51">
        <v>419.36812500000002</v>
      </c>
      <c r="F5416" s="51">
        <v>0.12113125</v>
      </c>
      <c r="G5416" s="51">
        <v>0.12734374999999998</v>
      </c>
      <c r="H5416" s="51">
        <v>0.1724125</v>
      </c>
      <c r="I5416" s="51">
        <v>0.20271875</v>
      </c>
      <c r="J5416" s="51">
        <v>0.26823750000000002</v>
      </c>
      <c r="K5416" s="51">
        <v>0.33097500000000002</v>
      </c>
      <c r="L5416" s="51">
        <v>0.29931249999999998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/>
      <c r="AE5416" s="51"/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25">
      <c r="A5417" s="49" t="s">
        <v>962</v>
      </c>
      <c r="B5417" s="50">
        <v>42365</v>
      </c>
      <c r="C5417" s="51" t="s">
        <v>957</v>
      </c>
      <c r="D5417" s="51"/>
      <c r="E5417" s="51">
        <v>418.12171875000001</v>
      </c>
      <c r="F5417" s="51">
        <v>0.11352187499999999</v>
      </c>
      <c r="G5417" s="51">
        <v>0.12788125</v>
      </c>
      <c r="H5417" s="51">
        <v>0.17284999999999998</v>
      </c>
      <c r="I5417" s="51">
        <v>0.20265625000000001</v>
      </c>
      <c r="J5417" s="51">
        <v>0.26777500000000004</v>
      </c>
      <c r="K5417" s="51">
        <v>0.33064375000000001</v>
      </c>
      <c r="L5417" s="51">
        <v>0.2991125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25">
      <c r="A5418" s="49" t="s">
        <v>962</v>
      </c>
      <c r="B5418" s="50">
        <v>42366</v>
      </c>
      <c r="C5418" s="51" t="s">
        <v>957</v>
      </c>
      <c r="D5418" s="51"/>
      <c r="E5418" s="51">
        <v>417.06984374999996</v>
      </c>
      <c r="F5418" s="51">
        <v>0.10697187499999999</v>
      </c>
      <c r="G5418" s="51">
        <v>0.12866875</v>
      </c>
      <c r="H5418" s="51">
        <v>0.17343749999999999</v>
      </c>
      <c r="I5418" s="51">
        <v>0.2024125</v>
      </c>
      <c r="J5418" s="51">
        <v>0.26728125000000003</v>
      </c>
      <c r="K5418" s="51">
        <v>0.3304125</v>
      </c>
      <c r="L5418" s="51">
        <v>0.29886875000000002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25">
      <c r="A5419" s="49" t="s">
        <v>962</v>
      </c>
      <c r="B5419" s="50">
        <v>42367</v>
      </c>
      <c r="C5419" s="51" t="s">
        <v>957</v>
      </c>
      <c r="D5419" s="51"/>
      <c r="E5419" s="51">
        <v>415.87453125000002</v>
      </c>
      <c r="F5419" s="51">
        <v>0.100490625</v>
      </c>
      <c r="G5419" s="51">
        <v>0.12915625</v>
      </c>
      <c r="H5419" s="51">
        <v>0.173875</v>
      </c>
      <c r="I5419" s="51">
        <v>0.2021125</v>
      </c>
      <c r="J5419" s="51">
        <v>0.26676875</v>
      </c>
      <c r="K5419" s="51">
        <v>0.33005625</v>
      </c>
      <c r="L5419" s="51">
        <v>0.29861250000000006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25">
      <c r="A5420" s="49" t="s">
        <v>962</v>
      </c>
      <c r="B5420" s="50">
        <v>42368</v>
      </c>
      <c r="C5420" s="51" t="s">
        <v>957</v>
      </c>
      <c r="D5420" s="51"/>
      <c r="E5420" s="51">
        <v>414.81984375000002</v>
      </c>
      <c r="F5420" s="51">
        <v>9.5546875000000003E-2</v>
      </c>
      <c r="G5420" s="51">
        <v>0.12761875</v>
      </c>
      <c r="H5420" s="51">
        <v>0.17353125</v>
      </c>
      <c r="I5420" s="51">
        <v>0.20245625</v>
      </c>
      <c r="J5420" s="51">
        <v>0.26661249999999997</v>
      </c>
      <c r="K5420" s="51">
        <v>0.33000625</v>
      </c>
      <c r="L5420" s="51">
        <v>0.29854375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>
        <v>8.5500000000000007</v>
      </c>
      <c r="AC5420" s="51">
        <v>0.44747894567236263</v>
      </c>
      <c r="AD5420" s="51">
        <v>0.13654626791725125</v>
      </c>
      <c r="AE5420" s="51"/>
      <c r="AF5420" s="51"/>
      <c r="AG5420" s="51"/>
      <c r="AH5420" s="51">
        <v>6.05</v>
      </c>
      <c r="AI5420" s="51">
        <v>8.5500000000000007</v>
      </c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25">
      <c r="A5421" s="49" t="s">
        <v>962</v>
      </c>
      <c r="B5421" s="50">
        <v>42369</v>
      </c>
      <c r="C5421" s="51" t="s">
        <v>957</v>
      </c>
      <c r="D5421" s="51"/>
      <c r="E5421" s="51">
        <v>413.76421875000005</v>
      </c>
      <c r="F5421" s="51">
        <v>9.2571874999999998E-2</v>
      </c>
      <c r="G5421" s="51">
        <v>0.12851875000000001</v>
      </c>
      <c r="H5421" s="51">
        <v>0.17352499999999998</v>
      </c>
      <c r="I5421" s="51">
        <v>0.20144375</v>
      </c>
      <c r="J5421" s="51">
        <v>0.26573124999999997</v>
      </c>
      <c r="K5421" s="51">
        <v>0.32969999999999999</v>
      </c>
      <c r="L5421" s="51">
        <v>0.29826874999999997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25">
      <c r="A5422" s="49" t="s">
        <v>962</v>
      </c>
      <c r="B5422" s="50">
        <v>42370</v>
      </c>
      <c r="C5422" s="51" t="s">
        <v>957</v>
      </c>
      <c r="D5422" s="51"/>
      <c r="E5422" s="51">
        <v>412.64203125</v>
      </c>
      <c r="F5422" s="51">
        <v>8.8934374999999996E-2</v>
      </c>
      <c r="G5422" s="51">
        <v>0.12913749999999999</v>
      </c>
      <c r="H5422" s="51">
        <v>0.17388750000000003</v>
      </c>
      <c r="I5422" s="51">
        <v>0.20040625000000001</v>
      </c>
      <c r="J5422" s="51">
        <v>0.26466875000000001</v>
      </c>
      <c r="K5422" s="51">
        <v>0.32933750000000001</v>
      </c>
      <c r="L5422" s="51">
        <v>0.2981375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25">
      <c r="A5423" s="49" t="s">
        <v>962</v>
      </c>
      <c r="B5423" s="50">
        <v>42371</v>
      </c>
      <c r="C5423" s="51" t="s">
        <v>957</v>
      </c>
      <c r="D5423" s="51"/>
      <c r="E5423" s="51">
        <v>412.23046875</v>
      </c>
      <c r="F5423" s="51">
        <v>8.5490625000000001E-2</v>
      </c>
      <c r="G5423" s="51">
        <v>0.12817499999999998</v>
      </c>
      <c r="H5423" s="51">
        <v>0.17426875</v>
      </c>
      <c r="I5423" s="51">
        <v>0.20124375</v>
      </c>
      <c r="J5423" s="51">
        <v>0.26471250000000002</v>
      </c>
      <c r="K5423" s="51">
        <v>0.32908125000000005</v>
      </c>
      <c r="L5423" s="51">
        <v>0.29796250000000002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25">
      <c r="A5424" s="49" t="s">
        <v>962</v>
      </c>
      <c r="B5424" s="50">
        <v>42372</v>
      </c>
      <c r="C5424" s="51" t="s">
        <v>957</v>
      </c>
      <c r="D5424" s="51"/>
      <c r="E5424" s="51">
        <v>411.66703124999998</v>
      </c>
      <c r="F5424" s="51">
        <v>8.3028124999999994E-2</v>
      </c>
      <c r="G5424" s="51">
        <v>0.12696875000000002</v>
      </c>
      <c r="H5424" s="51">
        <v>0.17370625000000001</v>
      </c>
      <c r="I5424" s="51">
        <v>0.20163124999999998</v>
      </c>
      <c r="J5424" s="51">
        <v>0.26493749999999999</v>
      </c>
      <c r="K5424" s="51">
        <v>0.32905000000000001</v>
      </c>
      <c r="L5424" s="51">
        <v>0.29790000000000005</v>
      </c>
      <c r="M5424" s="51"/>
      <c r="N5424" s="51"/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25">
      <c r="A5425" s="49" t="s">
        <v>962</v>
      </c>
      <c r="B5425" s="50">
        <v>42373</v>
      </c>
      <c r="C5425" s="51" t="s">
        <v>957</v>
      </c>
      <c r="D5425" s="51"/>
      <c r="E5425" s="51">
        <v>410.29312500000003</v>
      </c>
      <c r="F5425" s="51">
        <v>8.1793749999999998E-2</v>
      </c>
      <c r="G5425" s="51">
        <v>0.12670625000000002</v>
      </c>
      <c r="H5425" s="51">
        <v>0.17256250000000001</v>
      </c>
      <c r="I5425" s="51">
        <v>0.2003375</v>
      </c>
      <c r="J5425" s="51">
        <v>0.26411249999999997</v>
      </c>
      <c r="K5425" s="51">
        <v>0.32869375000000001</v>
      </c>
      <c r="L5425" s="51">
        <v>0.29768749999999999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25">
      <c r="A5426" s="49" t="s">
        <v>962</v>
      </c>
      <c r="B5426" s="50">
        <v>42374</v>
      </c>
      <c r="C5426" s="51" t="s">
        <v>957</v>
      </c>
      <c r="D5426" s="51"/>
      <c r="E5426" s="51">
        <v>409.40953125000004</v>
      </c>
      <c r="F5426" s="51">
        <v>8.0946875000000001E-2</v>
      </c>
      <c r="G5426" s="51">
        <v>0.1272375</v>
      </c>
      <c r="H5426" s="51">
        <v>0.17232500000000001</v>
      </c>
      <c r="I5426" s="51">
        <v>0.19913125000000001</v>
      </c>
      <c r="J5426" s="51">
        <v>0.26315624999999998</v>
      </c>
      <c r="K5426" s="51">
        <v>0.32850000000000001</v>
      </c>
      <c r="L5426" s="51">
        <v>0.29749375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8.2908289330874116E-2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25">
      <c r="A5427" s="49" t="s">
        <v>962</v>
      </c>
      <c r="B5427" s="50">
        <v>42375</v>
      </c>
      <c r="C5427" s="51" t="s">
        <v>957</v>
      </c>
      <c r="D5427" s="51"/>
      <c r="E5427" s="51">
        <v>408.65718749999996</v>
      </c>
      <c r="F5427" s="51">
        <v>7.9250000000000001E-2</v>
      </c>
      <c r="G5427" s="51">
        <v>0.12746874999999999</v>
      </c>
      <c r="H5427" s="51">
        <v>0.17284375000000002</v>
      </c>
      <c r="I5427" s="51">
        <v>0.1983125</v>
      </c>
      <c r="J5427" s="51">
        <v>0.26232499999999997</v>
      </c>
      <c r="K5427" s="51">
        <v>0.32808124999999999</v>
      </c>
      <c r="L5427" s="51">
        <v>0.29726874999999997</v>
      </c>
      <c r="M5427" s="51"/>
      <c r="N5427" s="51"/>
      <c r="O5427" s="51"/>
      <c r="P5427" s="51"/>
      <c r="Q5427" s="51">
        <v>8.3231571000000013</v>
      </c>
      <c r="R5427" s="51">
        <v>624.91025000000002</v>
      </c>
      <c r="S5427" s="51">
        <v>434.72025000000002</v>
      </c>
      <c r="T5427" s="51"/>
      <c r="U5427" s="51">
        <v>6.8468567</v>
      </c>
      <c r="V5427" s="51">
        <v>1.8148457735367045E-2</v>
      </c>
      <c r="W5427" s="51"/>
      <c r="X5427" s="51">
        <v>6.0384456000000002</v>
      </c>
      <c r="Y5427" s="51"/>
      <c r="Z5427" s="51"/>
      <c r="AA5427" s="51">
        <v>332.72500000000002</v>
      </c>
      <c r="AB5427" s="51">
        <v>8.5500000000000007</v>
      </c>
      <c r="AC5427" s="51">
        <v>0.37038561954669635</v>
      </c>
      <c r="AD5427" s="51"/>
      <c r="AE5427" s="51">
        <v>8.6635144741302929E-3</v>
      </c>
      <c r="AF5427" s="51">
        <v>0.19804577499999998</v>
      </c>
      <c r="AG5427" s="51">
        <v>22.859750000000002</v>
      </c>
      <c r="AH5427" s="51">
        <v>7.3</v>
      </c>
      <c r="AI5427" s="51">
        <v>8.5500000000000007</v>
      </c>
      <c r="AJ5427" s="51">
        <v>0.19999999999999998</v>
      </c>
      <c r="AK5427" s="51">
        <v>1.9730606326497223E-2</v>
      </c>
      <c r="AL5427" s="51">
        <v>0.331676425</v>
      </c>
      <c r="AM5427" s="51">
        <v>16.810250000000003</v>
      </c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>
        <v>0.80841110000000005</v>
      </c>
      <c r="AX5427" s="51"/>
      <c r="AY5427" s="51">
        <v>101.99525000000001</v>
      </c>
      <c r="AZ5427" s="51">
        <v>7.9259681210644608E-3</v>
      </c>
      <c r="BA5427" s="51">
        <v>6.2887204358224825E-3</v>
      </c>
      <c r="BB5427" s="51">
        <v>0.94657819999999993</v>
      </c>
      <c r="BC5427" s="51"/>
      <c r="BD5427" s="51">
        <v>150.51999999999998</v>
      </c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25">
      <c r="A5428" s="49" t="s">
        <v>962</v>
      </c>
      <c r="B5428" s="50">
        <v>42376</v>
      </c>
      <c r="C5428" s="51" t="s">
        <v>957</v>
      </c>
      <c r="D5428" s="51"/>
      <c r="E5428" s="51">
        <v>407.95265625000002</v>
      </c>
      <c r="F5428" s="51">
        <v>7.7859375000000008E-2</v>
      </c>
      <c r="G5428" s="51">
        <v>0.1272375</v>
      </c>
      <c r="H5428" s="51">
        <v>0.17293750000000002</v>
      </c>
      <c r="I5428" s="51">
        <v>0.19795000000000001</v>
      </c>
      <c r="J5428" s="51">
        <v>0.26161875000000001</v>
      </c>
      <c r="K5428" s="51">
        <v>0.32776875</v>
      </c>
      <c r="L5428" s="51">
        <v>0.29701875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25">
      <c r="A5429" s="49" t="s">
        <v>962</v>
      </c>
      <c r="B5429" s="50">
        <v>42377</v>
      </c>
      <c r="C5429" s="51" t="s">
        <v>957</v>
      </c>
      <c r="D5429" s="51"/>
      <c r="E5429" s="51">
        <v>407.20406249999996</v>
      </c>
      <c r="F5429" s="51">
        <v>7.6212500000000002E-2</v>
      </c>
      <c r="G5429" s="51">
        <v>0.12719374999999999</v>
      </c>
      <c r="H5429" s="51">
        <v>0.17314375000000001</v>
      </c>
      <c r="I5429" s="51">
        <v>0.19735625000000001</v>
      </c>
      <c r="J5429" s="51">
        <v>0.2608125</v>
      </c>
      <c r="K5429" s="51">
        <v>0.32745000000000002</v>
      </c>
      <c r="L5429" s="51">
        <v>0.29688124999999999</v>
      </c>
      <c r="M5429" s="51"/>
      <c r="N5429" s="51"/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/>
      <c r="AE5429" s="51"/>
      <c r="AF5429" s="51"/>
      <c r="AG5429" s="51"/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25">
      <c r="A5430" s="49" t="s">
        <v>962</v>
      </c>
      <c r="B5430" s="50">
        <v>42378</v>
      </c>
      <c r="C5430" s="51" t="s">
        <v>957</v>
      </c>
      <c r="D5430" s="51"/>
      <c r="E5430" s="51">
        <v>406.36640625000001</v>
      </c>
      <c r="F5430" s="51">
        <v>7.4609375000000006E-2</v>
      </c>
      <c r="G5430" s="51">
        <v>0.12638749999999999</v>
      </c>
      <c r="H5430" s="51">
        <v>0.17277500000000001</v>
      </c>
      <c r="I5430" s="51">
        <v>0.19705624999999999</v>
      </c>
      <c r="J5430" s="51">
        <v>0.26037500000000002</v>
      </c>
      <c r="K5430" s="51">
        <v>0.32720000000000005</v>
      </c>
      <c r="L5430" s="51">
        <v>0.29665000000000002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25">
      <c r="A5431" s="49" t="s">
        <v>962</v>
      </c>
      <c r="B5431" s="50">
        <v>42379</v>
      </c>
      <c r="C5431" s="51" t="s">
        <v>957</v>
      </c>
      <c r="D5431" s="51"/>
      <c r="E5431" s="51">
        <v>405.5184375</v>
      </c>
      <c r="F5431" s="51">
        <v>7.3293749999999991E-2</v>
      </c>
      <c r="G5431" s="51">
        <v>0.12563750000000001</v>
      </c>
      <c r="H5431" s="51">
        <v>0.17229375</v>
      </c>
      <c r="I5431" s="51">
        <v>0.19652500000000001</v>
      </c>
      <c r="J5431" s="51">
        <v>0.26001249999999998</v>
      </c>
      <c r="K5431" s="51">
        <v>0.32691874999999998</v>
      </c>
      <c r="L5431" s="51">
        <v>0.29651250000000001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25">
      <c r="A5432" s="49" t="s">
        <v>962</v>
      </c>
      <c r="B5432" s="50">
        <v>42380</v>
      </c>
      <c r="C5432" s="51" t="s">
        <v>957</v>
      </c>
      <c r="D5432" s="51"/>
      <c r="E5432" s="51">
        <v>405.14859375000003</v>
      </c>
      <c r="F5432" s="51">
        <v>7.3315624999999995E-2</v>
      </c>
      <c r="G5432" s="51">
        <v>0.1259875</v>
      </c>
      <c r="H5432" s="51">
        <v>0.1721375</v>
      </c>
      <c r="I5432" s="51">
        <v>0.196075</v>
      </c>
      <c r="J5432" s="51">
        <v>0.2596</v>
      </c>
      <c r="K5432" s="51">
        <v>0.32669999999999999</v>
      </c>
      <c r="L5432" s="51">
        <v>0.29633124999999999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>
        <v>0.33324471441667741</v>
      </c>
      <c r="AD5432" s="51">
        <v>1.3069917035904814E-2</v>
      </c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25">
      <c r="A5433" s="49" t="s">
        <v>962</v>
      </c>
      <c r="B5433" s="50">
        <v>42381</v>
      </c>
      <c r="C5433" s="51" t="s">
        <v>957</v>
      </c>
      <c r="D5433" s="51"/>
      <c r="E5433" s="51">
        <v>404.8565625</v>
      </c>
      <c r="F5433" s="51">
        <v>7.3668750000000005E-2</v>
      </c>
      <c r="G5433" s="51">
        <v>0.12716250000000001</v>
      </c>
      <c r="H5433" s="51">
        <v>0.17276875000000003</v>
      </c>
      <c r="I5433" s="51">
        <v>0.19513125000000001</v>
      </c>
      <c r="J5433" s="51">
        <v>0.25868124999999997</v>
      </c>
      <c r="K5433" s="51">
        <v>0.32642500000000002</v>
      </c>
      <c r="L5433" s="51">
        <v>0.29610000000000003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25">
      <c r="A5434" s="49" t="s">
        <v>962</v>
      </c>
      <c r="B5434" s="50">
        <v>42382</v>
      </c>
      <c r="C5434" s="51" t="s">
        <v>957</v>
      </c>
      <c r="D5434" s="51"/>
      <c r="E5434" s="51">
        <v>404.57718749999998</v>
      </c>
      <c r="F5434" s="51">
        <v>7.1468749999999998E-2</v>
      </c>
      <c r="G5434" s="51">
        <v>0.12645000000000001</v>
      </c>
      <c r="H5434" s="51">
        <v>0.17324375</v>
      </c>
      <c r="I5434" s="51">
        <v>0.19564375000000001</v>
      </c>
      <c r="J5434" s="51">
        <v>0.25866250000000002</v>
      </c>
      <c r="K5434" s="51">
        <v>0.32624375</v>
      </c>
      <c r="L5434" s="51">
        <v>0.29583750000000003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>
        <v>8.5500000000000007</v>
      </c>
      <c r="AC5434" s="51"/>
      <c r="AD5434" s="51"/>
      <c r="AE5434" s="51"/>
      <c r="AF5434" s="51"/>
      <c r="AG5434" s="51"/>
      <c r="AH5434" s="51">
        <v>8.5</v>
      </c>
      <c r="AI5434" s="51">
        <v>8.5500000000000007</v>
      </c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25">
      <c r="A5435" s="49" t="s">
        <v>962</v>
      </c>
      <c r="B5435" s="50">
        <v>42383</v>
      </c>
      <c r="C5435" s="51" t="s">
        <v>957</v>
      </c>
      <c r="D5435" s="51"/>
      <c r="E5435" s="51">
        <v>404.32078124999998</v>
      </c>
      <c r="F5435" s="51">
        <v>7.1478125000000003E-2</v>
      </c>
      <c r="G5435" s="51">
        <v>0.12649375000000002</v>
      </c>
      <c r="H5435" s="51">
        <v>0.17301875</v>
      </c>
      <c r="I5435" s="51">
        <v>0.19551249999999998</v>
      </c>
      <c r="J5435" s="51">
        <v>0.25856250000000003</v>
      </c>
      <c r="K5435" s="51">
        <v>0.32600625</v>
      </c>
      <c r="L5435" s="51">
        <v>0.29565000000000002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>
        <v>0.32374424044974431</v>
      </c>
      <c r="AD5435" s="51">
        <v>7.8978828257688326E-4</v>
      </c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25">
      <c r="A5436" s="49" t="s">
        <v>962</v>
      </c>
      <c r="B5436" s="50">
        <v>42384</v>
      </c>
      <c r="C5436" s="51" t="s">
        <v>957</v>
      </c>
      <c r="D5436" s="51"/>
      <c r="E5436" s="51">
        <v>403.85906249999994</v>
      </c>
      <c r="F5436" s="51">
        <v>7.0250000000000007E-2</v>
      </c>
      <c r="G5436" s="51">
        <v>0.12604375000000001</v>
      </c>
      <c r="H5436" s="51">
        <v>0.17290624999999998</v>
      </c>
      <c r="I5436" s="51">
        <v>0.19547500000000001</v>
      </c>
      <c r="J5436" s="51">
        <v>0.25838124999999995</v>
      </c>
      <c r="K5436" s="51">
        <v>0.32584999999999997</v>
      </c>
      <c r="L5436" s="51">
        <v>0.29543750000000002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25">
      <c r="A5437" s="49" t="s">
        <v>962</v>
      </c>
      <c r="B5437" s="50">
        <v>42385</v>
      </c>
      <c r="C5437" s="51" t="s">
        <v>957</v>
      </c>
      <c r="D5437" s="51"/>
      <c r="E5437" s="51">
        <v>403.68093750000003</v>
      </c>
      <c r="F5437" s="51">
        <v>6.9662499999999988E-2</v>
      </c>
      <c r="G5437" s="51">
        <v>0.12551875000000001</v>
      </c>
      <c r="H5437" s="51">
        <v>0.17271249999999999</v>
      </c>
      <c r="I5437" s="51">
        <v>0.1958</v>
      </c>
      <c r="J5437" s="51">
        <v>0.25847500000000001</v>
      </c>
      <c r="K5437" s="51">
        <v>0.32574375</v>
      </c>
      <c r="L5437" s="51">
        <v>0.29528125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25">
      <c r="A5438" s="49" t="s">
        <v>962</v>
      </c>
      <c r="B5438" s="50">
        <v>42386</v>
      </c>
      <c r="C5438" s="51" t="s">
        <v>957</v>
      </c>
      <c r="D5438" s="51"/>
      <c r="E5438" s="51">
        <v>403.54453125000003</v>
      </c>
      <c r="F5438" s="51">
        <v>6.9303124999999993E-2</v>
      </c>
      <c r="G5438" s="51">
        <v>0.12516875</v>
      </c>
      <c r="H5438" s="51">
        <v>0.17256250000000001</v>
      </c>
      <c r="I5438" s="51">
        <v>0.19604374999999999</v>
      </c>
      <c r="J5438" s="51">
        <v>0.258575</v>
      </c>
      <c r="K5438" s="51">
        <v>0.32555624999999999</v>
      </c>
      <c r="L5438" s="51">
        <v>0.29517500000000002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25">
      <c r="A5439" s="49" t="s">
        <v>962</v>
      </c>
      <c r="B5439" s="50">
        <v>42387</v>
      </c>
      <c r="C5439" s="51" t="s">
        <v>957</v>
      </c>
      <c r="D5439" s="51"/>
      <c r="E5439" s="51">
        <v>403.28390625000003</v>
      </c>
      <c r="F5439" s="51">
        <v>6.9028124999999996E-2</v>
      </c>
      <c r="G5439" s="51">
        <v>0.12489375</v>
      </c>
      <c r="H5439" s="51">
        <v>0.17236875000000002</v>
      </c>
      <c r="I5439" s="51">
        <v>0.19618749999999999</v>
      </c>
      <c r="J5439" s="51">
        <v>0.25856250000000003</v>
      </c>
      <c r="K5439" s="51">
        <v>0.32535625000000001</v>
      </c>
      <c r="L5439" s="51">
        <v>0.29484374999999996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25">
      <c r="A5440" s="49" t="s">
        <v>962</v>
      </c>
      <c r="B5440" s="50">
        <v>42388</v>
      </c>
      <c r="C5440" s="51" t="s">
        <v>957</v>
      </c>
      <c r="D5440" s="51"/>
      <c r="E5440" s="51">
        <v>403.18406249999998</v>
      </c>
      <c r="F5440" s="51">
        <v>6.9131250000000005E-2</v>
      </c>
      <c r="G5440" s="51">
        <v>0.12513750000000001</v>
      </c>
      <c r="H5440" s="51">
        <v>0.17231250000000001</v>
      </c>
      <c r="I5440" s="51">
        <v>0.19616875</v>
      </c>
      <c r="J5440" s="51">
        <v>0.25835625000000001</v>
      </c>
      <c r="K5440" s="51">
        <v>0.32524374999999994</v>
      </c>
      <c r="L5440" s="51">
        <v>0.29473125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>
        <v>0.39498160462724285</v>
      </c>
      <c r="AD5440" s="51">
        <v>0</v>
      </c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25">
      <c r="A5441" s="49" t="s">
        <v>962</v>
      </c>
      <c r="B5441" s="50">
        <v>42389</v>
      </c>
      <c r="C5441" s="51" t="s">
        <v>957</v>
      </c>
      <c r="D5441" s="51"/>
      <c r="E5441" s="51">
        <v>403.66218749999996</v>
      </c>
      <c r="F5441" s="51">
        <v>7.039999999999999E-2</v>
      </c>
      <c r="G5441" s="51">
        <v>0.12695624999999999</v>
      </c>
      <c r="H5441" s="51">
        <v>0.17319374999999998</v>
      </c>
      <c r="I5441" s="51">
        <v>0.19599374999999997</v>
      </c>
      <c r="J5441" s="51">
        <v>0.25803749999999998</v>
      </c>
      <c r="K5441" s="51">
        <v>0.32509999999999994</v>
      </c>
      <c r="L5441" s="51">
        <v>0.29453750000000001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25">
      <c r="A5442" s="49" t="s">
        <v>962</v>
      </c>
      <c r="B5442" s="50">
        <v>42390</v>
      </c>
      <c r="C5442" s="51" t="s">
        <v>957</v>
      </c>
      <c r="D5442" s="51"/>
      <c r="E5442" s="51">
        <v>404.06578124999993</v>
      </c>
      <c r="F5442" s="51">
        <v>7.0615625000000001E-2</v>
      </c>
      <c r="G5442" s="51">
        <v>0.12825625000000002</v>
      </c>
      <c r="H5442" s="51">
        <v>0.17454375</v>
      </c>
      <c r="I5442" s="51">
        <v>0.19613124999999998</v>
      </c>
      <c r="J5442" s="51">
        <v>0.25774999999999998</v>
      </c>
      <c r="K5442" s="51">
        <v>0.32482499999999997</v>
      </c>
      <c r="L5442" s="51">
        <v>0.29420000000000002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25">
      <c r="A5443" s="49" t="s">
        <v>962</v>
      </c>
      <c r="B5443" s="50">
        <v>42391</v>
      </c>
      <c r="C5443" s="51" t="s">
        <v>957</v>
      </c>
      <c r="D5443" s="51"/>
      <c r="E5443" s="51">
        <v>404.82843750000006</v>
      </c>
      <c r="F5443" s="51">
        <v>7.0837499999999998E-2</v>
      </c>
      <c r="G5443" s="51">
        <v>0.12988125</v>
      </c>
      <c r="H5443" s="51">
        <v>0.17603124999999997</v>
      </c>
      <c r="I5443" s="51">
        <v>0.19659374999999998</v>
      </c>
      <c r="J5443" s="51">
        <v>0.25764375</v>
      </c>
      <c r="K5443" s="51">
        <v>0.32473750000000001</v>
      </c>
      <c r="L5443" s="51">
        <v>0.2940625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>
        <v>0.33190371523383572</v>
      </c>
      <c r="AD5443" s="51">
        <v>0</v>
      </c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25">
      <c r="A5444" s="49" t="s">
        <v>962</v>
      </c>
      <c r="B5444" s="50">
        <v>42392</v>
      </c>
      <c r="C5444" s="51" t="s">
        <v>957</v>
      </c>
      <c r="D5444" s="51"/>
      <c r="E5444" s="51">
        <v>405.31359375</v>
      </c>
      <c r="F5444" s="51">
        <v>6.9965625000000004E-2</v>
      </c>
      <c r="G5444" s="51">
        <v>0.1303375</v>
      </c>
      <c r="H5444" s="51">
        <v>0.17733125</v>
      </c>
      <c r="I5444" s="51">
        <v>0.19740625000000001</v>
      </c>
      <c r="J5444" s="51">
        <v>0.25776875000000005</v>
      </c>
      <c r="K5444" s="51">
        <v>0.32456874999999996</v>
      </c>
      <c r="L5444" s="51">
        <v>0.29381875000000002</v>
      </c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/>
      <c r="AE5444" s="51"/>
      <c r="AF5444" s="51"/>
      <c r="AG5444" s="51"/>
      <c r="AH5444" s="51"/>
      <c r="AI5444" s="51"/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  <row r="5445" spans="1:77" x14ac:dyDescent="0.25">
      <c r="A5445" s="49" t="s">
        <v>962</v>
      </c>
      <c r="B5445" s="50">
        <v>42393</v>
      </c>
      <c r="C5445" s="51" t="s">
        <v>957</v>
      </c>
      <c r="D5445" s="51"/>
      <c r="E5445" s="51">
        <v>405.43874999999997</v>
      </c>
      <c r="F5445" s="51">
        <v>6.829375E-2</v>
      </c>
      <c r="G5445" s="51">
        <v>0.12973124999999999</v>
      </c>
      <c r="H5445" s="51">
        <v>0.17771875000000001</v>
      </c>
      <c r="I5445" s="51">
        <v>0.19846875</v>
      </c>
      <c r="J5445" s="51">
        <v>0.25811875000000001</v>
      </c>
      <c r="K5445" s="51">
        <v>0.32451874999999997</v>
      </c>
      <c r="L5445" s="51">
        <v>0.29362499999999997</v>
      </c>
      <c r="M5445" s="51"/>
      <c r="N5445" s="51"/>
      <c r="O5445" s="51"/>
      <c r="P5445" s="51"/>
      <c r="Q5445" s="51"/>
      <c r="R5445" s="51"/>
      <c r="S5445" s="51"/>
      <c r="T5445" s="51"/>
      <c r="U5445" s="51"/>
      <c r="V5445" s="51"/>
      <c r="W5445" s="51"/>
      <c r="X5445" s="51"/>
      <c r="Y5445" s="51"/>
      <c r="Z5445" s="51"/>
      <c r="AA5445" s="51"/>
      <c r="AB5445" s="51"/>
      <c r="AC5445" s="51"/>
      <c r="AD5445" s="51"/>
      <c r="AE5445" s="51"/>
      <c r="AF5445" s="51"/>
      <c r="AG5445" s="51"/>
      <c r="AH5445" s="51"/>
      <c r="AI5445" s="51"/>
      <c r="AJ5445" s="51"/>
      <c r="AK5445" s="51"/>
      <c r="AL5445" s="51"/>
      <c r="AM5445" s="51"/>
      <c r="AN5445" s="51"/>
      <c r="AO5445" s="51"/>
      <c r="AP5445" s="51"/>
      <c r="AQ5445" s="51"/>
      <c r="AR5445" s="51"/>
      <c r="AS5445" s="51"/>
      <c r="AT5445" s="51"/>
      <c r="AU5445" s="51"/>
      <c r="AV5445" s="51"/>
      <c r="AW5445" s="51"/>
      <c r="AX5445" s="51"/>
      <c r="AY5445" s="51"/>
      <c r="AZ5445" s="51"/>
      <c r="BA5445" s="51"/>
      <c r="BB5445" s="51"/>
      <c r="BC5445" s="51"/>
      <c r="BD5445" s="51"/>
      <c r="BE5445" s="51"/>
      <c r="BF5445" s="51"/>
      <c r="BG5445" s="51"/>
      <c r="BH5445" s="51"/>
      <c r="BI5445" s="51"/>
      <c r="BJ5445" s="51"/>
      <c r="BK5445" s="51"/>
      <c r="BL5445" s="51"/>
      <c r="BM5445" s="51"/>
      <c r="BN5445" s="51"/>
      <c r="BO5445" s="51"/>
      <c r="BP5445" s="51"/>
      <c r="BQ5445" s="51"/>
      <c r="BR5445" s="51"/>
      <c r="BS5445" s="51"/>
      <c r="BT5445" s="51"/>
      <c r="BU5445" s="51"/>
      <c r="BV5445" s="51"/>
      <c r="BW5445" s="51"/>
      <c r="BX5445" s="51"/>
      <c r="BY5445" s="51"/>
    </row>
    <row r="5446" spans="1:77" x14ac:dyDescent="0.25">
      <c r="A5446" s="49" t="s">
        <v>962</v>
      </c>
      <c r="B5446" s="50">
        <v>42394</v>
      </c>
      <c r="C5446" s="51" t="s">
        <v>957</v>
      </c>
      <c r="D5446" s="51"/>
      <c r="E5446" s="51">
        <v>405.54937500000005</v>
      </c>
      <c r="F5446" s="51">
        <v>6.8000000000000005E-2</v>
      </c>
      <c r="G5446" s="51">
        <v>0.12947500000000001</v>
      </c>
      <c r="H5446" s="51">
        <v>0.17775625</v>
      </c>
      <c r="I5446" s="51">
        <v>0.19898125</v>
      </c>
      <c r="J5446" s="51">
        <v>0.25839374999999998</v>
      </c>
      <c r="K5446" s="51">
        <v>0.32449374999999997</v>
      </c>
      <c r="L5446" s="51">
        <v>0.29346875</v>
      </c>
      <c r="M5446" s="51"/>
      <c r="N5446" s="51"/>
      <c r="O5446" s="51"/>
      <c r="P5446" s="51"/>
      <c r="Q5446" s="51"/>
      <c r="R5446" s="51"/>
      <c r="S5446" s="51"/>
      <c r="T5446" s="51"/>
      <c r="U5446" s="51"/>
      <c r="V5446" s="51"/>
      <c r="W5446" s="51"/>
      <c r="X5446" s="51"/>
      <c r="Y5446" s="51"/>
      <c r="Z5446" s="51"/>
      <c r="AA5446" s="51"/>
      <c r="AB5446" s="51"/>
      <c r="AC5446" s="51">
        <v>0.39831665338662037</v>
      </c>
      <c r="AD5446" s="51">
        <v>0</v>
      </c>
      <c r="AE5446" s="51"/>
      <c r="AF5446" s="51"/>
      <c r="AG5446" s="51"/>
      <c r="AH5446" s="51"/>
      <c r="AI5446" s="51"/>
      <c r="AJ5446" s="51"/>
      <c r="AK5446" s="51"/>
      <c r="AL5446" s="51"/>
      <c r="AM5446" s="51"/>
      <c r="AN5446" s="51"/>
      <c r="AO5446" s="51"/>
      <c r="AP5446" s="51"/>
      <c r="AQ5446" s="51"/>
      <c r="AR5446" s="51"/>
      <c r="AS5446" s="51"/>
      <c r="AT5446" s="51"/>
      <c r="AU5446" s="51"/>
      <c r="AV5446" s="51"/>
      <c r="AW5446" s="51"/>
      <c r="AX5446" s="51"/>
      <c r="AY5446" s="51"/>
      <c r="AZ5446" s="51"/>
      <c r="BA5446" s="51"/>
      <c r="BB5446" s="51"/>
      <c r="BC5446" s="51"/>
      <c r="BD5446" s="51"/>
      <c r="BE5446" s="51"/>
      <c r="BF5446" s="51"/>
      <c r="BG5446" s="51"/>
      <c r="BH5446" s="51"/>
      <c r="BI5446" s="51"/>
      <c r="BJ5446" s="51"/>
      <c r="BK5446" s="51"/>
      <c r="BL5446" s="51"/>
      <c r="BM5446" s="51"/>
      <c r="BN5446" s="51"/>
      <c r="BO5446" s="51"/>
      <c r="BP5446" s="51"/>
      <c r="BQ5446" s="51"/>
      <c r="BR5446" s="51"/>
      <c r="BS5446" s="51"/>
      <c r="BT5446" s="51"/>
      <c r="BU5446" s="51"/>
      <c r="BV5446" s="51"/>
      <c r="BW5446" s="51"/>
      <c r="BX5446" s="51"/>
      <c r="BY5446" s="51"/>
    </row>
    <row r="5447" spans="1:77" x14ac:dyDescent="0.25">
      <c r="A5447" s="49" t="s">
        <v>962</v>
      </c>
      <c r="B5447" s="50">
        <v>42395</v>
      </c>
      <c r="C5447" s="51" t="s">
        <v>957</v>
      </c>
      <c r="D5447" s="51"/>
      <c r="E5447" s="51">
        <v>405.35390625000002</v>
      </c>
      <c r="F5447" s="51">
        <v>6.6509375000000009E-2</v>
      </c>
      <c r="G5447" s="51">
        <v>0.1285125</v>
      </c>
      <c r="H5447" s="51">
        <v>0.17734375000000002</v>
      </c>
      <c r="I5447" s="51">
        <v>0.19954374999999999</v>
      </c>
      <c r="J5447" s="51">
        <v>0.25885625000000001</v>
      </c>
      <c r="K5447" s="51">
        <v>0.32448749999999998</v>
      </c>
      <c r="L5447" s="51">
        <v>0.29343750000000002</v>
      </c>
      <c r="M5447" s="51"/>
      <c r="N5447" s="51"/>
      <c r="O5447" s="51"/>
      <c r="P5447" s="51"/>
      <c r="Q5447" s="51"/>
      <c r="R5447" s="51"/>
      <c r="S5447" s="51"/>
      <c r="T5447" s="51"/>
      <c r="U5447" s="51"/>
      <c r="V5447" s="51"/>
      <c r="W5447" s="51"/>
      <c r="X5447" s="51"/>
      <c r="Y5447" s="51"/>
      <c r="Z5447" s="51"/>
      <c r="AA5447" s="51"/>
      <c r="AB5447" s="51"/>
      <c r="AC5447" s="51"/>
      <c r="AD5447" s="51"/>
      <c r="AE5447" s="51"/>
      <c r="AF5447" s="51"/>
      <c r="AG5447" s="51"/>
      <c r="AH5447" s="51"/>
      <c r="AI5447" s="51"/>
      <c r="AJ5447" s="51"/>
      <c r="AK5447" s="51"/>
      <c r="AL5447" s="51"/>
      <c r="AM5447" s="51"/>
      <c r="AN5447" s="51"/>
      <c r="AO5447" s="51"/>
      <c r="AP5447" s="51"/>
      <c r="AQ5447" s="51"/>
      <c r="AR5447" s="51"/>
      <c r="AS5447" s="51"/>
      <c r="AT5447" s="51"/>
      <c r="AU5447" s="51"/>
      <c r="AV5447" s="51"/>
      <c r="AW5447" s="51"/>
      <c r="AX5447" s="51"/>
      <c r="AY5447" s="51"/>
      <c r="AZ5447" s="51"/>
      <c r="BA5447" s="51"/>
      <c r="BB5447" s="51"/>
      <c r="BC5447" s="51"/>
      <c r="BD5447" s="51"/>
      <c r="BE5447" s="51"/>
      <c r="BF5447" s="51"/>
      <c r="BG5447" s="51"/>
      <c r="BH5447" s="51"/>
      <c r="BI5447" s="51"/>
      <c r="BJ5447" s="51"/>
      <c r="BK5447" s="51"/>
      <c r="BL5447" s="51"/>
      <c r="BM5447" s="51"/>
      <c r="BN5447" s="51"/>
      <c r="BO5447" s="51"/>
      <c r="BP5447" s="51"/>
      <c r="BQ5447" s="51"/>
      <c r="BR5447" s="51"/>
      <c r="BS5447" s="51"/>
      <c r="BT5447" s="51"/>
      <c r="BU5447" s="51"/>
      <c r="BV5447" s="51"/>
      <c r="BW5447" s="51"/>
      <c r="BX5447" s="51"/>
      <c r="BY5447" s="51"/>
    </row>
    <row r="5448" spans="1:77" x14ac:dyDescent="0.25">
      <c r="A5448" s="49" t="s">
        <v>962</v>
      </c>
      <c r="B5448" s="50">
        <v>42396</v>
      </c>
      <c r="C5448" s="51" t="s">
        <v>957</v>
      </c>
      <c r="D5448" s="51"/>
      <c r="E5448" s="51">
        <v>404.97609375000002</v>
      </c>
      <c r="F5448" s="51">
        <v>6.5815625000000003E-2</v>
      </c>
      <c r="G5448" s="51">
        <v>0.12782499999999999</v>
      </c>
      <c r="H5448" s="51">
        <v>0.17653124999999997</v>
      </c>
      <c r="I5448" s="51">
        <v>0.19974999999999998</v>
      </c>
      <c r="J5448" s="51">
        <v>0.25905624999999999</v>
      </c>
      <c r="K5448" s="51">
        <v>0.32448750000000004</v>
      </c>
      <c r="L5448" s="51">
        <v>0.29327499999999995</v>
      </c>
      <c r="M5448" s="51"/>
      <c r="N5448" s="51"/>
      <c r="O5448" s="51"/>
      <c r="P5448" s="51">
        <v>1.55</v>
      </c>
      <c r="Q5448" s="51"/>
      <c r="R5448" s="51"/>
      <c r="S5448" s="51"/>
      <c r="T5448" s="51"/>
      <c r="U5448" s="51"/>
      <c r="V5448" s="51"/>
      <c r="W5448" s="51"/>
      <c r="X5448" s="51"/>
      <c r="Y5448" s="51"/>
      <c r="Z5448" s="51"/>
      <c r="AA5448" s="51"/>
      <c r="AB5448" s="51">
        <v>8.5500000000000007</v>
      </c>
      <c r="AC5448" s="51"/>
      <c r="AD5448" s="51"/>
      <c r="AE5448" s="51"/>
      <c r="AF5448" s="51"/>
      <c r="AG5448" s="51"/>
      <c r="AH5448" s="51">
        <v>8.5500000000000007</v>
      </c>
      <c r="AI5448" s="51">
        <v>8.5500000000000007</v>
      </c>
      <c r="AJ5448" s="51"/>
      <c r="AK5448" s="51"/>
      <c r="AL5448" s="51"/>
      <c r="AM5448" s="51"/>
      <c r="AN5448" s="51"/>
      <c r="AO5448" s="51"/>
      <c r="AP5448" s="51"/>
      <c r="AQ5448" s="51"/>
      <c r="AR5448" s="51"/>
      <c r="AS5448" s="51"/>
      <c r="AT5448" s="51"/>
      <c r="AU5448" s="51"/>
      <c r="AV5448" s="51"/>
      <c r="AW5448" s="51"/>
      <c r="AX5448" s="51"/>
      <c r="AY5448" s="51"/>
      <c r="AZ5448" s="51"/>
      <c r="BA5448" s="51"/>
      <c r="BB5448" s="51"/>
      <c r="BC5448" s="51"/>
      <c r="BD5448" s="51"/>
      <c r="BE5448" s="51"/>
      <c r="BF5448" s="51"/>
      <c r="BG5448" s="51"/>
      <c r="BH5448" s="51"/>
      <c r="BI5448" s="51"/>
      <c r="BJ5448" s="51"/>
      <c r="BK5448" s="51"/>
      <c r="BL5448" s="51"/>
      <c r="BM5448" s="51"/>
      <c r="BN5448" s="51"/>
      <c r="BO5448" s="51"/>
      <c r="BP5448" s="51"/>
      <c r="BQ5448" s="51"/>
      <c r="BR5448" s="51"/>
      <c r="BS5448" s="51"/>
      <c r="BT5448" s="51"/>
      <c r="BU5448" s="51"/>
      <c r="BV5448" s="51"/>
      <c r="BW5448" s="51"/>
      <c r="BX5448" s="51"/>
      <c r="BY5448" s="51"/>
    </row>
    <row r="5449" spans="1:77" x14ac:dyDescent="0.25">
      <c r="A5449" s="49" t="s">
        <v>962</v>
      </c>
      <c r="B5449" s="50">
        <v>42397</v>
      </c>
      <c r="C5449" s="51" t="s">
        <v>957</v>
      </c>
      <c r="D5449" s="51"/>
      <c r="E5449" s="51">
        <v>404.85046875</v>
      </c>
      <c r="F5449" s="51">
        <v>6.5909375000000006E-2</v>
      </c>
      <c r="G5449" s="51">
        <v>0.12769374999999999</v>
      </c>
      <c r="H5449" s="51">
        <v>0.17615624999999999</v>
      </c>
      <c r="I5449" s="51">
        <v>0.19977500000000001</v>
      </c>
      <c r="J5449" s="51">
        <v>0.25917500000000004</v>
      </c>
      <c r="K5449" s="51">
        <v>0.32439999999999997</v>
      </c>
      <c r="L5449" s="51">
        <v>0.29319375000000003</v>
      </c>
      <c r="M5449" s="51"/>
      <c r="N5449" s="51"/>
      <c r="O5449" s="51"/>
      <c r="P5449" s="51"/>
      <c r="Q5449" s="51"/>
      <c r="R5449" s="51"/>
      <c r="S5449" s="51"/>
      <c r="T5449" s="51"/>
      <c r="U5449" s="51"/>
      <c r="V5449" s="51"/>
      <c r="W5449" s="51"/>
      <c r="X5449" s="51"/>
      <c r="Y5449" s="51"/>
      <c r="Z5449" s="51"/>
      <c r="AA5449" s="51"/>
      <c r="AB5449" s="51"/>
      <c r="AC5449" s="51"/>
      <c r="AD5449" s="51"/>
      <c r="AE5449" s="51"/>
      <c r="AF5449" s="51"/>
      <c r="AG5449" s="51"/>
      <c r="AH5449" s="51"/>
      <c r="AI5449" s="51"/>
      <c r="AJ5449" s="51"/>
      <c r="AK5449" s="51"/>
      <c r="AL5449" s="51"/>
      <c r="AM5449" s="51"/>
      <c r="AN5449" s="51"/>
      <c r="AO5449" s="51"/>
      <c r="AP5449" s="51"/>
      <c r="AQ5449" s="51"/>
      <c r="AR5449" s="51"/>
      <c r="AS5449" s="51"/>
      <c r="AT5449" s="51"/>
      <c r="AU5449" s="51"/>
      <c r="AV5449" s="51"/>
      <c r="AW5449" s="51"/>
      <c r="AX5449" s="51"/>
      <c r="AY5449" s="51"/>
      <c r="AZ5449" s="51"/>
      <c r="BA5449" s="51"/>
      <c r="BB5449" s="51"/>
      <c r="BC5449" s="51"/>
      <c r="BD5449" s="51"/>
      <c r="BE5449" s="51"/>
      <c r="BF5449" s="51"/>
      <c r="BG5449" s="51"/>
      <c r="BH5449" s="51"/>
      <c r="BI5449" s="51"/>
      <c r="BJ5449" s="51"/>
      <c r="BK5449" s="51"/>
      <c r="BL5449" s="51"/>
      <c r="BM5449" s="51"/>
      <c r="BN5449" s="51"/>
      <c r="BO5449" s="51"/>
      <c r="BP5449" s="51"/>
      <c r="BQ5449" s="51"/>
      <c r="BR5449" s="51"/>
      <c r="BS5449" s="51"/>
      <c r="BT5449" s="51"/>
      <c r="BU5449" s="51"/>
      <c r="BV5449" s="51"/>
      <c r="BW5449" s="51"/>
      <c r="BX5449" s="51"/>
      <c r="BY5449" s="51"/>
    </row>
    <row r="5450" spans="1:77" x14ac:dyDescent="0.25">
      <c r="A5450" s="49" t="s">
        <v>962</v>
      </c>
      <c r="B5450" s="50">
        <v>42398</v>
      </c>
      <c r="C5450" s="51" t="s">
        <v>957</v>
      </c>
      <c r="D5450" s="51"/>
      <c r="E5450" s="51">
        <v>405.07828124999997</v>
      </c>
      <c r="F5450" s="51">
        <v>6.6490624999999998E-2</v>
      </c>
      <c r="G5450" s="51">
        <v>0.12849375000000002</v>
      </c>
      <c r="H5450" s="51">
        <v>0.17631875000000002</v>
      </c>
      <c r="I5450" s="51">
        <v>0.19990625000000001</v>
      </c>
      <c r="J5450" s="51">
        <v>0.25910624999999998</v>
      </c>
      <c r="K5450" s="51">
        <v>0.32433749999999995</v>
      </c>
      <c r="L5450" s="51">
        <v>0.29310000000000003</v>
      </c>
      <c r="M5450" s="51"/>
      <c r="N5450" s="51"/>
      <c r="O5450" s="51"/>
      <c r="P5450" s="51"/>
      <c r="Q5450" s="51"/>
      <c r="R5450" s="51"/>
      <c r="S5450" s="51"/>
      <c r="T5450" s="51"/>
      <c r="U5450" s="51"/>
      <c r="V5450" s="51"/>
      <c r="W5450" s="51"/>
      <c r="X5450" s="51"/>
      <c r="Y5450" s="51"/>
      <c r="Z5450" s="51"/>
      <c r="AA5450" s="51"/>
      <c r="AB5450" s="51"/>
      <c r="AC5450" s="51"/>
      <c r="AD5450" s="51">
        <v>0</v>
      </c>
      <c r="AE5450" s="51"/>
      <c r="AF5450" s="51"/>
      <c r="AG5450" s="51"/>
      <c r="AH5450" s="51"/>
      <c r="AI5450" s="51"/>
      <c r="AJ5450" s="51"/>
      <c r="AK5450" s="51"/>
      <c r="AL5450" s="51"/>
      <c r="AM5450" s="51"/>
      <c r="AN5450" s="51"/>
      <c r="AO5450" s="51"/>
      <c r="AP5450" s="51"/>
      <c r="AQ5450" s="51"/>
      <c r="AR5450" s="51"/>
      <c r="AS5450" s="51"/>
      <c r="AT5450" s="51"/>
      <c r="AU5450" s="51"/>
      <c r="AV5450" s="51"/>
      <c r="AW5450" s="51"/>
      <c r="AX5450" s="51"/>
      <c r="AY5450" s="51"/>
      <c r="AZ5450" s="51"/>
      <c r="BA5450" s="51"/>
      <c r="BB5450" s="51"/>
      <c r="BC5450" s="51"/>
      <c r="BD5450" s="51"/>
      <c r="BE5450" s="51"/>
      <c r="BF5450" s="51"/>
      <c r="BG5450" s="51"/>
      <c r="BH5450" s="51"/>
      <c r="BI5450" s="51"/>
      <c r="BJ5450" s="51"/>
      <c r="BK5450" s="51"/>
      <c r="BL5450" s="51"/>
      <c r="BM5450" s="51"/>
      <c r="BN5450" s="51"/>
      <c r="BO5450" s="51"/>
      <c r="BP5450" s="51"/>
      <c r="BQ5450" s="51"/>
      <c r="BR5450" s="51"/>
      <c r="BS5450" s="51"/>
      <c r="BT5450" s="51"/>
      <c r="BU5450" s="51"/>
      <c r="BV5450" s="51"/>
      <c r="BW5450" s="51"/>
      <c r="BX5450" s="51"/>
      <c r="BY5450" s="51"/>
    </row>
    <row r="5451" spans="1:77" x14ac:dyDescent="0.25">
      <c r="A5451" s="49" t="s">
        <v>962</v>
      </c>
      <c r="B5451" s="50">
        <v>42399</v>
      </c>
      <c r="C5451" s="51" t="s">
        <v>957</v>
      </c>
      <c r="D5451" s="51"/>
      <c r="E5451" s="51">
        <v>405.16171875000009</v>
      </c>
      <c r="F5451" s="51">
        <v>6.5934375000000003E-2</v>
      </c>
      <c r="G5451" s="51">
        <v>0.12856875000000001</v>
      </c>
      <c r="H5451" s="51">
        <v>0.17684375000000002</v>
      </c>
      <c r="I5451" s="51">
        <v>0.20023125</v>
      </c>
      <c r="J5451" s="51">
        <v>0.2591</v>
      </c>
      <c r="K5451" s="51">
        <v>0.32408749999999997</v>
      </c>
      <c r="L5451" s="51">
        <v>0.29302499999999998</v>
      </c>
      <c r="M5451" s="51"/>
      <c r="N5451" s="51"/>
      <c r="O5451" s="51"/>
      <c r="P5451" s="51"/>
      <c r="Q5451" s="51"/>
      <c r="R5451" s="51"/>
      <c r="S5451" s="51"/>
      <c r="T5451" s="51"/>
      <c r="U5451" s="51"/>
      <c r="V5451" s="51"/>
      <c r="W5451" s="51"/>
      <c r="X5451" s="51"/>
      <c r="Y5451" s="51"/>
      <c r="Z5451" s="51"/>
      <c r="AA5451" s="51"/>
      <c r="AB5451" s="51"/>
      <c r="AC5451" s="51"/>
      <c r="AD5451" s="51"/>
      <c r="AE5451" s="51"/>
      <c r="AF5451" s="51"/>
      <c r="AG5451" s="51"/>
      <c r="AH5451" s="51"/>
      <c r="AI5451" s="51"/>
      <c r="AJ5451" s="51"/>
      <c r="AK5451" s="51"/>
      <c r="AL5451" s="51"/>
      <c r="AM5451" s="51"/>
      <c r="AN5451" s="51"/>
      <c r="AO5451" s="51"/>
      <c r="AP5451" s="51"/>
      <c r="AQ5451" s="51"/>
      <c r="AR5451" s="51"/>
      <c r="AS5451" s="51"/>
      <c r="AT5451" s="51"/>
      <c r="AU5451" s="51"/>
      <c r="AV5451" s="51"/>
      <c r="AW5451" s="51"/>
      <c r="AX5451" s="51"/>
      <c r="AY5451" s="51"/>
      <c r="AZ5451" s="51"/>
      <c r="BA5451" s="51"/>
      <c r="BB5451" s="51"/>
      <c r="BC5451" s="51"/>
      <c r="BD5451" s="51"/>
      <c r="BE5451" s="51"/>
      <c r="BF5451" s="51"/>
      <c r="BG5451" s="51"/>
      <c r="BH5451" s="51"/>
      <c r="BI5451" s="51"/>
      <c r="BJ5451" s="51"/>
      <c r="BK5451" s="51"/>
      <c r="BL5451" s="51"/>
      <c r="BM5451" s="51"/>
      <c r="BN5451" s="51"/>
      <c r="BO5451" s="51"/>
      <c r="BP5451" s="51"/>
      <c r="BQ5451" s="51"/>
      <c r="BR5451" s="51"/>
      <c r="BS5451" s="51"/>
      <c r="BT5451" s="51"/>
      <c r="BU5451" s="51"/>
      <c r="BV5451" s="51"/>
      <c r="BW5451" s="51"/>
      <c r="BX5451" s="51"/>
      <c r="BY5451" s="51"/>
    </row>
    <row r="5452" spans="1:77" x14ac:dyDescent="0.25">
      <c r="A5452" s="49" t="s">
        <v>962</v>
      </c>
      <c r="B5452" s="50">
        <v>42400</v>
      </c>
      <c r="C5452" s="51" t="s">
        <v>957</v>
      </c>
      <c r="D5452" s="51"/>
      <c r="E5452" s="51">
        <v>405.35250000000002</v>
      </c>
      <c r="F5452" s="51">
        <v>6.6099999999999992E-2</v>
      </c>
      <c r="G5452" s="51">
        <v>0.12917499999999998</v>
      </c>
      <c r="H5452" s="51">
        <v>0.17711250000000001</v>
      </c>
      <c r="I5452" s="51">
        <v>0.20048749999999999</v>
      </c>
      <c r="J5452" s="51">
        <v>0.25910624999999998</v>
      </c>
      <c r="K5452" s="51">
        <v>0.32403124999999999</v>
      </c>
      <c r="L5452" s="51">
        <v>0.2928</v>
      </c>
      <c r="M5452" s="51"/>
      <c r="N5452" s="51"/>
      <c r="O5452" s="51"/>
      <c r="P5452" s="51"/>
      <c r="Q5452" s="51"/>
      <c r="R5452" s="51"/>
      <c r="S5452" s="51"/>
      <c r="T5452" s="51"/>
      <c r="U5452" s="51"/>
      <c r="V5452" s="51"/>
      <c r="W5452" s="51"/>
      <c r="X5452" s="51"/>
      <c r="Y5452" s="51"/>
      <c r="Z5452" s="51"/>
      <c r="AA5452" s="51"/>
      <c r="AB5452" s="51"/>
      <c r="AC5452" s="51"/>
      <c r="AD5452" s="51"/>
      <c r="AE5452" s="51"/>
      <c r="AF5452" s="51"/>
      <c r="AG5452" s="51"/>
      <c r="AH5452" s="51"/>
      <c r="AI5452" s="51"/>
      <c r="AJ5452" s="51"/>
      <c r="AK5452" s="51"/>
      <c r="AL5452" s="51"/>
      <c r="AM5452" s="51"/>
      <c r="AN5452" s="51"/>
      <c r="AO5452" s="51"/>
      <c r="AP5452" s="51"/>
      <c r="AQ5452" s="51"/>
      <c r="AR5452" s="51"/>
      <c r="AS5452" s="51"/>
      <c r="AT5452" s="51"/>
      <c r="AU5452" s="51"/>
      <c r="AV5452" s="51"/>
      <c r="AW5452" s="51"/>
      <c r="AX5452" s="51"/>
      <c r="AY5452" s="51"/>
      <c r="AZ5452" s="51"/>
      <c r="BA5452" s="51"/>
      <c r="BB5452" s="51"/>
      <c r="BC5452" s="51"/>
      <c r="BD5452" s="51"/>
      <c r="BE5452" s="51"/>
      <c r="BF5452" s="51"/>
      <c r="BG5452" s="51"/>
      <c r="BH5452" s="51"/>
      <c r="BI5452" s="51"/>
      <c r="BJ5452" s="51"/>
      <c r="BK5452" s="51"/>
      <c r="BL5452" s="51"/>
      <c r="BM5452" s="51"/>
      <c r="BN5452" s="51"/>
      <c r="BO5452" s="51"/>
      <c r="BP5452" s="51"/>
      <c r="BQ5452" s="51"/>
      <c r="BR5452" s="51"/>
      <c r="BS5452" s="51"/>
      <c r="BT5452" s="51"/>
      <c r="BU5452" s="51"/>
      <c r="BV5452" s="51"/>
      <c r="BW5452" s="51"/>
      <c r="BX5452" s="51"/>
      <c r="BY5452" s="51"/>
    </row>
    <row r="5453" spans="1:77" x14ac:dyDescent="0.25">
      <c r="A5453" s="49" t="s">
        <v>962</v>
      </c>
      <c r="B5453" s="50">
        <v>42401</v>
      </c>
      <c r="C5453" s="51" t="s">
        <v>957</v>
      </c>
      <c r="D5453" s="51"/>
      <c r="E5453" s="51">
        <v>405.87890625</v>
      </c>
      <c r="F5453" s="51">
        <v>6.6559375000000004E-2</v>
      </c>
      <c r="G5453" s="51">
        <v>0.1300625</v>
      </c>
      <c r="H5453" s="51">
        <v>0.17785000000000001</v>
      </c>
      <c r="I5453" s="51">
        <v>0.200875</v>
      </c>
      <c r="J5453" s="51">
        <v>0.25925000000000004</v>
      </c>
      <c r="K5453" s="51">
        <v>0.32391249999999999</v>
      </c>
      <c r="L5453" s="51">
        <v>0.29273125</v>
      </c>
      <c r="M5453" s="51"/>
      <c r="N5453" s="51"/>
      <c r="O5453" s="51"/>
      <c r="P5453" s="51"/>
      <c r="Q5453" s="51">
        <v>7.9731637750000006</v>
      </c>
      <c r="R5453" s="51">
        <v>649.61524999999983</v>
      </c>
      <c r="S5453" s="51">
        <v>492.38349999999991</v>
      </c>
      <c r="T5453" s="51"/>
      <c r="U5453" s="51"/>
      <c r="V5453" s="51">
        <v>1.7756726296364458E-2</v>
      </c>
      <c r="W5453" s="51">
        <v>4.4295000000000001E-2</v>
      </c>
      <c r="X5453" s="51">
        <v>6.9472836500000001</v>
      </c>
      <c r="Y5453" s="51">
        <v>8679.2569955555809</v>
      </c>
      <c r="Z5453" s="51"/>
      <c r="AA5453" s="51">
        <v>391.24799999999993</v>
      </c>
      <c r="AB5453" s="51"/>
      <c r="AC5453" s="51">
        <v>0.39849374405702398</v>
      </c>
      <c r="AD5453" s="51">
        <v>0</v>
      </c>
      <c r="AE5453" s="51"/>
      <c r="AF5453" s="51"/>
      <c r="AG5453" s="51">
        <v>28.463249999999999</v>
      </c>
      <c r="AH5453" s="51"/>
      <c r="AI5453" s="51"/>
      <c r="AJ5453" s="51"/>
      <c r="AK5453" s="51"/>
      <c r="AL5453" s="51"/>
      <c r="AM5453" s="51"/>
      <c r="AN5453" s="51"/>
      <c r="AO5453" s="51"/>
      <c r="AP5453" s="51"/>
      <c r="AQ5453" s="51" t="s">
        <v>926</v>
      </c>
      <c r="AR5453" s="51"/>
      <c r="AS5453" s="51"/>
      <c r="AT5453" s="51"/>
      <c r="AU5453" s="51"/>
      <c r="AV5453" s="51"/>
      <c r="AW5453" s="51"/>
      <c r="AX5453" s="51"/>
      <c r="AY5453" s="51">
        <v>101.13550000000001</v>
      </c>
      <c r="AZ5453" s="51"/>
      <c r="BA5453" s="51"/>
      <c r="BB5453" s="51"/>
      <c r="BC5453" s="51"/>
      <c r="BD5453" s="51">
        <v>128.76849999999999</v>
      </c>
      <c r="BE5453" s="51">
        <v>328.71821414425347</v>
      </c>
      <c r="BF5453" s="51"/>
      <c r="BG5453" s="51"/>
      <c r="BH5453" s="51"/>
      <c r="BI5453" s="51"/>
      <c r="BJ5453" s="51"/>
      <c r="BK5453" s="51"/>
      <c r="BL5453" s="51"/>
      <c r="BM5453" s="51"/>
      <c r="BN5453" s="51"/>
      <c r="BO5453" s="51"/>
      <c r="BP5453" s="51"/>
      <c r="BQ5453" s="51"/>
      <c r="BR5453" s="51"/>
      <c r="BS5453" s="51"/>
      <c r="BT5453" s="51"/>
      <c r="BU5453" s="51"/>
      <c r="BV5453" s="51"/>
      <c r="BW5453" s="51"/>
      <c r="BX5453" s="51"/>
      <c r="BY5453" s="51"/>
    </row>
    <row r="5454" spans="1:77" x14ac:dyDescent="0.25">
      <c r="A5454" s="49" t="s">
        <v>962</v>
      </c>
      <c r="B5454" s="50">
        <v>42402</v>
      </c>
      <c r="C5454" s="51" t="s">
        <v>957</v>
      </c>
      <c r="D5454" s="51"/>
      <c r="E5454" s="51">
        <v>406.60640624999996</v>
      </c>
      <c r="F5454" s="51">
        <v>6.7040624999999993E-2</v>
      </c>
      <c r="G5454" s="51">
        <v>0.13148124999999999</v>
      </c>
      <c r="H5454" s="51">
        <v>0.17909999999999998</v>
      </c>
      <c r="I5454" s="51">
        <v>0.20143125000000001</v>
      </c>
      <c r="J5454" s="51">
        <v>0.2593125</v>
      </c>
      <c r="K5454" s="51">
        <v>0.32371875</v>
      </c>
      <c r="L5454" s="51">
        <v>0.29253125000000002</v>
      </c>
      <c r="M5454" s="51"/>
      <c r="N5454" s="51"/>
      <c r="O5454" s="51"/>
      <c r="P5454" s="51"/>
      <c r="Q5454" s="51"/>
      <c r="R5454" s="51"/>
      <c r="S5454" s="51"/>
      <c r="T5454" s="51"/>
      <c r="U5454" s="51"/>
      <c r="V5454" s="51"/>
      <c r="W5454" s="51"/>
      <c r="X5454" s="51"/>
      <c r="Y5454" s="51"/>
      <c r="Z5454" s="51"/>
      <c r="AA5454" s="51"/>
      <c r="AB5454" s="51"/>
      <c r="AC5454" s="51"/>
      <c r="AD5454" s="51"/>
      <c r="AE5454" s="51"/>
      <c r="AF5454" s="51"/>
      <c r="AG5454" s="51"/>
      <c r="AH5454" s="51"/>
      <c r="AI5454" s="51"/>
      <c r="AJ5454" s="51"/>
      <c r="AK5454" s="51"/>
      <c r="AL5454" s="51"/>
      <c r="AM5454" s="51"/>
      <c r="AN5454" s="51"/>
      <c r="AO5454" s="51"/>
      <c r="AP5454" s="51"/>
      <c r="AQ5454" s="51"/>
      <c r="AR5454" s="51"/>
      <c r="AS5454" s="51"/>
      <c r="AT5454" s="51"/>
      <c r="AU5454" s="51"/>
      <c r="AV5454" s="51"/>
      <c r="AW5454" s="51"/>
      <c r="AX5454" s="51"/>
      <c r="AY5454" s="51"/>
      <c r="AZ5454" s="51"/>
      <c r="BA5454" s="51"/>
      <c r="BB5454" s="51"/>
      <c r="BC5454" s="51"/>
      <c r="BD5454" s="51"/>
      <c r="BE5454" s="51"/>
      <c r="BF5454" s="51"/>
      <c r="BG5454" s="51"/>
      <c r="BH5454" s="51"/>
      <c r="BI5454" s="51"/>
      <c r="BJ5454" s="51"/>
      <c r="BK5454" s="51"/>
      <c r="BL5454" s="51"/>
      <c r="BM5454" s="51"/>
      <c r="BN5454" s="51"/>
      <c r="BO5454" s="51"/>
      <c r="BP5454" s="51"/>
      <c r="BQ5454" s="51"/>
      <c r="BR5454" s="51"/>
      <c r="BS5454" s="51"/>
      <c r="BT5454" s="51"/>
      <c r="BU5454" s="51"/>
      <c r="BV5454" s="51"/>
      <c r="BW5454" s="51"/>
      <c r="BX5454" s="51"/>
      <c r="BY5454" s="51"/>
    </row>
    <row r="5455" spans="1:77" x14ac:dyDescent="0.25">
      <c r="A5455" s="49" t="s">
        <v>962</v>
      </c>
      <c r="B5455" s="50">
        <v>42403</v>
      </c>
      <c r="C5455" s="51" t="s">
        <v>957</v>
      </c>
      <c r="D5455" s="51"/>
      <c r="E5455" s="51">
        <v>422.91046874999995</v>
      </c>
      <c r="F5455" s="51">
        <v>0.165671875</v>
      </c>
      <c r="G5455" s="51">
        <v>0.13500624999999999</v>
      </c>
      <c r="H5455" s="51">
        <v>0.18144375000000001</v>
      </c>
      <c r="I5455" s="51">
        <v>0.20230624999999997</v>
      </c>
      <c r="J5455" s="51">
        <v>0.25961249999999997</v>
      </c>
      <c r="K5455" s="51">
        <v>0.32363750000000002</v>
      </c>
      <c r="L5455" s="51">
        <v>0.29236250000000003</v>
      </c>
      <c r="M5455" s="51"/>
      <c r="N5455" s="51"/>
      <c r="O5455" s="51"/>
      <c r="P5455" s="51"/>
      <c r="Q5455" s="51"/>
      <c r="R5455" s="51"/>
      <c r="S5455" s="51"/>
      <c r="T5455" s="51"/>
      <c r="U5455" s="51"/>
      <c r="V5455" s="51"/>
      <c r="W5455" s="51"/>
      <c r="X5455" s="51"/>
      <c r="Y5455" s="51"/>
      <c r="Z5455" s="51"/>
      <c r="AA5455" s="51"/>
      <c r="AB5455" s="51">
        <v>8.5500000000000007</v>
      </c>
      <c r="AC5455" s="51"/>
      <c r="AD5455" s="51"/>
      <c r="AE5455" s="51"/>
      <c r="AF5455" s="51"/>
      <c r="AG5455" s="51"/>
      <c r="AH5455" s="51">
        <v>8.5500000000000007</v>
      </c>
      <c r="AI5455" s="51">
        <v>8.5500000000000007</v>
      </c>
      <c r="AJ5455" s="51"/>
      <c r="AK5455" s="51"/>
      <c r="AL5455" s="51"/>
      <c r="AM5455" s="51"/>
      <c r="AN5455" s="51"/>
      <c r="AO5455" s="51"/>
      <c r="AP5455" s="51"/>
      <c r="AQ5455" s="51"/>
      <c r="AR5455" s="51"/>
      <c r="AS5455" s="51"/>
      <c r="AT5455" s="51"/>
      <c r="AU5455" s="51"/>
      <c r="AV5455" s="51"/>
      <c r="AW5455" s="51"/>
      <c r="AX5455" s="51"/>
      <c r="AY5455" s="51"/>
      <c r="AZ5455" s="51"/>
      <c r="BA5455" s="51"/>
      <c r="BB5455" s="51"/>
      <c r="BC5455" s="51"/>
      <c r="BD5455" s="51"/>
      <c r="BE5455" s="51"/>
      <c r="BF5455" s="51"/>
      <c r="BG5455" s="51"/>
      <c r="BH5455" s="51"/>
      <c r="BI5455" s="51"/>
      <c r="BJ5455" s="51"/>
      <c r="BK5455" s="51"/>
      <c r="BL5455" s="51"/>
      <c r="BM5455" s="51"/>
      <c r="BN5455" s="51"/>
      <c r="BO5455" s="51"/>
      <c r="BP5455" s="51"/>
      <c r="BQ5455" s="51"/>
      <c r="BR5455" s="51"/>
      <c r="BS5455" s="51"/>
      <c r="BT5455" s="51"/>
      <c r="BU5455" s="51"/>
      <c r="BV5455" s="51"/>
      <c r="BW5455" s="51"/>
      <c r="BX5455" s="51"/>
      <c r="BY5455" s="51"/>
    </row>
    <row r="5456" spans="1:77" x14ac:dyDescent="0.25">
      <c r="A5456" s="49" t="s">
        <v>962</v>
      </c>
      <c r="B5456" s="50">
        <v>42404</v>
      </c>
      <c r="C5456" s="51" t="s">
        <v>957</v>
      </c>
      <c r="D5456" s="51"/>
      <c r="E5456" s="51">
        <v>474.448125</v>
      </c>
      <c r="F5456" s="51">
        <v>0.30145624999999998</v>
      </c>
      <c r="G5456" s="51">
        <v>0.25900624999999999</v>
      </c>
      <c r="H5456" s="51">
        <v>0.22294999999999998</v>
      </c>
      <c r="I5456" s="51">
        <v>0.2025875</v>
      </c>
      <c r="J5456" s="51">
        <v>0.25981874999999999</v>
      </c>
      <c r="K5456" s="51">
        <v>0.32354999999999995</v>
      </c>
      <c r="L5456" s="51">
        <v>0.29235624999999998</v>
      </c>
      <c r="M5456" s="51"/>
      <c r="N5456" s="51"/>
      <c r="O5456" s="51"/>
      <c r="P5456" s="51"/>
      <c r="Q5456" s="51"/>
      <c r="R5456" s="51"/>
      <c r="S5456" s="51"/>
      <c r="T5456" s="51"/>
      <c r="U5456" s="51"/>
      <c r="V5456" s="51"/>
      <c r="W5456" s="51"/>
      <c r="X5456" s="51"/>
      <c r="Y5456" s="51"/>
      <c r="Z5456" s="51"/>
      <c r="AA5456" s="51"/>
      <c r="AB5456" s="51"/>
      <c r="AC5456" s="51"/>
      <c r="AD5456" s="51"/>
      <c r="AE5456" s="51"/>
      <c r="AF5456" s="51"/>
      <c r="AG5456" s="51"/>
      <c r="AH5456" s="51"/>
      <c r="AI5456" s="51"/>
      <c r="AJ5456" s="51"/>
      <c r="AK5456" s="51"/>
      <c r="AL5456" s="51"/>
      <c r="AM5456" s="51"/>
      <c r="AN5456" s="51"/>
      <c r="AO5456" s="51"/>
      <c r="AP5456" s="51"/>
      <c r="AQ5456" s="51"/>
      <c r="AR5456" s="51"/>
      <c r="AS5456" s="51"/>
      <c r="AT5456" s="51"/>
      <c r="AU5456" s="51"/>
      <c r="AV5456" s="51"/>
      <c r="AW5456" s="51"/>
      <c r="AX5456" s="51"/>
      <c r="AY5456" s="51"/>
      <c r="AZ5456" s="51"/>
      <c r="BA5456" s="51"/>
      <c r="BB5456" s="51"/>
      <c r="BC5456" s="51"/>
      <c r="BD5456" s="51"/>
      <c r="BE5456" s="51"/>
      <c r="BF5456" s="51"/>
      <c r="BG5456" s="51"/>
      <c r="BH5456" s="51"/>
      <c r="BI5456" s="51"/>
      <c r="BJ5456" s="51"/>
      <c r="BK5456" s="51"/>
      <c r="BL5456" s="51"/>
      <c r="BM5456" s="51"/>
      <c r="BN5456" s="51"/>
      <c r="BO5456" s="51"/>
      <c r="BP5456" s="51"/>
      <c r="BQ5456" s="51"/>
      <c r="BR5456" s="51"/>
      <c r="BS5456" s="51"/>
      <c r="BT5456" s="51"/>
      <c r="BU5456" s="51"/>
      <c r="BV5456" s="51"/>
      <c r="BW5456" s="51"/>
      <c r="BX5456" s="51"/>
      <c r="BY5456" s="51"/>
    </row>
    <row r="5457" spans="1:77" x14ac:dyDescent="0.25">
      <c r="A5457" s="49" t="s">
        <v>962</v>
      </c>
      <c r="B5457" s="50">
        <v>42405</v>
      </c>
      <c r="C5457" s="51" t="s">
        <v>957</v>
      </c>
      <c r="D5457" s="51"/>
      <c r="E5457" s="51">
        <v>472.74000000000007</v>
      </c>
      <c r="F5457" s="51">
        <v>0.27689374999999999</v>
      </c>
      <c r="G5457" s="51">
        <v>0.25981874999999999</v>
      </c>
      <c r="H5457" s="51">
        <v>0.2283</v>
      </c>
      <c r="I5457" s="51">
        <v>0.20329999999999998</v>
      </c>
      <c r="J5457" s="51">
        <v>0.25999375000000002</v>
      </c>
      <c r="K5457" s="51">
        <v>0.32354374999999996</v>
      </c>
      <c r="L5457" s="51">
        <v>0.29230624999999999</v>
      </c>
      <c r="M5457" s="51"/>
      <c r="N5457" s="51"/>
      <c r="O5457" s="51"/>
      <c r="P5457" s="51"/>
      <c r="Q5457" s="51"/>
      <c r="R5457" s="51"/>
      <c r="S5457" s="51"/>
      <c r="T5457" s="51"/>
      <c r="U5457" s="51"/>
      <c r="V5457" s="51"/>
      <c r="W5457" s="51"/>
      <c r="X5457" s="51"/>
      <c r="Y5457" s="51"/>
      <c r="Z5457" s="51"/>
      <c r="AA5457" s="51"/>
      <c r="AB5457" s="51"/>
      <c r="AC5457" s="51"/>
      <c r="AD5457" s="51"/>
      <c r="AE5457" s="51"/>
      <c r="AF5457" s="51"/>
      <c r="AG5457" s="51"/>
      <c r="AH5457" s="51"/>
      <c r="AI5457" s="51"/>
      <c r="AJ5457" s="51"/>
      <c r="AK5457" s="51"/>
      <c r="AL5457" s="51"/>
      <c r="AM5457" s="51"/>
      <c r="AN5457" s="51"/>
      <c r="AO5457" s="51"/>
      <c r="AP5457" s="51"/>
      <c r="AQ5457" s="51"/>
      <c r="AR5457" s="51"/>
      <c r="AS5457" s="51"/>
      <c r="AT5457" s="51"/>
      <c r="AU5457" s="51"/>
      <c r="AV5457" s="51"/>
      <c r="AW5457" s="51"/>
      <c r="AX5457" s="51"/>
      <c r="AY5457" s="51"/>
      <c r="AZ5457" s="51"/>
      <c r="BA5457" s="51"/>
      <c r="BB5457" s="51"/>
      <c r="BC5457" s="51"/>
      <c r="BD5457" s="51"/>
      <c r="BE5457" s="51"/>
      <c r="BF5457" s="51"/>
      <c r="BG5457" s="51"/>
      <c r="BH5457" s="51"/>
      <c r="BI5457" s="51"/>
      <c r="BJ5457" s="51"/>
      <c r="BK5457" s="51"/>
      <c r="BL5457" s="51"/>
      <c r="BM5457" s="51"/>
      <c r="BN5457" s="51"/>
      <c r="BO5457" s="51"/>
      <c r="BP5457" s="51"/>
      <c r="BQ5457" s="51"/>
      <c r="BR5457" s="51"/>
      <c r="BS5457" s="51"/>
      <c r="BT5457" s="51"/>
      <c r="BU5457" s="51"/>
      <c r="BV5457" s="51"/>
      <c r="BW5457" s="51"/>
      <c r="BX5457" s="51"/>
      <c r="BY5457" s="51"/>
    </row>
    <row r="5458" spans="1:77" x14ac:dyDescent="0.25">
      <c r="A5458" s="49" t="s">
        <v>962</v>
      </c>
      <c r="B5458" s="50">
        <v>42406</v>
      </c>
      <c r="C5458" s="51" t="s">
        <v>957</v>
      </c>
      <c r="D5458" s="51"/>
      <c r="E5458" s="51">
        <v>471.05578125</v>
      </c>
      <c r="F5458" s="51">
        <v>0.26039062499999999</v>
      </c>
      <c r="G5458" s="51">
        <v>0.25769374999999994</v>
      </c>
      <c r="H5458" s="51">
        <v>0.23177500000000001</v>
      </c>
      <c r="I5458" s="51">
        <v>0.20373750000000002</v>
      </c>
      <c r="J5458" s="51">
        <v>0.26016875</v>
      </c>
      <c r="K5458" s="51">
        <v>0.32338749999999999</v>
      </c>
      <c r="L5458" s="51">
        <v>0.29207499999999997</v>
      </c>
      <c r="M5458" s="51"/>
      <c r="N5458" s="51"/>
      <c r="O5458" s="51"/>
      <c r="P5458" s="51"/>
      <c r="Q5458" s="51"/>
      <c r="R5458" s="51"/>
      <c r="S5458" s="51"/>
      <c r="T5458" s="51"/>
      <c r="U5458" s="51"/>
      <c r="V5458" s="51"/>
      <c r="W5458" s="51"/>
      <c r="X5458" s="51"/>
      <c r="Y5458" s="51"/>
      <c r="Z5458" s="51"/>
      <c r="AA5458" s="51"/>
      <c r="AB5458" s="51"/>
      <c r="AC5458" s="51"/>
      <c r="AD5458" s="51"/>
      <c r="AE5458" s="51"/>
      <c r="AF5458" s="51"/>
      <c r="AG5458" s="51"/>
      <c r="AH5458" s="51"/>
      <c r="AI5458" s="51"/>
      <c r="AJ5458" s="51"/>
      <c r="AK5458" s="51"/>
      <c r="AL5458" s="51"/>
      <c r="AM5458" s="51"/>
      <c r="AN5458" s="51"/>
      <c r="AO5458" s="51"/>
      <c r="AP5458" s="51"/>
      <c r="AQ5458" s="51"/>
      <c r="AR5458" s="51"/>
      <c r="AS5458" s="51"/>
      <c r="AT5458" s="51"/>
      <c r="AU5458" s="51"/>
      <c r="AV5458" s="51"/>
      <c r="AW5458" s="51"/>
      <c r="AX5458" s="51"/>
      <c r="AY5458" s="51"/>
      <c r="AZ5458" s="51"/>
      <c r="BA5458" s="51"/>
      <c r="BB5458" s="51"/>
      <c r="BC5458" s="51"/>
      <c r="BD5458" s="51"/>
      <c r="BE5458" s="51"/>
      <c r="BF5458" s="51"/>
      <c r="BG5458" s="51"/>
      <c r="BH5458" s="51"/>
      <c r="BI5458" s="51"/>
      <c r="BJ5458" s="51"/>
      <c r="BK5458" s="51"/>
      <c r="BL5458" s="51"/>
      <c r="BM5458" s="51"/>
      <c r="BN5458" s="51"/>
      <c r="BO5458" s="51"/>
      <c r="BP5458" s="51"/>
      <c r="BQ5458" s="51"/>
      <c r="BR5458" s="51"/>
      <c r="BS5458" s="51"/>
      <c r="BT5458" s="51"/>
      <c r="BU5458" s="51"/>
      <c r="BV5458" s="51"/>
      <c r="BW5458" s="51"/>
      <c r="BX5458" s="51"/>
      <c r="BY5458" s="51"/>
    </row>
    <row r="5459" spans="1:77" x14ac:dyDescent="0.25">
      <c r="A5459" s="49" t="s">
        <v>962</v>
      </c>
      <c r="B5459" s="50">
        <v>42407</v>
      </c>
      <c r="C5459" s="51" t="s">
        <v>957</v>
      </c>
      <c r="D5459" s="51"/>
      <c r="E5459" s="51">
        <v>469.75874999999996</v>
      </c>
      <c r="F5459" s="51">
        <v>0.24756875</v>
      </c>
      <c r="G5459" s="51">
        <v>0.25536875000000003</v>
      </c>
      <c r="H5459" s="51">
        <v>0.23440000000000003</v>
      </c>
      <c r="I5459" s="51">
        <v>0.20408124999999999</v>
      </c>
      <c r="J5459" s="51">
        <v>0.26033125000000001</v>
      </c>
      <c r="K5459" s="51">
        <v>0.32347499999999996</v>
      </c>
      <c r="L5459" s="51">
        <v>0.29210624999999996</v>
      </c>
      <c r="M5459" s="51"/>
      <c r="N5459" s="51"/>
      <c r="O5459" s="51"/>
      <c r="P5459" s="51"/>
      <c r="Q5459" s="51"/>
      <c r="R5459" s="51"/>
      <c r="S5459" s="51"/>
      <c r="T5459" s="51"/>
      <c r="U5459" s="51"/>
      <c r="V5459" s="51"/>
      <c r="W5459" s="51"/>
      <c r="X5459" s="51"/>
      <c r="Y5459" s="51"/>
      <c r="Z5459" s="51"/>
      <c r="AA5459" s="51"/>
      <c r="AB5459" s="51"/>
      <c r="AC5459" s="51"/>
      <c r="AD5459" s="51"/>
      <c r="AE5459" s="51"/>
      <c r="AF5459" s="51"/>
      <c r="AG5459" s="51"/>
      <c r="AH5459" s="51"/>
      <c r="AI5459" s="51"/>
      <c r="AJ5459" s="51"/>
      <c r="AK5459" s="51"/>
      <c r="AL5459" s="51"/>
      <c r="AM5459" s="51"/>
      <c r="AN5459" s="51"/>
      <c r="AO5459" s="51"/>
      <c r="AP5459" s="51"/>
      <c r="AQ5459" s="51"/>
      <c r="AR5459" s="51"/>
      <c r="AS5459" s="51"/>
      <c r="AT5459" s="51"/>
      <c r="AU5459" s="51"/>
      <c r="AV5459" s="51"/>
      <c r="AW5459" s="51"/>
      <c r="AX5459" s="51"/>
      <c r="AY5459" s="51"/>
      <c r="AZ5459" s="51"/>
      <c r="BA5459" s="51"/>
      <c r="BB5459" s="51"/>
      <c r="BC5459" s="51"/>
      <c r="BD5459" s="51"/>
      <c r="BE5459" s="51"/>
      <c r="BF5459" s="51"/>
      <c r="BG5459" s="51"/>
      <c r="BH5459" s="51"/>
      <c r="BI5459" s="51"/>
      <c r="BJ5459" s="51"/>
      <c r="BK5459" s="51"/>
      <c r="BL5459" s="51"/>
      <c r="BM5459" s="51"/>
      <c r="BN5459" s="51"/>
      <c r="BO5459" s="51"/>
      <c r="BP5459" s="51"/>
      <c r="BQ5459" s="51"/>
      <c r="BR5459" s="51"/>
      <c r="BS5459" s="51"/>
      <c r="BT5459" s="51"/>
      <c r="BU5459" s="51"/>
      <c r="BV5459" s="51"/>
      <c r="BW5459" s="51"/>
      <c r="BX5459" s="51"/>
      <c r="BY5459" s="51"/>
    </row>
    <row r="5460" spans="1:77" x14ac:dyDescent="0.25">
      <c r="A5460" s="49" t="s">
        <v>962</v>
      </c>
      <c r="B5460" s="50">
        <v>42408</v>
      </c>
      <c r="C5460" s="51" t="s">
        <v>957</v>
      </c>
      <c r="D5460" s="51"/>
      <c r="E5460" s="51">
        <v>468.489375</v>
      </c>
      <c r="F5460" s="51">
        <v>0.23586874999999999</v>
      </c>
      <c r="G5460" s="51">
        <v>0.25356875000000001</v>
      </c>
      <c r="H5460" s="51">
        <v>0.23669374999999998</v>
      </c>
      <c r="I5460" s="51">
        <v>0.20446249999999999</v>
      </c>
      <c r="J5460" s="51">
        <v>0.26038124999999995</v>
      </c>
      <c r="K5460" s="51">
        <v>0.32342499999999996</v>
      </c>
      <c r="L5460" s="51">
        <v>0.29194999999999999</v>
      </c>
      <c r="M5460" s="51"/>
      <c r="N5460" s="51"/>
      <c r="O5460" s="51"/>
      <c r="P5460" s="51"/>
      <c r="Q5460" s="51"/>
      <c r="R5460" s="51"/>
      <c r="S5460" s="51"/>
      <c r="T5460" s="51"/>
      <c r="U5460" s="51"/>
      <c r="V5460" s="51"/>
      <c r="W5460" s="51"/>
      <c r="X5460" s="51"/>
      <c r="Y5460" s="51"/>
      <c r="Z5460" s="51"/>
      <c r="AA5460" s="51"/>
      <c r="AB5460" s="51"/>
      <c r="AC5460" s="51"/>
      <c r="AD5460" s="51"/>
      <c r="AE5460" s="51"/>
      <c r="AF5460" s="51"/>
      <c r="AG5460" s="51"/>
      <c r="AH5460" s="51"/>
      <c r="AI5460" s="51"/>
      <c r="AJ5460" s="51"/>
      <c r="AK5460" s="51"/>
      <c r="AL5460" s="51"/>
      <c r="AM5460" s="51"/>
      <c r="AN5460" s="51"/>
      <c r="AO5460" s="51"/>
      <c r="AP5460" s="51"/>
      <c r="AQ5460" s="51"/>
      <c r="AR5460" s="51"/>
      <c r="AS5460" s="51"/>
      <c r="AT5460" s="51"/>
      <c r="AU5460" s="51"/>
      <c r="AV5460" s="51"/>
      <c r="AW5460" s="51"/>
      <c r="AX5460" s="51"/>
      <c r="AY5460" s="51"/>
      <c r="AZ5460" s="51"/>
      <c r="BA5460" s="51"/>
      <c r="BB5460" s="51"/>
      <c r="BC5460" s="51"/>
      <c r="BD5460" s="51"/>
      <c r="BE5460" s="51"/>
      <c r="BF5460" s="51"/>
      <c r="BG5460" s="51"/>
      <c r="BH5460" s="51"/>
      <c r="BI5460" s="51"/>
      <c r="BJ5460" s="51"/>
      <c r="BK5460" s="51"/>
      <c r="BL5460" s="51"/>
      <c r="BM5460" s="51"/>
      <c r="BN5460" s="51"/>
      <c r="BO5460" s="51"/>
      <c r="BP5460" s="51"/>
      <c r="BQ5460" s="51"/>
      <c r="BR5460" s="51"/>
      <c r="BS5460" s="51"/>
      <c r="BT5460" s="51"/>
      <c r="BU5460" s="51"/>
      <c r="BV5460" s="51"/>
      <c r="BW5460" s="51"/>
      <c r="BX5460" s="51"/>
      <c r="BY5460" s="51"/>
    </row>
    <row r="5461" spans="1:77" x14ac:dyDescent="0.25">
      <c r="A5461" s="49" t="s">
        <v>962</v>
      </c>
      <c r="B5461" s="50">
        <v>42409</v>
      </c>
      <c r="C5461" s="51" t="s">
        <v>957</v>
      </c>
      <c r="D5461" s="51"/>
      <c r="E5461" s="51">
        <v>467.35312500000003</v>
      </c>
      <c r="F5461" s="51">
        <v>0.22511874999999998</v>
      </c>
      <c r="G5461" s="51">
        <v>0.25150624999999999</v>
      </c>
      <c r="H5461" s="51">
        <v>0.23861874999999999</v>
      </c>
      <c r="I5461" s="51">
        <v>0.20499999999999999</v>
      </c>
      <c r="J5461" s="51">
        <v>0.26051874999999997</v>
      </c>
      <c r="K5461" s="51">
        <v>0.32343125</v>
      </c>
      <c r="L5461" s="51">
        <v>0.29196250000000001</v>
      </c>
      <c r="M5461" s="51"/>
      <c r="N5461" s="51"/>
      <c r="O5461" s="51"/>
      <c r="P5461" s="51"/>
      <c r="Q5461" s="51"/>
      <c r="R5461" s="51"/>
      <c r="S5461" s="51"/>
      <c r="T5461" s="51"/>
      <c r="U5461" s="51"/>
      <c r="V5461" s="51"/>
      <c r="W5461" s="51"/>
      <c r="X5461" s="51"/>
      <c r="Y5461" s="51"/>
      <c r="Z5461" s="51"/>
      <c r="AA5461" s="51"/>
      <c r="AB5461" s="51"/>
      <c r="AC5461" s="51"/>
      <c r="AD5461" s="51"/>
      <c r="AE5461" s="51"/>
      <c r="AF5461" s="51"/>
      <c r="AG5461" s="51"/>
      <c r="AH5461" s="51"/>
      <c r="AI5461" s="51"/>
      <c r="AJ5461" s="51"/>
      <c r="AK5461" s="51"/>
      <c r="AL5461" s="51"/>
      <c r="AM5461" s="51"/>
      <c r="AN5461" s="51"/>
      <c r="AO5461" s="51"/>
      <c r="AP5461" s="51"/>
      <c r="AQ5461" s="51"/>
      <c r="AR5461" s="51"/>
      <c r="AS5461" s="51"/>
      <c r="AT5461" s="51"/>
      <c r="AU5461" s="51"/>
      <c r="AV5461" s="51"/>
      <c r="AW5461" s="51"/>
      <c r="AX5461" s="51"/>
      <c r="AY5461" s="51"/>
      <c r="AZ5461" s="51"/>
      <c r="BA5461" s="51"/>
      <c r="BB5461" s="51"/>
      <c r="BC5461" s="51"/>
      <c r="BD5461" s="51"/>
      <c r="BE5461" s="51"/>
      <c r="BF5461" s="51"/>
      <c r="BG5461" s="51"/>
      <c r="BH5461" s="51"/>
      <c r="BI5461" s="51"/>
      <c r="BJ5461" s="51"/>
      <c r="BK5461" s="51"/>
      <c r="BL5461" s="51"/>
      <c r="BM5461" s="51"/>
      <c r="BN5461" s="51"/>
      <c r="BO5461" s="51"/>
      <c r="BP5461" s="51"/>
      <c r="BQ5461" s="51"/>
      <c r="BR5461" s="51"/>
      <c r="BS5461" s="51"/>
      <c r="BT5461" s="51"/>
      <c r="BU5461" s="51"/>
      <c r="BV5461" s="51"/>
      <c r="BW5461" s="51"/>
      <c r="BX5461" s="51"/>
      <c r="BY5461" s="51"/>
    </row>
    <row r="5462" spans="1:77" x14ac:dyDescent="0.25">
      <c r="A5462" s="49" t="s">
        <v>962</v>
      </c>
      <c r="B5462" s="50">
        <v>42410</v>
      </c>
      <c r="C5462" s="51" t="s">
        <v>957</v>
      </c>
      <c r="D5462" s="51"/>
      <c r="E5462" s="51">
        <v>466.11609375</v>
      </c>
      <c r="F5462" s="51">
        <v>0.21522187500000001</v>
      </c>
      <c r="G5462" s="51">
        <v>0.24929375000000001</v>
      </c>
      <c r="H5462" s="51">
        <v>0.24</v>
      </c>
      <c r="I5462" s="51">
        <v>0.20561874999999999</v>
      </c>
      <c r="J5462" s="51">
        <v>0.26058749999999997</v>
      </c>
      <c r="K5462" s="51">
        <v>0.32332499999999997</v>
      </c>
      <c r="L5462" s="51">
        <v>0.29193124999999998</v>
      </c>
      <c r="M5462" s="51"/>
      <c r="N5462" s="51"/>
      <c r="O5462" s="51"/>
      <c r="P5462" s="51"/>
      <c r="Q5462" s="51"/>
      <c r="R5462" s="51"/>
      <c r="S5462" s="51"/>
      <c r="T5462" s="51"/>
      <c r="U5462" s="51"/>
      <c r="V5462" s="51"/>
      <c r="W5462" s="51"/>
      <c r="X5462" s="51"/>
      <c r="Y5462" s="51"/>
      <c r="Z5462" s="51"/>
      <c r="AA5462" s="51"/>
      <c r="AB5462" s="51"/>
      <c r="AC5462" s="51"/>
      <c r="AD5462" s="51"/>
      <c r="AE5462" s="51"/>
      <c r="AF5462" s="51"/>
      <c r="AG5462" s="51"/>
      <c r="AH5462" s="51"/>
      <c r="AI5462" s="51"/>
      <c r="AJ5462" s="51"/>
      <c r="AK5462" s="51"/>
      <c r="AL5462" s="51"/>
      <c r="AM5462" s="51"/>
      <c r="AN5462" s="51"/>
      <c r="AO5462" s="51"/>
      <c r="AP5462" s="51"/>
      <c r="AQ5462" s="51"/>
      <c r="AR5462" s="51"/>
      <c r="AS5462" s="51"/>
      <c r="AT5462" s="51"/>
      <c r="AU5462" s="51"/>
      <c r="AV5462" s="51"/>
      <c r="AW5462" s="51"/>
      <c r="AX5462" s="51"/>
      <c r="AY5462" s="51"/>
      <c r="AZ5462" s="51"/>
      <c r="BA5462" s="51"/>
      <c r="BB5462" s="51"/>
      <c r="BC5462" s="51"/>
      <c r="BD5462" s="51"/>
      <c r="BE5462" s="51"/>
      <c r="BF5462" s="51"/>
      <c r="BG5462" s="51"/>
      <c r="BH5462" s="51"/>
      <c r="BI5462" s="51"/>
      <c r="BJ5462" s="51"/>
      <c r="BK5462" s="51"/>
      <c r="BL5462" s="51"/>
      <c r="BM5462" s="51"/>
      <c r="BN5462" s="51"/>
      <c r="BO5462" s="51"/>
      <c r="BP5462" s="51"/>
      <c r="BQ5462" s="51"/>
      <c r="BR5462" s="51"/>
      <c r="BS5462" s="51"/>
      <c r="BT5462" s="51"/>
      <c r="BU5462" s="51"/>
      <c r="BV5462" s="51"/>
      <c r="BW5462" s="51"/>
      <c r="BX5462" s="51"/>
      <c r="BY5462" s="51"/>
    </row>
    <row r="5463" spans="1:77" x14ac:dyDescent="0.25">
      <c r="A5463" s="49" t="s">
        <v>962</v>
      </c>
      <c r="B5463" s="50">
        <v>42411</v>
      </c>
      <c r="C5463" s="51" t="s">
        <v>957</v>
      </c>
      <c r="D5463" s="51"/>
      <c r="E5463" s="51">
        <v>465.38015625000003</v>
      </c>
      <c r="F5463" s="51">
        <v>0.20778437499999999</v>
      </c>
      <c r="G5463" s="51">
        <v>0.24763750000000001</v>
      </c>
      <c r="H5463" s="51">
        <v>0.24145625000000001</v>
      </c>
      <c r="I5463" s="51">
        <v>0.20618750000000002</v>
      </c>
      <c r="J5463" s="51">
        <v>0.26074375</v>
      </c>
      <c r="K5463" s="51">
        <v>0.32324375</v>
      </c>
      <c r="L5463" s="51">
        <v>0.29192499999999999</v>
      </c>
      <c r="M5463" s="51"/>
      <c r="N5463" s="51"/>
      <c r="O5463" s="51"/>
      <c r="P5463" s="51"/>
      <c r="Q5463" s="51"/>
      <c r="R5463" s="51"/>
      <c r="S5463" s="51"/>
      <c r="T5463" s="51"/>
      <c r="U5463" s="51"/>
      <c r="V5463" s="51"/>
      <c r="W5463" s="51"/>
      <c r="X5463" s="51"/>
      <c r="Y5463" s="51"/>
      <c r="Z5463" s="51"/>
      <c r="AA5463" s="51"/>
      <c r="AB5463" s="51"/>
      <c r="AC5463" s="51"/>
      <c r="AD5463" s="51"/>
      <c r="AE5463" s="51"/>
      <c r="AF5463" s="51"/>
      <c r="AG5463" s="51"/>
      <c r="AH5463" s="51"/>
      <c r="AI5463" s="51"/>
      <c r="AJ5463" s="51"/>
      <c r="AK5463" s="51"/>
      <c r="AL5463" s="51"/>
      <c r="AM5463" s="51"/>
      <c r="AN5463" s="51"/>
      <c r="AO5463" s="51"/>
      <c r="AP5463" s="51"/>
      <c r="AQ5463" s="51"/>
      <c r="AR5463" s="51"/>
      <c r="AS5463" s="51"/>
      <c r="AT5463" s="51"/>
      <c r="AU5463" s="51"/>
      <c r="AV5463" s="51"/>
      <c r="AW5463" s="51"/>
      <c r="AX5463" s="51"/>
      <c r="AY5463" s="51"/>
      <c r="AZ5463" s="51"/>
      <c r="BA5463" s="51"/>
      <c r="BB5463" s="51"/>
      <c r="BC5463" s="51"/>
      <c r="BD5463" s="51"/>
      <c r="BE5463" s="51"/>
      <c r="BF5463" s="51"/>
      <c r="BG5463" s="51"/>
      <c r="BH5463" s="51"/>
      <c r="BI5463" s="51"/>
      <c r="BJ5463" s="51"/>
      <c r="BK5463" s="51"/>
      <c r="BL5463" s="51"/>
      <c r="BM5463" s="51"/>
      <c r="BN5463" s="51"/>
      <c r="BO5463" s="51"/>
      <c r="BP5463" s="51"/>
      <c r="BQ5463" s="51"/>
      <c r="BR5463" s="51"/>
      <c r="BS5463" s="51"/>
      <c r="BT5463" s="51"/>
      <c r="BU5463" s="51"/>
      <c r="BV5463" s="51"/>
      <c r="BW5463" s="51"/>
      <c r="BX5463" s="51"/>
      <c r="BY5463" s="51"/>
    </row>
    <row r="5464" spans="1:77" x14ac:dyDescent="0.25">
      <c r="A5464" s="49" t="s">
        <v>962</v>
      </c>
      <c r="B5464" s="50">
        <v>42412</v>
      </c>
      <c r="C5464" s="51" t="s">
        <v>957</v>
      </c>
      <c r="D5464" s="51"/>
      <c r="E5464" s="51">
        <v>465.05531250000001</v>
      </c>
      <c r="F5464" s="51">
        <v>0.20123750000000001</v>
      </c>
      <c r="G5464" s="51">
        <v>0.24655624999999998</v>
      </c>
      <c r="H5464" s="51">
        <v>0.24328125</v>
      </c>
      <c r="I5464" s="51">
        <v>0.20703125</v>
      </c>
      <c r="J5464" s="51">
        <v>0.26088125000000001</v>
      </c>
      <c r="K5464" s="51">
        <v>0.32318124999999998</v>
      </c>
      <c r="L5464" s="51">
        <v>0.29191250000000002</v>
      </c>
      <c r="M5464" s="51"/>
      <c r="N5464" s="51"/>
      <c r="O5464" s="51"/>
      <c r="P5464" s="51"/>
      <c r="Q5464" s="51"/>
      <c r="R5464" s="51"/>
      <c r="S5464" s="51"/>
      <c r="T5464" s="51"/>
      <c r="U5464" s="51"/>
      <c r="V5464" s="51"/>
      <c r="W5464" s="51"/>
      <c r="X5464" s="51"/>
      <c r="Y5464" s="51"/>
      <c r="Z5464" s="51"/>
      <c r="AA5464" s="51"/>
      <c r="AB5464" s="51">
        <v>8.5500000000000007</v>
      </c>
      <c r="AC5464" s="51"/>
      <c r="AD5464" s="51"/>
      <c r="AE5464" s="51"/>
      <c r="AF5464" s="51"/>
      <c r="AG5464" s="51"/>
      <c r="AH5464" s="51">
        <v>8.5500000000000007</v>
      </c>
      <c r="AI5464" s="51">
        <v>8.5500000000000007</v>
      </c>
      <c r="AJ5464" s="51"/>
      <c r="AK5464" s="51"/>
      <c r="AL5464" s="51"/>
      <c r="AM5464" s="51"/>
      <c r="AN5464" s="51"/>
      <c r="AO5464" s="51"/>
      <c r="AP5464" s="51"/>
      <c r="AQ5464" s="51"/>
      <c r="AR5464" s="51"/>
      <c r="AS5464" s="51"/>
      <c r="AT5464" s="51"/>
      <c r="AU5464" s="51"/>
      <c r="AV5464" s="51"/>
      <c r="AW5464" s="51"/>
      <c r="AX5464" s="51"/>
      <c r="AY5464" s="51"/>
      <c r="AZ5464" s="51"/>
      <c r="BA5464" s="51"/>
      <c r="BB5464" s="51"/>
      <c r="BC5464" s="51"/>
      <c r="BD5464" s="51"/>
      <c r="BE5464" s="51"/>
      <c r="BF5464" s="51"/>
      <c r="BG5464" s="51"/>
      <c r="BH5464" s="51"/>
      <c r="BI5464" s="51"/>
      <c r="BJ5464" s="51"/>
      <c r="BK5464" s="51"/>
      <c r="BL5464" s="51"/>
      <c r="BM5464" s="51"/>
      <c r="BN5464" s="51"/>
      <c r="BO5464" s="51"/>
      <c r="BP5464" s="51"/>
      <c r="BQ5464" s="51"/>
      <c r="BR5464" s="51"/>
      <c r="BS5464" s="51"/>
      <c r="BT5464" s="51"/>
      <c r="BU5464" s="51"/>
      <c r="BV5464" s="51"/>
      <c r="BW5464" s="51"/>
      <c r="BX5464" s="51"/>
      <c r="BY5464" s="51"/>
    </row>
    <row r="5465" spans="1:77" x14ac:dyDescent="0.25">
      <c r="A5465" s="49" t="s">
        <v>962</v>
      </c>
      <c r="B5465" s="50">
        <v>42413</v>
      </c>
      <c r="C5465" s="51" t="s">
        <v>957</v>
      </c>
      <c r="D5465" s="51"/>
      <c r="E5465" s="51">
        <v>464.48390625000008</v>
      </c>
      <c r="F5465" s="51">
        <v>0.194834375</v>
      </c>
      <c r="G5465" s="51">
        <v>0.24431249999999999</v>
      </c>
      <c r="H5465" s="51">
        <v>0.24459999999999998</v>
      </c>
      <c r="I5465" s="51">
        <v>0.20811875000000002</v>
      </c>
      <c r="J5465" s="51">
        <v>0.26096249999999999</v>
      </c>
      <c r="K5465" s="51">
        <v>0.32325000000000004</v>
      </c>
      <c r="L5465" s="51">
        <v>0.29177500000000001</v>
      </c>
      <c r="M5465" s="51"/>
      <c r="N5465" s="51"/>
      <c r="O5465" s="51"/>
      <c r="P5465" s="51"/>
      <c r="Q5465" s="51"/>
      <c r="R5465" s="51"/>
      <c r="S5465" s="51"/>
      <c r="T5465" s="51"/>
      <c r="U5465" s="51"/>
      <c r="V5465" s="51"/>
      <c r="W5465" s="51"/>
      <c r="X5465" s="51"/>
      <c r="Y5465" s="51"/>
      <c r="Z5465" s="51"/>
      <c r="AA5465" s="51"/>
      <c r="AB5465" s="51"/>
      <c r="AC5465" s="51"/>
      <c r="AD5465" s="51"/>
      <c r="AE5465" s="51"/>
      <c r="AF5465" s="51"/>
      <c r="AG5465" s="51"/>
      <c r="AH5465" s="51"/>
      <c r="AI5465" s="51"/>
      <c r="AJ5465" s="51"/>
      <c r="AK5465" s="51"/>
      <c r="AL5465" s="51"/>
      <c r="AM5465" s="51"/>
      <c r="AN5465" s="51"/>
      <c r="AO5465" s="51"/>
      <c r="AP5465" s="51"/>
      <c r="AQ5465" s="51"/>
      <c r="AR5465" s="51"/>
      <c r="AS5465" s="51"/>
      <c r="AT5465" s="51"/>
      <c r="AU5465" s="51"/>
      <c r="AV5465" s="51"/>
      <c r="AW5465" s="51"/>
      <c r="AX5465" s="51"/>
      <c r="AY5465" s="51"/>
      <c r="AZ5465" s="51"/>
      <c r="BA5465" s="51"/>
      <c r="BB5465" s="51"/>
      <c r="BC5465" s="51"/>
      <c r="BD5465" s="51"/>
      <c r="BE5465" s="51"/>
      <c r="BF5465" s="51"/>
      <c r="BG5465" s="51"/>
      <c r="BH5465" s="51"/>
      <c r="BI5465" s="51"/>
      <c r="BJ5465" s="51"/>
      <c r="BK5465" s="51"/>
      <c r="BL5465" s="51"/>
      <c r="BM5465" s="51"/>
      <c r="BN5465" s="51"/>
      <c r="BO5465" s="51"/>
      <c r="BP5465" s="51"/>
      <c r="BQ5465" s="51"/>
      <c r="BR5465" s="51"/>
      <c r="BS5465" s="51"/>
      <c r="BT5465" s="51"/>
      <c r="BU5465" s="51"/>
      <c r="BV5465" s="51"/>
      <c r="BW5465" s="51"/>
      <c r="BX5465" s="51"/>
      <c r="BY5465" s="51"/>
    </row>
    <row r="5466" spans="1:77" x14ac:dyDescent="0.25">
      <c r="A5466" s="49" t="s">
        <v>962</v>
      </c>
      <c r="B5466" s="50">
        <v>42414</v>
      </c>
      <c r="C5466" s="51" t="s">
        <v>957</v>
      </c>
      <c r="D5466" s="51"/>
      <c r="E5466" s="51">
        <v>464.28796874999995</v>
      </c>
      <c r="F5466" s="51">
        <v>0.19082812500000002</v>
      </c>
      <c r="G5466" s="51">
        <v>0.24304999999999999</v>
      </c>
      <c r="H5466" s="51">
        <v>0.24543750000000003</v>
      </c>
      <c r="I5466" s="51">
        <v>0.20897500000000002</v>
      </c>
      <c r="J5466" s="51">
        <v>0.26130624999999996</v>
      </c>
      <c r="K5466" s="51">
        <v>0.32319999999999999</v>
      </c>
      <c r="L5466" s="51">
        <v>0.29176874999999997</v>
      </c>
      <c r="M5466" s="51"/>
      <c r="N5466" s="51"/>
      <c r="O5466" s="51"/>
      <c r="P5466" s="51"/>
      <c r="Q5466" s="51"/>
      <c r="R5466" s="51"/>
      <c r="S5466" s="51"/>
      <c r="T5466" s="51"/>
      <c r="U5466" s="51"/>
      <c r="V5466" s="51"/>
      <c r="W5466" s="51"/>
      <c r="X5466" s="51"/>
      <c r="Y5466" s="51"/>
      <c r="Z5466" s="51"/>
      <c r="AA5466" s="51"/>
      <c r="AB5466" s="51"/>
      <c r="AC5466" s="51"/>
      <c r="AD5466" s="51"/>
      <c r="AE5466" s="51"/>
      <c r="AF5466" s="51"/>
      <c r="AG5466" s="51"/>
      <c r="AH5466" s="51"/>
      <c r="AI5466" s="51"/>
      <c r="AJ5466" s="51"/>
      <c r="AK5466" s="51"/>
      <c r="AL5466" s="51"/>
      <c r="AM5466" s="51"/>
      <c r="AN5466" s="51"/>
      <c r="AO5466" s="51"/>
      <c r="AP5466" s="51"/>
      <c r="AQ5466" s="51"/>
      <c r="AR5466" s="51"/>
      <c r="AS5466" s="51"/>
      <c r="AT5466" s="51"/>
      <c r="AU5466" s="51"/>
      <c r="AV5466" s="51"/>
      <c r="AW5466" s="51"/>
      <c r="AX5466" s="51"/>
      <c r="AY5466" s="51"/>
      <c r="AZ5466" s="51"/>
      <c r="BA5466" s="51"/>
      <c r="BB5466" s="51"/>
      <c r="BC5466" s="51"/>
      <c r="BD5466" s="51"/>
      <c r="BE5466" s="51"/>
      <c r="BF5466" s="51"/>
      <c r="BG5466" s="51"/>
      <c r="BH5466" s="51"/>
      <c r="BI5466" s="51"/>
      <c r="BJ5466" s="51"/>
      <c r="BK5466" s="51"/>
      <c r="BL5466" s="51"/>
      <c r="BM5466" s="51"/>
      <c r="BN5466" s="51"/>
      <c r="BO5466" s="51"/>
      <c r="BP5466" s="51"/>
      <c r="BQ5466" s="51"/>
      <c r="BR5466" s="51"/>
      <c r="BS5466" s="51"/>
      <c r="BT5466" s="51"/>
      <c r="BU5466" s="51"/>
      <c r="BV5466" s="51"/>
      <c r="BW5466" s="51"/>
      <c r="BX5466" s="51"/>
      <c r="BY5466" s="51"/>
    </row>
    <row r="5467" spans="1:77" x14ac:dyDescent="0.25">
      <c r="A5467" s="49" t="s">
        <v>962</v>
      </c>
      <c r="B5467" s="50">
        <v>42415</v>
      </c>
      <c r="C5467" s="51" t="s">
        <v>957</v>
      </c>
      <c r="D5467" s="51"/>
      <c r="E5467" s="51">
        <v>464.21953124999999</v>
      </c>
      <c r="F5467" s="51">
        <v>0.18672187499999998</v>
      </c>
      <c r="G5467" s="51">
        <v>0.24198750000000002</v>
      </c>
      <c r="H5467" s="51">
        <v>0.24670625000000002</v>
      </c>
      <c r="I5467" s="51">
        <v>0.20990625000000002</v>
      </c>
      <c r="J5467" s="51">
        <v>0.26152500000000001</v>
      </c>
      <c r="K5467" s="51">
        <v>0.32323124999999997</v>
      </c>
      <c r="L5467" s="51">
        <v>0.29167500000000002</v>
      </c>
      <c r="M5467" s="51"/>
      <c r="N5467" s="51"/>
      <c r="O5467" s="51"/>
      <c r="P5467" s="51"/>
      <c r="Q5467" s="51"/>
      <c r="R5467" s="51"/>
      <c r="S5467" s="51"/>
      <c r="T5467" s="51"/>
      <c r="U5467" s="51"/>
      <c r="V5467" s="51"/>
      <c r="W5467" s="51"/>
      <c r="X5467" s="51"/>
      <c r="Y5467" s="51"/>
      <c r="Z5467" s="51"/>
      <c r="AA5467" s="51"/>
      <c r="AB5467" s="51"/>
      <c r="AC5467" s="51"/>
      <c r="AD5467" s="51"/>
      <c r="AE5467" s="51"/>
      <c r="AF5467" s="51"/>
      <c r="AG5467" s="51"/>
      <c r="AH5467" s="51"/>
      <c r="AI5467" s="51"/>
      <c r="AJ5467" s="51"/>
      <c r="AK5467" s="51"/>
      <c r="AL5467" s="51"/>
      <c r="AM5467" s="51"/>
      <c r="AN5467" s="51"/>
      <c r="AO5467" s="51"/>
      <c r="AP5467" s="51"/>
      <c r="AQ5467" s="51"/>
      <c r="AR5467" s="51"/>
      <c r="AS5467" s="51"/>
      <c r="AT5467" s="51"/>
      <c r="AU5467" s="51"/>
      <c r="AV5467" s="51"/>
      <c r="AW5467" s="51"/>
      <c r="AX5467" s="51"/>
      <c r="AY5467" s="51"/>
      <c r="AZ5467" s="51"/>
      <c r="BA5467" s="51"/>
      <c r="BB5467" s="51"/>
      <c r="BC5467" s="51"/>
      <c r="BD5467" s="51"/>
      <c r="BE5467" s="51"/>
      <c r="BF5467" s="51"/>
      <c r="BG5467" s="51"/>
      <c r="BH5467" s="51"/>
      <c r="BI5467" s="51"/>
      <c r="BJ5467" s="51"/>
      <c r="BK5467" s="51"/>
      <c r="BL5467" s="51"/>
      <c r="BM5467" s="51"/>
      <c r="BN5467" s="51"/>
      <c r="BO5467" s="51"/>
      <c r="BP5467" s="51"/>
      <c r="BQ5467" s="51"/>
      <c r="BR5467" s="51"/>
      <c r="BS5467" s="51"/>
      <c r="BT5467" s="51"/>
      <c r="BU5467" s="51"/>
      <c r="BV5467" s="51"/>
      <c r="BW5467" s="51"/>
      <c r="BX5467" s="51"/>
      <c r="BY5467" s="51"/>
    </row>
    <row r="5468" spans="1:77" x14ac:dyDescent="0.25">
      <c r="A5468" s="49" t="s">
        <v>962</v>
      </c>
      <c r="B5468" s="50">
        <v>42416</v>
      </c>
      <c r="C5468" s="51" t="s">
        <v>957</v>
      </c>
      <c r="D5468" s="51"/>
      <c r="E5468" s="51"/>
      <c r="F5468" s="51"/>
      <c r="G5468" s="51"/>
      <c r="H5468" s="51"/>
      <c r="I5468" s="51"/>
      <c r="J5468" s="51"/>
      <c r="K5468" s="51"/>
      <c r="L5468" s="51"/>
      <c r="M5468" s="51"/>
      <c r="N5468" s="51"/>
      <c r="O5468" s="51"/>
      <c r="P5468" s="51"/>
      <c r="Q5468" s="51"/>
      <c r="R5468" s="51"/>
      <c r="S5468" s="51"/>
      <c r="T5468" s="51"/>
      <c r="U5468" s="51"/>
      <c r="V5468" s="51"/>
      <c r="W5468" s="51"/>
      <c r="X5468" s="51"/>
      <c r="Y5468" s="51"/>
      <c r="Z5468" s="51"/>
      <c r="AA5468" s="51"/>
      <c r="AB5468" s="51">
        <v>8.5500000000000007</v>
      </c>
      <c r="AC5468" s="51"/>
      <c r="AD5468" s="51"/>
      <c r="AE5468" s="51"/>
      <c r="AF5468" s="51"/>
      <c r="AG5468" s="51"/>
      <c r="AH5468" s="51">
        <v>8.5500000000000007</v>
      </c>
      <c r="AI5468" s="51">
        <v>8.5500000000000007</v>
      </c>
      <c r="AJ5468" s="51"/>
      <c r="AK5468" s="51"/>
      <c r="AL5468" s="51"/>
      <c r="AM5468" s="51"/>
      <c r="AN5468" s="51"/>
      <c r="AO5468" s="51"/>
      <c r="AP5468" s="51"/>
      <c r="AQ5468" s="51"/>
      <c r="AR5468" s="51"/>
      <c r="AS5468" s="51"/>
      <c r="AT5468" s="51"/>
      <c r="AU5468" s="51"/>
      <c r="AV5468" s="51"/>
      <c r="AW5468" s="51"/>
      <c r="AX5468" s="51"/>
      <c r="AY5468" s="51"/>
      <c r="AZ5468" s="51"/>
      <c r="BA5468" s="51"/>
      <c r="BB5468" s="51"/>
      <c r="BC5468" s="51"/>
      <c r="BD5468" s="51"/>
      <c r="BE5468" s="51"/>
      <c r="BF5468" s="51"/>
      <c r="BG5468" s="51"/>
      <c r="BH5468" s="51"/>
      <c r="BI5468" s="51"/>
      <c r="BJ5468" s="51"/>
      <c r="BK5468" s="51"/>
      <c r="BL5468" s="51"/>
      <c r="BM5468" s="51"/>
      <c r="BN5468" s="51"/>
      <c r="BO5468" s="51"/>
      <c r="BP5468" s="51"/>
      <c r="BQ5468" s="51"/>
      <c r="BR5468" s="51"/>
      <c r="BS5468" s="51"/>
      <c r="BT5468" s="51"/>
      <c r="BU5468" s="51"/>
      <c r="BV5468" s="51"/>
      <c r="BW5468" s="51"/>
      <c r="BX5468" s="51"/>
      <c r="BY5468" s="51"/>
    </row>
  </sheetData>
  <sortState xmlns:xlrd2="http://schemas.microsoft.com/office/spreadsheetml/2017/richdata2"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934B-F5A9-4433-B8B9-BD0C1AAE59D1}">
  <dimension ref="A3:H183"/>
  <sheetViews>
    <sheetView workbookViewId="0">
      <selection activeCell="H4" sqref="H4"/>
    </sheetView>
  </sheetViews>
  <sheetFormatPr defaultRowHeight="15" x14ac:dyDescent="0.25"/>
  <cols>
    <col min="1" max="1" width="9.5703125" bestFit="1" customWidth="1"/>
    <col min="2" max="2" width="9.85546875" bestFit="1" customWidth="1"/>
  </cols>
  <sheetData>
    <row r="3" spans="1:8" x14ac:dyDescent="0.25">
      <c r="D3" t="s">
        <v>1027</v>
      </c>
      <c r="E3" t="s">
        <v>1028</v>
      </c>
      <c r="F3" t="s">
        <v>1029</v>
      </c>
      <c r="G3" t="s">
        <v>1030</v>
      </c>
      <c r="H3" t="s">
        <v>1031</v>
      </c>
    </row>
    <row r="4" spans="1:8" x14ac:dyDescent="0.25">
      <c r="A4" s="2" t="s">
        <v>71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2" t="s">
        <v>71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2" t="s">
        <v>71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2" t="s">
        <v>71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2" t="s">
        <v>71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2" t="s">
        <v>71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2" t="s">
        <v>71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2" t="s">
        <v>71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2" t="s">
        <v>71</v>
      </c>
      <c r="B12" s="31">
        <v>37699</v>
      </c>
    </row>
    <row r="13" spans="1:8" x14ac:dyDescent="0.25">
      <c r="A13" s="2" t="s">
        <v>71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2" t="s">
        <v>71</v>
      </c>
      <c r="B14" s="31">
        <v>37705</v>
      </c>
    </row>
    <row r="15" spans="1:8" x14ac:dyDescent="0.25">
      <c r="A15" s="2" t="s">
        <v>71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2" t="s">
        <v>71</v>
      </c>
      <c r="B16" s="31">
        <v>37707</v>
      </c>
    </row>
    <row r="17" spans="1:8" x14ac:dyDescent="0.25">
      <c r="A17" s="2" t="s">
        <v>71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2" t="s">
        <v>71</v>
      </c>
      <c r="B18" s="31">
        <v>37715</v>
      </c>
    </row>
    <row r="19" spans="1:8" x14ac:dyDescent="0.25">
      <c r="A19" s="2" t="s">
        <v>71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2" t="s">
        <v>71</v>
      </c>
      <c r="B20" s="31">
        <v>37721</v>
      </c>
    </row>
    <row r="21" spans="1:8" x14ac:dyDescent="0.25">
      <c r="A21" s="2" t="s">
        <v>71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2" t="s">
        <v>71</v>
      </c>
      <c r="B22" s="31">
        <v>37726</v>
      </c>
    </row>
    <row r="23" spans="1:8" x14ac:dyDescent="0.25">
      <c r="A23" s="2" t="s">
        <v>71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2" t="s">
        <v>71</v>
      </c>
      <c r="B24" s="31">
        <v>37731</v>
      </c>
    </row>
    <row r="25" spans="1:8" x14ac:dyDescent="0.25">
      <c r="A25" s="2" t="s">
        <v>71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2" t="s">
        <v>71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2" t="s">
        <v>71</v>
      </c>
      <c r="B27" s="31">
        <v>37736</v>
      </c>
    </row>
    <row r="28" spans="1:8" x14ac:dyDescent="0.25">
      <c r="A28" s="2" t="s">
        <v>71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2" t="s">
        <v>71</v>
      </c>
      <c r="B29" s="31">
        <v>37739</v>
      </c>
    </row>
    <row r="30" spans="1:8" x14ac:dyDescent="0.25">
      <c r="A30" s="2" t="s">
        <v>71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2" t="s">
        <v>71</v>
      </c>
      <c r="B31" s="31">
        <v>37741</v>
      </c>
    </row>
    <row r="32" spans="1:8" x14ac:dyDescent="0.25">
      <c r="A32" s="2" t="s">
        <v>71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2" t="s">
        <v>71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2" t="s">
        <v>71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2" t="s">
        <v>71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2" t="s">
        <v>71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2" t="s">
        <v>71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2" t="s">
        <v>71</v>
      </c>
      <c r="B38" s="31">
        <v>37776</v>
      </c>
    </row>
    <row r="39" spans="1:8" x14ac:dyDescent="0.25">
      <c r="A39" s="2" t="s">
        <v>71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2" t="s">
        <v>71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2" t="s">
        <v>72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2" t="s">
        <v>72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2" t="s">
        <v>72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2" t="s">
        <v>72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2" t="s">
        <v>72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2" t="s">
        <v>72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2" t="s">
        <v>72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2" t="s">
        <v>72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2" t="s">
        <v>72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2" t="s">
        <v>72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2" t="s">
        <v>72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2" t="s">
        <v>72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2" t="s">
        <v>72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2" t="s">
        <v>72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2" t="s">
        <v>72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2" t="s">
        <v>72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2" t="s">
        <v>72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2" t="s">
        <v>72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2" t="s">
        <v>72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2" t="s">
        <v>72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2" t="s">
        <v>72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2" t="s">
        <v>72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2" t="s">
        <v>72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2" t="s">
        <v>72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2" t="s">
        <v>72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2" t="s">
        <v>72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2" t="s">
        <v>72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2" t="s">
        <v>72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2" t="s">
        <v>72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2" t="s">
        <v>72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2" t="s">
        <v>72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2" t="s">
        <v>72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2" t="s">
        <v>72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2" t="s">
        <v>72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2" t="s">
        <v>72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2" t="s">
        <v>72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2" t="s">
        <v>72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2" t="s">
        <v>72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2" t="s">
        <v>72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2" t="s">
        <v>72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2" t="s">
        <v>72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2" t="s">
        <v>72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2" t="s">
        <v>72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2" t="s">
        <v>72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2" t="s">
        <v>72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2" t="s">
        <v>72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2" t="s">
        <v>72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2" t="s">
        <v>72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2" t="s">
        <v>72</v>
      </c>
      <c r="B89" s="31">
        <v>38057</v>
      </c>
    </row>
    <row r="90" spans="1:8" x14ac:dyDescent="0.25">
      <c r="A90" s="2" t="s">
        <v>72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2" t="s">
        <v>72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2" t="s">
        <v>72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2" t="s">
        <v>72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2" t="s">
        <v>72</v>
      </c>
      <c r="B94" s="31">
        <v>38077</v>
      </c>
    </row>
    <row r="95" spans="1:8" x14ac:dyDescent="0.25">
      <c r="A95" s="2" t="s">
        <v>72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2" t="s">
        <v>72</v>
      </c>
      <c r="B96" s="31">
        <v>38085</v>
      </c>
    </row>
    <row r="97" spans="1:8" x14ac:dyDescent="0.25">
      <c r="A97" s="2" t="s">
        <v>72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2" t="s">
        <v>72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2" t="s">
        <v>72</v>
      </c>
      <c r="B99" s="31">
        <v>38093</v>
      </c>
    </row>
    <row r="100" spans="1:8" x14ac:dyDescent="0.25">
      <c r="A100" s="2" t="s">
        <v>72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2" t="s">
        <v>72</v>
      </c>
      <c r="B101" s="31">
        <v>38100</v>
      </c>
    </row>
    <row r="102" spans="1:8" x14ac:dyDescent="0.25">
      <c r="A102" s="2" t="s">
        <v>72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2" t="s">
        <v>72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2" t="s">
        <v>72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2" t="s">
        <v>72</v>
      </c>
      <c r="B105" s="31">
        <v>38114</v>
      </c>
    </row>
    <row r="106" spans="1:8" x14ac:dyDescent="0.25">
      <c r="A106" s="2" t="s">
        <v>72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2" t="s">
        <v>72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2" t="s">
        <v>72</v>
      </c>
      <c r="B108" s="31">
        <v>38120</v>
      </c>
    </row>
    <row r="109" spans="1:8" x14ac:dyDescent="0.25">
      <c r="A109" s="2" t="s">
        <v>72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2" t="s">
        <v>72</v>
      </c>
      <c r="B110" s="31">
        <v>38127</v>
      </c>
    </row>
    <row r="111" spans="1:8" x14ac:dyDescent="0.25">
      <c r="A111" s="2" t="s">
        <v>72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2" t="s">
        <v>72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2" t="s">
        <v>72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2" t="s">
        <v>72</v>
      </c>
      <c r="B114" s="31">
        <v>38142</v>
      </c>
    </row>
    <row r="115" spans="1:8" x14ac:dyDescent="0.25">
      <c r="A115" s="2" t="s">
        <v>72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2" t="s">
        <v>73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2" t="s">
        <v>73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2" t="s">
        <v>73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2" t="s">
        <v>73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2" t="s">
        <v>73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2" t="s">
        <v>73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2" t="s">
        <v>73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2" t="s">
        <v>73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2" t="s">
        <v>73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2" t="s">
        <v>73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2" t="s">
        <v>73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2" t="s">
        <v>73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2" t="s">
        <v>73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2" t="s">
        <v>73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2" t="s">
        <v>73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2" t="s">
        <v>73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2" t="s">
        <v>73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2" t="s">
        <v>73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2" t="s">
        <v>73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2" t="s">
        <v>73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2" t="s">
        <v>73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2" t="s">
        <v>73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2" t="s">
        <v>73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2" t="s">
        <v>73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2" t="s">
        <v>73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2" t="s">
        <v>73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2" t="s">
        <v>73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2" t="s">
        <v>73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2" t="s">
        <v>73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2" t="s">
        <v>73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2" t="s">
        <v>73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2" t="s">
        <v>73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2" t="s">
        <v>73</v>
      </c>
      <c r="B148" s="31">
        <v>38377</v>
      </c>
    </row>
    <row r="149" spans="1:8" x14ac:dyDescent="0.25">
      <c r="A149" s="2" t="s">
        <v>73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2" t="s">
        <v>73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2" t="s">
        <v>73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2" t="s">
        <v>73</v>
      </c>
      <c r="B152" s="31">
        <v>38411</v>
      </c>
    </row>
    <row r="153" spans="1:8" x14ac:dyDescent="0.25">
      <c r="A153" s="2" t="s">
        <v>73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2" t="s">
        <v>73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2" t="s">
        <v>73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2" t="s">
        <v>73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2" t="s">
        <v>73</v>
      </c>
      <c r="B157" s="31">
        <v>38431</v>
      </c>
    </row>
    <row r="158" spans="1:8" x14ac:dyDescent="0.25">
      <c r="A158" s="2" t="s">
        <v>73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2" t="s">
        <v>73</v>
      </c>
      <c r="B159" s="31">
        <v>38436</v>
      </c>
    </row>
    <row r="160" spans="1:8" x14ac:dyDescent="0.25">
      <c r="A160" s="2" t="s">
        <v>73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2" t="s">
        <v>73</v>
      </c>
      <c r="B161" s="31">
        <v>38438</v>
      </c>
    </row>
    <row r="162" spans="1:8" x14ac:dyDescent="0.25">
      <c r="A162" s="2" t="s">
        <v>73</v>
      </c>
      <c r="B162" s="31">
        <v>38441</v>
      </c>
    </row>
    <row r="163" spans="1:8" x14ac:dyDescent="0.25">
      <c r="A163" s="2" t="s">
        <v>73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2" t="s">
        <v>73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2" t="s">
        <v>73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2" t="s">
        <v>73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2" t="s">
        <v>73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2" t="s">
        <v>73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2" t="s">
        <v>73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2" t="s">
        <v>73</v>
      </c>
      <c r="B170" s="31">
        <v>38482</v>
      </c>
    </row>
    <row r="171" spans="1:8" x14ac:dyDescent="0.25">
      <c r="A171" s="2" t="s">
        <v>73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2" t="s">
        <v>73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2" t="s">
        <v>73</v>
      </c>
      <c r="B173" s="31">
        <v>38492</v>
      </c>
    </row>
    <row r="174" spans="1:8" x14ac:dyDescent="0.25">
      <c r="A174" s="2" t="s">
        <v>73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2" t="s">
        <v>73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2" t="s">
        <v>73</v>
      </c>
      <c r="B176" s="31">
        <v>38502</v>
      </c>
    </row>
    <row r="177" spans="1:8" x14ac:dyDescent="0.25">
      <c r="A177" s="2" t="s">
        <v>73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2" t="s">
        <v>73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2" t="s">
        <v>73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2" t="s">
        <v>73</v>
      </c>
      <c r="B180" s="31">
        <v>38511</v>
      </c>
    </row>
    <row r="181" spans="1:8" x14ac:dyDescent="0.25">
      <c r="A181" s="2" t="s">
        <v>73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2" t="s">
        <v>73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2" t="s">
        <v>73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909</v>
      </c>
      <c r="C1" t="s">
        <v>910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Holzworth, Drew (A&amp;F, Toowoomba)</cp:lastModifiedBy>
  <cp:lastPrinted>2016-04-22T04:05:48Z</cp:lastPrinted>
  <dcterms:created xsi:type="dcterms:W3CDTF">2014-04-28T02:28:47Z</dcterms:created>
  <dcterms:modified xsi:type="dcterms:W3CDTF">2019-09-13T03:56:09Z</dcterms:modified>
</cp:coreProperties>
</file>