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Canola\"/>
    </mc:Choice>
  </mc:AlternateContent>
  <xr:revisionPtr revIDLastSave="0" documentId="13_ncr:1_{A48F41A4-ED3A-48A2-ADD1-8D9E3AED086F}" xr6:coauthVersionLast="47" xr6:coauthVersionMax="47" xr10:uidLastSave="{00000000-0000-0000-0000-000000000000}"/>
  <bookViews>
    <workbookView xWindow="1950" yWindow="330" windowWidth="18530" windowHeight="8810" xr2:uid="{00000000-000D-0000-FFFF-FFFF00000000}"/>
  </bookViews>
  <sheets>
    <sheet name="Observed" sheetId="1" r:id="rId1"/>
    <sheet name="OBSPhenology" sheetId="2" r:id="rId2"/>
  </sheets>
  <definedNames>
    <definedName name="_xlnm._FilterDatabase" localSheetId="0" hidden="1">Observed!$A$1:$X$73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<sst xmlns="http://schemas.openxmlformats.org/spreadsheetml/2006/main" count="456" uniqueCount="50">
  <si>
    <t>SimulationName</t>
  </si>
  <si>
    <t>exp_no</t>
  </si>
  <si>
    <t>SowingDate</t>
  </si>
  <si>
    <t>Clock.Today</t>
  </si>
  <si>
    <t>Cv</t>
  </si>
  <si>
    <t>Canola.Stage</t>
  </si>
  <si>
    <t>Canola.DaysAfterSowing</t>
  </si>
  <si>
    <t>Canola.Density</t>
  </si>
  <si>
    <t>Canola.AboveGround.Wt</t>
  </si>
  <si>
    <t>Canola.Grain.Wt</t>
  </si>
  <si>
    <t>Harvest_index</t>
  </si>
  <si>
    <t>Canola.Grain.Size</t>
  </si>
  <si>
    <t>Canola.Grain.Number</t>
  </si>
  <si>
    <t>Canola.Pod.Number</t>
  </si>
  <si>
    <t>Canola.DensityError</t>
  </si>
  <si>
    <t>Canola.AboveGround.WtError</t>
  </si>
  <si>
    <t>Canola.Grain.WtError</t>
  </si>
  <si>
    <t>Harvest_indexError</t>
  </si>
  <si>
    <t>Canola.Grain.SizeError</t>
  </si>
  <si>
    <t>Canola.Grain.NumberError</t>
  </si>
  <si>
    <t>Canola.Pod.NumberError</t>
  </si>
  <si>
    <t>Greenethorpe2014_Ex1CvHyola971_CL</t>
  </si>
  <si>
    <t>_Ex1</t>
  </si>
  <si>
    <t>none</t>
  </si>
  <si>
    <t>Hyola971_CL</t>
  </si>
  <si>
    <t>Greenethorpe2014_Ex2CvHyola575_CL</t>
  </si>
  <si>
    <t>_Ex2</t>
  </si>
  <si>
    <t>Hyola575_CL</t>
  </si>
  <si>
    <t>_Ex3</t>
  </si>
  <si>
    <t>44Y87_CL</t>
  </si>
  <si>
    <t>45Y88_CL</t>
  </si>
  <si>
    <t>ATR_Gem</t>
  </si>
  <si>
    <t>Hyola559_TT</t>
  </si>
  <si>
    <t>Greenethorpe</t>
  </si>
  <si>
    <t>site</t>
  </si>
  <si>
    <t>Canola.Phenology.StartFloweringDAS</t>
  </si>
  <si>
    <t>year</t>
  </si>
  <si>
    <t>TOS</t>
  </si>
  <si>
    <t>day</t>
  </si>
  <si>
    <t>month</t>
  </si>
  <si>
    <t>1-Apr</t>
  </si>
  <si>
    <t>Apr</t>
  </si>
  <si>
    <t>16-Apr</t>
  </si>
  <si>
    <t>28-Apr</t>
  </si>
  <si>
    <t>13-May</t>
  </si>
  <si>
    <t>May</t>
  </si>
  <si>
    <t>Canola.Phenology.CurrentStageName</t>
  </si>
  <si>
    <t>HarvestRipe</t>
  </si>
  <si>
    <t>TOS_index</t>
  </si>
  <si>
    <t>File.TOS_index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</si>
</sst>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3"/>
  <sheetViews>
    <sheetView tabSelected="1" workbookViewId="0">
      <selection activeCell="A16" sqref="A16"/>
    </sheetView>
  </sheetViews>
  <sheetFormatPr defaultRowHeight="14.5" x14ac:dyDescent="0.35"/>
  <cols>
    <col min="1" max="1" width="42.81640625" customWidth="1"/>
    <col min="2" max="2" width="19.1796875" customWidth="1"/>
    <col min="6" max="7" width="11.54296875" bestFit="1" customWidth="1"/>
  </cols>
  <sheetData>
    <row r="1" spans="1:24" x14ac:dyDescent="0.35">
      <c r="A1" t="s">
        <v>0</v>
      </c>
      <c r="B1" t="s">
        <v>34</v>
      </c>
      <c r="C1" t="s">
        <v>1</v>
      </c>
      <c r="D1" t="s">
        <v>49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hidden="1" x14ac:dyDescent="0.35">
      <c r="A2" t="s">
        <v>21</v>
      </c>
      <c r="B2" t="s">
        <v>33</v>
      </c>
      <c r="C2" t="s">
        <v>22</v>
      </c>
      <c r="D2" t="s">
        <v>23</v>
      </c>
      <c r="F2" s="1">
        <v>41713</v>
      </c>
      <c r="G2" s="1">
        <v>41744</v>
      </c>
      <c r="H2" t="s">
        <v>24</v>
      </c>
      <c r="J2">
        <v>31</v>
      </c>
      <c r="K2">
        <v>60.5</v>
      </c>
      <c r="L2">
        <v>65.8</v>
      </c>
      <c r="R2">
        <v>9.5</v>
      </c>
      <c r="S2">
        <v>8.3000000000000007</v>
      </c>
    </row>
    <row r="3" spans="1:24" hidden="1" x14ac:dyDescent="0.35">
      <c r="A3" t="s">
        <v>21</v>
      </c>
      <c r="B3" t="s">
        <v>33</v>
      </c>
      <c r="C3" t="s">
        <v>22</v>
      </c>
      <c r="D3" t="s">
        <v>23</v>
      </c>
      <c r="F3" s="1">
        <v>41713</v>
      </c>
      <c r="G3" s="1">
        <v>41780</v>
      </c>
      <c r="H3" t="s">
        <v>24</v>
      </c>
      <c r="J3">
        <v>67</v>
      </c>
      <c r="L3">
        <v>482.2</v>
      </c>
      <c r="S3">
        <v>51.1</v>
      </c>
    </row>
    <row r="4" spans="1:24" hidden="1" x14ac:dyDescent="0.35">
      <c r="A4" t="s">
        <v>21</v>
      </c>
      <c r="B4" t="s">
        <v>33</v>
      </c>
      <c r="C4" t="s">
        <v>22</v>
      </c>
      <c r="D4" t="s">
        <v>23</v>
      </c>
      <c r="F4" s="1">
        <v>41713</v>
      </c>
      <c r="G4" s="1">
        <v>41828</v>
      </c>
      <c r="H4" t="s">
        <v>24</v>
      </c>
      <c r="J4">
        <v>115</v>
      </c>
      <c r="K4">
        <v>39.1</v>
      </c>
      <c r="L4">
        <v>699.3</v>
      </c>
      <c r="R4">
        <v>6.7</v>
      </c>
      <c r="S4">
        <v>219.9</v>
      </c>
    </row>
    <row r="5" spans="1:24" hidden="1" x14ac:dyDescent="0.35">
      <c r="A5" t="s">
        <v>21</v>
      </c>
      <c r="B5" t="s">
        <v>33</v>
      </c>
      <c r="C5" t="s">
        <v>22</v>
      </c>
      <c r="D5" t="s">
        <v>23</v>
      </c>
      <c r="F5" s="1">
        <v>41713</v>
      </c>
      <c r="G5" s="1">
        <v>41856</v>
      </c>
      <c r="H5" t="s">
        <v>24</v>
      </c>
      <c r="J5">
        <v>143</v>
      </c>
      <c r="K5">
        <v>38.6</v>
      </c>
      <c r="L5">
        <v>635.29999999999995</v>
      </c>
      <c r="R5">
        <v>2.7</v>
      </c>
      <c r="S5">
        <v>14</v>
      </c>
    </row>
    <row r="6" spans="1:24" hidden="1" x14ac:dyDescent="0.35">
      <c r="A6" t="s">
        <v>21</v>
      </c>
      <c r="B6" t="s">
        <v>33</v>
      </c>
      <c r="C6" t="s">
        <v>22</v>
      </c>
      <c r="D6" t="s">
        <v>23</v>
      </c>
      <c r="F6" s="1">
        <v>41713</v>
      </c>
      <c r="G6" s="1">
        <v>41885</v>
      </c>
      <c r="H6" t="s">
        <v>24</v>
      </c>
      <c r="I6">
        <v>6</v>
      </c>
      <c r="J6">
        <v>172</v>
      </c>
      <c r="K6">
        <v>36.200000000000003</v>
      </c>
      <c r="L6">
        <v>842.1</v>
      </c>
      <c r="R6">
        <v>4.8</v>
      </c>
      <c r="S6">
        <v>67.2</v>
      </c>
    </row>
    <row r="7" spans="1:24" hidden="1" x14ac:dyDescent="0.35">
      <c r="A7" t="s">
        <v>21</v>
      </c>
      <c r="B7" t="s">
        <v>33</v>
      </c>
      <c r="C7" t="s">
        <v>22</v>
      </c>
      <c r="D7" t="s">
        <v>23</v>
      </c>
      <c r="F7" s="1">
        <v>41713</v>
      </c>
      <c r="G7" s="1">
        <v>41947</v>
      </c>
      <c r="H7" t="s">
        <v>24</v>
      </c>
      <c r="I7">
        <v>9</v>
      </c>
      <c r="J7">
        <v>234</v>
      </c>
      <c r="K7">
        <v>28.6</v>
      </c>
      <c r="L7">
        <v>1057</v>
      </c>
      <c r="M7">
        <v>225.1</v>
      </c>
      <c r="N7">
        <v>0.2</v>
      </c>
      <c r="O7">
        <v>3.56</v>
      </c>
      <c r="P7">
        <v>63830</v>
      </c>
      <c r="Q7">
        <v>2761</v>
      </c>
      <c r="R7">
        <v>3.3</v>
      </c>
      <c r="S7">
        <v>84.7</v>
      </c>
      <c r="T7">
        <v>17.7</v>
      </c>
      <c r="U7">
        <v>0</v>
      </c>
      <c r="V7">
        <v>0.12</v>
      </c>
      <c r="W7">
        <v>7004</v>
      </c>
      <c r="X7">
        <v>363</v>
      </c>
    </row>
    <row r="8" spans="1:24" hidden="1" x14ac:dyDescent="0.35">
      <c r="A8" t="s">
        <v>25</v>
      </c>
      <c r="B8" t="s">
        <v>33</v>
      </c>
      <c r="C8" t="s">
        <v>26</v>
      </c>
      <c r="D8" t="s">
        <v>23</v>
      </c>
      <c r="F8" s="1">
        <v>41745</v>
      </c>
      <c r="G8" s="1">
        <v>41767</v>
      </c>
      <c r="H8" t="s">
        <v>27</v>
      </c>
      <c r="J8">
        <v>22</v>
      </c>
      <c r="K8">
        <v>43.7</v>
      </c>
      <c r="R8">
        <v>0.9</v>
      </c>
    </row>
    <row r="9" spans="1:24" hidden="1" x14ac:dyDescent="0.35">
      <c r="A9" t="s">
        <v>25</v>
      </c>
      <c r="B9" t="s">
        <v>33</v>
      </c>
      <c r="C9" t="s">
        <v>26</v>
      </c>
      <c r="D9" t="s">
        <v>23</v>
      </c>
      <c r="F9" s="1">
        <v>41745</v>
      </c>
      <c r="G9" s="1">
        <v>41795</v>
      </c>
      <c r="H9" t="s">
        <v>27</v>
      </c>
      <c r="J9">
        <v>50</v>
      </c>
      <c r="K9">
        <v>58.6</v>
      </c>
      <c r="L9">
        <v>129.80000000000001</v>
      </c>
      <c r="R9">
        <v>5.7</v>
      </c>
      <c r="S9">
        <v>4.4000000000000004</v>
      </c>
    </row>
    <row r="10" spans="1:24" hidden="1" x14ac:dyDescent="0.35">
      <c r="A10" t="s">
        <v>25</v>
      </c>
      <c r="B10" t="s">
        <v>33</v>
      </c>
      <c r="C10" t="s">
        <v>26</v>
      </c>
      <c r="D10" t="s">
        <v>23</v>
      </c>
      <c r="F10" s="1">
        <v>41745</v>
      </c>
      <c r="G10" s="1">
        <v>41816</v>
      </c>
      <c r="H10" t="s">
        <v>27</v>
      </c>
      <c r="J10">
        <v>71</v>
      </c>
      <c r="K10">
        <v>49.6</v>
      </c>
      <c r="L10">
        <v>296.3</v>
      </c>
      <c r="R10">
        <v>5.0999999999999996</v>
      </c>
      <c r="S10">
        <v>34.9</v>
      </c>
    </row>
    <row r="11" spans="1:24" hidden="1" x14ac:dyDescent="0.35">
      <c r="A11" t="s">
        <v>25</v>
      </c>
      <c r="B11" t="s">
        <v>33</v>
      </c>
      <c r="C11" t="s">
        <v>26</v>
      </c>
      <c r="D11" t="s">
        <v>23</v>
      </c>
      <c r="F11" s="1">
        <v>41745</v>
      </c>
      <c r="G11" s="1">
        <v>41828</v>
      </c>
      <c r="H11" t="s">
        <v>27</v>
      </c>
      <c r="J11">
        <v>83</v>
      </c>
      <c r="K11">
        <v>52</v>
      </c>
      <c r="L11">
        <v>417.4</v>
      </c>
      <c r="R11">
        <v>5.8</v>
      </c>
      <c r="S11">
        <v>64.5</v>
      </c>
    </row>
    <row r="12" spans="1:24" hidden="1" x14ac:dyDescent="0.35">
      <c r="A12" t="s">
        <v>25</v>
      </c>
      <c r="B12" t="s">
        <v>33</v>
      </c>
      <c r="C12" t="s">
        <v>26</v>
      </c>
      <c r="D12" t="s">
        <v>23</v>
      </c>
      <c r="F12" s="1">
        <v>41745</v>
      </c>
      <c r="G12" s="1">
        <v>41842</v>
      </c>
      <c r="H12" t="s">
        <v>27</v>
      </c>
      <c r="I12">
        <v>6</v>
      </c>
      <c r="J12">
        <v>97</v>
      </c>
      <c r="K12">
        <v>47.2</v>
      </c>
      <c r="L12">
        <v>498.3</v>
      </c>
      <c r="R12">
        <v>1.4</v>
      </c>
      <c r="S12">
        <v>32.299999999999997</v>
      </c>
    </row>
    <row r="13" spans="1:24" hidden="1" x14ac:dyDescent="0.35">
      <c r="A13" t="s">
        <v>25</v>
      </c>
      <c r="B13" t="s">
        <v>33</v>
      </c>
      <c r="C13" t="s">
        <v>26</v>
      </c>
      <c r="D13" t="s">
        <v>23</v>
      </c>
      <c r="F13" s="1">
        <v>41745</v>
      </c>
      <c r="G13" s="1">
        <v>41933</v>
      </c>
      <c r="H13" t="s">
        <v>27</v>
      </c>
      <c r="I13">
        <v>9</v>
      </c>
      <c r="J13">
        <v>188</v>
      </c>
      <c r="K13">
        <v>45.6</v>
      </c>
      <c r="L13">
        <v>1654.2</v>
      </c>
      <c r="M13">
        <v>472</v>
      </c>
      <c r="N13">
        <v>0.3</v>
      </c>
      <c r="O13">
        <v>3.36</v>
      </c>
      <c r="P13">
        <v>141552</v>
      </c>
      <c r="Q13">
        <v>8702</v>
      </c>
      <c r="R13">
        <v>3.5</v>
      </c>
      <c r="S13">
        <v>88.4</v>
      </c>
      <c r="T13">
        <v>27.4</v>
      </c>
      <c r="U13">
        <v>0</v>
      </c>
      <c r="V13">
        <v>0.09</v>
      </c>
      <c r="W13">
        <v>12131</v>
      </c>
      <c r="X13">
        <v>552</v>
      </c>
    </row>
    <row r="14" spans="1:24" x14ac:dyDescent="0.35">
      <c r="A14" t="str">
        <f>B14&amp;YEAR(G14)&amp;"_Ex3Cv"&amp;H14&amp;"TOS"&amp;E14</f>
        <v>Greenethorpe2014_Ex3Cv44Y87_CLTOS1-Apr</v>
      </c>
      <c r="B14" t="s">
        <v>33</v>
      </c>
      <c r="C14" t="s">
        <v>28</v>
      </c>
      <c r="D14">
        <v>1</v>
      </c>
      <c r="E14" s="2" t="s">
        <v>40</v>
      </c>
      <c r="F14" s="1">
        <v>41730</v>
      </c>
      <c r="G14" s="1">
        <v>41767</v>
      </c>
      <c r="H14" t="s">
        <v>29</v>
      </c>
      <c r="J14">
        <v>37</v>
      </c>
      <c r="K14">
        <v>45.1</v>
      </c>
      <c r="R14">
        <v>0.9</v>
      </c>
    </row>
    <row r="15" spans="1:24" x14ac:dyDescent="0.35">
      <c r="A15" t="str">
        <f t="shared" ref="A15:A73" si="0">B15&amp;YEAR(G15)&amp;"_Ex3Cv"&amp;H15&amp;"TOS"&amp;E15</f>
        <v>Greenethorpe2014_Ex3Cv45Y88_CLTOS1-Apr</v>
      </c>
      <c r="B15" t="s">
        <v>33</v>
      </c>
      <c r="C15" t="s">
        <v>28</v>
      </c>
      <c r="D15">
        <v>1</v>
      </c>
      <c r="E15" s="2" t="s">
        <v>40</v>
      </c>
      <c r="F15" s="1">
        <v>41730</v>
      </c>
      <c r="G15" s="1">
        <v>41767</v>
      </c>
      <c r="H15" t="s">
        <v>30</v>
      </c>
      <c r="J15">
        <v>37</v>
      </c>
      <c r="K15">
        <v>48.3</v>
      </c>
      <c r="R15">
        <v>0.6</v>
      </c>
    </row>
    <row r="16" spans="1:24" x14ac:dyDescent="0.35">
      <c r="A16" t="str">
        <f t="shared" si="0"/>
        <v>Greenethorpe2014_Ex3CvATR_GemTOS1-Apr</v>
      </c>
      <c r="B16" t="s">
        <v>33</v>
      </c>
      <c r="C16" t="s">
        <v>28</v>
      </c>
      <c r="D16">
        <v>1</v>
      </c>
      <c r="E16" s="2" t="s">
        <v>40</v>
      </c>
      <c r="F16" s="1">
        <v>41730</v>
      </c>
      <c r="G16" s="1">
        <v>41767</v>
      </c>
      <c r="H16" t="s">
        <v>31</v>
      </c>
      <c r="J16">
        <v>37</v>
      </c>
      <c r="K16">
        <v>21.4</v>
      </c>
      <c r="R16">
        <v>0.3</v>
      </c>
    </row>
    <row r="17" spans="1:24" x14ac:dyDescent="0.35">
      <c r="A17" t="str">
        <f t="shared" si="0"/>
        <v>Greenethorpe2014_Ex3CvHyola559_TTTOS1-Apr</v>
      </c>
      <c r="B17" t="s">
        <v>33</v>
      </c>
      <c r="C17" t="s">
        <v>28</v>
      </c>
      <c r="D17">
        <v>1</v>
      </c>
      <c r="E17" s="2" t="s">
        <v>40</v>
      </c>
      <c r="F17" s="1">
        <v>41730</v>
      </c>
      <c r="G17" s="1">
        <v>41767</v>
      </c>
      <c r="H17" t="s">
        <v>32</v>
      </c>
      <c r="J17">
        <v>37</v>
      </c>
      <c r="K17">
        <v>43.4</v>
      </c>
      <c r="R17">
        <v>3.3</v>
      </c>
    </row>
    <row r="18" spans="1:24" x14ac:dyDescent="0.35">
      <c r="A18" t="str">
        <f t="shared" si="0"/>
        <v>Greenethorpe2014_Ex3CvHyola575_CLTOS1-Apr</v>
      </c>
      <c r="B18" t="s">
        <v>33</v>
      </c>
      <c r="C18" t="s">
        <v>28</v>
      </c>
      <c r="D18">
        <v>1</v>
      </c>
      <c r="E18" s="2" t="s">
        <v>40</v>
      </c>
      <c r="F18" s="1">
        <v>41730</v>
      </c>
      <c r="G18" s="1">
        <v>41767</v>
      </c>
      <c r="H18" t="s">
        <v>27</v>
      </c>
      <c r="J18">
        <v>37</v>
      </c>
      <c r="K18">
        <v>46.9</v>
      </c>
      <c r="R18">
        <v>3.3</v>
      </c>
    </row>
    <row r="19" spans="1:24" x14ac:dyDescent="0.35">
      <c r="A19" t="str">
        <f t="shared" si="0"/>
        <v>Greenethorpe2014_Ex3CvHyola971_CLTOS1-Apr</v>
      </c>
      <c r="B19" t="s">
        <v>33</v>
      </c>
      <c r="C19" t="s">
        <v>28</v>
      </c>
      <c r="D19">
        <v>1</v>
      </c>
      <c r="E19" s="2" t="s">
        <v>40</v>
      </c>
      <c r="F19" s="1">
        <v>41730</v>
      </c>
      <c r="G19" s="1">
        <v>41767</v>
      </c>
      <c r="H19" t="s">
        <v>24</v>
      </c>
      <c r="J19">
        <v>37</v>
      </c>
      <c r="K19">
        <v>49.8</v>
      </c>
      <c r="R19">
        <v>1.8</v>
      </c>
    </row>
    <row r="20" spans="1:24" x14ac:dyDescent="0.35">
      <c r="A20" t="str">
        <f t="shared" si="0"/>
        <v>Greenethorpe2014_Ex3CvHyola575_CLTOS1-Apr</v>
      </c>
      <c r="B20" t="s">
        <v>33</v>
      </c>
      <c r="C20" t="s">
        <v>28</v>
      </c>
      <c r="D20">
        <v>1</v>
      </c>
      <c r="E20" s="2" t="s">
        <v>40</v>
      </c>
      <c r="F20" s="1">
        <v>41730</v>
      </c>
      <c r="G20" s="1">
        <v>41807</v>
      </c>
      <c r="H20" t="s">
        <v>27</v>
      </c>
      <c r="I20">
        <v>6</v>
      </c>
      <c r="J20">
        <v>77</v>
      </c>
      <c r="K20">
        <v>28</v>
      </c>
      <c r="L20">
        <v>481.3</v>
      </c>
      <c r="R20">
        <v>5.4</v>
      </c>
      <c r="S20">
        <v>16.2</v>
      </c>
    </row>
    <row r="21" spans="1:24" x14ac:dyDescent="0.35">
      <c r="A21" t="str">
        <f t="shared" si="0"/>
        <v>Greenethorpe2014_Ex3CvATR_GemTOS1-Apr</v>
      </c>
      <c r="B21" t="s">
        <v>33</v>
      </c>
      <c r="C21" t="s">
        <v>28</v>
      </c>
      <c r="D21">
        <v>1</v>
      </c>
      <c r="E21" s="2" t="s">
        <v>40</v>
      </c>
      <c r="F21" s="1">
        <v>41730</v>
      </c>
      <c r="G21" s="1">
        <v>41816</v>
      </c>
      <c r="H21" t="s">
        <v>31</v>
      </c>
      <c r="I21">
        <v>6</v>
      </c>
      <c r="J21">
        <v>86</v>
      </c>
      <c r="K21">
        <v>31.8</v>
      </c>
      <c r="L21">
        <v>440.4</v>
      </c>
      <c r="R21">
        <v>4.2</v>
      </c>
      <c r="S21">
        <v>53.9</v>
      </c>
    </row>
    <row r="22" spans="1:24" x14ac:dyDescent="0.35">
      <c r="A22" t="str">
        <f t="shared" si="0"/>
        <v>Greenethorpe2014_Ex3Cv44Y87_CLTOS1-Apr</v>
      </c>
      <c r="B22" t="s">
        <v>33</v>
      </c>
      <c r="C22" t="s">
        <v>28</v>
      </c>
      <c r="D22">
        <v>1</v>
      </c>
      <c r="E22" s="2" t="s">
        <v>40</v>
      </c>
      <c r="F22" s="1">
        <v>41730</v>
      </c>
      <c r="G22" s="1">
        <v>41836</v>
      </c>
      <c r="H22" t="s">
        <v>29</v>
      </c>
      <c r="I22">
        <v>6</v>
      </c>
      <c r="J22">
        <v>106</v>
      </c>
      <c r="K22">
        <v>21.6</v>
      </c>
      <c r="L22">
        <v>622.4</v>
      </c>
      <c r="R22">
        <v>3.4</v>
      </c>
      <c r="S22">
        <v>52</v>
      </c>
    </row>
    <row r="23" spans="1:24" x14ac:dyDescent="0.35">
      <c r="A23" t="str">
        <f t="shared" si="0"/>
        <v>Greenethorpe2014_Ex3Cv45Y88_CLTOS1-Apr</v>
      </c>
      <c r="B23" t="s">
        <v>33</v>
      </c>
      <c r="C23" t="s">
        <v>28</v>
      </c>
      <c r="D23">
        <v>1</v>
      </c>
      <c r="E23" s="2" t="s">
        <v>40</v>
      </c>
      <c r="F23" s="1">
        <v>41730</v>
      </c>
      <c r="G23" s="1">
        <v>41836</v>
      </c>
      <c r="H23" t="s">
        <v>30</v>
      </c>
      <c r="I23">
        <v>6</v>
      </c>
      <c r="J23">
        <v>106</v>
      </c>
      <c r="K23">
        <v>27.3</v>
      </c>
      <c r="L23">
        <v>670.3</v>
      </c>
      <c r="R23">
        <v>3.5</v>
      </c>
      <c r="S23">
        <v>94.9</v>
      </c>
    </row>
    <row r="24" spans="1:24" x14ac:dyDescent="0.35">
      <c r="A24" t="str">
        <f t="shared" si="0"/>
        <v>Greenethorpe2014_Ex3CvHyola559_TTTOS1-Apr</v>
      </c>
      <c r="B24" t="s">
        <v>33</v>
      </c>
      <c r="C24" t="s">
        <v>28</v>
      </c>
      <c r="D24">
        <v>1</v>
      </c>
      <c r="E24" s="2" t="s">
        <v>40</v>
      </c>
      <c r="F24" s="1">
        <v>41730</v>
      </c>
      <c r="G24" s="1">
        <v>41836</v>
      </c>
      <c r="H24" t="s">
        <v>32</v>
      </c>
      <c r="I24">
        <v>6</v>
      </c>
      <c r="J24">
        <v>106</v>
      </c>
      <c r="K24">
        <v>27.3</v>
      </c>
      <c r="L24">
        <v>507.2</v>
      </c>
      <c r="R24">
        <v>6.7</v>
      </c>
      <c r="S24">
        <v>31.3</v>
      </c>
    </row>
    <row r="25" spans="1:24" x14ac:dyDescent="0.35">
      <c r="A25" t="str">
        <f t="shared" si="0"/>
        <v>Greenethorpe2014_Ex3CvHyola971_CLTOS1-Apr</v>
      </c>
      <c r="B25" t="s">
        <v>33</v>
      </c>
      <c r="C25" t="s">
        <v>28</v>
      </c>
      <c r="D25">
        <v>1</v>
      </c>
      <c r="E25" s="2" t="s">
        <v>40</v>
      </c>
      <c r="F25" s="1">
        <v>41730</v>
      </c>
      <c r="G25" s="1">
        <v>41906</v>
      </c>
      <c r="H25" t="s">
        <v>24</v>
      </c>
      <c r="I25">
        <v>6</v>
      </c>
      <c r="J25">
        <v>176</v>
      </c>
      <c r="K25">
        <v>18.399999999999999</v>
      </c>
      <c r="L25">
        <v>957.1</v>
      </c>
      <c r="R25">
        <v>1.7</v>
      </c>
      <c r="S25">
        <v>107.2</v>
      </c>
    </row>
    <row r="26" spans="1:24" x14ac:dyDescent="0.35">
      <c r="A26" t="str">
        <f t="shared" si="0"/>
        <v>Greenethorpe2014_Ex3Cv44Y87_CLTOS1-Apr</v>
      </c>
      <c r="B26" t="s">
        <v>33</v>
      </c>
      <c r="C26" t="s">
        <v>28</v>
      </c>
      <c r="D26">
        <v>1</v>
      </c>
      <c r="E26" s="2" t="s">
        <v>40</v>
      </c>
      <c r="F26" s="1">
        <v>41730</v>
      </c>
      <c r="G26" s="1">
        <v>41928</v>
      </c>
      <c r="H26" t="s">
        <v>29</v>
      </c>
      <c r="I26">
        <v>9</v>
      </c>
      <c r="J26">
        <v>198</v>
      </c>
      <c r="L26">
        <v>2237</v>
      </c>
      <c r="M26">
        <v>685</v>
      </c>
      <c r="N26">
        <v>0.8</v>
      </c>
      <c r="O26">
        <v>3.83</v>
      </c>
      <c r="P26">
        <v>180610</v>
      </c>
      <c r="Q26">
        <v>10405</v>
      </c>
      <c r="S26">
        <v>112.1</v>
      </c>
      <c r="T26">
        <v>24.9</v>
      </c>
      <c r="U26">
        <v>0</v>
      </c>
      <c r="V26">
        <v>0.22</v>
      </c>
      <c r="W26">
        <v>15485</v>
      </c>
      <c r="X26">
        <v>289</v>
      </c>
    </row>
    <row r="27" spans="1:24" x14ac:dyDescent="0.35">
      <c r="A27" t="str">
        <f t="shared" si="0"/>
        <v>Greenethorpe2014_Ex3Cv45Y88_CLTOS1-Apr</v>
      </c>
      <c r="B27" t="s">
        <v>33</v>
      </c>
      <c r="C27" t="s">
        <v>28</v>
      </c>
      <c r="D27">
        <v>1</v>
      </c>
      <c r="E27" s="2" t="s">
        <v>40</v>
      </c>
      <c r="F27" s="1">
        <v>41730</v>
      </c>
      <c r="G27" s="1">
        <v>41928</v>
      </c>
      <c r="H27" t="s">
        <v>30</v>
      </c>
      <c r="I27">
        <v>9</v>
      </c>
      <c r="J27">
        <v>198</v>
      </c>
      <c r="L27">
        <v>2302.9</v>
      </c>
      <c r="M27">
        <v>647.79999999999995</v>
      </c>
      <c r="N27">
        <v>0.8</v>
      </c>
      <c r="O27">
        <v>3.6</v>
      </c>
      <c r="P27">
        <v>178696</v>
      </c>
      <c r="Q27">
        <v>10673</v>
      </c>
      <c r="S27">
        <v>234.5</v>
      </c>
      <c r="T27">
        <v>96.6</v>
      </c>
      <c r="U27">
        <v>0</v>
      </c>
      <c r="V27">
        <v>0.21</v>
      </c>
      <c r="W27">
        <v>18113</v>
      </c>
      <c r="X27">
        <v>1255</v>
      </c>
    </row>
    <row r="28" spans="1:24" x14ac:dyDescent="0.35">
      <c r="A28" t="str">
        <f t="shared" si="0"/>
        <v>Greenethorpe2014_Ex3CvHyola575_CLTOS1-Apr</v>
      </c>
      <c r="B28" t="s">
        <v>33</v>
      </c>
      <c r="C28" t="s">
        <v>28</v>
      </c>
      <c r="D28">
        <v>1</v>
      </c>
      <c r="E28" s="2" t="s">
        <v>40</v>
      </c>
      <c r="F28" s="1">
        <v>41730</v>
      </c>
      <c r="G28" s="1">
        <v>41928</v>
      </c>
      <c r="H28" t="s">
        <v>27</v>
      </c>
      <c r="I28">
        <v>9</v>
      </c>
      <c r="J28">
        <v>198</v>
      </c>
      <c r="L28">
        <v>2242.6999999999998</v>
      </c>
      <c r="M28">
        <v>662.5</v>
      </c>
      <c r="N28">
        <v>0.8</v>
      </c>
      <c r="O28">
        <v>3.63</v>
      </c>
      <c r="P28">
        <v>179234</v>
      </c>
      <c r="Q28">
        <v>12121</v>
      </c>
      <c r="S28">
        <v>364.8</v>
      </c>
      <c r="T28">
        <v>140.6</v>
      </c>
      <c r="U28">
        <v>0</v>
      </c>
      <c r="V28">
        <v>0.21</v>
      </c>
      <c r="W28">
        <v>28713</v>
      </c>
      <c r="X28">
        <v>2240</v>
      </c>
    </row>
    <row r="29" spans="1:24" x14ac:dyDescent="0.35">
      <c r="A29" t="str">
        <f t="shared" si="0"/>
        <v>Greenethorpe2014_Ex3CvATR_GemTOS1-Apr</v>
      </c>
      <c r="B29" t="s">
        <v>33</v>
      </c>
      <c r="C29" t="s">
        <v>28</v>
      </c>
      <c r="D29">
        <v>1</v>
      </c>
      <c r="E29" s="2" t="s">
        <v>40</v>
      </c>
      <c r="F29" s="1">
        <v>41730</v>
      </c>
      <c r="G29" s="1">
        <v>41931</v>
      </c>
      <c r="H29" t="s">
        <v>31</v>
      </c>
      <c r="I29">
        <v>9</v>
      </c>
      <c r="J29">
        <v>201</v>
      </c>
      <c r="L29">
        <v>2216.6999999999998</v>
      </c>
      <c r="M29">
        <v>739.8</v>
      </c>
      <c r="N29">
        <v>0.8</v>
      </c>
      <c r="O29">
        <v>3.05</v>
      </c>
      <c r="P29">
        <v>247132</v>
      </c>
      <c r="Q29">
        <v>9165</v>
      </c>
      <c r="S29">
        <v>226.6</v>
      </c>
      <c r="T29">
        <v>99.1</v>
      </c>
      <c r="U29">
        <v>0</v>
      </c>
      <c r="V29">
        <v>0.15</v>
      </c>
      <c r="W29">
        <v>46730</v>
      </c>
      <c r="X29">
        <v>1036</v>
      </c>
    </row>
    <row r="30" spans="1:24" x14ac:dyDescent="0.35">
      <c r="A30" t="str">
        <f t="shared" si="0"/>
        <v>Greenethorpe2014_Ex3CvHyola559_TTTOS1-Apr</v>
      </c>
      <c r="B30" t="s">
        <v>33</v>
      </c>
      <c r="C30" t="s">
        <v>28</v>
      </c>
      <c r="D30">
        <v>1</v>
      </c>
      <c r="E30" s="2" t="s">
        <v>40</v>
      </c>
      <c r="F30" s="1">
        <v>41730</v>
      </c>
      <c r="G30" s="1">
        <v>41933</v>
      </c>
      <c r="H30" t="s">
        <v>32</v>
      </c>
      <c r="I30">
        <v>9</v>
      </c>
      <c r="J30">
        <v>203</v>
      </c>
      <c r="L30">
        <v>2201.3000000000002</v>
      </c>
      <c r="M30">
        <v>667.4</v>
      </c>
      <c r="N30">
        <v>0.8</v>
      </c>
      <c r="O30">
        <v>4</v>
      </c>
      <c r="P30">
        <v>168839</v>
      </c>
      <c r="Q30">
        <v>11985</v>
      </c>
      <c r="S30">
        <v>178.3</v>
      </c>
      <c r="T30">
        <v>91.8</v>
      </c>
      <c r="U30">
        <v>0</v>
      </c>
      <c r="V30">
        <v>0.13</v>
      </c>
      <c r="W30">
        <v>28532</v>
      </c>
      <c r="X30">
        <v>1921</v>
      </c>
    </row>
    <row r="31" spans="1:24" x14ac:dyDescent="0.35">
      <c r="A31" t="str">
        <f t="shared" si="0"/>
        <v>Greenethorpe2014_Ex3CvHyola971_CLTOS1-Apr</v>
      </c>
      <c r="B31" t="s">
        <v>33</v>
      </c>
      <c r="C31" t="s">
        <v>28</v>
      </c>
      <c r="D31">
        <v>1</v>
      </c>
      <c r="E31" s="2" t="s">
        <v>40</v>
      </c>
      <c r="F31" s="1">
        <v>41730</v>
      </c>
      <c r="G31" s="1">
        <v>41954</v>
      </c>
      <c r="H31" t="s">
        <v>24</v>
      </c>
      <c r="I31">
        <v>9</v>
      </c>
      <c r="J31">
        <v>224</v>
      </c>
      <c r="K31">
        <v>18.399999999999999</v>
      </c>
      <c r="L31">
        <v>1276.0999999999999</v>
      </c>
      <c r="M31">
        <v>322.89999999999998</v>
      </c>
      <c r="N31">
        <v>0.3</v>
      </c>
      <c r="O31">
        <v>3.53</v>
      </c>
      <c r="P31">
        <v>91425</v>
      </c>
      <c r="Q31">
        <v>3906</v>
      </c>
      <c r="R31">
        <v>0.8</v>
      </c>
      <c r="S31">
        <v>43</v>
      </c>
      <c r="T31">
        <v>16.100000000000001</v>
      </c>
      <c r="U31">
        <v>0</v>
      </c>
      <c r="V31">
        <v>0.03</v>
      </c>
      <c r="W31">
        <v>3939</v>
      </c>
      <c r="X31">
        <v>264</v>
      </c>
    </row>
    <row r="32" spans="1:24" x14ac:dyDescent="0.35">
      <c r="A32" t="str">
        <f t="shared" si="0"/>
        <v>Greenethorpe2014_Ex3Cv44Y87_CLTOS16-Apr</v>
      </c>
      <c r="B32" t="s">
        <v>33</v>
      </c>
      <c r="C32" t="s">
        <v>28</v>
      </c>
      <c r="D32">
        <v>2</v>
      </c>
      <c r="E32" s="2" t="s">
        <v>42</v>
      </c>
      <c r="F32" s="1">
        <v>41745</v>
      </c>
      <c r="G32" s="1">
        <v>41767</v>
      </c>
      <c r="H32" t="s">
        <v>29</v>
      </c>
      <c r="J32">
        <v>22</v>
      </c>
      <c r="K32">
        <v>48.9</v>
      </c>
      <c r="R32">
        <v>3.6</v>
      </c>
    </row>
    <row r="33" spans="1:24" x14ac:dyDescent="0.35">
      <c r="A33" t="str">
        <f t="shared" si="0"/>
        <v>Greenethorpe2014_Ex3Cv45Y88_CLTOS16-Apr</v>
      </c>
      <c r="B33" t="s">
        <v>33</v>
      </c>
      <c r="C33" t="s">
        <v>28</v>
      </c>
      <c r="D33">
        <v>2</v>
      </c>
      <c r="E33" s="2" t="s">
        <v>42</v>
      </c>
      <c r="F33" s="1">
        <v>41745</v>
      </c>
      <c r="G33" s="1">
        <v>41767</v>
      </c>
      <c r="H33" t="s">
        <v>30</v>
      </c>
      <c r="J33">
        <v>22</v>
      </c>
      <c r="K33">
        <v>43.4</v>
      </c>
      <c r="R33">
        <v>1</v>
      </c>
    </row>
    <row r="34" spans="1:24" x14ac:dyDescent="0.35">
      <c r="A34" t="str">
        <f t="shared" si="0"/>
        <v>Greenethorpe2014_Ex3CvATR_GemTOS16-Apr</v>
      </c>
      <c r="B34" t="s">
        <v>33</v>
      </c>
      <c r="C34" t="s">
        <v>28</v>
      </c>
      <c r="D34">
        <v>2</v>
      </c>
      <c r="E34" s="2" t="s">
        <v>42</v>
      </c>
      <c r="F34" s="1">
        <v>41745</v>
      </c>
      <c r="G34" s="1">
        <v>41767</v>
      </c>
      <c r="H34" t="s">
        <v>31</v>
      </c>
      <c r="J34">
        <v>22</v>
      </c>
      <c r="K34">
        <v>26</v>
      </c>
      <c r="R34">
        <v>1</v>
      </c>
    </row>
    <row r="35" spans="1:24" x14ac:dyDescent="0.35">
      <c r="A35" t="str">
        <f t="shared" si="0"/>
        <v>Greenethorpe2014_Ex3CvHyola559_TTTOS16-Apr</v>
      </c>
      <c r="B35" t="s">
        <v>33</v>
      </c>
      <c r="C35" t="s">
        <v>28</v>
      </c>
      <c r="D35">
        <v>2</v>
      </c>
      <c r="E35" s="2" t="s">
        <v>42</v>
      </c>
      <c r="F35" s="1">
        <v>41745</v>
      </c>
      <c r="G35" s="1">
        <v>41767</v>
      </c>
      <c r="H35" t="s">
        <v>32</v>
      </c>
      <c r="J35">
        <v>22</v>
      </c>
      <c r="K35">
        <v>45.4</v>
      </c>
      <c r="R35">
        <v>1</v>
      </c>
    </row>
    <row r="36" spans="1:24" x14ac:dyDescent="0.35">
      <c r="A36" t="str">
        <f t="shared" si="0"/>
        <v>Greenethorpe2014_Ex3CvHyola575_CLTOS16-Apr</v>
      </c>
      <c r="B36" t="s">
        <v>33</v>
      </c>
      <c r="C36" t="s">
        <v>28</v>
      </c>
      <c r="D36">
        <v>2</v>
      </c>
      <c r="E36" s="2" t="s">
        <v>42</v>
      </c>
      <c r="F36" s="1">
        <v>41745</v>
      </c>
      <c r="G36" s="1">
        <v>41767</v>
      </c>
      <c r="H36" t="s">
        <v>27</v>
      </c>
      <c r="J36">
        <v>22</v>
      </c>
      <c r="K36">
        <v>48</v>
      </c>
      <c r="R36">
        <v>2</v>
      </c>
    </row>
    <row r="37" spans="1:24" x14ac:dyDescent="0.35">
      <c r="A37" t="str">
        <f t="shared" si="0"/>
        <v>Greenethorpe2014_Ex3CvHyola971_CLTOS16-Apr</v>
      </c>
      <c r="B37" t="s">
        <v>33</v>
      </c>
      <c r="C37" t="s">
        <v>28</v>
      </c>
      <c r="D37">
        <v>2</v>
      </c>
      <c r="E37" s="2" t="s">
        <v>42</v>
      </c>
      <c r="F37" s="1">
        <v>41745</v>
      </c>
      <c r="G37" s="1">
        <v>41767</v>
      </c>
      <c r="H37" t="s">
        <v>24</v>
      </c>
      <c r="J37">
        <v>22</v>
      </c>
      <c r="K37">
        <v>45.7</v>
      </c>
      <c r="R37">
        <v>2</v>
      </c>
    </row>
    <row r="38" spans="1:24" x14ac:dyDescent="0.35">
      <c r="A38" t="str">
        <f t="shared" si="0"/>
        <v>Greenethorpe2014_Ex3CvATR_GemTOS16-Apr</v>
      </c>
      <c r="B38" t="s">
        <v>33</v>
      </c>
      <c r="C38" t="s">
        <v>28</v>
      </c>
      <c r="D38">
        <v>2</v>
      </c>
      <c r="E38" s="2" t="s">
        <v>42</v>
      </c>
      <c r="F38" s="1">
        <v>41745</v>
      </c>
      <c r="G38" s="1">
        <v>41850</v>
      </c>
      <c r="H38" t="s">
        <v>31</v>
      </c>
      <c r="I38">
        <v>6</v>
      </c>
      <c r="J38">
        <v>105</v>
      </c>
      <c r="K38">
        <v>43.9</v>
      </c>
      <c r="L38">
        <v>542</v>
      </c>
      <c r="R38">
        <v>2.2000000000000002</v>
      </c>
      <c r="S38">
        <v>19.399999999999999</v>
      </c>
    </row>
    <row r="39" spans="1:24" x14ac:dyDescent="0.35">
      <c r="A39" t="str">
        <f t="shared" si="0"/>
        <v>Greenethorpe2014_Ex3CvHyola575_CLTOS16-Apr</v>
      </c>
      <c r="B39" t="s">
        <v>33</v>
      </c>
      <c r="C39" t="s">
        <v>28</v>
      </c>
      <c r="D39">
        <v>2</v>
      </c>
      <c r="E39" s="2" t="s">
        <v>42</v>
      </c>
      <c r="F39" s="1">
        <v>41745</v>
      </c>
      <c r="G39" s="1">
        <v>41850</v>
      </c>
      <c r="H39" t="s">
        <v>27</v>
      </c>
      <c r="I39">
        <v>6</v>
      </c>
      <c r="J39">
        <v>105</v>
      </c>
      <c r="K39">
        <v>22.9</v>
      </c>
      <c r="L39">
        <v>513.9</v>
      </c>
      <c r="R39">
        <v>1.9</v>
      </c>
      <c r="S39">
        <v>52.8</v>
      </c>
    </row>
    <row r="40" spans="1:24" x14ac:dyDescent="0.35">
      <c r="A40" t="str">
        <f t="shared" si="0"/>
        <v>Greenethorpe2014_Ex3Cv44Y87_CLTOS16-Apr</v>
      </c>
      <c r="B40" t="s">
        <v>33</v>
      </c>
      <c r="C40" t="s">
        <v>28</v>
      </c>
      <c r="D40">
        <v>2</v>
      </c>
      <c r="E40" s="2" t="s">
        <v>42</v>
      </c>
      <c r="F40" s="1">
        <v>41745</v>
      </c>
      <c r="G40" s="1">
        <v>41857</v>
      </c>
      <c r="H40" t="s">
        <v>29</v>
      </c>
      <c r="I40">
        <v>6</v>
      </c>
      <c r="J40">
        <v>112</v>
      </c>
      <c r="K40">
        <v>44.5</v>
      </c>
      <c r="L40">
        <v>764.4</v>
      </c>
      <c r="R40">
        <v>3.9</v>
      </c>
      <c r="S40">
        <v>28.4</v>
      </c>
    </row>
    <row r="41" spans="1:24" x14ac:dyDescent="0.35">
      <c r="A41" t="str">
        <f t="shared" si="0"/>
        <v>Greenethorpe2014_Ex3Cv45Y88_CLTOS16-Apr</v>
      </c>
      <c r="B41" t="s">
        <v>33</v>
      </c>
      <c r="C41" t="s">
        <v>28</v>
      </c>
      <c r="D41">
        <v>2</v>
      </c>
      <c r="E41" s="2" t="s">
        <v>42</v>
      </c>
      <c r="F41" s="1">
        <v>41745</v>
      </c>
      <c r="G41" s="1">
        <v>41857</v>
      </c>
      <c r="H41" t="s">
        <v>30</v>
      </c>
      <c r="I41">
        <v>6</v>
      </c>
      <c r="J41">
        <v>112</v>
      </c>
      <c r="K41">
        <v>40.700000000000003</v>
      </c>
      <c r="L41">
        <v>707.7</v>
      </c>
      <c r="R41">
        <v>0.6</v>
      </c>
      <c r="S41">
        <v>67.5</v>
      </c>
    </row>
    <row r="42" spans="1:24" x14ac:dyDescent="0.35">
      <c r="A42" t="str">
        <f t="shared" si="0"/>
        <v>Greenethorpe2014_Ex3CvHyola559_TTTOS16-Apr</v>
      </c>
      <c r="B42" t="s">
        <v>33</v>
      </c>
      <c r="C42" t="s">
        <v>28</v>
      </c>
      <c r="D42">
        <v>2</v>
      </c>
      <c r="E42" s="2" t="s">
        <v>42</v>
      </c>
      <c r="F42" s="1">
        <v>41745</v>
      </c>
      <c r="G42" s="1">
        <v>41857</v>
      </c>
      <c r="H42" t="s">
        <v>32</v>
      </c>
      <c r="I42">
        <v>6</v>
      </c>
      <c r="J42">
        <v>112</v>
      </c>
      <c r="K42">
        <v>37.5</v>
      </c>
      <c r="L42">
        <v>603</v>
      </c>
      <c r="R42">
        <v>5.6</v>
      </c>
      <c r="S42">
        <v>86.1</v>
      </c>
    </row>
    <row r="43" spans="1:24" x14ac:dyDescent="0.35">
      <c r="A43" t="str">
        <f t="shared" si="0"/>
        <v>Greenethorpe2014_Ex3CvHyola971_CLTOS16-Apr</v>
      </c>
      <c r="B43" t="s">
        <v>33</v>
      </c>
      <c r="C43" t="s">
        <v>28</v>
      </c>
      <c r="D43">
        <v>2</v>
      </c>
      <c r="E43" s="2" t="s">
        <v>42</v>
      </c>
      <c r="F43" s="1">
        <v>41745</v>
      </c>
      <c r="G43" s="1">
        <v>41906</v>
      </c>
      <c r="H43" t="s">
        <v>24</v>
      </c>
      <c r="I43">
        <v>6</v>
      </c>
      <c r="J43">
        <v>161</v>
      </c>
      <c r="K43">
        <v>28</v>
      </c>
      <c r="L43">
        <v>814.4</v>
      </c>
      <c r="R43">
        <v>4.2</v>
      </c>
      <c r="S43">
        <v>89.7</v>
      </c>
    </row>
    <row r="44" spans="1:24" x14ac:dyDescent="0.35">
      <c r="A44" t="str">
        <f t="shared" si="0"/>
        <v>Greenethorpe2014_Ex3Cv44Y87_CLTOS16-Apr</v>
      </c>
      <c r="B44" t="s">
        <v>33</v>
      </c>
      <c r="C44" t="s">
        <v>28</v>
      </c>
      <c r="D44">
        <v>2</v>
      </c>
      <c r="E44" s="2" t="s">
        <v>42</v>
      </c>
      <c r="F44" s="1">
        <v>41745</v>
      </c>
      <c r="G44" s="1">
        <v>41936</v>
      </c>
      <c r="H44" t="s">
        <v>29</v>
      </c>
      <c r="I44">
        <v>9</v>
      </c>
      <c r="J44">
        <v>191</v>
      </c>
      <c r="L44">
        <v>1761.8</v>
      </c>
      <c r="M44">
        <v>518.5</v>
      </c>
      <c r="N44">
        <v>0.3</v>
      </c>
      <c r="O44">
        <v>3.69</v>
      </c>
      <c r="P44">
        <v>140510</v>
      </c>
      <c r="Q44">
        <v>7231</v>
      </c>
      <c r="S44">
        <v>47.2</v>
      </c>
      <c r="T44">
        <v>9.1</v>
      </c>
      <c r="U44">
        <v>0</v>
      </c>
      <c r="V44">
        <v>0.02</v>
      </c>
      <c r="W44">
        <v>3291</v>
      </c>
      <c r="X44">
        <v>126</v>
      </c>
    </row>
    <row r="45" spans="1:24" x14ac:dyDescent="0.35">
      <c r="A45" t="str">
        <f t="shared" si="0"/>
        <v>Greenethorpe2014_Ex3Cv45Y88_CLTOS16-Apr</v>
      </c>
      <c r="B45" t="s">
        <v>33</v>
      </c>
      <c r="C45" t="s">
        <v>28</v>
      </c>
      <c r="D45">
        <v>2</v>
      </c>
      <c r="E45" s="2" t="s">
        <v>42</v>
      </c>
      <c r="F45" s="1">
        <v>41745</v>
      </c>
      <c r="G45" s="1">
        <v>41936</v>
      </c>
      <c r="H45" t="s">
        <v>30</v>
      </c>
      <c r="I45">
        <v>9</v>
      </c>
      <c r="J45">
        <v>191</v>
      </c>
      <c r="L45">
        <v>1718.5</v>
      </c>
      <c r="M45">
        <v>506.4</v>
      </c>
      <c r="N45">
        <v>0.3</v>
      </c>
      <c r="O45">
        <v>3.65</v>
      </c>
      <c r="P45">
        <v>139424</v>
      </c>
      <c r="Q45">
        <v>7657</v>
      </c>
      <c r="S45">
        <v>136.1</v>
      </c>
      <c r="T45">
        <v>31.9</v>
      </c>
      <c r="U45">
        <v>0</v>
      </c>
      <c r="V45">
        <v>0.11</v>
      </c>
      <c r="W45">
        <v>12050</v>
      </c>
      <c r="X45">
        <v>688</v>
      </c>
    </row>
    <row r="46" spans="1:24" x14ac:dyDescent="0.35">
      <c r="A46" t="str">
        <f t="shared" si="0"/>
        <v>Greenethorpe2014_Ex3CvATR_GemTOS16-Apr</v>
      </c>
      <c r="B46" t="s">
        <v>33</v>
      </c>
      <c r="C46" t="s">
        <v>28</v>
      </c>
      <c r="D46">
        <v>2</v>
      </c>
      <c r="E46" s="2" t="s">
        <v>42</v>
      </c>
      <c r="F46" s="1">
        <v>41745</v>
      </c>
      <c r="G46" s="1">
        <v>41936</v>
      </c>
      <c r="H46" t="s">
        <v>31</v>
      </c>
      <c r="I46">
        <v>9</v>
      </c>
      <c r="J46">
        <v>191</v>
      </c>
      <c r="L46">
        <v>1373.4</v>
      </c>
      <c r="M46">
        <v>441.9</v>
      </c>
      <c r="N46">
        <v>0.3</v>
      </c>
      <c r="O46">
        <v>3.44</v>
      </c>
      <c r="P46">
        <v>129123</v>
      </c>
      <c r="Q46">
        <v>4898</v>
      </c>
      <c r="S46">
        <v>37.4</v>
      </c>
      <c r="T46">
        <v>13.6</v>
      </c>
      <c r="U46">
        <v>0</v>
      </c>
      <c r="V46">
        <v>0.18</v>
      </c>
      <c r="W46">
        <v>7997</v>
      </c>
      <c r="X46">
        <v>149</v>
      </c>
    </row>
    <row r="47" spans="1:24" x14ac:dyDescent="0.35">
      <c r="A47" t="str">
        <f t="shared" si="0"/>
        <v>Greenethorpe2014_Ex3CvHyola559_TTTOS16-Apr</v>
      </c>
      <c r="B47" t="s">
        <v>33</v>
      </c>
      <c r="C47" t="s">
        <v>28</v>
      </c>
      <c r="D47">
        <v>2</v>
      </c>
      <c r="E47" s="2" t="s">
        <v>42</v>
      </c>
      <c r="F47" s="1">
        <v>41745</v>
      </c>
      <c r="G47" s="1">
        <v>41936</v>
      </c>
      <c r="H47" t="s">
        <v>32</v>
      </c>
      <c r="I47">
        <v>9</v>
      </c>
      <c r="J47">
        <v>191</v>
      </c>
      <c r="L47">
        <v>1487.7</v>
      </c>
      <c r="M47">
        <v>484.5</v>
      </c>
      <c r="N47">
        <v>0.3</v>
      </c>
      <c r="O47">
        <v>3.65</v>
      </c>
      <c r="P47">
        <v>133383</v>
      </c>
      <c r="Q47">
        <v>6821</v>
      </c>
      <c r="S47">
        <v>70.599999999999994</v>
      </c>
      <c r="T47">
        <v>23.2</v>
      </c>
      <c r="U47">
        <v>0</v>
      </c>
      <c r="V47">
        <v>0.16</v>
      </c>
      <c r="W47">
        <v>9262</v>
      </c>
      <c r="X47">
        <v>648</v>
      </c>
    </row>
    <row r="48" spans="1:24" x14ac:dyDescent="0.35">
      <c r="A48" t="str">
        <f t="shared" si="0"/>
        <v>Greenethorpe2014_Ex3CvHyola575_CLTOS16-Apr</v>
      </c>
      <c r="B48" t="s">
        <v>33</v>
      </c>
      <c r="C48" t="s">
        <v>28</v>
      </c>
      <c r="D48">
        <v>2</v>
      </c>
      <c r="E48" s="2" t="s">
        <v>42</v>
      </c>
      <c r="F48" s="1">
        <v>41745</v>
      </c>
      <c r="G48" s="1">
        <v>41936</v>
      </c>
      <c r="H48" t="s">
        <v>27</v>
      </c>
      <c r="I48">
        <v>9</v>
      </c>
      <c r="J48">
        <v>191</v>
      </c>
      <c r="L48">
        <v>1887.5</v>
      </c>
      <c r="M48">
        <v>540.9</v>
      </c>
      <c r="N48">
        <v>0.3</v>
      </c>
      <c r="O48">
        <v>3.44</v>
      </c>
      <c r="P48">
        <v>157307</v>
      </c>
      <c r="Q48">
        <v>9749</v>
      </c>
      <c r="S48">
        <v>51.6</v>
      </c>
      <c r="T48">
        <v>23</v>
      </c>
      <c r="U48">
        <v>0</v>
      </c>
      <c r="V48">
        <v>0.05</v>
      </c>
      <c r="W48">
        <v>8263</v>
      </c>
      <c r="X48">
        <v>300</v>
      </c>
    </row>
    <row r="49" spans="1:24" x14ac:dyDescent="0.35">
      <c r="A49" t="str">
        <f t="shared" si="0"/>
        <v>Greenethorpe2014_Ex3CvHyola971_CLTOS16-Apr</v>
      </c>
      <c r="B49" t="s">
        <v>33</v>
      </c>
      <c r="C49" t="s">
        <v>28</v>
      </c>
      <c r="D49">
        <v>2</v>
      </c>
      <c r="E49" s="2" t="s">
        <v>42</v>
      </c>
      <c r="F49" s="1">
        <v>41745</v>
      </c>
      <c r="G49" s="1">
        <v>41954</v>
      </c>
      <c r="H49" t="s">
        <v>24</v>
      </c>
      <c r="I49">
        <v>9</v>
      </c>
      <c r="J49">
        <v>209</v>
      </c>
      <c r="K49">
        <v>24.5</v>
      </c>
      <c r="L49">
        <v>1191.7</v>
      </c>
      <c r="M49">
        <v>284.5</v>
      </c>
      <c r="N49">
        <v>0.2</v>
      </c>
      <c r="O49">
        <v>3.58</v>
      </c>
      <c r="P49">
        <v>79634</v>
      </c>
      <c r="Q49">
        <v>3413</v>
      </c>
      <c r="R49">
        <v>2.8</v>
      </c>
      <c r="S49">
        <v>42.7</v>
      </c>
      <c r="T49">
        <v>20.9</v>
      </c>
      <c r="U49">
        <v>0</v>
      </c>
      <c r="V49">
        <v>7.0000000000000007E-2</v>
      </c>
      <c r="W49">
        <v>6778</v>
      </c>
      <c r="X49">
        <v>219</v>
      </c>
    </row>
    <row r="50" spans="1:24" x14ac:dyDescent="0.35">
      <c r="A50" t="str">
        <f t="shared" si="0"/>
        <v>Greenethorpe2014_Ex3CvATR_GemTOS28-Apr</v>
      </c>
      <c r="B50" t="s">
        <v>33</v>
      </c>
      <c r="C50" t="s">
        <v>28</v>
      </c>
      <c r="D50">
        <v>3</v>
      </c>
      <c r="E50" s="2" t="s">
        <v>43</v>
      </c>
      <c r="F50" s="1">
        <v>41757</v>
      </c>
      <c r="G50" s="1">
        <v>41863</v>
      </c>
      <c r="H50" t="s">
        <v>31</v>
      </c>
      <c r="I50">
        <v>6</v>
      </c>
      <c r="J50">
        <v>106</v>
      </c>
      <c r="K50">
        <v>36.9</v>
      </c>
      <c r="L50">
        <v>392.3</v>
      </c>
      <c r="R50">
        <v>4.4000000000000004</v>
      </c>
      <c r="S50">
        <v>24.2</v>
      </c>
    </row>
    <row r="51" spans="1:24" x14ac:dyDescent="0.35">
      <c r="A51" t="str">
        <f t="shared" si="0"/>
        <v>Greenethorpe2014_Ex3CvHyola575_CLTOS28-Apr</v>
      </c>
      <c r="B51" t="s">
        <v>33</v>
      </c>
      <c r="C51" t="s">
        <v>28</v>
      </c>
      <c r="D51">
        <v>3</v>
      </c>
      <c r="E51" s="2" t="s">
        <v>43</v>
      </c>
      <c r="F51" s="1">
        <v>41757</v>
      </c>
      <c r="G51" s="1">
        <v>41863</v>
      </c>
      <c r="H51" t="s">
        <v>27</v>
      </c>
      <c r="I51">
        <v>6</v>
      </c>
      <c r="J51">
        <v>106</v>
      </c>
      <c r="K51">
        <v>36.200000000000003</v>
      </c>
      <c r="L51">
        <v>589.70000000000005</v>
      </c>
      <c r="R51">
        <v>2.2000000000000002</v>
      </c>
      <c r="S51">
        <v>57</v>
      </c>
    </row>
    <row r="52" spans="1:24" x14ac:dyDescent="0.35">
      <c r="A52" t="str">
        <f t="shared" si="0"/>
        <v>Greenethorpe2014_Ex3Cv44Y87_CLTOS28-Apr</v>
      </c>
      <c r="B52" t="s">
        <v>33</v>
      </c>
      <c r="C52" t="s">
        <v>28</v>
      </c>
      <c r="D52">
        <v>3</v>
      </c>
      <c r="E52" s="2" t="s">
        <v>43</v>
      </c>
      <c r="F52" s="1">
        <v>41757</v>
      </c>
      <c r="G52" s="1">
        <v>41870</v>
      </c>
      <c r="H52" t="s">
        <v>29</v>
      </c>
      <c r="I52">
        <v>6</v>
      </c>
      <c r="J52">
        <v>113</v>
      </c>
      <c r="K52">
        <v>38.1</v>
      </c>
      <c r="L52">
        <v>737.4</v>
      </c>
      <c r="R52">
        <v>1.1000000000000001</v>
      </c>
      <c r="S52">
        <v>84.9</v>
      </c>
    </row>
    <row r="53" spans="1:24" x14ac:dyDescent="0.35">
      <c r="A53" t="str">
        <f t="shared" si="0"/>
        <v>Greenethorpe2014_Ex3Cv45Y88_CLTOS28-Apr</v>
      </c>
      <c r="B53" t="s">
        <v>33</v>
      </c>
      <c r="C53" t="s">
        <v>28</v>
      </c>
      <c r="D53">
        <v>3</v>
      </c>
      <c r="E53" s="2" t="s">
        <v>43</v>
      </c>
      <c r="F53" s="1">
        <v>41757</v>
      </c>
      <c r="G53" s="1">
        <v>41870</v>
      </c>
      <c r="H53" t="s">
        <v>30</v>
      </c>
      <c r="I53">
        <v>6</v>
      </c>
      <c r="J53">
        <v>113</v>
      </c>
      <c r="K53">
        <v>34.299999999999997</v>
      </c>
      <c r="L53">
        <v>763.4</v>
      </c>
      <c r="R53">
        <v>7.2</v>
      </c>
      <c r="S53">
        <v>170.7</v>
      </c>
    </row>
    <row r="54" spans="1:24" x14ac:dyDescent="0.35">
      <c r="A54" t="str">
        <f t="shared" si="0"/>
        <v>Greenethorpe2014_Ex3CvHyola559_TTTOS28-Apr</v>
      </c>
      <c r="B54" t="s">
        <v>33</v>
      </c>
      <c r="C54" t="s">
        <v>28</v>
      </c>
      <c r="D54">
        <v>3</v>
      </c>
      <c r="E54" s="2" t="s">
        <v>43</v>
      </c>
      <c r="F54" s="1">
        <v>41757</v>
      </c>
      <c r="G54" s="1">
        <v>41870</v>
      </c>
      <c r="H54" t="s">
        <v>32</v>
      </c>
      <c r="I54">
        <v>6</v>
      </c>
      <c r="J54">
        <v>113</v>
      </c>
      <c r="K54">
        <v>33.1</v>
      </c>
      <c r="L54">
        <v>642.70000000000005</v>
      </c>
      <c r="R54">
        <v>5.4</v>
      </c>
      <c r="S54">
        <v>57</v>
      </c>
    </row>
    <row r="55" spans="1:24" x14ac:dyDescent="0.35">
      <c r="A55" t="str">
        <f t="shared" si="0"/>
        <v>Greenethorpe2014_Ex3CvHyola971_CLTOS28-Apr</v>
      </c>
      <c r="B55" t="s">
        <v>33</v>
      </c>
      <c r="C55" t="s">
        <v>28</v>
      </c>
      <c r="D55">
        <v>3</v>
      </c>
      <c r="E55" s="2" t="s">
        <v>43</v>
      </c>
      <c r="F55" s="1">
        <v>41757</v>
      </c>
      <c r="G55" s="1">
        <v>41912</v>
      </c>
      <c r="H55" t="s">
        <v>24</v>
      </c>
      <c r="I55">
        <v>6</v>
      </c>
      <c r="J55">
        <v>155</v>
      </c>
      <c r="K55">
        <v>33.1</v>
      </c>
      <c r="L55">
        <v>1048.3</v>
      </c>
      <c r="R55">
        <v>2.5</v>
      </c>
      <c r="S55">
        <v>136</v>
      </c>
    </row>
    <row r="56" spans="1:24" x14ac:dyDescent="0.35">
      <c r="A56" t="str">
        <f t="shared" si="0"/>
        <v>Greenethorpe2014_Ex3Cv44Y87_CLTOS28-Apr</v>
      </c>
      <c r="B56" t="s">
        <v>33</v>
      </c>
      <c r="C56" t="s">
        <v>28</v>
      </c>
      <c r="D56">
        <v>3</v>
      </c>
      <c r="E56" s="2" t="s">
        <v>43</v>
      </c>
      <c r="F56" s="1">
        <v>41757</v>
      </c>
      <c r="G56" s="1">
        <v>41936</v>
      </c>
      <c r="H56" t="s">
        <v>29</v>
      </c>
      <c r="I56">
        <v>9</v>
      </c>
      <c r="J56">
        <v>179</v>
      </c>
      <c r="L56">
        <v>1599.9</v>
      </c>
      <c r="M56">
        <v>456</v>
      </c>
      <c r="N56">
        <v>0.3</v>
      </c>
      <c r="O56">
        <v>3.52</v>
      </c>
      <c r="P56">
        <v>130120</v>
      </c>
      <c r="Q56">
        <v>6889</v>
      </c>
      <c r="S56">
        <v>65.7</v>
      </c>
      <c r="T56">
        <v>11.9</v>
      </c>
      <c r="U56">
        <v>0</v>
      </c>
      <c r="V56">
        <v>0.18</v>
      </c>
      <c r="W56">
        <v>5744</v>
      </c>
      <c r="X56">
        <v>300</v>
      </c>
    </row>
    <row r="57" spans="1:24" x14ac:dyDescent="0.35">
      <c r="A57" t="str">
        <f t="shared" si="0"/>
        <v>Greenethorpe2014_Ex3Cv45Y88_CLTOS28-Apr</v>
      </c>
      <c r="B57" t="s">
        <v>33</v>
      </c>
      <c r="C57" t="s">
        <v>28</v>
      </c>
      <c r="D57">
        <v>3</v>
      </c>
      <c r="E57" s="2" t="s">
        <v>43</v>
      </c>
      <c r="F57" s="1">
        <v>41757</v>
      </c>
      <c r="G57" s="1">
        <v>41936</v>
      </c>
      <c r="H57" t="s">
        <v>30</v>
      </c>
      <c r="I57">
        <v>9</v>
      </c>
      <c r="J57">
        <v>179</v>
      </c>
      <c r="L57">
        <v>1694.9</v>
      </c>
      <c r="M57">
        <v>468.9</v>
      </c>
      <c r="N57">
        <v>0.3</v>
      </c>
      <c r="O57">
        <v>3.28</v>
      </c>
      <c r="P57">
        <v>142900</v>
      </c>
      <c r="Q57">
        <v>7237</v>
      </c>
      <c r="S57">
        <v>77.8</v>
      </c>
      <c r="T57">
        <v>19</v>
      </c>
      <c r="U57">
        <v>0</v>
      </c>
      <c r="V57">
        <v>0.11</v>
      </c>
      <c r="W57">
        <v>4813</v>
      </c>
      <c r="X57">
        <v>456</v>
      </c>
    </row>
    <row r="58" spans="1:24" x14ac:dyDescent="0.35">
      <c r="A58" t="str">
        <f t="shared" si="0"/>
        <v>Greenethorpe2014_Ex3CvATR_GemTOS28-Apr</v>
      </c>
      <c r="B58" t="s">
        <v>33</v>
      </c>
      <c r="C58" t="s">
        <v>28</v>
      </c>
      <c r="D58">
        <v>3</v>
      </c>
      <c r="E58" s="2" t="s">
        <v>43</v>
      </c>
      <c r="F58" s="1">
        <v>41757</v>
      </c>
      <c r="G58" s="1">
        <v>41936</v>
      </c>
      <c r="H58" t="s">
        <v>31</v>
      </c>
      <c r="I58">
        <v>9</v>
      </c>
      <c r="J58">
        <v>179</v>
      </c>
      <c r="L58">
        <v>1285</v>
      </c>
      <c r="M58">
        <v>386.4</v>
      </c>
      <c r="N58">
        <v>0.3</v>
      </c>
      <c r="O58">
        <v>3.17</v>
      </c>
      <c r="P58">
        <v>122939</v>
      </c>
      <c r="Q58">
        <v>5193</v>
      </c>
      <c r="S58">
        <v>38.9</v>
      </c>
      <c r="T58">
        <v>17.8</v>
      </c>
      <c r="U58">
        <v>0</v>
      </c>
      <c r="V58">
        <v>0.17</v>
      </c>
      <c r="W58">
        <v>11857</v>
      </c>
      <c r="X58">
        <v>254</v>
      </c>
    </row>
    <row r="59" spans="1:24" x14ac:dyDescent="0.35">
      <c r="A59" t="str">
        <f t="shared" si="0"/>
        <v>Greenethorpe2014_Ex3CvHyola559_TTTOS28-Apr</v>
      </c>
      <c r="B59" t="s">
        <v>33</v>
      </c>
      <c r="C59" t="s">
        <v>28</v>
      </c>
      <c r="D59">
        <v>3</v>
      </c>
      <c r="E59" s="2" t="s">
        <v>43</v>
      </c>
      <c r="F59" s="1">
        <v>41757</v>
      </c>
      <c r="G59" s="1">
        <v>41936</v>
      </c>
      <c r="H59" t="s">
        <v>32</v>
      </c>
      <c r="I59">
        <v>9</v>
      </c>
      <c r="J59">
        <v>179</v>
      </c>
      <c r="L59">
        <v>1545.6</v>
      </c>
      <c r="M59">
        <v>494.2</v>
      </c>
      <c r="N59">
        <v>0.3</v>
      </c>
      <c r="O59">
        <v>3.53</v>
      </c>
      <c r="P59">
        <v>140012</v>
      </c>
      <c r="Q59">
        <v>7716</v>
      </c>
      <c r="S59">
        <v>141.1</v>
      </c>
      <c r="T59">
        <v>49.9</v>
      </c>
      <c r="U59">
        <v>0</v>
      </c>
      <c r="V59">
        <v>0</v>
      </c>
      <c r="W59">
        <v>13982</v>
      </c>
      <c r="X59">
        <v>1282</v>
      </c>
    </row>
    <row r="60" spans="1:24" x14ac:dyDescent="0.35">
      <c r="A60" t="str">
        <f t="shared" si="0"/>
        <v>Greenethorpe2014_Ex3CvHyola575_CLTOS28-Apr</v>
      </c>
      <c r="B60" t="s">
        <v>33</v>
      </c>
      <c r="C60" t="s">
        <v>28</v>
      </c>
      <c r="D60">
        <v>3</v>
      </c>
      <c r="E60" s="2" t="s">
        <v>43</v>
      </c>
      <c r="F60" s="1">
        <v>41757</v>
      </c>
      <c r="G60" s="1">
        <v>41942</v>
      </c>
      <c r="H60" t="s">
        <v>27</v>
      </c>
      <c r="I60">
        <v>9</v>
      </c>
      <c r="J60">
        <v>185</v>
      </c>
      <c r="L60">
        <v>1683.5</v>
      </c>
      <c r="M60">
        <v>406.6</v>
      </c>
      <c r="N60">
        <v>0.2</v>
      </c>
      <c r="O60">
        <v>2.86</v>
      </c>
      <c r="P60">
        <v>143517</v>
      </c>
      <c r="Q60">
        <v>8183</v>
      </c>
      <c r="S60">
        <v>8.1999999999999993</v>
      </c>
      <c r="T60">
        <v>8.5</v>
      </c>
      <c r="U60">
        <v>0</v>
      </c>
      <c r="V60">
        <v>0.21</v>
      </c>
      <c r="W60">
        <v>7764</v>
      </c>
      <c r="X60">
        <v>381</v>
      </c>
    </row>
    <row r="61" spans="1:24" x14ac:dyDescent="0.35">
      <c r="A61" t="str">
        <f t="shared" si="0"/>
        <v>Greenethorpe2014_Ex3CvHyola971_CLTOS28-Apr</v>
      </c>
      <c r="B61" t="s">
        <v>33</v>
      </c>
      <c r="C61" t="s">
        <v>28</v>
      </c>
      <c r="D61">
        <v>3</v>
      </c>
      <c r="E61" s="2" t="s">
        <v>43</v>
      </c>
      <c r="F61" s="1">
        <v>41757</v>
      </c>
      <c r="G61" s="1">
        <v>41954</v>
      </c>
      <c r="H61" t="s">
        <v>24</v>
      </c>
      <c r="I61">
        <v>9</v>
      </c>
      <c r="J61">
        <v>197</v>
      </c>
      <c r="K61">
        <v>22.3</v>
      </c>
      <c r="L61">
        <v>885.5</v>
      </c>
      <c r="M61">
        <v>190</v>
      </c>
      <c r="N61">
        <v>0.2</v>
      </c>
      <c r="O61">
        <v>3.25</v>
      </c>
      <c r="P61">
        <v>58772</v>
      </c>
      <c r="Q61">
        <v>3053</v>
      </c>
      <c r="R61">
        <v>1.9</v>
      </c>
      <c r="S61">
        <v>51.4</v>
      </c>
      <c r="T61">
        <v>16.3</v>
      </c>
      <c r="U61">
        <v>0</v>
      </c>
      <c r="V61">
        <v>0.13</v>
      </c>
      <c r="W61">
        <v>6458</v>
      </c>
      <c r="X61">
        <v>187</v>
      </c>
    </row>
    <row r="62" spans="1:24" x14ac:dyDescent="0.35">
      <c r="A62" t="str">
        <f t="shared" si="0"/>
        <v>Greenethorpe2014_Ex3Cv44Y87_CLTOS13-May</v>
      </c>
      <c r="B62" t="s">
        <v>33</v>
      </c>
      <c r="C62" t="s">
        <v>28</v>
      </c>
      <c r="D62">
        <v>4</v>
      </c>
      <c r="E62" s="2" t="s">
        <v>44</v>
      </c>
      <c r="F62" s="1">
        <v>41772</v>
      </c>
      <c r="G62" s="1">
        <v>41885</v>
      </c>
      <c r="H62" t="s">
        <v>29</v>
      </c>
      <c r="I62">
        <v>6</v>
      </c>
      <c r="J62">
        <v>113</v>
      </c>
      <c r="K62">
        <v>31.8</v>
      </c>
      <c r="L62">
        <v>516.79999999999995</v>
      </c>
      <c r="R62">
        <v>4.5999999999999996</v>
      </c>
      <c r="S62">
        <v>69.3</v>
      </c>
    </row>
    <row r="63" spans="1:24" x14ac:dyDescent="0.35">
      <c r="A63" t="str">
        <f t="shared" si="0"/>
        <v>Greenethorpe2014_Ex3Cv45Y88_CLTOS13-May</v>
      </c>
      <c r="B63" t="s">
        <v>33</v>
      </c>
      <c r="C63" t="s">
        <v>28</v>
      </c>
      <c r="D63">
        <v>4</v>
      </c>
      <c r="E63" s="2" t="s">
        <v>44</v>
      </c>
      <c r="F63" s="1">
        <v>41772</v>
      </c>
      <c r="G63" s="1">
        <v>41885</v>
      </c>
      <c r="H63" t="s">
        <v>30</v>
      </c>
      <c r="I63">
        <v>6</v>
      </c>
      <c r="J63">
        <v>113</v>
      </c>
      <c r="K63">
        <v>30.5</v>
      </c>
      <c r="L63">
        <v>592.9</v>
      </c>
      <c r="R63">
        <v>4</v>
      </c>
      <c r="S63">
        <v>60.9</v>
      </c>
    </row>
    <row r="64" spans="1:24" x14ac:dyDescent="0.35">
      <c r="A64" t="str">
        <f t="shared" si="0"/>
        <v>Greenethorpe2014_Ex3CvATR_GemTOS13-May</v>
      </c>
      <c r="B64" t="s">
        <v>33</v>
      </c>
      <c r="C64" t="s">
        <v>28</v>
      </c>
      <c r="D64">
        <v>4</v>
      </c>
      <c r="E64" s="2" t="s">
        <v>44</v>
      </c>
      <c r="F64" s="1">
        <v>41772</v>
      </c>
      <c r="G64" s="1">
        <v>41885</v>
      </c>
      <c r="H64" t="s">
        <v>31</v>
      </c>
      <c r="I64">
        <v>6</v>
      </c>
      <c r="J64">
        <v>113</v>
      </c>
      <c r="K64">
        <v>45.8</v>
      </c>
      <c r="L64">
        <v>482.4</v>
      </c>
      <c r="R64">
        <v>7.6</v>
      </c>
      <c r="S64">
        <v>69.900000000000006</v>
      </c>
    </row>
    <row r="65" spans="1:24" x14ac:dyDescent="0.35">
      <c r="A65" t="str">
        <f t="shared" si="0"/>
        <v>Greenethorpe2014_Ex3CvHyola559_TTTOS13-May</v>
      </c>
      <c r="B65" t="s">
        <v>33</v>
      </c>
      <c r="C65" t="s">
        <v>28</v>
      </c>
      <c r="D65">
        <v>4</v>
      </c>
      <c r="E65" s="2" t="s">
        <v>44</v>
      </c>
      <c r="F65" s="1">
        <v>41772</v>
      </c>
      <c r="G65" s="1">
        <v>41885</v>
      </c>
      <c r="H65" t="s">
        <v>32</v>
      </c>
      <c r="I65">
        <v>6</v>
      </c>
      <c r="J65">
        <v>113</v>
      </c>
      <c r="K65">
        <v>33.1</v>
      </c>
      <c r="L65">
        <v>440.2</v>
      </c>
      <c r="R65">
        <v>1.7</v>
      </c>
      <c r="S65">
        <v>17.3</v>
      </c>
    </row>
    <row r="66" spans="1:24" x14ac:dyDescent="0.35">
      <c r="A66" t="str">
        <f t="shared" si="0"/>
        <v>Greenethorpe2014_Ex3CvHyola575_CLTOS13-May</v>
      </c>
      <c r="B66" t="s">
        <v>33</v>
      </c>
      <c r="C66" t="s">
        <v>28</v>
      </c>
      <c r="D66">
        <v>4</v>
      </c>
      <c r="E66" s="2" t="s">
        <v>44</v>
      </c>
      <c r="F66" s="1">
        <v>41772</v>
      </c>
      <c r="G66" s="1">
        <v>41885</v>
      </c>
      <c r="H66" t="s">
        <v>27</v>
      </c>
      <c r="I66">
        <v>6</v>
      </c>
      <c r="J66">
        <v>113</v>
      </c>
      <c r="K66">
        <v>40.700000000000003</v>
      </c>
      <c r="L66">
        <v>569.79999999999995</v>
      </c>
      <c r="R66">
        <v>0.6</v>
      </c>
      <c r="S66">
        <v>47.3</v>
      </c>
    </row>
    <row r="67" spans="1:24" x14ac:dyDescent="0.35">
      <c r="A67" t="str">
        <f t="shared" si="0"/>
        <v>Greenethorpe2014_Ex3CvHyola971_CLTOS13-May</v>
      </c>
      <c r="B67" t="s">
        <v>33</v>
      </c>
      <c r="C67" t="s">
        <v>28</v>
      </c>
      <c r="D67">
        <v>4</v>
      </c>
      <c r="E67" s="2" t="s">
        <v>44</v>
      </c>
      <c r="F67" s="1">
        <v>41772</v>
      </c>
      <c r="G67" s="1">
        <v>41919</v>
      </c>
      <c r="H67" t="s">
        <v>24</v>
      </c>
      <c r="I67">
        <v>6</v>
      </c>
      <c r="J67">
        <v>147</v>
      </c>
      <c r="K67">
        <v>36.200000000000003</v>
      </c>
      <c r="L67">
        <v>606.9</v>
      </c>
      <c r="R67">
        <v>4.4000000000000004</v>
      </c>
      <c r="S67">
        <v>26.8</v>
      </c>
    </row>
    <row r="68" spans="1:24" x14ac:dyDescent="0.35">
      <c r="A68" t="str">
        <f t="shared" si="0"/>
        <v>Greenethorpe2014_Ex3Cv44Y87_CLTOS13-May</v>
      </c>
      <c r="B68" t="s">
        <v>33</v>
      </c>
      <c r="C68" t="s">
        <v>28</v>
      </c>
      <c r="D68">
        <v>4</v>
      </c>
      <c r="E68" s="2" t="s">
        <v>44</v>
      </c>
      <c r="F68" s="1">
        <v>41772</v>
      </c>
      <c r="G68" s="1">
        <v>41936</v>
      </c>
      <c r="H68" t="s">
        <v>29</v>
      </c>
      <c r="I68">
        <v>9</v>
      </c>
      <c r="J68">
        <v>164</v>
      </c>
      <c r="L68">
        <v>1303.7</v>
      </c>
      <c r="M68">
        <v>365.4</v>
      </c>
      <c r="N68">
        <v>0.3</v>
      </c>
      <c r="O68">
        <v>3.23</v>
      </c>
      <c r="P68">
        <v>113082</v>
      </c>
      <c r="Q68">
        <v>5575</v>
      </c>
      <c r="S68">
        <v>62.4</v>
      </c>
      <c r="T68">
        <v>18.100000000000001</v>
      </c>
      <c r="U68">
        <v>0</v>
      </c>
      <c r="V68">
        <v>0.03</v>
      </c>
      <c r="W68">
        <v>4546</v>
      </c>
      <c r="X68">
        <v>284</v>
      </c>
    </row>
    <row r="69" spans="1:24" x14ac:dyDescent="0.35">
      <c r="A69" t="str">
        <f t="shared" si="0"/>
        <v>Greenethorpe2014_Ex3Cv45Y88_CLTOS13-May</v>
      </c>
      <c r="B69" t="s">
        <v>33</v>
      </c>
      <c r="C69" t="s">
        <v>28</v>
      </c>
      <c r="D69">
        <v>4</v>
      </c>
      <c r="E69" s="2" t="s">
        <v>44</v>
      </c>
      <c r="F69" s="1">
        <v>41772</v>
      </c>
      <c r="G69" s="1">
        <v>41942</v>
      </c>
      <c r="H69" t="s">
        <v>30</v>
      </c>
      <c r="I69">
        <v>9</v>
      </c>
      <c r="J69">
        <v>170</v>
      </c>
      <c r="K69">
        <v>10.5</v>
      </c>
      <c r="L69">
        <v>1400.1</v>
      </c>
      <c r="M69">
        <v>379.8</v>
      </c>
      <c r="N69">
        <v>0.3</v>
      </c>
      <c r="O69">
        <v>2.91</v>
      </c>
      <c r="P69">
        <v>129658</v>
      </c>
      <c r="Q69">
        <v>6392</v>
      </c>
      <c r="S69">
        <v>134.9</v>
      </c>
      <c r="T69">
        <v>40</v>
      </c>
      <c r="U69">
        <v>0</v>
      </c>
      <c r="V69">
        <v>0.14000000000000001</v>
      </c>
      <c r="W69">
        <v>7713</v>
      </c>
      <c r="X69">
        <v>429</v>
      </c>
    </row>
    <row r="70" spans="1:24" x14ac:dyDescent="0.35">
      <c r="A70" t="str">
        <f t="shared" si="0"/>
        <v>Greenethorpe2014_Ex3CvATR_GemTOS13-May</v>
      </c>
      <c r="B70" t="s">
        <v>33</v>
      </c>
      <c r="C70" t="s">
        <v>28</v>
      </c>
      <c r="D70">
        <v>4</v>
      </c>
      <c r="E70" s="2" t="s">
        <v>44</v>
      </c>
      <c r="F70" s="1">
        <v>41772</v>
      </c>
      <c r="G70" s="1">
        <v>41942</v>
      </c>
      <c r="H70" t="s">
        <v>31</v>
      </c>
      <c r="I70">
        <v>9</v>
      </c>
      <c r="J70">
        <v>170</v>
      </c>
      <c r="K70">
        <v>43.4</v>
      </c>
      <c r="L70">
        <v>1067.2</v>
      </c>
      <c r="M70">
        <v>291.60000000000002</v>
      </c>
      <c r="N70">
        <v>0.3</v>
      </c>
      <c r="O70">
        <v>2.9</v>
      </c>
      <c r="P70">
        <v>100533</v>
      </c>
      <c r="Q70">
        <v>3699</v>
      </c>
      <c r="R70">
        <v>2.4</v>
      </c>
      <c r="S70">
        <v>80.099999999999994</v>
      </c>
      <c r="T70">
        <v>12.1</v>
      </c>
      <c r="U70">
        <v>0</v>
      </c>
      <c r="V70">
        <v>7.0000000000000007E-2</v>
      </c>
      <c r="W70">
        <v>2772</v>
      </c>
      <c r="X70">
        <v>340</v>
      </c>
    </row>
    <row r="71" spans="1:24" x14ac:dyDescent="0.35">
      <c r="A71" t="str">
        <f t="shared" si="0"/>
        <v>Greenethorpe2014_Ex3CvHyola559_TTTOS13-May</v>
      </c>
      <c r="B71" t="s">
        <v>33</v>
      </c>
      <c r="C71" t="s">
        <v>28</v>
      </c>
      <c r="D71">
        <v>4</v>
      </c>
      <c r="E71" s="2" t="s">
        <v>44</v>
      </c>
      <c r="F71" s="1">
        <v>41772</v>
      </c>
      <c r="G71" s="1">
        <v>41942</v>
      </c>
      <c r="H71" t="s">
        <v>32</v>
      </c>
      <c r="I71">
        <v>9</v>
      </c>
      <c r="J71">
        <v>170</v>
      </c>
      <c r="K71">
        <v>30.9</v>
      </c>
      <c r="L71">
        <v>1045.8</v>
      </c>
      <c r="M71">
        <v>314.3</v>
      </c>
      <c r="N71">
        <v>0.3</v>
      </c>
      <c r="O71">
        <v>2.99</v>
      </c>
      <c r="P71">
        <v>104800</v>
      </c>
      <c r="Q71">
        <v>5200</v>
      </c>
      <c r="R71">
        <v>1.9</v>
      </c>
      <c r="S71">
        <v>108.9</v>
      </c>
      <c r="T71">
        <v>33.700000000000003</v>
      </c>
      <c r="U71">
        <v>0</v>
      </c>
      <c r="V71">
        <v>7.0000000000000007E-2</v>
      </c>
      <c r="W71">
        <v>8921</v>
      </c>
      <c r="X71">
        <v>231</v>
      </c>
    </row>
    <row r="72" spans="1:24" x14ac:dyDescent="0.35">
      <c r="A72" t="str">
        <f t="shared" si="0"/>
        <v>Greenethorpe2014_Ex3CvHyola575_CLTOS13-May</v>
      </c>
      <c r="B72" t="s">
        <v>33</v>
      </c>
      <c r="C72" t="s">
        <v>28</v>
      </c>
      <c r="D72">
        <v>4</v>
      </c>
      <c r="E72" s="2" t="s">
        <v>44</v>
      </c>
      <c r="F72" s="1">
        <v>41772</v>
      </c>
      <c r="G72" s="1">
        <v>41942</v>
      </c>
      <c r="H72" t="s">
        <v>27</v>
      </c>
      <c r="I72">
        <v>9</v>
      </c>
      <c r="J72">
        <v>170</v>
      </c>
      <c r="K72">
        <v>34.799999999999997</v>
      </c>
      <c r="L72">
        <v>1188.5999999999999</v>
      </c>
      <c r="M72">
        <v>349</v>
      </c>
      <c r="N72">
        <v>0.3</v>
      </c>
      <c r="O72">
        <v>2.94</v>
      </c>
      <c r="P72">
        <v>118424</v>
      </c>
      <c r="Q72">
        <v>6193</v>
      </c>
      <c r="R72">
        <v>10</v>
      </c>
      <c r="S72">
        <v>76.3</v>
      </c>
      <c r="T72">
        <v>41</v>
      </c>
      <c r="U72">
        <v>0</v>
      </c>
      <c r="V72">
        <v>0.13</v>
      </c>
      <c r="W72">
        <v>12740</v>
      </c>
      <c r="X72">
        <v>1086</v>
      </c>
    </row>
    <row r="73" spans="1:24" x14ac:dyDescent="0.35">
      <c r="A73" t="str">
        <f t="shared" si="0"/>
        <v>Greenethorpe2014_Ex3CvHyola971_CLTOS13-May</v>
      </c>
      <c r="B73" t="s">
        <v>33</v>
      </c>
      <c r="C73" t="s">
        <v>28</v>
      </c>
      <c r="D73">
        <v>4</v>
      </c>
      <c r="E73" s="2" t="s">
        <v>44</v>
      </c>
      <c r="F73" s="1">
        <v>41772</v>
      </c>
      <c r="G73" s="1">
        <v>41954</v>
      </c>
      <c r="H73" t="s">
        <v>24</v>
      </c>
      <c r="I73">
        <v>9</v>
      </c>
      <c r="J73">
        <v>182</v>
      </c>
      <c r="K73">
        <v>26.7</v>
      </c>
      <c r="L73">
        <v>721.9</v>
      </c>
      <c r="M73">
        <v>137.6</v>
      </c>
      <c r="N73">
        <v>0.2</v>
      </c>
      <c r="O73">
        <v>3.32</v>
      </c>
      <c r="P73">
        <v>41315</v>
      </c>
      <c r="Q73">
        <v>2008</v>
      </c>
      <c r="R73">
        <v>4.7</v>
      </c>
      <c r="S73">
        <v>64.900000000000006</v>
      </c>
      <c r="T73">
        <v>14.8</v>
      </c>
      <c r="U73">
        <v>0</v>
      </c>
      <c r="V73">
        <v>0.06</v>
      </c>
      <c r="W73">
        <v>3716</v>
      </c>
      <c r="X73">
        <v>212</v>
      </c>
    </row>
  </sheetData>
  <autoFilter ref="A1:X73" xr:uid="{724E0034-B98F-4FAB-96ED-47A4F16C5823}">
    <filterColumn colId="2">
      <filters>
        <filter val="_Ex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995B-358C-416B-A116-CC286325F030}">
  <dimension ref="A1:L25"/>
  <sheetViews>
    <sheetView workbookViewId="0">
      <selection activeCell="E2" sqref="E2"/>
    </sheetView>
  </sheetViews>
  <sheetFormatPr defaultRowHeight="14.5" x14ac:dyDescent="0.35"/>
  <cols>
    <col min="1" max="1" width="51.36328125" customWidth="1"/>
    <col min="2" max="2" width="12" bestFit="1" customWidth="1"/>
    <col min="3" max="3" width="35" bestFit="1" customWidth="1"/>
    <col min="4" max="4" width="13.7265625" bestFit="1" customWidth="1"/>
    <col min="5" max="5" width="5" bestFit="1" customWidth="1"/>
    <col min="6" max="6" width="14.26953125" style="1" bestFit="1" customWidth="1"/>
    <col min="7" max="7" width="7.453125" bestFit="1" customWidth="1"/>
    <col min="8" max="8" width="11.54296875" style="1" bestFit="1" customWidth="1"/>
    <col min="9" max="9" width="9.54296875" bestFit="1" customWidth="1"/>
    <col min="10" max="10" width="4.1796875" bestFit="1" customWidth="1"/>
    <col min="11" max="11" width="6.81640625" bestFit="1" customWidth="1"/>
    <col min="12" max="12" width="5.54296875" bestFit="1" customWidth="1"/>
    <col min="13" max="13" width="10.81640625" bestFit="1" customWidth="1"/>
    <col min="14" max="14" width="23.453125" bestFit="1" customWidth="1"/>
    <col min="15" max="15" width="15.54296875" bestFit="1" customWidth="1"/>
    <col min="16" max="16" width="12.453125" bestFit="1" customWidth="1"/>
    <col min="17" max="17" width="20" bestFit="1" customWidth="1"/>
    <col min="18" max="19" width="12.7265625" bestFit="1" customWidth="1"/>
    <col min="20" max="20" width="14.453125" bestFit="1" customWidth="1"/>
    <col min="21" max="21" width="18.81640625" bestFit="1" customWidth="1"/>
    <col min="22" max="22" width="15.453125" bestFit="1" customWidth="1"/>
    <col min="23" max="23" width="14.26953125" bestFit="1" customWidth="1"/>
    <col min="24" max="24" width="27.54296875" bestFit="1" customWidth="1"/>
    <col min="25" max="25" width="23.26953125" bestFit="1" customWidth="1"/>
    <col min="26" max="26" width="19.81640625" bestFit="1" customWidth="1"/>
    <col min="27" max="27" width="18.7265625" bestFit="1" customWidth="1"/>
    <col min="28" max="28" width="15.54296875" bestFit="1" customWidth="1"/>
    <col min="29" max="30" width="14.7265625" bestFit="1" customWidth="1"/>
    <col min="31" max="31" width="19.1796875" bestFit="1" customWidth="1"/>
    <col min="32" max="32" width="13.81640625" bestFit="1" customWidth="1"/>
    <col min="33" max="33" width="19.81640625" bestFit="1" customWidth="1"/>
    <col min="34" max="34" width="23.26953125" bestFit="1" customWidth="1"/>
  </cols>
  <sheetData>
    <row r="1" spans="1:12" x14ac:dyDescent="0.35">
      <c r="A1" t="s">
        <v>0</v>
      </c>
      <c r="B1" t="s">
        <v>4</v>
      </c>
      <c r="C1" t="s">
        <v>35</v>
      </c>
      <c r="D1" t="s">
        <v>34</v>
      </c>
      <c r="E1" t="s">
        <v>36</v>
      </c>
      <c r="F1" s="1" t="s">
        <v>3</v>
      </c>
      <c r="G1" t="s">
        <v>48</v>
      </c>
      <c r="H1" s="1" t="s">
        <v>2</v>
      </c>
      <c r="I1" t="s">
        <v>37</v>
      </c>
      <c r="J1" t="s">
        <v>38</v>
      </c>
      <c r="K1" t="s">
        <v>39</v>
      </c>
      <c r="L1" t="s">
        <v>46</v>
      </c>
    </row>
    <row r="2" spans="1:12" x14ac:dyDescent="0.35">
      <c r="A2" t="str">
        <f>D2&amp;E2&amp;"_Ex3Cv"&amp;B2&amp;"TOS"&amp;I2</f>
        <v>Greenethorpe2014_Ex3Cv44Y87_CLTOS1-Apr</v>
      </c>
      <c r="B2" t="s">
        <v>29</v>
      </c>
      <c r="C2">
        <v>106</v>
      </c>
      <c r="D2" t="s">
        <v>33</v>
      </c>
      <c r="E2">
        <v>2014</v>
      </c>
      <c r="F2" s="1">
        <v>41836</v>
      </c>
      <c r="G2">
        <v>1</v>
      </c>
      <c r="H2" s="1">
        <v>41730</v>
      </c>
      <c r="I2" t="s">
        <v>40</v>
      </c>
      <c r="J2">
        <v>1</v>
      </c>
      <c r="K2" t="s">
        <v>41</v>
      </c>
      <c r="L2" t="s">
        <v>47</v>
      </c>
    </row>
    <row r="3" spans="1:12" x14ac:dyDescent="0.35">
      <c r="A3" t="str">
        <f t="shared" ref="A3:A25" si="0">D3&amp;E3&amp;"_Ex3Cv"&amp;B3&amp;"TOS"&amp;I3</f>
        <v>Greenethorpe2014_Ex3Cv45Y88_CLTOS1-Apr</v>
      </c>
      <c r="B3" t="s">
        <v>30</v>
      </c>
      <c r="C3">
        <v>106</v>
      </c>
      <c r="D3" t="s">
        <v>33</v>
      </c>
      <c r="E3">
        <v>2014</v>
      </c>
      <c r="F3" s="1">
        <v>41836</v>
      </c>
      <c r="G3">
        <v>1</v>
      </c>
      <c r="H3" s="1">
        <v>41730</v>
      </c>
      <c r="I3" t="s">
        <v>40</v>
      </c>
      <c r="J3">
        <v>1</v>
      </c>
      <c r="K3" t="s">
        <v>41</v>
      </c>
      <c r="L3" t="s">
        <v>47</v>
      </c>
    </row>
    <row r="4" spans="1:12" x14ac:dyDescent="0.35">
      <c r="A4" t="str">
        <f t="shared" si="0"/>
        <v>Greenethorpe2014_Ex3CvATR_GemTOS1-Apr</v>
      </c>
      <c r="B4" t="s">
        <v>31</v>
      </c>
      <c r="C4">
        <v>86</v>
      </c>
      <c r="D4" t="s">
        <v>33</v>
      </c>
      <c r="E4">
        <v>2014</v>
      </c>
      <c r="F4" s="1">
        <v>41816</v>
      </c>
      <c r="G4">
        <v>1</v>
      </c>
      <c r="H4" s="1">
        <v>41730</v>
      </c>
      <c r="I4" t="s">
        <v>40</v>
      </c>
      <c r="J4">
        <v>1</v>
      </c>
      <c r="K4" t="s">
        <v>41</v>
      </c>
      <c r="L4" t="s">
        <v>47</v>
      </c>
    </row>
    <row r="5" spans="1:12" x14ac:dyDescent="0.35">
      <c r="A5" t="str">
        <f t="shared" si="0"/>
        <v>Greenethorpe2014_Ex3CvHyola559_TTTOS1-Apr</v>
      </c>
      <c r="B5" t="s">
        <v>32</v>
      </c>
      <c r="C5">
        <v>106</v>
      </c>
      <c r="D5" t="s">
        <v>33</v>
      </c>
      <c r="E5">
        <v>2014</v>
      </c>
      <c r="F5" s="1">
        <v>41836</v>
      </c>
      <c r="G5">
        <v>1</v>
      </c>
      <c r="H5" s="1">
        <v>41730</v>
      </c>
      <c r="I5" t="s">
        <v>40</v>
      </c>
      <c r="J5">
        <v>1</v>
      </c>
      <c r="K5" t="s">
        <v>41</v>
      </c>
      <c r="L5" t="s">
        <v>47</v>
      </c>
    </row>
    <row r="6" spans="1:12" x14ac:dyDescent="0.35">
      <c r="A6" t="str">
        <f t="shared" si="0"/>
        <v>Greenethorpe2014_Ex3CvHyola575_CLTOS1-Apr</v>
      </c>
      <c r="B6" t="s">
        <v>27</v>
      </c>
      <c r="C6">
        <v>77</v>
      </c>
      <c r="D6" t="s">
        <v>33</v>
      </c>
      <c r="E6">
        <v>2014</v>
      </c>
      <c r="F6" s="1">
        <v>41807</v>
      </c>
      <c r="G6">
        <v>1</v>
      </c>
      <c r="H6" s="1">
        <v>41730</v>
      </c>
      <c r="I6" t="s">
        <v>40</v>
      </c>
      <c r="J6">
        <v>1</v>
      </c>
      <c r="K6" t="s">
        <v>41</v>
      </c>
      <c r="L6" t="s">
        <v>47</v>
      </c>
    </row>
    <row r="7" spans="1:12" x14ac:dyDescent="0.35">
      <c r="A7" t="str">
        <f t="shared" si="0"/>
        <v>Greenethorpe2014_Ex3CvHyola971_CLTOS1-Apr</v>
      </c>
      <c r="B7" t="s">
        <v>24</v>
      </c>
      <c r="C7">
        <v>176</v>
      </c>
      <c r="D7" t="s">
        <v>33</v>
      </c>
      <c r="E7">
        <v>2014</v>
      </c>
      <c r="F7" s="1">
        <v>41906</v>
      </c>
      <c r="G7">
        <v>1</v>
      </c>
      <c r="H7" s="1">
        <v>41730</v>
      </c>
      <c r="I7" t="s">
        <v>40</v>
      </c>
      <c r="J7">
        <v>1</v>
      </c>
      <c r="K7" t="s">
        <v>41</v>
      </c>
      <c r="L7" t="s">
        <v>47</v>
      </c>
    </row>
    <row r="8" spans="1:12" x14ac:dyDescent="0.35">
      <c r="A8" t="str">
        <f t="shared" si="0"/>
        <v>Greenethorpe2014_Ex3Cv44Y87_CLTOS16-Apr</v>
      </c>
      <c r="B8" t="s">
        <v>29</v>
      </c>
      <c r="C8">
        <v>112</v>
      </c>
      <c r="D8" t="s">
        <v>33</v>
      </c>
      <c r="E8">
        <v>2014</v>
      </c>
      <c r="F8" s="1">
        <v>41857</v>
      </c>
      <c r="G8">
        <v>2</v>
      </c>
      <c r="H8" s="1">
        <v>41745</v>
      </c>
      <c r="I8" t="s">
        <v>42</v>
      </c>
      <c r="J8">
        <v>16</v>
      </c>
      <c r="K8" t="s">
        <v>41</v>
      </c>
      <c r="L8" t="s">
        <v>47</v>
      </c>
    </row>
    <row r="9" spans="1:12" x14ac:dyDescent="0.35">
      <c r="A9" t="str">
        <f t="shared" si="0"/>
        <v>Greenethorpe2014_Ex3Cv45Y88_CLTOS16-Apr</v>
      </c>
      <c r="B9" t="s">
        <v>30</v>
      </c>
      <c r="C9">
        <v>112</v>
      </c>
      <c r="D9" t="s">
        <v>33</v>
      </c>
      <c r="E9">
        <v>2014</v>
      </c>
      <c r="F9" s="1">
        <v>41857</v>
      </c>
      <c r="G9">
        <v>2</v>
      </c>
      <c r="H9" s="1">
        <v>41745</v>
      </c>
      <c r="I9" t="s">
        <v>42</v>
      </c>
      <c r="J9">
        <v>16</v>
      </c>
      <c r="K9" t="s">
        <v>41</v>
      </c>
      <c r="L9" t="s">
        <v>47</v>
      </c>
    </row>
    <row r="10" spans="1:12" x14ac:dyDescent="0.35">
      <c r="A10" t="str">
        <f t="shared" si="0"/>
        <v>Greenethorpe2014_Ex3CvATR_GemTOS16-Apr</v>
      </c>
      <c r="B10" t="s">
        <v>31</v>
      </c>
      <c r="C10">
        <v>105</v>
      </c>
      <c r="D10" t="s">
        <v>33</v>
      </c>
      <c r="E10">
        <v>2014</v>
      </c>
      <c r="F10" s="1">
        <v>41850</v>
      </c>
      <c r="G10">
        <v>2</v>
      </c>
      <c r="H10" s="1">
        <v>41745</v>
      </c>
      <c r="I10" t="s">
        <v>42</v>
      </c>
      <c r="J10">
        <v>16</v>
      </c>
      <c r="K10" t="s">
        <v>41</v>
      </c>
      <c r="L10" t="s">
        <v>47</v>
      </c>
    </row>
    <row r="11" spans="1:12" x14ac:dyDescent="0.35">
      <c r="A11" t="str">
        <f t="shared" si="0"/>
        <v>Greenethorpe2014_Ex3CvHyola559_TTTOS16-Apr</v>
      </c>
      <c r="B11" t="s">
        <v>32</v>
      </c>
      <c r="C11">
        <v>112</v>
      </c>
      <c r="D11" t="s">
        <v>33</v>
      </c>
      <c r="E11">
        <v>2014</v>
      </c>
      <c r="F11" s="1">
        <v>41857</v>
      </c>
      <c r="G11">
        <v>2</v>
      </c>
      <c r="H11" s="1">
        <v>41745</v>
      </c>
      <c r="I11" t="s">
        <v>42</v>
      </c>
      <c r="J11">
        <v>16</v>
      </c>
      <c r="K11" t="s">
        <v>41</v>
      </c>
      <c r="L11" t="s">
        <v>47</v>
      </c>
    </row>
    <row r="12" spans="1:12" x14ac:dyDescent="0.35">
      <c r="A12" t="str">
        <f t="shared" si="0"/>
        <v>Greenethorpe2014_Ex3CvHyola575_CLTOS16-Apr</v>
      </c>
      <c r="B12" t="s">
        <v>27</v>
      </c>
      <c r="C12">
        <v>105</v>
      </c>
      <c r="D12" t="s">
        <v>33</v>
      </c>
      <c r="E12">
        <v>2014</v>
      </c>
      <c r="F12" s="1">
        <v>41850</v>
      </c>
      <c r="G12">
        <v>2</v>
      </c>
      <c r="H12" s="1">
        <v>41745</v>
      </c>
      <c r="I12" t="s">
        <v>42</v>
      </c>
      <c r="J12">
        <v>16</v>
      </c>
      <c r="K12" t="s">
        <v>41</v>
      </c>
      <c r="L12" t="s">
        <v>47</v>
      </c>
    </row>
    <row r="13" spans="1:12" x14ac:dyDescent="0.35">
      <c r="A13" t="str">
        <f t="shared" si="0"/>
        <v>Greenethorpe2014_Ex3CvHyola971_CLTOS16-Apr</v>
      </c>
      <c r="B13" t="s">
        <v>24</v>
      </c>
      <c r="C13">
        <v>161</v>
      </c>
      <c r="D13" t="s">
        <v>33</v>
      </c>
      <c r="E13">
        <v>2014</v>
      </c>
      <c r="F13" s="1">
        <v>41906</v>
      </c>
      <c r="G13">
        <v>2</v>
      </c>
      <c r="H13" s="1">
        <v>41745</v>
      </c>
      <c r="I13" t="s">
        <v>42</v>
      </c>
      <c r="J13">
        <v>16</v>
      </c>
      <c r="K13" t="s">
        <v>41</v>
      </c>
      <c r="L13" t="s">
        <v>47</v>
      </c>
    </row>
    <row r="14" spans="1:12" x14ac:dyDescent="0.35">
      <c r="A14" t="str">
        <f t="shared" si="0"/>
        <v>Greenethorpe2014_Ex3Cv44Y87_CLTOS28-Apr</v>
      </c>
      <c r="B14" t="s">
        <v>29</v>
      </c>
      <c r="C14">
        <v>113</v>
      </c>
      <c r="D14" t="s">
        <v>33</v>
      </c>
      <c r="E14">
        <v>2014</v>
      </c>
      <c r="F14" s="1">
        <v>41870</v>
      </c>
      <c r="G14">
        <v>3</v>
      </c>
      <c r="H14" s="1">
        <v>41757</v>
      </c>
      <c r="I14" t="s">
        <v>43</v>
      </c>
      <c r="J14">
        <v>28</v>
      </c>
      <c r="K14" t="s">
        <v>41</v>
      </c>
      <c r="L14" t="s">
        <v>47</v>
      </c>
    </row>
    <row r="15" spans="1:12" x14ac:dyDescent="0.35">
      <c r="A15" t="str">
        <f t="shared" si="0"/>
        <v>Greenethorpe2014_Ex3Cv45Y88_CLTOS28-Apr</v>
      </c>
      <c r="B15" t="s">
        <v>30</v>
      </c>
      <c r="C15">
        <v>113</v>
      </c>
      <c r="D15" t="s">
        <v>33</v>
      </c>
      <c r="E15">
        <v>2014</v>
      </c>
      <c r="F15" s="1">
        <v>41870</v>
      </c>
      <c r="G15">
        <v>3</v>
      </c>
      <c r="H15" s="1">
        <v>41757</v>
      </c>
      <c r="I15" t="s">
        <v>43</v>
      </c>
      <c r="J15">
        <v>28</v>
      </c>
      <c r="K15" t="s">
        <v>41</v>
      </c>
      <c r="L15" t="s">
        <v>47</v>
      </c>
    </row>
    <row r="16" spans="1:12" x14ac:dyDescent="0.35">
      <c r="A16" t="str">
        <f t="shared" si="0"/>
        <v>Greenethorpe2014_Ex3CvATR_GemTOS28-Apr</v>
      </c>
      <c r="B16" t="s">
        <v>31</v>
      </c>
      <c r="C16">
        <v>106</v>
      </c>
      <c r="D16" t="s">
        <v>33</v>
      </c>
      <c r="E16">
        <v>2014</v>
      </c>
      <c r="F16" s="1">
        <v>41863</v>
      </c>
      <c r="G16">
        <v>3</v>
      </c>
      <c r="H16" s="1">
        <v>41757</v>
      </c>
      <c r="I16" t="s">
        <v>43</v>
      </c>
      <c r="J16">
        <v>28</v>
      </c>
      <c r="K16" t="s">
        <v>41</v>
      </c>
      <c r="L16" t="s">
        <v>47</v>
      </c>
    </row>
    <row r="17" spans="1:12" x14ac:dyDescent="0.35">
      <c r="A17" t="str">
        <f t="shared" si="0"/>
        <v>Greenethorpe2014_Ex3CvHyola559_TTTOS28-Apr</v>
      </c>
      <c r="B17" t="s">
        <v>32</v>
      </c>
      <c r="C17">
        <v>113</v>
      </c>
      <c r="D17" t="s">
        <v>33</v>
      </c>
      <c r="E17">
        <v>2014</v>
      </c>
      <c r="F17" s="1">
        <v>41870</v>
      </c>
      <c r="G17">
        <v>3</v>
      </c>
      <c r="H17" s="1">
        <v>41757</v>
      </c>
      <c r="I17" t="s">
        <v>43</v>
      </c>
      <c r="J17">
        <v>28</v>
      </c>
      <c r="K17" t="s">
        <v>41</v>
      </c>
      <c r="L17" t="s">
        <v>47</v>
      </c>
    </row>
    <row r="18" spans="1:12" x14ac:dyDescent="0.35">
      <c r="A18" t="str">
        <f t="shared" si="0"/>
        <v>Greenethorpe2014_Ex3CvHyola575_CLTOS28-Apr</v>
      </c>
      <c r="B18" t="s">
        <v>27</v>
      </c>
      <c r="C18">
        <v>106</v>
      </c>
      <c r="D18" t="s">
        <v>33</v>
      </c>
      <c r="E18">
        <v>2014</v>
      </c>
      <c r="F18" s="1">
        <v>41863</v>
      </c>
      <c r="G18">
        <v>3</v>
      </c>
      <c r="H18" s="1">
        <v>41757</v>
      </c>
      <c r="I18" t="s">
        <v>43</v>
      </c>
      <c r="J18">
        <v>28</v>
      </c>
      <c r="K18" t="s">
        <v>41</v>
      </c>
      <c r="L18" t="s">
        <v>47</v>
      </c>
    </row>
    <row r="19" spans="1:12" x14ac:dyDescent="0.35">
      <c r="A19" t="str">
        <f t="shared" si="0"/>
        <v>Greenethorpe2014_Ex3CvHyola971_CLTOS28-Apr</v>
      </c>
      <c r="B19" t="s">
        <v>24</v>
      </c>
      <c r="C19">
        <v>155</v>
      </c>
      <c r="D19" t="s">
        <v>33</v>
      </c>
      <c r="E19">
        <v>2014</v>
      </c>
      <c r="F19" s="1">
        <v>41912</v>
      </c>
      <c r="G19">
        <v>3</v>
      </c>
      <c r="H19" s="1">
        <v>41757</v>
      </c>
      <c r="I19" t="s">
        <v>43</v>
      </c>
      <c r="J19">
        <v>28</v>
      </c>
      <c r="K19" t="s">
        <v>41</v>
      </c>
      <c r="L19" t="s">
        <v>47</v>
      </c>
    </row>
    <row r="20" spans="1:12" x14ac:dyDescent="0.35">
      <c r="A20" t="str">
        <f t="shared" si="0"/>
        <v>Greenethorpe2014_Ex3Cv44Y87_CLTOS13-May</v>
      </c>
      <c r="B20" t="s">
        <v>29</v>
      </c>
      <c r="C20">
        <v>113</v>
      </c>
      <c r="D20" t="s">
        <v>33</v>
      </c>
      <c r="E20">
        <v>2014</v>
      </c>
      <c r="F20" s="1">
        <v>41885</v>
      </c>
      <c r="G20">
        <v>4</v>
      </c>
      <c r="H20" s="1">
        <v>41772</v>
      </c>
      <c r="I20" t="s">
        <v>44</v>
      </c>
      <c r="J20">
        <v>13</v>
      </c>
      <c r="K20" t="s">
        <v>45</v>
      </c>
      <c r="L20" t="s">
        <v>47</v>
      </c>
    </row>
    <row r="21" spans="1:12" x14ac:dyDescent="0.35">
      <c r="A21" t="str">
        <f t="shared" si="0"/>
        <v>Greenethorpe2014_Ex3Cv45Y88_CLTOS13-May</v>
      </c>
      <c r="B21" t="s">
        <v>30</v>
      </c>
      <c r="C21">
        <v>113</v>
      </c>
      <c r="D21" t="s">
        <v>33</v>
      </c>
      <c r="E21">
        <v>2014</v>
      </c>
      <c r="F21" s="1">
        <v>41885</v>
      </c>
      <c r="G21">
        <v>4</v>
      </c>
      <c r="H21" s="1">
        <v>41772</v>
      </c>
      <c r="I21" t="s">
        <v>44</v>
      </c>
      <c r="J21">
        <v>13</v>
      </c>
      <c r="K21" t="s">
        <v>45</v>
      </c>
      <c r="L21" t="s">
        <v>47</v>
      </c>
    </row>
    <row r="22" spans="1:12" x14ac:dyDescent="0.35">
      <c r="A22" t="str">
        <f t="shared" si="0"/>
        <v>Greenethorpe2014_Ex3CvATR_GemTOS13-May</v>
      </c>
      <c r="B22" t="s">
        <v>31</v>
      </c>
      <c r="C22">
        <v>113</v>
      </c>
      <c r="D22" t="s">
        <v>33</v>
      </c>
      <c r="E22">
        <v>2014</v>
      </c>
      <c r="F22" s="1">
        <v>41885</v>
      </c>
      <c r="G22">
        <v>4</v>
      </c>
      <c r="H22" s="1">
        <v>41772</v>
      </c>
      <c r="I22" t="s">
        <v>44</v>
      </c>
      <c r="J22">
        <v>13</v>
      </c>
      <c r="K22" t="s">
        <v>45</v>
      </c>
      <c r="L22" t="s">
        <v>47</v>
      </c>
    </row>
    <row r="23" spans="1:12" x14ac:dyDescent="0.35">
      <c r="A23" t="str">
        <f t="shared" si="0"/>
        <v>Greenethorpe2014_Ex3CvHyola559_TTTOS13-May</v>
      </c>
      <c r="B23" t="s">
        <v>32</v>
      </c>
      <c r="C23">
        <v>113</v>
      </c>
      <c r="D23" t="s">
        <v>33</v>
      </c>
      <c r="E23">
        <v>2014</v>
      </c>
      <c r="F23" s="1">
        <v>41885</v>
      </c>
      <c r="G23">
        <v>4</v>
      </c>
      <c r="H23" s="1">
        <v>41772</v>
      </c>
      <c r="I23" t="s">
        <v>44</v>
      </c>
      <c r="J23">
        <v>13</v>
      </c>
      <c r="K23" t="s">
        <v>45</v>
      </c>
      <c r="L23" t="s">
        <v>47</v>
      </c>
    </row>
    <row r="24" spans="1:12" x14ac:dyDescent="0.35">
      <c r="A24" t="str">
        <f t="shared" si="0"/>
        <v>Greenethorpe2014_Ex3CvHyola575_CLTOS13-May</v>
      </c>
      <c r="B24" t="s">
        <v>27</v>
      </c>
      <c r="C24">
        <v>113</v>
      </c>
      <c r="D24" t="s">
        <v>33</v>
      </c>
      <c r="E24">
        <v>2014</v>
      </c>
      <c r="F24" s="1">
        <v>41885</v>
      </c>
      <c r="G24">
        <v>4</v>
      </c>
      <c r="H24" s="1">
        <v>41772</v>
      </c>
      <c r="I24" t="s">
        <v>44</v>
      </c>
      <c r="J24">
        <v>13</v>
      </c>
      <c r="K24" t="s">
        <v>45</v>
      </c>
      <c r="L24" t="s">
        <v>47</v>
      </c>
    </row>
    <row r="25" spans="1:12" x14ac:dyDescent="0.35">
      <c r="A25" t="str">
        <f t="shared" si="0"/>
        <v>Greenethorpe2014_Ex3CvHyola971_CLTOS13-May</v>
      </c>
      <c r="B25" t="s">
        <v>24</v>
      </c>
      <c r="C25">
        <v>147</v>
      </c>
      <c r="D25" t="s">
        <v>33</v>
      </c>
      <c r="E25">
        <v>2014</v>
      </c>
      <c r="F25" s="1">
        <v>41919</v>
      </c>
      <c r="G25">
        <v>4</v>
      </c>
      <c r="H25" s="1">
        <v>41772</v>
      </c>
      <c r="I25" t="s">
        <v>44</v>
      </c>
      <c r="J25">
        <v>13</v>
      </c>
      <c r="K25" t="s">
        <v>45</v>
      </c>
      <c r="L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OBSPhenology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Eric Zurcher</cp:lastModifiedBy>
  <dcterms:created xsi:type="dcterms:W3CDTF">2021-08-23T05:57:21Z</dcterms:created>
  <dcterms:modified xsi:type="dcterms:W3CDTF">2025-07-31T06:45:30Z</dcterms:modified>
</cp:coreProperties>
</file>