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B2C0E799-CD46-47D7-A689-61FCC7A4339F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CottonObserved!$A$1:$ET$44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BY42" i="1" l="1"/>
  <c r="BY38" i="1"/>
  <c r="BY32" i="1"/>
  <c r="BY28" i="1"/>
  <c r="BY25" i="1"/>
  <c r="BY22" i="1"/>
  <c r="BY18" i="1"/>
  <c r="BY15" i="1"/>
  <c r="BY11" i="1"/>
  <c r="BY9" i="1"/>
  <c r="BY5" i="1"/>
  <c r="CM39" i="1" l="1"/>
  <c r="CM36" i="1"/>
  <c r="CM34" i="1"/>
  <c r="CM33" i="1"/>
  <c r="CM31" i="1"/>
  <c r="CM28" i="1"/>
  <c r="CM26" i="1"/>
  <c r="CM23" i="1"/>
  <c r="CM19" i="1"/>
  <c r="CM16" i="1"/>
  <c r="CM14" i="1"/>
  <c r="CM11" i="1"/>
  <c r="CM9" i="1"/>
  <c r="CM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<sst xmlns="http://schemas.openxmlformats.org/spreadsheetml/2006/main" count="296" uniqueCount="164">
  <si>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</si>
  <si>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</si>
  <si>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</si>
  <si>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</si>
  <si>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</si>
  <si>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</si>
  <si>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</si>
  <si>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</si>
  <si>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</si>
  <si>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</si>
  <si>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</si>
  <si>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</si>
  <si>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</si>
  <si>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</si>
  <si>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</si>
  <si>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</si>
  <si>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</si>
  <si>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</si>
  <si>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</si>
  <si>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</si>
  <si>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</si>
  <si>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</si>
  <si>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</si>
  <si>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</si>
  <si>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</si>
  <si>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</si>
  <si>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</si>
  <si>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</si>
  <si>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</si>
  <si>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</si>
  <si>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</si>
  <si>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</si>
  <si>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</si>
  <si>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</si>
  <si>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</si>
  <si>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</si>
  <si>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</si>
  <si>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</si>
  <si>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</si>
  <si>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</si>
  <si>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</si>
  <si>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</si>
  <si>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</si>
  <si>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</si>
  <si>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</si>
  <si>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</si>
  <si>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</si>
  <si>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</si>
  <si>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</si>
  <si>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</si>
  <si>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</si>
  <si>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</si>
  <si>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</si>
  <si>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</si>
  <si>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</si>
  <si>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</si>
  <si>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</si>
  <si>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</si>
  <si>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</si>
  <si>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</si>
  <si>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</si>
  <si>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</si>
  <si>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</si>
  <si>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</si>
  <si>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</si>
  <si>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</si>
  <si>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</si>
  <si>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</si>
  <si>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</si>
  <si>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</si>
  <si>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</si>
  <si>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</si>
  <si>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</si>
  <si>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</si>
  <si>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</si>
  <si>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</si>
  <si>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</si>
  <si>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</si>
  <si>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</si>
  <si>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</si>
  <si>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</si>
  <si>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</si>
  <si>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</si>
  <si>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</si>
  <si>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</si>
  <si>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</si>
  <si>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</si>
  <si>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</si>
  <si>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</si>
  <si>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</si>
  <si>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</si>
  <si>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</si>
  <si>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</si>
  <si>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</si>
  <si>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</si>
  <si>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</si>
  <si>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</si>
  <si>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</si>
  <si>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</si>
  <si>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</si>
  <si>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</si>
  <si>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</si>
  <si>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</si>
  <si>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</si>
  <si>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</si>
  <si>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</si>
  <si>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</si>
  <si>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</si>
  <si>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</si>
  <si>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</si>
  <si>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</si>
  <si>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</si>
  <si>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</si>
  <si>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</si>
  <si>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</si>
  <si>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</si>
  <si>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</si>
  <si>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</si>
  <si>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</si>
  <si>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</si>
  <si>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</si>
  <si>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</si>
  <si>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</si>
  <si>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</si>
  <si>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</si>
  <si>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</si>
  <si>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</si>
  <si>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</si>
  <si>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</si>
  <si>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</si>
  <si>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</si>
  <si>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</si>
  <si>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</si>
  <si>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</si>
  <si>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</si>
  <si>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</si>
  <si>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</si>
  <si>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</si>
  <si>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</si>
  <si>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</si>
  <si>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</si>
  <si>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</si>
  <si>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</si>
  <si>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</si>
  <si>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</si>
  <si>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</si>
  <si>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</si>
  <si>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</si>
  <si>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</si>
  <si>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</si>
  <si>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</si>
  <si>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Narrabri0203RowSpacing1m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</si>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</sst>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T44"/>
  <sheetViews>
    <sheetView tabSelected="1" zoomScaleNormal="100" workbookViewId="0">
      <pane xSplit="3" ySplit="1" topLeftCell="S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1" bestFit="1" customWidth="1"/>
    <col min="49" max="49" width="7.7109375" style="11" bestFit="1" customWidth="1"/>
    <col min="50" max="50" width="8.85546875" bestFit="1" customWidth="1"/>
    <col min="51" max="51" width="12" style="11" bestFit="1" customWidth="1"/>
    <col min="52" max="52" width="12" style="11" customWidth="1"/>
    <col min="53" max="53" width="7.7109375" style="11" bestFit="1" customWidth="1"/>
    <col min="54" max="54" width="10.7109375" style="11" bestFit="1" customWidth="1"/>
    <col min="55" max="55" width="12.5703125" style="11" bestFit="1" customWidth="1"/>
    <col min="56" max="56" width="7.7109375" style="11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13.42578125" bestFit="1" customWidth="1"/>
    <col min="71" max="71" width="6.7109375" bestFit="1" customWidth="1"/>
    <col min="72" max="72" width="12" bestFit="1" customWidth="1"/>
    <col min="73" max="73" width="16.28515625" bestFit="1" customWidth="1"/>
    <col min="74" max="74" width="32.42578125" bestFit="1" customWidth="1"/>
    <col min="75" max="75" width="31.42578125" bestFit="1" customWidth="1"/>
    <col min="76" max="76" width="32" bestFit="1" customWidth="1"/>
    <col min="77" max="77" width="14.140625" bestFit="1" customWidth="1"/>
    <col min="78" max="78" width="9" bestFit="1" customWidth="1"/>
    <col min="79" max="79" width="7.5703125" bestFit="1" customWidth="1"/>
    <col min="80" max="80" width="8.7109375" bestFit="1" customWidth="1"/>
    <col min="81" max="81" width="10" bestFit="1" customWidth="1"/>
    <col min="82" max="82" width="7.140625" bestFit="1" customWidth="1"/>
    <col min="83" max="83" width="6.28515625" bestFit="1" customWidth="1"/>
    <col min="84" max="84" width="15.140625" bestFit="1" customWidth="1"/>
    <col min="85" max="85" width="12" bestFit="1" customWidth="1"/>
    <col min="86" max="86" width="11.28515625" bestFit="1" customWidth="1"/>
    <col min="87" max="87" width="10.28515625" bestFit="1" customWidth="1"/>
    <col min="88" max="88" width="10.5703125" bestFit="1" customWidth="1"/>
    <col min="89" max="89" width="12" bestFit="1" customWidth="1"/>
    <col min="90" max="90" width="11.7109375" bestFit="1" customWidth="1"/>
    <col min="91" max="91" width="16.7109375" bestFit="1" customWidth="1"/>
    <col min="92" max="92" width="11.140625" bestFit="1" customWidth="1"/>
    <col min="93" max="93" width="12" bestFit="1" customWidth="1"/>
    <col min="94" max="94" width="11.140625" bestFit="1" customWidth="1"/>
    <col min="95" max="95" width="12" bestFit="1" customWidth="1"/>
    <col min="96" max="96" width="11.140625" bestFit="1" customWidth="1"/>
    <col min="97" max="97" width="12" bestFit="1" customWidth="1"/>
    <col min="98" max="98" width="11.140625" bestFit="1" customWidth="1"/>
    <col min="99" max="99" width="12" bestFit="1" customWidth="1"/>
    <col min="100" max="100" width="11.140625" bestFit="1" customWidth="1"/>
    <col min="101" max="101" width="12" bestFit="1" customWidth="1"/>
    <col min="102" max="102" width="11.140625" bestFit="1" customWidth="1"/>
    <col min="103" max="103" width="12" bestFit="1" customWidth="1"/>
    <col min="104" max="104" width="11.140625" bestFit="1" customWidth="1"/>
    <col min="105" max="105" width="12" bestFit="1" customWidth="1"/>
    <col min="106" max="106" width="11.140625" bestFit="1" customWidth="1"/>
    <col min="107" max="107" width="12" bestFit="1" customWidth="1"/>
    <col min="108" max="108" width="11.140625" bestFit="1" customWidth="1"/>
    <col min="109" max="109" width="12" bestFit="1" customWidth="1"/>
    <col min="110" max="110" width="12.140625" bestFit="1" customWidth="1"/>
    <col min="111" max="111" width="13" bestFit="1" customWidth="1"/>
    <col min="112" max="112" width="12.140625" bestFit="1" customWidth="1"/>
    <col min="113" max="113" width="13" bestFit="1" customWidth="1"/>
    <col min="114" max="114" width="12.140625" bestFit="1" customWidth="1"/>
    <col min="115" max="115" width="13" bestFit="1" customWidth="1"/>
    <col min="116" max="116" width="7.140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18.140625" bestFit="1" customWidth="1"/>
    <col min="130" max="130" width="18.28515625" bestFit="1" customWidth="1"/>
    <col min="131" max="131" width="18.140625" bestFit="1" customWidth="1"/>
    <col min="132" max="132" width="18.28515625" bestFit="1" customWidth="1"/>
    <col min="133" max="133" width="7" bestFit="1" customWidth="1"/>
    <col min="134" max="141" width="18" bestFit="1" customWidth="1"/>
    <col min="142" max="142" width="5.85546875" bestFit="1" customWidth="1"/>
    <col min="143" max="150" width="23.42578125" bestFit="1" customWidth="1"/>
  </cols>
  <sheetData>
    <row r="1" spans="1:150" x14ac:dyDescent="0.25">
      <c r="A1" t="s">
        <v>0</v>
      </c>
      <c r="B1" t="s">
        <v>94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89</v>
      </c>
      <c r="J1" t="s">
        <v>90</v>
      </c>
      <c r="K1" t="s">
        <v>91</v>
      </c>
      <c r="L1" t="s">
        <v>51</v>
      </c>
      <c r="M1" t="s">
        <v>64</v>
      </c>
      <c r="N1" t="s">
        <v>63</v>
      </c>
      <c r="O1" t="s">
        <v>125</v>
      </c>
      <c r="P1" t="s">
        <v>126</v>
      </c>
      <c r="Q1" t="s">
        <v>52</v>
      </c>
      <c r="R1" t="s">
        <v>67</v>
      </c>
      <c r="S1" t="s">
        <v>53</v>
      </c>
      <c r="T1" t="s">
        <v>88</v>
      </c>
      <c r="U1" t="s">
        <v>68</v>
      </c>
      <c r="V1" t="s">
        <v>54</v>
      </c>
      <c r="W1" t="s">
        <v>120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76</v>
      </c>
      <c r="AF1" t="s">
        <v>136</v>
      </c>
      <c r="AG1" t="s">
        <v>138</v>
      </c>
      <c r="AH1" t="s">
        <v>137</v>
      </c>
      <c r="AI1" t="s">
        <v>139</v>
      </c>
      <c r="AJ1" t="s">
        <v>57</v>
      </c>
      <c r="AK1" t="s">
        <v>59</v>
      </c>
      <c r="AL1" t="s">
        <v>135</v>
      </c>
      <c r="AM1" t="s">
        <v>133</v>
      </c>
      <c r="AN1" t="s">
        <v>134</v>
      </c>
      <c r="AO1" t="s">
        <v>132</v>
      </c>
      <c r="AP1" t="s">
        <v>130</v>
      </c>
      <c r="AQ1" t="s">
        <v>163</v>
      </c>
      <c r="AR1" t="s">
        <v>58</v>
      </c>
      <c r="AS1" t="s">
        <v>77</v>
      </c>
      <c r="AT1" t="s">
        <v>131</v>
      </c>
      <c r="AU1" s="11" t="s">
        <v>97</v>
      </c>
      <c r="AV1" s="11" t="s">
        <v>142</v>
      </c>
      <c r="AW1" s="11" t="s">
        <v>140</v>
      </c>
      <c r="AX1" t="s">
        <v>98</v>
      </c>
      <c r="AY1" s="11" t="s">
        <v>99</v>
      </c>
      <c r="AZ1" s="11" t="s">
        <v>141</v>
      </c>
      <c r="BA1" s="11" t="s">
        <v>143</v>
      </c>
      <c r="BB1" s="11" t="s">
        <v>144</v>
      </c>
      <c r="BC1" s="11" t="s">
        <v>145</v>
      </c>
      <c r="BD1" s="11" t="s">
        <v>146</v>
      </c>
      <c r="BE1" t="s">
        <v>100</v>
      </c>
      <c r="BF1" t="s">
        <v>101</v>
      </c>
      <c r="BG1" t="s">
        <v>102</v>
      </c>
      <c r="BH1" t="s">
        <v>162</v>
      </c>
      <c r="BI1" t="s">
        <v>103</v>
      </c>
      <c r="BJ1" t="s">
        <v>75</v>
      </c>
      <c r="BK1" t="s">
        <v>60</v>
      </c>
      <c r="BL1" t="s">
        <v>121</v>
      </c>
      <c r="BM1" t="s">
        <v>105</v>
      </c>
      <c r="BN1" t="s">
        <v>147</v>
      </c>
      <c r="BO1" t="s">
        <v>9</v>
      </c>
      <c r="BP1" t="s">
        <v>104</v>
      </c>
      <c r="BQ1" t="s">
        <v>127</v>
      </c>
      <c r="BR1" t="s">
        <v>106</v>
      </c>
      <c r="BS1" t="s">
        <v>128</v>
      </c>
      <c r="BT1" t="s">
        <v>129</v>
      </c>
      <c r="BU1" t="s">
        <v>111</v>
      </c>
      <c r="BV1" t="s">
        <v>107</v>
      </c>
      <c r="BW1" t="s">
        <v>108</v>
      </c>
      <c r="BX1" t="s">
        <v>109</v>
      </c>
      <c r="BY1" t="s">
        <v>74</v>
      </c>
      <c r="BZ1" t="s">
        <v>4</v>
      </c>
      <c r="CA1" t="s">
        <v>5</v>
      </c>
      <c r="CB1" t="s">
        <v>6</v>
      </c>
      <c r="CC1" t="s">
        <v>7</v>
      </c>
      <c r="CD1" t="s">
        <v>95</v>
      </c>
      <c r="CE1" t="s">
        <v>8</v>
      </c>
      <c r="CF1" t="s">
        <v>110</v>
      </c>
      <c r="CG1" t="s">
        <v>49</v>
      </c>
      <c r="CH1" t="s">
        <v>47</v>
      </c>
      <c r="CI1" t="s">
        <v>48</v>
      </c>
      <c r="CJ1" t="s">
        <v>65</v>
      </c>
      <c r="CK1" t="s">
        <v>96</v>
      </c>
      <c r="CL1" t="s">
        <v>66</v>
      </c>
      <c r="CM1" t="s">
        <v>161</v>
      </c>
      <c r="CN1" t="s">
        <v>78</v>
      </c>
      <c r="CO1" t="s">
        <v>152</v>
      </c>
      <c r="CP1" t="s">
        <v>79</v>
      </c>
      <c r="CQ1" t="s">
        <v>153</v>
      </c>
      <c r="CR1" t="s">
        <v>87</v>
      </c>
      <c r="CS1" t="s">
        <v>154</v>
      </c>
      <c r="CT1" t="s">
        <v>86</v>
      </c>
      <c r="CU1" t="s">
        <v>155</v>
      </c>
      <c r="CV1" t="s">
        <v>85</v>
      </c>
      <c r="CW1" t="s">
        <v>156</v>
      </c>
      <c r="CX1" t="s">
        <v>92</v>
      </c>
      <c r="CY1" t="s">
        <v>157</v>
      </c>
      <c r="CZ1" t="s">
        <v>93</v>
      </c>
      <c r="DA1" t="s">
        <v>158</v>
      </c>
      <c r="DB1" t="s">
        <v>84</v>
      </c>
      <c r="DC1" t="s">
        <v>159</v>
      </c>
      <c r="DD1" t="s">
        <v>83</v>
      </c>
      <c r="DE1" t="s">
        <v>160</v>
      </c>
      <c r="DF1" t="s">
        <v>82</v>
      </c>
      <c r="DG1" t="s">
        <v>148</v>
      </c>
      <c r="DH1" t="s">
        <v>81</v>
      </c>
      <c r="DI1" t="s">
        <v>149</v>
      </c>
      <c r="DJ1" t="s">
        <v>80</v>
      </c>
      <c r="DK1" t="s">
        <v>150</v>
      </c>
      <c r="DL1" t="s">
        <v>44</v>
      </c>
      <c r="DM1" t="s">
        <v>20</v>
      </c>
      <c r="DN1" t="s">
        <v>112</v>
      </c>
      <c r="DO1" t="s">
        <v>21</v>
      </c>
      <c r="DP1" t="s">
        <v>113</v>
      </c>
      <c r="DQ1" t="s">
        <v>22</v>
      </c>
      <c r="DR1" t="s">
        <v>114</v>
      </c>
      <c r="DS1" t="s">
        <v>23</v>
      </c>
      <c r="DT1" t="s">
        <v>115</v>
      </c>
      <c r="DU1" t="s">
        <v>24</v>
      </c>
      <c r="DV1" t="s">
        <v>116</v>
      </c>
      <c r="DW1" t="s">
        <v>25</v>
      </c>
      <c r="DX1" t="s">
        <v>117</v>
      </c>
      <c r="DY1" t="s">
        <v>26</v>
      </c>
      <c r="DZ1" t="s">
        <v>118</v>
      </c>
      <c r="EA1" t="s">
        <v>27</v>
      </c>
      <c r="EB1" t="s">
        <v>119</v>
      </c>
      <c r="EC1" t="s">
        <v>45</v>
      </c>
      <c r="ED1" t="s">
        <v>28</v>
      </c>
      <c r="EE1" t="s">
        <v>29</v>
      </c>
      <c r="EF1" t="s">
        <v>30</v>
      </c>
      <c r="EG1" t="s">
        <v>31</v>
      </c>
      <c r="EH1" t="s">
        <v>32</v>
      </c>
      <c r="EI1" t="s">
        <v>33</v>
      </c>
      <c r="EJ1" t="s">
        <v>34</v>
      </c>
      <c r="EK1" t="s">
        <v>35</v>
      </c>
      <c r="EL1" t="s">
        <v>46</v>
      </c>
      <c r="EM1" t="s">
        <v>36</v>
      </c>
      <c r="EN1" t="s">
        <v>37</v>
      </c>
      <c r="EO1" t="s">
        <v>38</v>
      </c>
      <c r="EP1" t="s">
        <v>39</v>
      </c>
      <c r="EQ1" t="s">
        <v>40</v>
      </c>
      <c r="ER1" t="s">
        <v>41</v>
      </c>
      <c r="ES1" t="s">
        <v>42</v>
      </c>
      <c r="ET1" t="s">
        <v>43</v>
      </c>
    </row>
    <row r="2" spans="1:150" x14ac:dyDescent="0.25">
      <c r="A2" t="s">
        <v>151</v>
      </c>
      <c r="B2" t="s">
        <v>122</v>
      </c>
      <c r="C2" s="7">
        <v>37530</v>
      </c>
      <c r="D2" s="8"/>
      <c r="E2" s="8"/>
      <c r="F2" s="8"/>
      <c r="G2">
        <v>-9</v>
      </c>
      <c r="H2" t="s">
        <v>124</v>
      </c>
      <c r="I2" s="6">
        <v>12</v>
      </c>
      <c r="J2">
        <v>1000</v>
      </c>
      <c r="R2">
        <v>53</v>
      </c>
      <c r="S2">
        <v>77</v>
      </c>
      <c r="V2">
        <v>148</v>
      </c>
      <c r="W2">
        <v>183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V2" s="4"/>
      <c r="BW2" s="4"/>
      <c r="BX2" s="4"/>
      <c r="DL2">
        <v>52.5</v>
      </c>
      <c r="DM2">
        <v>37.5</v>
      </c>
      <c r="DO2">
        <v>11</v>
      </c>
      <c r="DQ2">
        <v>2</v>
      </c>
      <c r="DS2">
        <v>0.5</v>
      </c>
      <c r="DU2">
        <v>0.5</v>
      </c>
      <c r="DW2">
        <v>0.5</v>
      </c>
      <c r="DY2">
        <v>0.5</v>
      </c>
    </row>
    <row r="3" spans="1:150" x14ac:dyDescent="0.25">
      <c r="A3" t="s">
        <v>151</v>
      </c>
      <c r="B3" t="s">
        <v>122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124</v>
      </c>
      <c r="I3" s="6">
        <v>12</v>
      </c>
      <c r="J3">
        <v>1000</v>
      </c>
      <c r="M3" s="4"/>
      <c r="N3" s="4"/>
      <c r="O3" s="4"/>
      <c r="P3" s="4"/>
      <c r="R3">
        <v>53</v>
      </c>
      <c r="S3">
        <v>77</v>
      </c>
      <c r="V3">
        <v>148</v>
      </c>
      <c r="W3">
        <v>183</v>
      </c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S3" s="4"/>
      <c r="BT3" s="4"/>
      <c r="BZ3" s="4"/>
      <c r="CA3" s="4"/>
      <c r="CB3" s="4"/>
      <c r="CH3" s="4"/>
    </row>
    <row r="4" spans="1:150" x14ac:dyDescent="0.25">
      <c r="A4" t="s">
        <v>151</v>
      </c>
      <c r="B4" t="s">
        <v>122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124</v>
      </c>
      <c r="I4" s="6">
        <v>12</v>
      </c>
      <c r="J4">
        <v>1000</v>
      </c>
      <c r="M4" s="4"/>
      <c r="N4" s="4"/>
      <c r="O4" s="4"/>
      <c r="P4" s="4"/>
      <c r="R4">
        <v>53</v>
      </c>
      <c r="S4">
        <v>77</v>
      </c>
      <c r="V4">
        <v>148</v>
      </c>
      <c r="W4">
        <v>183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S4" s="4"/>
      <c r="BT4" s="4"/>
      <c r="BZ4" s="4"/>
      <c r="CA4" s="4"/>
      <c r="CB4" s="4"/>
      <c r="CH4" s="4"/>
    </row>
    <row r="5" spans="1:150" x14ac:dyDescent="0.25">
      <c r="A5" t="s">
        <v>151</v>
      </c>
      <c r="B5" t="s">
        <v>122</v>
      </c>
      <c r="C5" s="7">
        <v>37594</v>
      </c>
      <c r="G5">
        <v>55</v>
      </c>
      <c r="H5" t="s">
        <v>124</v>
      </c>
      <c r="I5" s="6">
        <v>12</v>
      </c>
      <c r="J5">
        <v>1000</v>
      </c>
      <c r="M5" s="4"/>
      <c r="N5" s="4"/>
      <c r="O5" s="4"/>
      <c r="P5" s="4"/>
      <c r="R5">
        <v>53</v>
      </c>
      <c r="S5">
        <v>77</v>
      </c>
      <c r="V5">
        <v>148</v>
      </c>
      <c r="W5">
        <v>183</v>
      </c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S5" s="4"/>
      <c r="BT5" s="4">
        <v>0.65038176616463839</v>
      </c>
      <c r="BY5" s="1">
        <f>SUM(BZ5:CB5)</f>
        <v>8</v>
      </c>
      <c r="BZ5" s="1">
        <v>8</v>
      </c>
      <c r="CA5" s="1">
        <v>0</v>
      </c>
      <c r="CB5" s="1">
        <v>0</v>
      </c>
      <c r="CH5" s="4"/>
    </row>
    <row r="6" spans="1:150" x14ac:dyDescent="0.25">
      <c r="A6" t="s">
        <v>151</v>
      </c>
      <c r="B6" t="s">
        <v>122</v>
      </c>
      <c r="C6" s="7">
        <v>37595</v>
      </c>
      <c r="G6">
        <v>56</v>
      </c>
      <c r="H6" t="s">
        <v>124</v>
      </c>
      <c r="I6" s="6">
        <v>12</v>
      </c>
      <c r="J6">
        <v>1000</v>
      </c>
      <c r="P6" s="4">
        <v>0.22240889723649346</v>
      </c>
      <c r="R6">
        <v>53</v>
      </c>
      <c r="S6">
        <v>77</v>
      </c>
      <c r="V6">
        <v>148</v>
      </c>
      <c r="W6">
        <v>183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0" x14ac:dyDescent="0.25">
      <c r="A7" t="s">
        <v>151</v>
      </c>
      <c r="B7" t="s">
        <v>122</v>
      </c>
      <c r="C7" s="7">
        <v>37599</v>
      </c>
      <c r="G7">
        <v>60</v>
      </c>
      <c r="H7" t="s">
        <v>124</v>
      </c>
      <c r="I7" s="6">
        <v>12</v>
      </c>
      <c r="J7">
        <v>1000</v>
      </c>
      <c r="P7" s="4"/>
      <c r="R7">
        <v>53</v>
      </c>
      <c r="S7">
        <v>77</v>
      </c>
      <c r="V7">
        <v>148</v>
      </c>
      <c r="W7">
        <v>183</v>
      </c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M7" s="1">
        <f>SUM(CO7,CQ7,CS7,CU7,CW7,CY7,DA7,DC7,DE7)</f>
        <v>464.47498117251683</v>
      </c>
      <c r="CN7">
        <v>50</v>
      </c>
      <c r="CO7">
        <v>22.224677998651742</v>
      </c>
      <c r="CP7">
        <v>150</v>
      </c>
      <c r="CQ7">
        <v>29.769867310436624</v>
      </c>
      <c r="CR7">
        <v>250</v>
      </c>
      <c r="CS7">
        <v>34.148669739603761</v>
      </c>
      <c r="CT7">
        <v>350</v>
      </c>
      <c r="CU7">
        <v>37.750023526841005</v>
      </c>
      <c r="CV7">
        <v>450</v>
      </c>
      <c r="CW7">
        <v>48.663972744195952</v>
      </c>
      <c r="CX7">
        <v>600</v>
      </c>
      <c r="CY7">
        <v>69.211948417945436</v>
      </c>
      <c r="CZ7">
        <v>800</v>
      </c>
      <c r="DA7">
        <v>77.007212598030591</v>
      </c>
      <c r="DB7">
        <v>1000</v>
      </c>
      <c r="DC7">
        <v>73.265704602491368</v>
      </c>
      <c r="DD7">
        <v>1200</v>
      </c>
      <c r="DE7">
        <v>72.432904234320333</v>
      </c>
    </row>
    <row r="8" spans="1:150" x14ac:dyDescent="0.25">
      <c r="A8" t="s">
        <v>151</v>
      </c>
      <c r="B8" t="s">
        <v>122</v>
      </c>
      <c r="C8" s="7">
        <v>37602</v>
      </c>
      <c r="G8">
        <v>63</v>
      </c>
      <c r="H8" t="s">
        <v>124</v>
      </c>
      <c r="I8" s="6">
        <v>12</v>
      </c>
      <c r="J8">
        <v>1000</v>
      </c>
      <c r="P8" s="4">
        <v>0.33731543685906962</v>
      </c>
      <c r="R8">
        <v>53</v>
      </c>
      <c r="S8">
        <v>77</v>
      </c>
      <c r="V8">
        <v>148</v>
      </c>
      <c r="W8">
        <v>183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0" x14ac:dyDescent="0.25">
      <c r="A9" t="s">
        <v>151</v>
      </c>
      <c r="B9" t="s">
        <v>122</v>
      </c>
      <c r="C9" s="7">
        <v>37606</v>
      </c>
      <c r="G9">
        <v>67</v>
      </c>
      <c r="H9" t="s">
        <v>124</v>
      </c>
      <c r="I9" s="6">
        <v>12</v>
      </c>
      <c r="J9">
        <v>1000</v>
      </c>
      <c r="M9" s="4"/>
      <c r="N9" s="4"/>
      <c r="O9" s="4"/>
      <c r="P9" s="4">
        <v>0.37895014829661294</v>
      </c>
      <c r="R9">
        <v>53</v>
      </c>
      <c r="S9">
        <v>77</v>
      </c>
      <c r="V9">
        <v>148</v>
      </c>
      <c r="W9">
        <v>183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S9" s="4">
        <v>0.52446666666666664</v>
      </c>
      <c r="BT9">
        <v>1.0701845763384108</v>
      </c>
      <c r="BY9" s="1">
        <f>SUM(BZ9:CB9)</f>
        <v>43.1</v>
      </c>
      <c r="BZ9" s="1">
        <v>43.1</v>
      </c>
      <c r="CA9" s="1">
        <v>0</v>
      </c>
      <c r="CB9" s="1">
        <v>0</v>
      </c>
      <c r="CH9" s="4"/>
      <c r="CM9" s="1">
        <f>SUM(CO9,CQ9,CS9,CU9,CW9,CY9,DA9,DC9,DE9)</f>
        <v>488.5970080783672</v>
      </c>
      <c r="CN9">
        <v>50</v>
      </c>
      <c r="CO9">
        <v>26.139394561583618</v>
      </c>
      <c r="CP9">
        <v>150</v>
      </c>
      <c r="CQ9">
        <v>37.045159009435636</v>
      </c>
      <c r="CR9">
        <v>250</v>
      </c>
      <c r="CS9">
        <v>40.3124080742746</v>
      </c>
      <c r="CT9">
        <v>350</v>
      </c>
      <c r="CU9">
        <v>39.950850841263758</v>
      </c>
      <c r="CV9">
        <v>450</v>
      </c>
      <c r="CW9">
        <v>50.045202623113795</v>
      </c>
      <c r="CX9">
        <v>600</v>
      </c>
      <c r="CY9">
        <v>69.814459172113075</v>
      </c>
      <c r="CZ9">
        <v>800</v>
      </c>
      <c r="DA9">
        <v>77.8725124927644</v>
      </c>
      <c r="DB9">
        <v>1000</v>
      </c>
      <c r="DC9">
        <v>74.108661072713303</v>
      </c>
      <c r="DD9">
        <v>1200</v>
      </c>
      <c r="DE9">
        <v>73.308360231105027</v>
      </c>
    </row>
    <row r="10" spans="1:150" x14ac:dyDescent="0.25">
      <c r="A10" t="s">
        <v>151</v>
      </c>
      <c r="B10" t="s">
        <v>122</v>
      </c>
      <c r="C10" s="7">
        <v>37608</v>
      </c>
      <c r="G10">
        <v>69</v>
      </c>
      <c r="H10" t="s">
        <v>124</v>
      </c>
      <c r="I10" s="6">
        <v>12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R10">
        <v>53</v>
      </c>
      <c r="S10">
        <v>77</v>
      </c>
      <c r="V10">
        <v>148</v>
      </c>
      <c r="W10">
        <v>183</v>
      </c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S10" s="4"/>
      <c r="BZ10" s="4"/>
      <c r="CA10" s="4"/>
      <c r="CB10" s="4"/>
      <c r="CH10" s="4"/>
    </row>
    <row r="11" spans="1:150" x14ac:dyDescent="0.25">
      <c r="A11" t="s">
        <v>151</v>
      </c>
      <c r="B11" t="s">
        <v>122</v>
      </c>
      <c r="C11" s="7">
        <v>37613</v>
      </c>
      <c r="G11">
        <v>74</v>
      </c>
      <c r="H11" t="s">
        <v>124</v>
      </c>
      <c r="I11" s="6">
        <v>12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R11">
        <v>53</v>
      </c>
      <c r="S11">
        <v>77</v>
      </c>
      <c r="V11">
        <v>148</v>
      </c>
      <c r="W11">
        <v>183</v>
      </c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S11" s="4">
        <v>0.90766666666666662</v>
      </c>
      <c r="BT11">
        <v>1.6995110154788649</v>
      </c>
      <c r="BY11" s="1">
        <f>SUM(BZ11:CB11)</f>
        <v>102.8</v>
      </c>
      <c r="BZ11" s="1">
        <v>102.3</v>
      </c>
      <c r="CA11" s="1">
        <v>0.5</v>
      </c>
      <c r="CB11" s="1">
        <v>0</v>
      </c>
      <c r="CH11" s="4"/>
      <c r="CM11" s="1">
        <f>SUM(CO11,CQ11,CS11,CU11,CW11,CY11,DA11,DC11,DE11)</f>
        <v>479.46694964314531</v>
      </c>
      <c r="CN11">
        <v>50</v>
      </c>
      <c r="CO11">
        <v>25.889852149271359</v>
      </c>
      <c r="CP11">
        <v>150</v>
      </c>
      <c r="CQ11">
        <v>34.336252300286198</v>
      </c>
      <c r="CR11">
        <v>250</v>
      </c>
      <c r="CS11">
        <v>35.540055720572461</v>
      </c>
      <c r="CT11">
        <v>350</v>
      </c>
      <c r="CU11">
        <v>37.911505549449778</v>
      </c>
      <c r="CV11">
        <v>450</v>
      </c>
      <c r="CW11">
        <v>48.55987269817458</v>
      </c>
      <c r="CX11">
        <v>600</v>
      </c>
      <c r="CY11">
        <v>69.851782847150034</v>
      </c>
      <c r="CZ11">
        <v>800</v>
      </c>
      <c r="DA11">
        <v>77.344395186119343</v>
      </c>
      <c r="DB11">
        <v>1000</v>
      </c>
      <c r="DC11">
        <v>75.96722774802187</v>
      </c>
      <c r="DD11">
        <v>1200</v>
      </c>
      <c r="DE11">
        <v>74.066005444099673</v>
      </c>
    </row>
    <row r="12" spans="1:150" x14ac:dyDescent="0.25">
      <c r="A12" t="s">
        <v>151</v>
      </c>
      <c r="B12" t="s">
        <v>122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124</v>
      </c>
      <c r="I12" s="6">
        <v>12</v>
      </c>
      <c r="J12">
        <v>1000</v>
      </c>
      <c r="M12" s="4"/>
      <c r="N12" s="4"/>
      <c r="O12" s="4"/>
      <c r="P12" s="4"/>
      <c r="R12">
        <v>53</v>
      </c>
      <c r="S12">
        <v>77</v>
      </c>
      <c r="V12">
        <v>148</v>
      </c>
      <c r="W12">
        <v>183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S12" s="4"/>
      <c r="BZ12" s="4"/>
      <c r="CA12" s="4"/>
      <c r="CB12" s="4"/>
      <c r="CH12" s="4"/>
    </row>
    <row r="13" spans="1:150" x14ac:dyDescent="0.25">
      <c r="A13" t="s">
        <v>151</v>
      </c>
      <c r="B13" t="s">
        <v>122</v>
      </c>
      <c r="C13" s="7">
        <v>37620</v>
      </c>
      <c r="G13">
        <v>81</v>
      </c>
      <c r="H13" t="s">
        <v>124</v>
      </c>
      <c r="I13" s="6">
        <v>12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R13">
        <v>53</v>
      </c>
      <c r="S13">
        <v>77</v>
      </c>
      <c r="V13">
        <v>148</v>
      </c>
      <c r="W13">
        <v>183</v>
      </c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S13" s="4"/>
      <c r="BZ13" s="4"/>
      <c r="CA13" s="4"/>
      <c r="CB13" s="4"/>
      <c r="CH13" s="4"/>
    </row>
    <row r="14" spans="1:150" x14ac:dyDescent="0.25">
      <c r="A14" t="s">
        <v>151</v>
      </c>
      <c r="B14" t="s">
        <v>122</v>
      </c>
      <c r="C14" s="7">
        <v>37621</v>
      </c>
      <c r="G14">
        <v>82</v>
      </c>
      <c r="H14" t="s">
        <v>124</v>
      </c>
      <c r="I14" s="6">
        <v>12</v>
      </c>
      <c r="J14">
        <v>1000</v>
      </c>
      <c r="M14" s="1"/>
      <c r="N14" s="1"/>
      <c r="O14" s="3"/>
      <c r="P14" s="4"/>
      <c r="R14">
        <v>53</v>
      </c>
      <c r="S14">
        <v>77</v>
      </c>
      <c r="V14">
        <v>148</v>
      </c>
      <c r="W14">
        <v>183</v>
      </c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S14" s="4"/>
      <c r="BZ14" s="4"/>
      <c r="CA14" s="4"/>
      <c r="CB14" s="4"/>
      <c r="CH14" s="4"/>
      <c r="CM14" s="1">
        <f>SUM(CO14,CQ14,CS14,CU14,CW14,CY14,DA14,DC14,DE14)</f>
        <v>429.33933270154881</v>
      </c>
      <c r="CN14">
        <v>50</v>
      </c>
      <c r="CO14">
        <v>22.78926371255157</v>
      </c>
      <c r="CP14">
        <v>150</v>
      </c>
      <c r="CQ14">
        <v>28.806845365134375</v>
      </c>
      <c r="CR14">
        <v>250</v>
      </c>
      <c r="CS14">
        <v>31.680669512270885</v>
      </c>
      <c r="CT14">
        <v>350</v>
      </c>
      <c r="CU14">
        <v>33.322713527345144</v>
      </c>
      <c r="CV14">
        <v>450</v>
      </c>
      <c r="CW14">
        <v>43.685094248379471</v>
      </c>
      <c r="CX14">
        <v>600</v>
      </c>
      <c r="CY14">
        <v>61.932641949020272</v>
      </c>
      <c r="CZ14">
        <v>800</v>
      </c>
      <c r="DA14">
        <v>70.779820321019926</v>
      </c>
      <c r="DB14">
        <v>1000</v>
      </c>
      <c r="DC14">
        <v>68.89920894804709</v>
      </c>
      <c r="DD14">
        <v>1200</v>
      </c>
      <c r="DE14">
        <v>67.443075117780097</v>
      </c>
    </row>
    <row r="15" spans="1:150" x14ac:dyDescent="0.25">
      <c r="A15" t="s">
        <v>151</v>
      </c>
      <c r="B15" t="s">
        <v>122</v>
      </c>
      <c r="C15" s="7">
        <v>37623</v>
      </c>
      <c r="G15">
        <v>84</v>
      </c>
      <c r="H15" t="s">
        <v>124</v>
      </c>
      <c r="I15" s="6">
        <v>12</v>
      </c>
      <c r="J15">
        <v>1000</v>
      </c>
      <c r="M15" s="4"/>
      <c r="N15" s="4"/>
      <c r="O15" s="4"/>
      <c r="P15" s="4"/>
      <c r="R15">
        <v>53</v>
      </c>
      <c r="S15">
        <v>77</v>
      </c>
      <c r="V15">
        <v>148</v>
      </c>
      <c r="W15">
        <v>183</v>
      </c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S15" s="4">
        <v>0.77429999999999988</v>
      </c>
      <c r="BT15" s="4">
        <v>0.65139195099292346</v>
      </c>
      <c r="BY15" s="1">
        <f>SUM(BZ15:CB15)</f>
        <v>203.79999999999998</v>
      </c>
      <c r="BZ15" s="1">
        <v>180.6</v>
      </c>
      <c r="CA15" s="1">
        <v>23.2</v>
      </c>
      <c r="CB15" s="1">
        <v>0</v>
      </c>
      <c r="CH15" s="4"/>
    </row>
    <row r="16" spans="1:150" x14ac:dyDescent="0.25">
      <c r="A16" t="s">
        <v>151</v>
      </c>
      <c r="B16" t="s">
        <v>122</v>
      </c>
      <c r="C16" s="7">
        <v>37627</v>
      </c>
      <c r="G16">
        <v>88</v>
      </c>
      <c r="H16" t="s">
        <v>124</v>
      </c>
      <c r="I16" s="6">
        <v>12</v>
      </c>
      <c r="J16">
        <v>1000</v>
      </c>
      <c r="P16" s="4">
        <v>0.75843704767032827</v>
      </c>
      <c r="R16">
        <v>53</v>
      </c>
      <c r="S16">
        <v>77</v>
      </c>
      <c r="V16">
        <v>148</v>
      </c>
      <c r="W16">
        <v>183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M16" s="1">
        <f>SUM(CO16,CQ16,CS16,CU16,CW16,CY16,DA16,DC16,DE16)</f>
        <v>485.76923713113706</v>
      </c>
      <c r="CN16">
        <v>50</v>
      </c>
      <c r="CO16">
        <v>26.437183970386467</v>
      </c>
      <c r="CP16">
        <v>150</v>
      </c>
      <c r="CQ16">
        <v>35.206376783247457</v>
      </c>
      <c r="CR16">
        <v>250</v>
      </c>
      <c r="CS16">
        <v>39.256173460984492</v>
      </c>
      <c r="CT16">
        <v>350</v>
      </c>
      <c r="CU16">
        <v>39.966084994340058</v>
      </c>
      <c r="CV16">
        <v>450</v>
      </c>
      <c r="CW16">
        <v>49.61102926043926</v>
      </c>
      <c r="CX16">
        <v>600</v>
      </c>
      <c r="CY16">
        <v>68.922245606944458</v>
      </c>
      <c r="CZ16">
        <v>800</v>
      </c>
      <c r="DA16">
        <v>76.82643398152517</v>
      </c>
      <c r="DB16">
        <v>1000</v>
      </c>
      <c r="DC16">
        <v>75.47567240875992</v>
      </c>
      <c r="DD16">
        <v>1200</v>
      </c>
      <c r="DE16">
        <v>74.068036664509833</v>
      </c>
    </row>
    <row r="17" spans="1:109" x14ac:dyDescent="0.25">
      <c r="A17" t="s">
        <v>151</v>
      </c>
      <c r="B17" t="s">
        <v>122</v>
      </c>
      <c r="C17" s="7">
        <v>37628</v>
      </c>
      <c r="G17">
        <v>89</v>
      </c>
      <c r="H17" t="s">
        <v>124</v>
      </c>
      <c r="I17" s="6">
        <v>12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R17">
        <v>53</v>
      </c>
      <c r="S17">
        <v>77</v>
      </c>
      <c r="V17">
        <v>148</v>
      </c>
      <c r="W17">
        <v>183</v>
      </c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S17" s="4"/>
      <c r="BZ17" s="4"/>
      <c r="CA17" s="4"/>
      <c r="CB17" s="4"/>
      <c r="CH17" s="4"/>
    </row>
    <row r="18" spans="1:109" x14ac:dyDescent="0.25">
      <c r="A18" t="s">
        <v>151</v>
      </c>
      <c r="B18" t="s">
        <v>122</v>
      </c>
      <c r="C18" s="7">
        <v>37631</v>
      </c>
      <c r="G18">
        <v>92</v>
      </c>
      <c r="H18" t="s">
        <v>124</v>
      </c>
      <c r="I18" s="6">
        <v>12</v>
      </c>
      <c r="J18">
        <v>1000</v>
      </c>
      <c r="M18" s="4"/>
      <c r="N18" s="4"/>
      <c r="O18" s="4"/>
      <c r="P18" s="4"/>
      <c r="R18">
        <v>53</v>
      </c>
      <c r="S18">
        <v>77</v>
      </c>
      <c r="V18">
        <v>148</v>
      </c>
      <c r="W18">
        <v>183</v>
      </c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S18" s="4">
        <v>1.1913333333333334</v>
      </c>
      <c r="BT18" s="4">
        <v>0.72792235040952524</v>
      </c>
      <c r="BY18" s="1">
        <f>SUM(BZ18:CB18)</f>
        <v>201.3</v>
      </c>
      <c r="BZ18" s="1">
        <v>156</v>
      </c>
      <c r="CA18" s="1">
        <v>45.3</v>
      </c>
      <c r="CB18" s="1">
        <v>0</v>
      </c>
      <c r="CH18" s="4"/>
    </row>
    <row r="19" spans="1:109" x14ac:dyDescent="0.25">
      <c r="A19" t="s">
        <v>151</v>
      </c>
      <c r="B19" t="s">
        <v>122</v>
      </c>
      <c r="C19" s="7">
        <v>37634</v>
      </c>
      <c r="G19">
        <v>95</v>
      </c>
      <c r="H19" t="s">
        <v>124</v>
      </c>
      <c r="I19" s="6">
        <v>12</v>
      </c>
      <c r="J19">
        <v>1000</v>
      </c>
      <c r="P19" s="4">
        <v>0.82875302679901452</v>
      </c>
      <c r="R19">
        <v>53</v>
      </c>
      <c r="S19">
        <v>77</v>
      </c>
      <c r="V19">
        <v>148</v>
      </c>
      <c r="W19">
        <v>183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M19" s="1">
        <f>SUM(CO19,CQ19,CS19,CU19,CW19,CY19,DA19,DC19,DE19)</f>
        <v>444.81396427018802</v>
      </c>
      <c r="CN19">
        <v>50</v>
      </c>
      <c r="CO19">
        <v>22.472942344831807</v>
      </c>
      <c r="CP19">
        <v>150</v>
      </c>
      <c r="CQ19">
        <v>27.726439082158251</v>
      </c>
      <c r="CR19">
        <v>250</v>
      </c>
      <c r="CS19">
        <v>28.17485051328411</v>
      </c>
      <c r="CT19">
        <v>350</v>
      </c>
      <c r="CU19">
        <v>33.104622448774677</v>
      </c>
      <c r="CV19">
        <v>450</v>
      </c>
      <c r="CW19">
        <v>44.124195127458655</v>
      </c>
      <c r="CX19">
        <v>600</v>
      </c>
      <c r="CY19">
        <v>64.429186059641154</v>
      </c>
      <c r="CZ19">
        <v>800</v>
      </c>
      <c r="DA19">
        <v>76.192693213551095</v>
      </c>
      <c r="DB19">
        <v>1000</v>
      </c>
      <c r="DC19">
        <v>75.073490767545607</v>
      </c>
      <c r="DD19">
        <v>1200</v>
      </c>
      <c r="DE19">
        <v>73.515544712942699</v>
      </c>
    </row>
    <row r="20" spans="1:109" x14ac:dyDescent="0.25">
      <c r="A20" t="s">
        <v>151</v>
      </c>
      <c r="B20" t="s">
        <v>122</v>
      </c>
      <c r="C20" s="7">
        <v>37636</v>
      </c>
      <c r="G20">
        <v>97</v>
      </c>
      <c r="H20" t="s">
        <v>124</v>
      </c>
      <c r="I20" s="6">
        <v>12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R20">
        <v>53</v>
      </c>
      <c r="S20">
        <v>77</v>
      </c>
      <c r="V20">
        <v>148</v>
      </c>
      <c r="W20">
        <v>183</v>
      </c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S20" s="4"/>
      <c r="BZ20" s="4"/>
      <c r="CA20" s="4"/>
      <c r="CB20" s="4"/>
      <c r="CH20" s="4"/>
    </row>
    <row r="21" spans="1:109" x14ac:dyDescent="0.25">
      <c r="A21" t="s">
        <v>151</v>
      </c>
      <c r="B21" t="s">
        <v>122</v>
      </c>
      <c r="C21" s="7">
        <v>37641</v>
      </c>
      <c r="G21">
        <v>102</v>
      </c>
      <c r="H21" t="s">
        <v>124</v>
      </c>
      <c r="I21" s="6">
        <v>12</v>
      </c>
      <c r="J21">
        <v>1000</v>
      </c>
      <c r="P21" s="4">
        <v>0.84226048678169019</v>
      </c>
      <c r="R21">
        <v>53</v>
      </c>
      <c r="S21">
        <v>77</v>
      </c>
      <c r="V21">
        <v>148</v>
      </c>
      <c r="W21">
        <v>183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09" x14ac:dyDescent="0.25">
      <c r="A22" t="s">
        <v>151</v>
      </c>
      <c r="B22" t="s">
        <v>122</v>
      </c>
      <c r="C22" s="7">
        <v>37642</v>
      </c>
      <c r="G22">
        <v>103</v>
      </c>
      <c r="H22" t="s">
        <v>124</v>
      </c>
      <c r="I22" s="6">
        <v>12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R22">
        <v>53</v>
      </c>
      <c r="S22">
        <v>77</v>
      </c>
      <c r="V22">
        <v>148</v>
      </c>
      <c r="W22">
        <v>183</v>
      </c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S22" s="4">
        <v>1.4673733333333334</v>
      </c>
      <c r="BT22" s="4">
        <v>0.66805621696686235</v>
      </c>
      <c r="BY22" s="1">
        <f>SUM(BZ22:CB22)</f>
        <v>191</v>
      </c>
      <c r="BZ22" s="1">
        <v>96.6</v>
      </c>
      <c r="CA22" s="1">
        <v>94.4</v>
      </c>
      <c r="CB22" s="1">
        <v>0</v>
      </c>
      <c r="CH22" s="4"/>
    </row>
    <row r="23" spans="1:109" x14ac:dyDescent="0.25">
      <c r="A23" t="s">
        <v>151</v>
      </c>
      <c r="B23" t="s">
        <v>122</v>
      </c>
      <c r="C23" s="7">
        <v>37645</v>
      </c>
      <c r="G23">
        <v>106</v>
      </c>
      <c r="H23" t="s">
        <v>124</v>
      </c>
      <c r="I23" s="6">
        <v>12</v>
      </c>
      <c r="J23">
        <v>1000</v>
      </c>
      <c r="M23" s="1"/>
      <c r="N23" s="1"/>
      <c r="O23" s="3"/>
      <c r="P23" s="4"/>
      <c r="R23">
        <v>53</v>
      </c>
      <c r="S23">
        <v>77</v>
      </c>
      <c r="V23">
        <v>148</v>
      </c>
      <c r="W23">
        <v>183</v>
      </c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S23" s="4"/>
      <c r="BT23" s="4"/>
      <c r="BZ23" s="1"/>
      <c r="CA23" s="1"/>
      <c r="CB23" s="1"/>
      <c r="CH23" s="4"/>
      <c r="CM23" s="1">
        <f>SUM(CO23,CQ23,CS23,CU23,CW23,CY23,DA23,DC23,DE23)</f>
        <v>457.97255101038525</v>
      </c>
      <c r="CN23">
        <v>50</v>
      </c>
      <c r="CO23">
        <v>23.034971926467222</v>
      </c>
      <c r="CP23">
        <v>150</v>
      </c>
      <c r="CQ23">
        <v>30.860302057376469</v>
      </c>
      <c r="CR23">
        <v>250</v>
      </c>
      <c r="CS23">
        <v>33.575865583934892</v>
      </c>
      <c r="CT23">
        <v>350</v>
      </c>
      <c r="CU23">
        <v>36.649102064527078</v>
      </c>
      <c r="CV23">
        <v>450</v>
      </c>
      <c r="CW23">
        <v>46.684802357033362</v>
      </c>
      <c r="CX23">
        <v>600</v>
      </c>
      <c r="CY23">
        <v>65.069020488845737</v>
      </c>
      <c r="CZ23">
        <v>800</v>
      </c>
      <c r="DA23">
        <v>73.844602419390768</v>
      </c>
      <c r="DB23">
        <v>1000</v>
      </c>
      <c r="DC23">
        <v>73.889289268414586</v>
      </c>
      <c r="DD23">
        <v>1200</v>
      </c>
      <c r="DE23">
        <v>74.364594844395143</v>
      </c>
    </row>
    <row r="24" spans="1:109" x14ac:dyDescent="0.25">
      <c r="A24" t="s">
        <v>151</v>
      </c>
      <c r="B24" t="s">
        <v>122</v>
      </c>
      <c r="C24" s="7">
        <v>37650</v>
      </c>
      <c r="G24">
        <v>111</v>
      </c>
      <c r="H24" t="s">
        <v>124</v>
      </c>
      <c r="I24" s="6">
        <v>12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R24">
        <v>53</v>
      </c>
      <c r="S24">
        <v>77</v>
      </c>
      <c r="V24">
        <v>148</v>
      </c>
      <c r="W24">
        <v>183</v>
      </c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S24" s="4"/>
      <c r="BZ24" s="4"/>
      <c r="CA24" s="4"/>
      <c r="CB24" s="4"/>
      <c r="CH24" s="4"/>
    </row>
    <row r="25" spans="1:109" x14ac:dyDescent="0.25">
      <c r="A25" t="s">
        <v>151</v>
      </c>
      <c r="B25" t="s">
        <v>122</v>
      </c>
      <c r="C25" s="7">
        <v>37652</v>
      </c>
      <c r="G25">
        <v>113</v>
      </c>
      <c r="H25" t="s">
        <v>124</v>
      </c>
      <c r="I25" s="6">
        <v>12</v>
      </c>
      <c r="J25">
        <v>1000</v>
      </c>
      <c r="M25" s="4"/>
      <c r="N25" s="4"/>
      <c r="O25" s="4"/>
      <c r="P25" s="4"/>
      <c r="R25">
        <v>53</v>
      </c>
      <c r="S25">
        <v>77</v>
      </c>
      <c r="V25">
        <v>148</v>
      </c>
      <c r="W25">
        <v>183</v>
      </c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S25" s="4">
        <v>1.1616666666666668</v>
      </c>
      <c r="BT25" s="4">
        <v>0.78827408125105591</v>
      </c>
      <c r="BY25" s="1">
        <f>SUM(BZ25:CB25)</f>
        <v>155.4</v>
      </c>
      <c r="BZ25" s="1">
        <v>17.8</v>
      </c>
      <c r="CA25" s="1">
        <v>137.6</v>
      </c>
      <c r="CB25" s="1">
        <v>0</v>
      </c>
      <c r="CH25" s="4"/>
    </row>
    <row r="26" spans="1:109" x14ac:dyDescent="0.25">
      <c r="A26" t="s">
        <v>151</v>
      </c>
      <c r="B26" t="s">
        <v>122</v>
      </c>
      <c r="C26" s="7">
        <v>37655</v>
      </c>
      <c r="G26">
        <v>116</v>
      </c>
      <c r="H26" t="s">
        <v>124</v>
      </c>
      <c r="I26" s="6">
        <v>12</v>
      </c>
      <c r="J26">
        <v>1000</v>
      </c>
      <c r="P26" s="4">
        <v>0.89868729098399325</v>
      </c>
      <c r="R26">
        <v>53</v>
      </c>
      <c r="S26">
        <v>77</v>
      </c>
      <c r="V26">
        <v>148</v>
      </c>
      <c r="W26">
        <v>183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M26" s="1">
        <f>SUM(CO26,CQ26,CS26,CU26,CW26,CY26,DA26,DC26,DE26)</f>
        <v>474.36010481440292</v>
      </c>
      <c r="CN26">
        <v>50</v>
      </c>
      <c r="CO26">
        <v>24.514972507556063</v>
      </c>
      <c r="CP26">
        <v>150</v>
      </c>
      <c r="CQ26">
        <v>33.333739539429544</v>
      </c>
      <c r="CR26">
        <v>250</v>
      </c>
      <c r="CS26">
        <v>37.44026241428957</v>
      </c>
      <c r="CT26">
        <v>350</v>
      </c>
      <c r="CU26">
        <v>38.888522566743127</v>
      </c>
      <c r="CV26">
        <v>450</v>
      </c>
      <c r="CW26">
        <v>48.983889958798244</v>
      </c>
      <c r="CX26">
        <v>600</v>
      </c>
      <c r="CY26">
        <v>67.519941816271071</v>
      </c>
      <c r="CZ26">
        <v>800</v>
      </c>
      <c r="DA26">
        <v>75.569108547627891</v>
      </c>
      <c r="DB26">
        <v>1000</v>
      </c>
      <c r="DC26">
        <v>73.992881509333429</v>
      </c>
      <c r="DD26">
        <v>1200</v>
      </c>
      <c r="DE26">
        <v>74.116785954353986</v>
      </c>
    </row>
    <row r="27" spans="1:109" x14ac:dyDescent="0.25">
      <c r="A27" t="s">
        <v>151</v>
      </c>
      <c r="B27" t="s">
        <v>122</v>
      </c>
      <c r="C27" s="7">
        <v>37657</v>
      </c>
      <c r="G27">
        <v>118</v>
      </c>
      <c r="H27" t="s">
        <v>124</v>
      </c>
      <c r="I27" s="6">
        <v>12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R27">
        <v>53</v>
      </c>
      <c r="S27">
        <v>77</v>
      </c>
      <c r="V27">
        <v>148</v>
      </c>
      <c r="W27">
        <v>183</v>
      </c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S27" s="4"/>
      <c r="BT27" s="4"/>
      <c r="BZ27" s="4"/>
      <c r="CA27" s="4"/>
      <c r="CB27" s="4"/>
      <c r="CH27" s="4"/>
    </row>
    <row r="28" spans="1:109" x14ac:dyDescent="0.25">
      <c r="A28" t="s">
        <v>151</v>
      </c>
      <c r="B28" t="s">
        <v>122</v>
      </c>
      <c r="C28" s="7">
        <v>37662</v>
      </c>
      <c r="G28">
        <v>123</v>
      </c>
      <c r="H28" t="s">
        <v>124</v>
      </c>
      <c r="I28" s="6">
        <v>12</v>
      </c>
      <c r="J28">
        <v>1000</v>
      </c>
      <c r="M28" s="4"/>
      <c r="N28" s="4"/>
      <c r="O28" s="4"/>
      <c r="P28" s="4"/>
      <c r="R28">
        <v>53</v>
      </c>
      <c r="S28">
        <v>77</v>
      </c>
      <c r="V28">
        <v>148</v>
      </c>
      <c r="W28">
        <v>183</v>
      </c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S28" s="4"/>
      <c r="BT28" s="4">
        <v>0.77563843539451172</v>
      </c>
      <c r="BY28" s="1">
        <f>SUM(BZ28:CB28)</f>
        <v>172.43</v>
      </c>
      <c r="BZ28" s="1">
        <v>0</v>
      </c>
      <c r="CA28" s="1">
        <v>171.6</v>
      </c>
      <c r="CB28" s="1">
        <v>0.83</v>
      </c>
      <c r="CH28" s="4"/>
      <c r="CM28" s="1">
        <f>SUM(CO28,CQ28,CS28,CU28,CW28,CY28,DA28,DC28,DE28)</f>
        <v>434.6434252804865</v>
      </c>
      <c r="CN28">
        <v>50</v>
      </c>
      <c r="CO28">
        <v>22.757951092312641</v>
      </c>
      <c r="CP28">
        <v>150</v>
      </c>
      <c r="CQ28">
        <v>29.639500227623611</v>
      </c>
      <c r="CR28">
        <v>250</v>
      </c>
      <c r="CS28">
        <v>31.268399197978027</v>
      </c>
      <c r="CT28">
        <v>350</v>
      </c>
      <c r="CU28">
        <v>33.986172106789894</v>
      </c>
      <c r="CV28">
        <v>450</v>
      </c>
      <c r="CW28">
        <v>43.57576561671187</v>
      </c>
      <c r="CX28">
        <v>600</v>
      </c>
      <c r="CY28">
        <v>60.053429491025334</v>
      </c>
      <c r="CZ28">
        <v>800</v>
      </c>
      <c r="DA28">
        <v>69.382011178240035</v>
      </c>
      <c r="DB28">
        <v>1000</v>
      </c>
      <c r="DC28">
        <v>71.149172935090817</v>
      </c>
      <c r="DD28">
        <v>1200</v>
      </c>
      <c r="DE28">
        <v>72.831023434714282</v>
      </c>
    </row>
    <row r="29" spans="1:109" x14ac:dyDescent="0.25">
      <c r="A29" t="s">
        <v>151</v>
      </c>
      <c r="B29" t="s">
        <v>122</v>
      </c>
      <c r="C29" s="7">
        <v>37663</v>
      </c>
      <c r="G29">
        <v>124</v>
      </c>
      <c r="H29" t="s">
        <v>124</v>
      </c>
      <c r="I29" s="6">
        <v>12</v>
      </c>
      <c r="J29">
        <v>1000</v>
      </c>
      <c r="P29" s="4">
        <v>0.80815371934306313</v>
      </c>
      <c r="R29">
        <v>53</v>
      </c>
      <c r="S29">
        <v>77</v>
      </c>
      <c r="V29">
        <v>148</v>
      </c>
      <c r="W29">
        <v>183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09" x14ac:dyDescent="0.25">
      <c r="A30" t="s">
        <v>151</v>
      </c>
      <c r="B30" t="s">
        <v>122</v>
      </c>
      <c r="C30" s="7">
        <v>37669</v>
      </c>
      <c r="E30" t="s">
        <v>123</v>
      </c>
      <c r="G30">
        <v>130</v>
      </c>
      <c r="H30" t="s">
        <v>124</v>
      </c>
      <c r="I30" s="6">
        <v>12</v>
      </c>
      <c r="J30">
        <v>1000</v>
      </c>
      <c r="P30" s="4"/>
      <c r="R30">
        <v>53</v>
      </c>
      <c r="S30">
        <v>77</v>
      </c>
      <c r="V30">
        <v>148</v>
      </c>
      <c r="W30">
        <v>183</v>
      </c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H30" s="1">
        <v>7.5645800506135688</v>
      </c>
    </row>
    <row r="31" spans="1:109" x14ac:dyDescent="0.25">
      <c r="A31" t="s">
        <v>151</v>
      </c>
      <c r="B31" t="s">
        <v>122</v>
      </c>
      <c r="C31" s="7">
        <v>37670</v>
      </c>
      <c r="G31">
        <v>131</v>
      </c>
      <c r="H31" t="s">
        <v>124</v>
      </c>
      <c r="I31" s="6">
        <v>12</v>
      </c>
      <c r="J31">
        <v>1000</v>
      </c>
      <c r="P31" s="4"/>
      <c r="R31">
        <v>53</v>
      </c>
      <c r="S31">
        <v>77</v>
      </c>
      <c r="V31">
        <v>148</v>
      </c>
      <c r="W31">
        <v>183</v>
      </c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H31" s="1"/>
      <c r="CM31" s="1">
        <f>SUM(CO31,CQ31,CS31,CU31,CW31,CY31,DA31,DC31,DE31)</f>
        <v>476.79207601374992</v>
      </c>
      <c r="CN31">
        <v>50</v>
      </c>
      <c r="CO31">
        <v>24.406975919385072</v>
      </c>
      <c r="CP31">
        <v>150</v>
      </c>
      <c r="CQ31">
        <v>33.809225682557617</v>
      </c>
      <c r="CR31">
        <v>250</v>
      </c>
      <c r="CS31">
        <v>38.026269502624565</v>
      </c>
      <c r="CT31">
        <v>350</v>
      </c>
      <c r="CU31">
        <v>39.718276104298916</v>
      </c>
      <c r="CV31">
        <v>450</v>
      </c>
      <c r="CW31">
        <v>48.870903323482366</v>
      </c>
      <c r="CX31">
        <v>600</v>
      </c>
      <c r="CY31">
        <v>68.230868959831739</v>
      </c>
      <c r="CZ31">
        <v>800</v>
      </c>
      <c r="DA31">
        <v>76.030195580737228</v>
      </c>
      <c r="DB31">
        <v>1000</v>
      </c>
      <c r="DC31">
        <v>74.384907048496871</v>
      </c>
      <c r="DD31">
        <v>1200</v>
      </c>
      <c r="DE31">
        <v>73.31445389233555</v>
      </c>
    </row>
    <row r="32" spans="1:109" x14ac:dyDescent="0.25">
      <c r="A32" t="s">
        <v>151</v>
      </c>
      <c r="B32" t="s">
        <v>122</v>
      </c>
      <c r="C32" s="7">
        <v>37677</v>
      </c>
      <c r="E32" t="s">
        <v>123</v>
      </c>
      <c r="G32">
        <v>138</v>
      </c>
      <c r="H32" t="s">
        <v>124</v>
      </c>
      <c r="I32" s="6">
        <v>12</v>
      </c>
      <c r="J32">
        <v>1000</v>
      </c>
      <c r="M32" s="4"/>
      <c r="N32" s="4"/>
      <c r="O32" s="4"/>
      <c r="P32" s="4">
        <v>0.83046900346417196</v>
      </c>
      <c r="R32">
        <v>53</v>
      </c>
      <c r="S32">
        <v>77</v>
      </c>
      <c r="V32">
        <v>148</v>
      </c>
      <c r="W32">
        <v>183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S32" s="4"/>
      <c r="BT32" s="4"/>
      <c r="BY32" s="1">
        <f>SUM(BZ32:CB32)</f>
        <v>111.83</v>
      </c>
      <c r="BZ32" s="1">
        <v>0</v>
      </c>
      <c r="CA32" s="1">
        <v>91</v>
      </c>
      <c r="CB32" s="1">
        <v>20.83</v>
      </c>
      <c r="CH32" s="1">
        <v>22.162536408346469</v>
      </c>
    </row>
    <row r="33" spans="1:109" x14ac:dyDescent="0.25">
      <c r="A33" t="s">
        <v>151</v>
      </c>
      <c r="B33" t="s">
        <v>122</v>
      </c>
      <c r="C33" s="7">
        <v>37678</v>
      </c>
      <c r="G33">
        <v>139</v>
      </c>
      <c r="H33" t="s">
        <v>124</v>
      </c>
      <c r="I33" s="6">
        <v>12</v>
      </c>
      <c r="J33">
        <v>1000</v>
      </c>
      <c r="M33" s="4"/>
      <c r="N33" s="4"/>
      <c r="O33" s="4"/>
      <c r="P33" s="4"/>
      <c r="R33">
        <v>53</v>
      </c>
      <c r="S33">
        <v>77</v>
      </c>
      <c r="V33">
        <v>148</v>
      </c>
      <c r="W33">
        <v>183</v>
      </c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S33" s="4"/>
      <c r="BT33" s="4"/>
      <c r="BZ33" s="1"/>
      <c r="CA33" s="1"/>
      <c r="CB33" s="1"/>
      <c r="CH33" s="1"/>
      <c r="CM33" s="1">
        <f>SUM(CO33,CQ33,CS33,CU33,CW33,CY33,DA33,DC33,DE33)</f>
        <v>475.3926194563083</v>
      </c>
      <c r="CN33">
        <v>50</v>
      </c>
      <c r="CO33">
        <v>24.007899769605288</v>
      </c>
      <c r="CP33">
        <v>150</v>
      </c>
      <c r="CQ33">
        <v>34.526749936799781</v>
      </c>
      <c r="CR33">
        <v>250</v>
      </c>
      <c r="CS33">
        <v>39.182033916013175</v>
      </c>
      <c r="CT33">
        <v>350</v>
      </c>
      <c r="CU33">
        <v>40.413969094783262</v>
      </c>
      <c r="CV33">
        <v>450</v>
      </c>
      <c r="CW33">
        <v>50.598710184886016</v>
      </c>
      <c r="CX33">
        <v>600</v>
      </c>
      <c r="CY33">
        <v>68.470806870783449</v>
      </c>
      <c r="CZ33">
        <v>800</v>
      </c>
      <c r="DA33">
        <v>73.588668647708943</v>
      </c>
      <c r="DB33">
        <v>1000</v>
      </c>
      <c r="DC33">
        <v>72.168845580997811</v>
      </c>
      <c r="DD33">
        <v>1200</v>
      </c>
      <c r="DE33">
        <v>72.434935454730507</v>
      </c>
    </row>
    <row r="34" spans="1:109" x14ac:dyDescent="0.25">
      <c r="A34" t="s">
        <v>151</v>
      </c>
      <c r="B34" t="s">
        <v>122</v>
      </c>
      <c r="C34" s="7">
        <v>37683</v>
      </c>
      <c r="E34" t="s">
        <v>123</v>
      </c>
      <c r="G34">
        <v>144</v>
      </c>
      <c r="H34" t="s">
        <v>124</v>
      </c>
      <c r="I34" s="6">
        <v>12</v>
      </c>
      <c r="J34">
        <v>1000</v>
      </c>
      <c r="P34" s="4"/>
      <c r="R34">
        <v>53</v>
      </c>
      <c r="S34">
        <v>77</v>
      </c>
      <c r="V34">
        <v>148</v>
      </c>
      <c r="W34">
        <v>183</v>
      </c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H34" s="1">
        <v>46.083416893472759</v>
      </c>
      <c r="CM34" s="1">
        <f>SUM(CO34,CQ34,CS34,CU34,CW34,CY34,DA34,DC34,DE34)</f>
        <v>461.88263957792879</v>
      </c>
      <c r="CN34">
        <v>50</v>
      </c>
      <c r="CO34">
        <v>23.872424759591976</v>
      </c>
      <c r="CP34">
        <v>150</v>
      </c>
      <c r="CQ34">
        <v>33.387301209112401</v>
      </c>
      <c r="CR34">
        <v>250</v>
      </c>
      <c r="CS34">
        <v>36.696835744166144</v>
      </c>
      <c r="CT34">
        <v>350</v>
      </c>
      <c r="CU34">
        <v>38.771727393158159</v>
      </c>
      <c r="CV34">
        <v>450</v>
      </c>
      <c r="CW34">
        <v>48.253920123892236</v>
      </c>
      <c r="CX34">
        <v>600</v>
      </c>
      <c r="CY34">
        <v>65.728405414498255</v>
      </c>
      <c r="CZ34">
        <v>800</v>
      </c>
      <c r="DA34">
        <v>72.004316727773769</v>
      </c>
      <c r="DB34">
        <v>1000</v>
      </c>
      <c r="DC34">
        <v>71.939317674648223</v>
      </c>
      <c r="DD34">
        <v>1200</v>
      </c>
      <c r="DE34">
        <v>71.22839053108757</v>
      </c>
    </row>
    <row r="35" spans="1:109" x14ac:dyDescent="0.25">
      <c r="A35" t="s">
        <v>151</v>
      </c>
      <c r="B35" t="s">
        <v>122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124</v>
      </c>
      <c r="I35" s="6">
        <v>12</v>
      </c>
      <c r="J35">
        <v>1000</v>
      </c>
      <c r="M35" s="4"/>
      <c r="N35" s="4"/>
      <c r="O35" s="4"/>
      <c r="P35" s="4"/>
      <c r="R35">
        <v>53</v>
      </c>
      <c r="S35">
        <v>77</v>
      </c>
      <c r="V35">
        <v>148</v>
      </c>
      <c r="W35">
        <v>183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S35" s="4"/>
      <c r="BT35" s="4"/>
      <c r="BZ35" s="4"/>
      <c r="CA35" s="4"/>
      <c r="CB35" s="4"/>
      <c r="CH35" s="4"/>
    </row>
    <row r="36" spans="1:109" x14ac:dyDescent="0.25">
      <c r="A36" t="s">
        <v>151</v>
      </c>
      <c r="B36" t="s">
        <v>122</v>
      </c>
      <c r="C36" s="7">
        <v>37690</v>
      </c>
      <c r="G36">
        <v>151</v>
      </c>
      <c r="H36" t="s">
        <v>124</v>
      </c>
      <c r="I36" s="6">
        <v>12</v>
      </c>
      <c r="J36">
        <v>1000</v>
      </c>
      <c r="P36" s="4">
        <v>0.91878648348018765</v>
      </c>
      <c r="R36">
        <v>53</v>
      </c>
      <c r="S36">
        <v>77</v>
      </c>
      <c r="V36">
        <v>148</v>
      </c>
      <c r="W36">
        <v>183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M36" s="1">
        <f>SUM(CO36,CQ36,CS36,CU36,CW36,CY36,DA36,DC36,DE36)</f>
        <v>439.48360294283111</v>
      </c>
      <c r="CN36">
        <v>50</v>
      </c>
      <c r="CO36">
        <v>22.438115042729322</v>
      </c>
      <c r="CP36">
        <v>150</v>
      </c>
      <c r="CQ36">
        <v>29.802711730525171</v>
      </c>
      <c r="CR36">
        <v>250</v>
      </c>
      <c r="CS36">
        <v>32.344946015369871</v>
      </c>
      <c r="CT36">
        <v>350</v>
      </c>
      <c r="CU36">
        <v>35.594898671647144</v>
      </c>
      <c r="CV36">
        <v>450</v>
      </c>
      <c r="CW36">
        <v>45.570170156950759</v>
      </c>
      <c r="CX36">
        <v>600</v>
      </c>
      <c r="CY36">
        <v>62.810049490181768</v>
      </c>
      <c r="CZ36">
        <v>800</v>
      </c>
      <c r="DA36">
        <v>69.587164439667561</v>
      </c>
      <c r="DB36">
        <v>1000</v>
      </c>
      <c r="DC36">
        <v>69.956846554319085</v>
      </c>
      <c r="DD36">
        <v>1200</v>
      </c>
      <c r="DE36">
        <v>71.378700841440391</v>
      </c>
    </row>
    <row r="37" spans="1:109" x14ac:dyDescent="0.25">
      <c r="A37" t="s">
        <v>151</v>
      </c>
      <c r="B37" t="s">
        <v>122</v>
      </c>
      <c r="C37" s="7">
        <v>37692</v>
      </c>
      <c r="E37" t="s">
        <v>123</v>
      </c>
      <c r="G37">
        <v>153</v>
      </c>
      <c r="H37" t="s">
        <v>124</v>
      </c>
      <c r="I37" s="6">
        <v>12</v>
      </c>
      <c r="J37">
        <v>1000</v>
      </c>
      <c r="P37" s="4"/>
      <c r="R37">
        <v>53</v>
      </c>
      <c r="S37">
        <v>77</v>
      </c>
      <c r="V37">
        <v>148</v>
      </c>
      <c r="W37">
        <v>183</v>
      </c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H37" s="1">
        <v>73.285823425488232</v>
      </c>
    </row>
    <row r="38" spans="1:109" x14ac:dyDescent="0.25">
      <c r="A38" t="s">
        <v>151</v>
      </c>
      <c r="B38" t="s">
        <v>122</v>
      </c>
      <c r="C38" s="7">
        <v>37697</v>
      </c>
      <c r="G38">
        <v>158</v>
      </c>
      <c r="H38" t="s">
        <v>124</v>
      </c>
      <c r="I38" s="6">
        <v>12</v>
      </c>
      <c r="J38">
        <v>1000</v>
      </c>
      <c r="P38" s="4"/>
      <c r="R38">
        <v>53</v>
      </c>
      <c r="S38">
        <v>77</v>
      </c>
      <c r="V38">
        <v>148</v>
      </c>
      <c r="W38">
        <v>183</v>
      </c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BY38" s="1">
        <f>SUM(BZ38:CB38)</f>
        <v>118.47</v>
      </c>
      <c r="BZ38" s="1">
        <v>0</v>
      </c>
      <c r="CA38" s="1">
        <v>21.8</v>
      </c>
      <c r="CB38" s="1">
        <v>96.67</v>
      </c>
    </row>
    <row r="39" spans="1:109" x14ac:dyDescent="0.25">
      <c r="A39" t="s">
        <v>151</v>
      </c>
      <c r="B39" t="s">
        <v>122</v>
      </c>
      <c r="C39" s="7">
        <v>37698</v>
      </c>
      <c r="G39">
        <v>159</v>
      </c>
      <c r="H39" t="s">
        <v>124</v>
      </c>
      <c r="I39" s="6">
        <v>12</v>
      </c>
      <c r="J39">
        <v>1000</v>
      </c>
      <c r="P39" s="4"/>
      <c r="R39">
        <v>53</v>
      </c>
      <c r="S39">
        <v>77</v>
      </c>
      <c r="V39">
        <v>148</v>
      </c>
      <c r="W39">
        <v>183</v>
      </c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BZ39" s="1"/>
      <c r="CA39" s="1"/>
      <c r="CB39" s="1"/>
      <c r="CM39" s="1">
        <f>SUM(CO39,CQ39,CS39,CU39,CW39,CY39,DA39,DC39,DE39)</f>
        <v>400.38249029362578</v>
      </c>
      <c r="CN39">
        <v>50</v>
      </c>
      <c r="CO39">
        <v>21.40256195911341</v>
      </c>
      <c r="CP39">
        <v>150</v>
      </c>
      <c r="CQ39">
        <v>26.010949755994783</v>
      </c>
      <c r="CR39">
        <v>250</v>
      </c>
      <c r="CS39">
        <v>24.886304669213555</v>
      </c>
      <c r="CT39">
        <v>350</v>
      </c>
      <c r="CU39">
        <v>29.524596475844262</v>
      </c>
      <c r="CV39">
        <v>450</v>
      </c>
      <c r="CW39">
        <v>39.360983265602293</v>
      </c>
      <c r="CX39">
        <v>600</v>
      </c>
      <c r="CY39">
        <v>56.129111658570544</v>
      </c>
      <c r="CZ39">
        <v>800</v>
      </c>
      <c r="DA39">
        <v>65.989873093250665</v>
      </c>
      <c r="DB39">
        <v>1000</v>
      </c>
      <c r="DC39">
        <v>67.478757653907678</v>
      </c>
      <c r="DD39">
        <v>1200</v>
      </c>
      <c r="DE39">
        <v>69.599351762128592</v>
      </c>
    </row>
    <row r="40" spans="1:109" x14ac:dyDescent="0.25">
      <c r="A40" t="s">
        <v>151</v>
      </c>
      <c r="B40" t="s">
        <v>122</v>
      </c>
      <c r="C40" s="7">
        <v>37699</v>
      </c>
      <c r="E40" t="s">
        <v>123</v>
      </c>
      <c r="G40">
        <v>160</v>
      </c>
      <c r="H40" t="s">
        <v>124</v>
      </c>
      <c r="I40" s="6">
        <v>12</v>
      </c>
      <c r="J40">
        <v>1000</v>
      </c>
      <c r="P40" s="4">
        <v>0.85958384604401195</v>
      </c>
      <c r="R40">
        <v>53</v>
      </c>
      <c r="S40">
        <v>77</v>
      </c>
      <c r="V40">
        <v>148</v>
      </c>
      <c r="W40">
        <v>183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H40" s="1">
        <v>92.72549300482261</v>
      </c>
    </row>
    <row r="41" spans="1:109" x14ac:dyDescent="0.25">
      <c r="A41" t="s">
        <v>151</v>
      </c>
      <c r="B41" t="s">
        <v>122</v>
      </c>
      <c r="C41" s="7">
        <v>37708</v>
      </c>
      <c r="E41" t="s">
        <v>123</v>
      </c>
      <c r="G41">
        <v>169</v>
      </c>
      <c r="H41" t="s">
        <v>124</v>
      </c>
      <c r="I41" s="6">
        <v>12</v>
      </c>
      <c r="J41">
        <v>1000</v>
      </c>
      <c r="R41">
        <v>53</v>
      </c>
      <c r="S41">
        <v>77</v>
      </c>
      <c r="V41">
        <v>148</v>
      </c>
      <c r="W41">
        <v>183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H41" s="1">
        <v>97.945614286396406</v>
      </c>
    </row>
    <row r="42" spans="1:109" x14ac:dyDescent="0.25">
      <c r="A42" t="s">
        <v>151</v>
      </c>
      <c r="B42" t="s">
        <v>122</v>
      </c>
      <c r="C42" s="7">
        <v>37712</v>
      </c>
      <c r="G42">
        <v>173</v>
      </c>
      <c r="H42" t="s">
        <v>124</v>
      </c>
      <c r="I42" s="6">
        <v>12</v>
      </c>
      <c r="J42">
        <v>1000</v>
      </c>
      <c r="R42">
        <v>53</v>
      </c>
      <c r="S42">
        <v>77</v>
      </c>
      <c r="V42">
        <v>148</v>
      </c>
      <c r="W42">
        <v>183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BY42" s="1">
        <f>SUM(BZ42:CB42)</f>
        <v>127.08</v>
      </c>
      <c r="BZ42" s="1">
        <v>0</v>
      </c>
      <c r="CA42" s="1">
        <v>0</v>
      </c>
      <c r="CB42" s="1">
        <v>127.08</v>
      </c>
    </row>
    <row r="43" spans="1:109" x14ac:dyDescent="0.25">
      <c r="A43" t="s">
        <v>151</v>
      </c>
      <c r="B43" t="s">
        <v>122</v>
      </c>
      <c r="C43" s="7">
        <v>37718</v>
      </c>
      <c r="E43" t="s">
        <v>123</v>
      </c>
      <c r="G43">
        <v>179</v>
      </c>
      <c r="H43" t="s">
        <v>124</v>
      </c>
      <c r="I43" s="6">
        <v>12</v>
      </c>
      <c r="J43">
        <v>1000</v>
      </c>
      <c r="R43">
        <v>53</v>
      </c>
      <c r="S43">
        <v>77</v>
      </c>
      <c r="V43">
        <v>148</v>
      </c>
      <c r="W43">
        <v>183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H43" s="1">
        <v>99.358974358974365</v>
      </c>
    </row>
    <row r="44" spans="1:109" x14ac:dyDescent="0.25">
      <c r="A44" t="s">
        <v>151</v>
      </c>
      <c r="B44" t="s">
        <v>122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124</v>
      </c>
      <c r="I44" s="6">
        <v>12</v>
      </c>
      <c r="J44">
        <v>1000</v>
      </c>
      <c r="R44">
        <v>53</v>
      </c>
      <c r="S44">
        <v>77</v>
      </c>
      <c r="V44">
        <v>148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3">
        <v>17.725403817914799</v>
      </c>
      <c r="BS44" s="3"/>
      <c r="BT44" s="3"/>
      <c r="CH44" s="1">
        <v>100</v>
      </c>
    </row>
  </sheetData>
  <autoFilter ref="A1:ET44" xr:uid="{C911DF83-7300-4B7A-8A42-16858D40307A}">
    <sortState xmlns:xlrd2="http://schemas.microsoft.com/office/spreadsheetml/2017/richdata2" ref="A3:ET11">
      <sortCondition ref="A1:A41"/>
    </sortState>
  </autoFilter>
  <sortState xmlns:xlrd2="http://schemas.microsoft.com/office/spreadsheetml/2017/richdata2" ref="A2:ET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2025-04-14T04:40:25Z</dcterms:modified>
</cp:coreProperties>
</file>