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STRUM\"/>
    </mc:Choice>
  </mc:AlternateContent>
  <xr:revisionPtr revIDLastSave="0" documentId="13_ncr:1_{23F457F0-72BE-4051-B4ED-778009C09444}" xr6:coauthVersionLast="47" xr6:coauthVersionMax="47" xr10:uidLastSave="{00000000-0000-0000-0000-000000000000}"/>
  <bookViews>
    <workbookView xWindow="-16320" yWindow="-5925" windowWidth="16440" windowHeight="28320" xr2:uid="{229C4D6A-5FB6-4819-BCE2-E59B5C06DA37}"/>
  </bookViews>
  <sheets>
    <sheet name="Sheet1" sheetId="1" r:id="rId1"/>
  </sheets>
  <definedNames>
    <definedName name="CBHt">Sheet1!#REF!</definedName>
    <definedName name="CDt">Sheet1!#REF!</definedName>
    <definedName name="CWt">Sheet1!#REF!</definedName>
    <definedName name="Fa">Sheet1!#REF!</definedName>
    <definedName name="Fabla">Sheet1!#REF!</definedName>
    <definedName name="Ft">Sheet1!#REF!</definedName>
    <definedName name="Ftbla">Sheet1!#REF!</definedName>
    <definedName name="Ht">Sheet1!#REF!</definedName>
    <definedName name="Ka">Sheet1!#REF!</definedName>
    <definedName name="Kt">Sheet1!#REF!</definedName>
    <definedName name="LAIa">Sheet1!#REF!</definedName>
    <definedName name="LAIt">Sheet1!#REF!</definedName>
    <definedName name="LAIthomo">Sheet1!#REF!</definedName>
    <definedName name="Wa">Sheet1!#REF!</definedName>
    <definedName name="WaOL">Sheet1!#REF!</definedName>
    <definedName name="WaOp">Sheet1!#REF!</definedName>
    <definedName name="W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B9" i="1"/>
  <c r="B10" i="1"/>
  <c r="B11" i="1"/>
  <c r="B12" i="1"/>
  <c r="D12" i="1" s="1"/>
  <c r="B13" i="1"/>
  <c r="D13" i="1" s="1"/>
  <c r="B14" i="1"/>
  <c r="D14" i="1" s="1"/>
  <c r="B15" i="1"/>
  <c r="D15" i="1" s="1"/>
  <c r="B16" i="1"/>
  <c r="B17" i="1"/>
  <c r="B18" i="1"/>
  <c r="B19" i="1"/>
  <c r="B20" i="1"/>
  <c r="D20" i="1" s="1"/>
  <c r="B21" i="1"/>
  <c r="B22" i="1"/>
  <c r="D22" i="1" s="1"/>
  <c r="B23" i="1"/>
  <c r="D23" i="1" s="1"/>
  <c r="B24" i="1"/>
  <c r="B25" i="1"/>
  <c r="B26" i="1"/>
  <c r="D26" i="1" s="1"/>
  <c r="B27" i="1"/>
  <c r="B28" i="1"/>
  <c r="D28" i="1" s="1"/>
  <c r="B29" i="1"/>
  <c r="B30" i="1"/>
  <c r="B7" i="1"/>
  <c r="D7" i="1" s="1"/>
  <c r="D9" i="1"/>
  <c r="D16" i="1"/>
  <c r="D17" i="1"/>
  <c r="D21" i="1"/>
  <c r="D25" i="1"/>
  <c r="D27" i="1"/>
  <c r="D29" i="1"/>
  <c r="D10" i="1"/>
  <c r="D11" i="1"/>
  <c r="D19" i="1"/>
  <c r="D30" i="1"/>
  <c r="D18" i="1"/>
  <c r="D24" i="1"/>
</calcChain>
</file>

<file path=xl/sharedStrings.xml><?xml version="1.0" encoding="utf-8"?>
<sst xmlns="http://schemas.openxmlformats.org/spreadsheetml/2006/main" count="4" uniqueCount="4">
  <si>
    <t>CanopyWidth</t>
  </si>
  <si>
    <t>CanopyDepth</t>
  </si>
  <si>
    <t>GapWidth</t>
  </si>
  <si>
    <t>FpassingTreeBB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</si>
</sst>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Sheet1!$C$7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Sheet1!$A$7:$A$12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9.9990000000000006</c:v>
                </c:pt>
                <c:pt idx="5">
                  <c:v>13</c:v>
                </c:pt>
              </c:numCache>
            </c:numRef>
          </c:xVal>
          <c:yVal>
            <c:numRef>
              <c:f>Sheet1!$D$7:$D$12</c:f>
              <c:numCache>
                <c:formatCode>General</c:formatCode>
                <c:ptCount val="6"/>
                <c:pt idx="0">
                  <c:v>0.98995000380031117</c:v>
                </c:pt>
                <c:pt idx="1">
                  <c:v>0.98895061537887097</c:v>
                </c:pt>
                <c:pt idx="2">
                  <c:v>0.98019998000399899</c:v>
                </c:pt>
                <c:pt idx="3">
                  <c:v>0.90498756211208897</c:v>
                </c:pt>
                <c:pt idx="4">
                  <c:v>4.9998750062563114E-3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3-4284-A645-C16434EFA236}"/>
            </c:ext>
          </c:extLst>
        </c:ser>
        <c:ser>
          <c:idx val="3"/>
          <c:order val="1"/>
          <c:tx>
            <c:strRef>
              <c:f>Sheet1!$C$13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Sheet1!$A$13:$A$18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9.9990000000000006</c:v>
                </c:pt>
                <c:pt idx="5">
                  <c:v>13</c:v>
                </c:pt>
              </c:numCache>
            </c:numRef>
          </c:xVal>
          <c:yVal>
            <c:numRef>
              <c:f>Sheet1!$D$13:$D$18</c:f>
              <c:numCache>
                <c:formatCode>General</c:formatCode>
                <c:ptCount val="6"/>
                <c:pt idx="0">
                  <c:v>0.90407847245298978</c:v>
                </c:pt>
                <c:pt idx="1">
                  <c:v>0.89504279312637969</c:v>
                </c:pt>
                <c:pt idx="2">
                  <c:v>0.81980390271855685</c:v>
                </c:pt>
                <c:pt idx="3">
                  <c:v>0.41421356237309515</c:v>
                </c:pt>
                <c:pt idx="4">
                  <c:v>4.9999987505905353E-4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3-4284-A645-C16434EFA236}"/>
            </c:ext>
          </c:extLst>
        </c:ser>
        <c:ser>
          <c:idx val="1"/>
          <c:order val="2"/>
          <c:tx>
            <c:strRef>
              <c:f>Sheet1!$C$19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Sheet1!$A$19:$A$24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9.9990000000000006</c:v>
                </c:pt>
                <c:pt idx="5">
                  <c:v>13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0.81818181818181812</c:v>
                </c:pt>
                <c:pt idx="1">
                  <c:v>0.80217160636587637</c:v>
                </c:pt>
                <c:pt idx="2">
                  <c:v>0.67703296142690073</c:v>
                </c:pt>
                <c:pt idx="3">
                  <c:v>0.23606797749978981</c:v>
                </c:pt>
                <c:pt idx="4">
                  <c:v>2.499999842699161E-4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3-4284-A645-C16434EFA236}"/>
            </c:ext>
          </c:extLst>
        </c:ser>
        <c:ser>
          <c:idx val="0"/>
          <c:order val="3"/>
          <c:tx>
            <c:strRef>
              <c:f>Sheet1!$C$25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9.9990000000000006</c:v>
                </c:pt>
                <c:pt idx="5">
                  <c:v>13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0.61525124566301159</c:v>
                </c:pt>
                <c:pt idx="1">
                  <c:v>0.58840334899855562</c:v>
                </c:pt>
                <c:pt idx="2">
                  <c:v>0.41421356237309509</c:v>
                </c:pt>
                <c:pt idx="3">
                  <c:v>9.9019513592784492E-2</c:v>
                </c:pt>
                <c:pt idx="4">
                  <c:v>9.9999999392308319E-5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3-4284-A645-C16434EF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14784"/>
        <c:axId val="1925498384"/>
      </c:scatterChart>
      <c:valAx>
        <c:axId val="16962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Canopy</a:t>
                </a:r>
              </a:p>
              <a:p>
                <a:pPr>
                  <a:defRPr/>
                </a:pPr>
                <a:r>
                  <a:rPr lang="en-US"/>
                  <a:t>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98384"/>
        <c:crosses val="autoZero"/>
        <c:crossBetween val="midCat"/>
      </c:valAx>
      <c:valAx>
        <c:axId val="19254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4784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157162</xdr:rowOff>
    </xdr:from>
    <xdr:to>
      <xdr:col>12</xdr:col>
      <xdr:colOff>476250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108B0-B50E-91F2-5AF7-F78219B6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53D9-BFF3-48EC-B4F4-5ACE7414F6FC}">
  <dimension ref="A6:D30"/>
  <sheetViews>
    <sheetView tabSelected="1" workbookViewId="0">
      <selection activeCell="D21" sqref="D21"/>
    </sheetView>
  </sheetViews>
  <sheetFormatPr defaultRowHeight="15" x14ac:dyDescent="0.25"/>
  <cols>
    <col min="1" max="1" width="12.7109375" bestFit="1" customWidth="1"/>
    <col min="2" max="2" width="12.7109375" customWidth="1"/>
    <col min="4" max="4" width="16.28515625" customWidth="1"/>
  </cols>
  <sheetData>
    <row r="6" spans="1:4" x14ac:dyDescent="0.25">
      <c r="A6" t="s">
        <v>0</v>
      </c>
      <c r="B6" t="s">
        <v>2</v>
      </c>
      <c r="C6" t="s">
        <v>1</v>
      </c>
      <c r="D6" t="s">
        <v>3</v>
      </c>
    </row>
    <row r="7" spans="1:4" x14ac:dyDescent="0.25">
      <c r="A7">
        <v>0.1</v>
      </c>
      <c r="B7">
        <f>MAX(0,10-A7)</f>
        <v>9.9</v>
      </c>
      <c r="C7">
        <v>0.1</v>
      </c>
      <c r="D7">
        <f>(SQRT(POWER(C7, 2) + POWER(B7, 2)) - C7) / B7</f>
        <v>0.98995000380031117</v>
      </c>
    </row>
    <row r="8" spans="1:4" x14ac:dyDescent="0.25">
      <c r="A8">
        <v>1</v>
      </c>
      <c r="B8">
        <f t="shared" ref="B8:B30" si="0">MAX(0,10-A8)</f>
        <v>9</v>
      </c>
      <c r="C8">
        <v>0.1</v>
      </c>
      <c r="D8">
        <f t="shared" ref="D8:D30" si="1">(SQRT(POWER(C8, 2) + POWER(B8, 2)) - C8) / B8</f>
        <v>0.98895061537887097</v>
      </c>
    </row>
    <row r="9" spans="1:4" x14ac:dyDescent="0.25">
      <c r="A9">
        <v>5</v>
      </c>
      <c r="B9">
        <f t="shared" si="0"/>
        <v>5</v>
      </c>
      <c r="C9">
        <v>0.1</v>
      </c>
      <c r="D9">
        <f t="shared" si="1"/>
        <v>0.98019998000399899</v>
      </c>
    </row>
    <row r="10" spans="1:4" x14ac:dyDescent="0.25">
      <c r="A10">
        <v>9</v>
      </c>
      <c r="B10">
        <f t="shared" si="0"/>
        <v>1</v>
      </c>
      <c r="C10">
        <v>0.1</v>
      </c>
      <c r="D10">
        <f t="shared" si="1"/>
        <v>0.90498756211208897</v>
      </c>
    </row>
    <row r="11" spans="1:4" x14ac:dyDescent="0.25">
      <c r="A11">
        <v>9.9990000000000006</v>
      </c>
      <c r="B11">
        <f t="shared" si="0"/>
        <v>9.9999999999944578E-4</v>
      </c>
      <c r="C11">
        <v>0.1</v>
      </c>
      <c r="D11">
        <f t="shared" si="1"/>
        <v>4.9998750062563114E-3</v>
      </c>
    </row>
    <row r="12" spans="1:4" x14ac:dyDescent="0.25">
      <c r="A12">
        <v>13</v>
      </c>
      <c r="B12">
        <f t="shared" si="0"/>
        <v>0</v>
      </c>
      <c r="C12">
        <v>0.1</v>
      </c>
      <c r="D12" t="e">
        <f t="shared" si="1"/>
        <v>#DIV/0!</v>
      </c>
    </row>
    <row r="13" spans="1:4" x14ac:dyDescent="0.25">
      <c r="A13">
        <v>0.1</v>
      </c>
      <c r="B13">
        <f t="shared" si="0"/>
        <v>9.9</v>
      </c>
      <c r="C13">
        <v>1</v>
      </c>
      <c r="D13">
        <f t="shared" si="1"/>
        <v>0.90407847245298978</v>
      </c>
    </row>
    <row r="14" spans="1:4" x14ac:dyDescent="0.25">
      <c r="A14">
        <v>1</v>
      </c>
      <c r="B14">
        <f t="shared" si="0"/>
        <v>9</v>
      </c>
      <c r="C14">
        <v>1</v>
      </c>
      <c r="D14">
        <f t="shared" si="1"/>
        <v>0.89504279312637969</v>
      </c>
    </row>
    <row r="15" spans="1:4" x14ac:dyDescent="0.25">
      <c r="A15">
        <v>5</v>
      </c>
      <c r="B15">
        <f t="shared" si="0"/>
        <v>5</v>
      </c>
      <c r="C15">
        <v>1</v>
      </c>
      <c r="D15">
        <f t="shared" si="1"/>
        <v>0.81980390271855685</v>
      </c>
    </row>
    <row r="16" spans="1:4" x14ac:dyDescent="0.25">
      <c r="A16">
        <v>9</v>
      </c>
      <c r="B16">
        <f t="shared" si="0"/>
        <v>1</v>
      </c>
      <c r="C16">
        <v>1</v>
      </c>
      <c r="D16">
        <f t="shared" si="1"/>
        <v>0.41421356237309515</v>
      </c>
    </row>
    <row r="17" spans="1:4" x14ac:dyDescent="0.25">
      <c r="A17">
        <v>9.9990000000000006</v>
      </c>
      <c r="B17">
        <f t="shared" si="0"/>
        <v>9.9999999999944578E-4</v>
      </c>
      <c r="C17">
        <v>1</v>
      </c>
      <c r="D17">
        <f t="shared" si="1"/>
        <v>4.9999987505905353E-4</v>
      </c>
    </row>
    <row r="18" spans="1:4" x14ac:dyDescent="0.25">
      <c r="A18">
        <v>13</v>
      </c>
      <c r="B18">
        <f t="shared" si="0"/>
        <v>0</v>
      </c>
      <c r="C18">
        <v>1</v>
      </c>
      <c r="D18" t="e">
        <f t="shared" si="1"/>
        <v>#DIV/0!</v>
      </c>
    </row>
    <row r="19" spans="1:4" x14ac:dyDescent="0.25">
      <c r="A19">
        <v>0.1</v>
      </c>
      <c r="B19">
        <f t="shared" si="0"/>
        <v>9.9</v>
      </c>
      <c r="C19">
        <v>2</v>
      </c>
      <c r="D19">
        <f t="shared" si="1"/>
        <v>0.81818181818181812</v>
      </c>
    </row>
    <row r="20" spans="1:4" x14ac:dyDescent="0.25">
      <c r="A20">
        <v>1</v>
      </c>
      <c r="B20">
        <f t="shared" si="0"/>
        <v>9</v>
      </c>
      <c r="C20">
        <v>2</v>
      </c>
      <c r="D20">
        <f t="shared" si="1"/>
        <v>0.80217160636587637</v>
      </c>
    </row>
    <row r="21" spans="1:4" x14ac:dyDescent="0.25">
      <c r="A21">
        <v>5</v>
      </c>
      <c r="B21">
        <f t="shared" si="0"/>
        <v>5</v>
      </c>
      <c r="C21">
        <v>2</v>
      </c>
      <c r="D21">
        <f t="shared" si="1"/>
        <v>0.67703296142690073</v>
      </c>
    </row>
    <row r="22" spans="1:4" x14ac:dyDescent="0.25">
      <c r="A22">
        <v>9</v>
      </c>
      <c r="B22">
        <f t="shared" si="0"/>
        <v>1</v>
      </c>
      <c r="C22">
        <v>2</v>
      </c>
      <c r="D22">
        <f t="shared" si="1"/>
        <v>0.23606797749978981</v>
      </c>
    </row>
    <row r="23" spans="1:4" x14ac:dyDescent="0.25">
      <c r="A23">
        <v>9.9990000000000006</v>
      </c>
      <c r="B23">
        <f t="shared" si="0"/>
        <v>9.9999999999944578E-4</v>
      </c>
      <c r="C23">
        <v>2</v>
      </c>
      <c r="D23">
        <f t="shared" si="1"/>
        <v>2.499999842699161E-4</v>
      </c>
    </row>
    <row r="24" spans="1:4" x14ac:dyDescent="0.25">
      <c r="A24">
        <v>13</v>
      </c>
      <c r="B24">
        <f t="shared" si="0"/>
        <v>0</v>
      </c>
      <c r="C24">
        <v>2</v>
      </c>
      <c r="D24" t="e">
        <f t="shared" si="1"/>
        <v>#DIV/0!</v>
      </c>
    </row>
    <row r="25" spans="1:4" x14ac:dyDescent="0.25">
      <c r="A25">
        <v>0.1</v>
      </c>
      <c r="B25">
        <f t="shared" si="0"/>
        <v>9.9</v>
      </c>
      <c r="C25">
        <v>5</v>
      </c>
      <c r="D25">
        <f t="shared" si="1"/>
        <v>0.61525124566301159</v>
      </c>
    </row>
    <row r="26" spans="1:4" x14ac:dyDescent="0.25">
      <c r="A26">
        <v>1</v>
      </c>
      <c r="B26">
        <f t="shared" si="0"/>
        <v>9</v>
      </c>
      <c r="C26">
        <v>5</v>
      </c>
      <c r="D26">
        <f t="shared" si="1"/>
        <v>0.58840334899855562</v>
      </c>
    </row>
    <row r="27" spans="1:4" x14ac:dyDescent="0.25">
      <c r="A27">
        <v>5</v>
      </c>
      <c r="B27">
        <f t="shared" si="0"/>
        <v>5</v>
      </c>
      <c r="C27">
        <v>5</v>
      </c>
      <c r="D27">
        <f t="shared" si="1"/>
        <v>0.41421356237309509</v>
      </c>
    </row>
    <row r="28" spans="1:4" x14ac:dyDescent="0.25">
      <c r="A28">
        <v>9</v>
      </c>
      <c r="B28">
        <f t="shared" si="0"/>
        <v>1</v>
      </c>
      <c r="C28">
        <v>5</v>
      </c>
      <c r="D28">
        <f t="shared" si="1"/>
        <v>9.9019513592784492E-2</v>
      </c>
    </row>
    <row r="29" spans="1:4" x14ac:dyDescent="0.25">
      <c r="A29">
        <v>9.9990000000000006</v>
      </c>
      <c r="B29">
        <f t="shared" si="0"/>
        <v>9.9999999999944578E-4</v>
      </c>
      <c r="C29">
        <v>5</v>
      </c>
      <c r="D29">
        <f t="shared" si="1"/>
        <v>9.9999999392308319E-5</v>
      </c>
    </row>
    <row r="30" spans="1:4" x14ac:dyDescent="0.25">
      <c r="A30">
        <v>13</v>
      </c>
      <c r="B30">
        <f t="shared" si="0"/>
        <v>0</v>
      </c>
      <c r="C30">
        <v>5</v>
      </c>
      <c r="D30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2025-06-23T21:11:53Z</dcterms:created>
  <dcterms:modified xsi:type="dcterms:W3CDTF">2025-06-25T03:31:58Z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2025-06-24T05:08:28Z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0f211b31-fb5d-4372-a3e5-881ed8294805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