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ApsimX\Tests\UnderReview\Cotton\Observed\"/>
    </mc:Choice>
  </mc:AlternateContent>
  <xr:revisionPtr revIDLastSave="0" documentId="13_ncr:1_{D78FF71F-E508-4825-9D3A-7FAC6856B525}" xr6:coauthVersionLast="47" xr6:coauthVersionMax="47" xr10:uidLastSave="{00000000-0000-0000-0000-000000000000}"/>
  <bookViews>
    <workbookView xWindow="-28920" yWindow="3360" windowWidth="29040" windowHeight="17640" activeTab="1" xr2:uid="{2CD5F283-94FE-4198-B98E-779709417693}"/>
  </bookViews>
  <sheets>
    <sheet name="CottonObserved" sheetId="1" r:id="rId1"/>
    <sheet name="PhenologyObserved" sheetId="2" r:id="rId2"/>
  </sheets>
  <definedNames>
    <definedName name="_xlnm._FilterDatabase" localSheetId="0" hidden="1">CottonObserved!$A$1:$FB$291</definedName>
    <definedName name="_xlnm._FilterDatabase" localSheetId="1" hidden="1">PhenologyObserved!$A$1:$H$4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M37" i="1" l="1"/>
  <c r="CP37" i="1"/>
  <c r="CS37" i="1"/>
  <c r="CV37" i="1"/>
  <c r="CY37" i="1"/>
  <c r="DB37" i="1"/>
  <c r="DE37" i="1"/>
  <c r="DH37" i="1"/>
  <c r="DH83" i="1"/>
  <c r="DH82" i="1"/>
  <c r="DH78" i="1"/>
  <c r="DH76" i="1"/>
  <c r="DH75" i="1"/>
  <c r="DH74" i="1"/>
  <c r="DH72" i="1"/>
  <c r="DH70" i="1"/>
  <c r="DH68" i="1"/>
  <c r="DH67" i="1"/>
  <c r="DH66" i="1"/>
  <c r="DH62" i="1"/>
  <c r="DH61" i="1"/>
  <c r="DH60" i="1"/>
  <c r="DH54" i="1"/>
  <c r="DH53" i="1"/>
  <c r="DH50" i="1"/>
  <c r="DH48" i="1"/>
  <c r="DH46" i="1"/>
  <c r="DH45" i="1"/>
  <c r="DH43" i="1"/>
  <c r="DH41" i="1"/>
  <c r="DH39" i="1"/>
  <c r="DH38" i="1"/>
  <c r="DH33" i="1"/>
  <c r="DH32" i="1"/>
  <c r="DH31" i="1"/>
  <c r="DH25" i="1"/>
  <c r="DH24" i="1"/>
  <c r="DH21" i="1"/>
  <c r="DH19" i="1"/>
  <c r="DH18" i="1"/>
  <c r="DH17" i="1"/>
  <c r="DH15" i="1"/>
  <c r="DH13" i="1"/>
  <c r="DH11" i="1"/>
  <c r="DH10" i="1"/>
  <c r="DH9" i="1"/>
  <c r="DH5" i="1"/>
  <c r="DH4" i="1"/>
  <c r="DH3" i="1"/>
  <c r="DE83" i="1"/>
  <c r="DE82" i="1"/>
  <c r="DE78" i="1"/>
  <c r="DE76" i="1"/>
  <c r="DE75" i="1"/>
  <c r="DE74" i="1"/>
  <c r="DE72" i="1"/>
  <c r="DE70" i="1"/>
  <c r="DE68" i="1"/>
  <c r="DE67" i="1"/>
  <c r="DE66" i="1"/>
  <c r="DE62" i="1"/>
  <c r="DE61" i="1"/>
  <c r="DE60" i="1"/>
  <c r="DE54" i="1"/>
  <c r="DE53" i="1"/>
  <c r="DE50" i="1"/>
  <c r="DE48" i="1"/>
  <c r="DE46" i="1"/>
  <c r="DE45" i="1"/>
  <c r="DE43" i="1"/>
  <c r="DE41" i="1"/>
  <c r="DE39" i="1"/>
  <c r="DE38" i="1"/>
  <c r="DE33" i="1"/>
  <c r="DE32" i="1"/>
  <c r="DE31" i="1"/>
  <c r="DE25" i="1"/>
  <c r="DE24" i="1"/>
  <c r="DE21" i="1"/>
  <c r="DE19" i="1"/>
  <c r="DE18" i="1"/>
  <c r="DE17" i="1"/>
  <c r="DE15" i="1"/>
  <c r="DE13" i="1"/>
  <c r="DE11" i="1"/>
  <c r="DE10" i="1"/>
  <c r="DE9" i="1"/>
  <c r="DE5" i="1"/>
  <c r="DE4" i="1"/>
  <c r="DE3" i="1"/>
  <c r="DB83" i="1"/>
  <c r="DB82" i="1"/>
  <c r="DB78" i="1"/>
  <c r="DB76" i="1"/>
  <c r="DB75" i="1"/>
  <c r="DB74" i="1"/>
  <c r="DB72" i="1"/>
  <c r="DB70" i="1"/>
  <c r="DB68" i="1"/>
  <c r="DB67" i="1"/>
  <c r="DB66" i="1"/>
  <c r="DB62" i="1"/>
  <c r="DB61" i="1"/>
  <c r="DB60" i="1"/>
  <c r="DB54" i="1"/>
  <c r="DB53" i="1"/>
  <c r="DB50" i="1"/>
  <c r="DB48" i="1"/>
  <c r="DB46" i="1"/>
  <c r="DB45" i="1"/>
  <c r="DB43" i="1"/>
  <c r="DB41" i="1"/>
  <c r="DB39" i="1"/>
  <c r="DB38" i="1"/>
  <c r="DB33" i="1"/>
  <c r="DB32" i="1"/>
  <c r="DB31" i="1"/>
  <c r="DB25" i="1"/>
  <c r="DB24" i="1"/>
  <c r="DB21" i="1"/>
  <c r="DB19" i="1"/>
  <c r="DB18" i="1"/>
  <c r="DB17" i="1"/>
  <c r="DB15" i="1"/>
  <c r="DB13" i="1"/>
  <c r="DB11" i="1"/>
  <c r="DB10" i="1"/>
  <c r="DB9" i="1"/>
  <c r="DB5" i="1"/>
  <c r="DB4" i="1"/>
  <c r="DB3" i="1"/>
  <c r="CY83" i="1"/>
  <c r="CY82" i="1"/>
  <c r="CY78" i="1"/>
  <c r="CY76" i="1"/>
  <c r="CY75" i="1"/>
  <c r="CY74" i="1"/>
  <c r="CY72" i="1"/>
  <c r="CY70" i="1"/>
  <c r="CY68" i="1"/>
  <c r="CY67" i="1"/>
  <c r="CY66" i="1"/>
  <c r="CY62" i="1"/>
  <c r="CY61" i="1"/>
  <c r="CY60" i="1"/>
  <c r="CY54" i="1"/>
  <c r="CY53" i="1"/>
  <c r="CY50" i="1"/>
  <c r="CY48" i="1"/>
  <c r="CY46" i="1"/>
  <c r="CY45" i="1"/>
  <c r="CY43" i="1"/>
  <c r="CY41" i="1"/>
  <c r="CY39" i="1"/>
  <c r="CY38" i="1"/>
  <c r="CY33" i="1"/>
  <c r="CY32" i="1"/>
  <c r="CY31" i="1"/>
  <c r="CY25" i="1"/>
  <c r="CY24" i="1"/>
  <c r="CY21" i="1"/>
  <c r="CY19" i="1"/>
  <c r="CY18" i="1"/>
  <c r="CY17" i="1"/>
  <c r="CY15" i="1"/>
  <c r="CY13" i="1"/>
  <c r="CY11" i="1"/>
  <c r="CY10" i="1"/>
  <c r="CY9" i="1"/>
  <c r="CY5" i="1"/>
  <c r="CY4" i="1"/>
  <c r="CY3" i="1"/>
  <c r="CV83" i="1"/>
  <c r="CV82" i="1"/>
  <c r="CV78" i="1"/>
  <c r="CV76" i="1"/>
  <c r="CV75" i="1"/>
  <c r="CV74" i="1"/>
  <c r="CV72" i="1"/>
  <c r="CV70" i="1"/>
  <c r="CV68" i="1"/>
  <c r="CV67" i="1"/>
  <c r="CV66" i="1"/>
  <c r="CV62" i="1"/>
  <c r="CV61" i="1"/>
  <c r="CV60" i="1"/>
  <c r="CV54" i="1"/>
  <c r="CV53" i="1"/>
  <c r="CV50" i="1"/>
  <c r="CV48" i="1"/>
  <c r="CV46" i="1"/>
  <c r="CV45" i="1"/>
  <c r="CV43" i="1"/>
  <c r="CV41" i="1"/>
  <c r="CV39" i="1"/>
  <c r="CV38" i="1"/>
  <c r="CV33" i="1"/>
  <c r="CV32" i="1"/>
  <c r="CV31" i="1"/>
  <c r="CV25" i="1"/>
  <c r="CV24" i="1"/>
  <c r="CV21" i="1"/>
  <c r="CV19" i="1"/>
  <c r="CV18" i="1"/>
  <c r="CV17" i="1"/>
  <c r="CV15" i="1"/>
  <c r="CV13" i="1"/>
  <c r="CV11" i="1"/>
  <c r="CV10" i="1"/>
  <c r="CV9" i="1"/>
  <c r="CV5" i="1"/>
  <c r="CV4" i="1"/>
  <c r="CV3" i="1"/>
  <c r="CS83" i="1"/>
  <c r="CS82" i="1"/>
  <c r="CS78" i="1"/>
  <c r="CS76" i="1"/>
  <c r="CS75" i="1"/>
  <c r="CS74" i="1"/>
  <c r="CS72" i="1"/>
  <c r="CS70" i="1"/>
  <c r="CS68" i="1"/>
  <c r="CS67" i="1"/>
  <c r="CS66" i="1"/>
  <c r="CS62" i="1"/>
  <c r="CS61" i="1"/>
  <c r="CS60" i="1"/>
  <c r="CS54" i="1"/>
  <c r="CS53" i="1"/>
  <c r="CS50" i="1"/>
  <c r="CS48" i="1"/>
  <c r="CS46" i="1"/>
  <c r="CS45" i="1"/>
  <c r="CS43" i="1"/>
  <c r="CS41" i="1"/>
  <c r="CS39" i="1"/>
  <c r="CS38" i="1"/>
  <c r="CS33" i="1"/>
  <c r="CS32" i="1"/>
  <c r="CS31" i="1"/>
  <c r="CS25" i="1"/>
  <c r="CS24" i="1"/>
  <c r="CS21" i="1"/>
  <c r="CS19" i="1"/>
  <c r="CS18" i="1"/>
  <c r="CS17" i="1"/>
  <c r="CS15" i="1"/>
  <c r="CS13" i="1"/>
  <c r="CS11" i="1"/>
  <c r="CS10" i="1"/>
  <c r="CS9" i="1"/>
  <c r="CS5" i="1"/>
  <c r="CS4" i="1"/>
  <c r="CS3" i="1"/>
  <c r="CP83" i="1"/>
  <c r="CP82" i="1"/>
  <c r="CP78" i="1"/>
  <c r="CP76" i="1"/>
  <c r="CP75" i="1"/>
  <c r="CP74" i="1"/>
  <c r="CP72" i="1"/>
  <c r="CP70" i="1"/>
  <c r="CP68" i="1"/>
  <c r="CP67" i="1"/>
  <c r="CP66" i="1"/>
  <c r="CP62" i="1"/>
  <c r="CP61" i="1"/>
  <c r="CP60" i="1"/>
  <c r="CP54" i="1"/>
  <c r="CP53" i="1"/>
  <c r="CP50" i="1"/>
  <c r="CP48" i="1"/>
  <c r="CP46" i="1"/>
  <c r="CP45" i="1"/>
  <c r="CP43" i="1"/>
  <c r="CP41" i="1"/>
  <c r="CP39" i="1"/>
  <c r="CP38" i="1"/>
  <c r="CP33" i="1"/>
  <c r="CP32" i="1"/>
  <c r="CP31" i="1"/>
  <c r="CP25" i="1"/>
  <c r="CP24" i="1"/>
  <c r="CP21" i="1"/>
  <c r="CP19" i="1"/>
  <c r="CP18" i="1"/>
  <c r="CP17" i="1"/>
  <c r="CP15" i="1"/>
  <c r="CP13" i="1"/>
  <c r="CP11" i="1"/>
  <c r="CP10" i="1"/>
  <c r="CP9" i="1"/>
  <c r="CP5" i="1"/>
  <c r="CP4" i="1"/>
  <c r="CP3" i="1"/>
  <c r="CM3" i="1"/>
  <c r="CM4" i="1"/>
  <c r="CM5" i="1"/>
  <c r="CM9" i="1"/>
  <c r="CM10" i="1"/>
  <c r="CM11" i="1"/>
  <c r="CM13" i="1"/>
  <c r="CM15" i="1"/>
  <c r="CM17" i="1"/>
  <c r="CM18" i="1"/>
  <c r="CM19" i="1"/>
  <c r="CM21" i="1"/>
  <c r="CM24" i="1"/>
  <c r="CM25" i="1"/>
  <c r="CM31" i="1"/>
  <c r="CM32" i="1"/>
  <c r="CM33" i="1"/>
  <c r="CG33" i="1" s="1"/>
  <c r="CM38" i="1"/>
  <c r="CM39" i="1"/>
  <c r="CM41" i="1"/>
  <c r="CM43" i="1"/>
  <c r="CM45" i="1"/>
  <c r="CM46" i="1"/>
  <c r="CM48" i="1"/>
  <c r="CM50" i="1"/>
  <c r="CM53" i="1"/>
  <c r="CM54" i="1"/>
  <c r="CM60" i="1"/>
  <c r="CM61" i="1"/>
  <c r="CM62" i="1"/>
  <c r="CM66" i="1"/>
  <c r="CM67" i="1"/>
  <c r="CM68" i="1"/>
  <c r="CM70" i="1"/>
  <c r="CM72" i="1"/>
  <c r="CM74" i="1"/>
  <c r="CM75" i="1"/>
  <c r="CM76" i="1"/>
  <c r="CM78" i="1"/>
  <c r="CM82" i="1"/>
  <c r="CM83" i="1"/>
  <c r="CG83" i="1" s="1"/>
  <c r="AZ85" i="1"/>
  <c r="AO85" i="1"/>
  <c r="AK85" i="1"/>
  <c r="AI85" i="1"/>
  <c r="W85" i="1"/>
  <c r="AZ84" i="1"/>
  <c r="AO84" i="1"/>
  <c r="AK84" i="1"/>
  <c r="AI84" i="1"/>
  <c r="W84" i="1"/>
  <c r="AZ73" i="1"/>
  <c r="AS73" i="1"/>
  <c r="AO73" i="1"/>
  <c r="AK73" i="1"/>
  <c r="AI73" i="1"/>
  <c r="W73" i="1"/>
  <c r="AZ57" i="1"/>
  <c r="AO57" i="1"/>
  <c r="AK57" i="1"/>
  <c r="AI57" i="1"/>
  <c r="W57" i="1"/>
  <c r="AZ55" i="1"/>
  <c r="AO55" i="1"/>
  <c r="AK55" i="1"/>
  <c r="AI55" i="1"/>
  <c r="W55" i="1"/>
  <c r="AZ44" i="1"/>
  <c r="AS44" i="1"/>
  <c r="AO44" i="1"/>
  <c r="AK44" i="1"/>
  <c r="AI44" i="1"/>
  <c r="W44" i="1"/>
  <c r="AZ28" i="1"/>
  <c r="AO28" i="1"/>
  <c r="AK28" i="1"/>
  <c r="AI28" i="1"/>
  <c r="W28" i="1"/>
  <c r="AZ26" i="1"/>
  <c r="AO26" i="1"/>
  <c r="AK26" i="1"/>
  <c r="AI26" i="1"/>
  <c r="W26" i="1"/>
  <c r="AZ16" i="1"/>
  <c r="AS16" i="1"/>
  <c r="AO16" i="1"/>
  <c r="AK16" i="1"/>
  <c r="AI16" i="1"/>
  <c r="W16" i="1"/>
  <c r="CG10" i="1" l="1"/>
  <c r="CG5" i="1"/>
  <c r="BB44" i="1"/>
  <c r="CG53" i="1"/>
  <c r="CG25" i="1"/>
  <c r="CG76" i="1"/>
  <c r="CG82" i="1"/>
  <c r="CG75" i="1"/>
  <c r="CG24" i="1"/>
  <c r="CG3" i="1"/>
  <c r="CG74" i="1"/>
  <c r="CG21" i="1"/>
  <c r="CG15" i="1"/>
  <c r="CG72" i="1"/>
  <c r="CG19" i="1"/>
  <c r="CG70" i="1"/>
  <c r="CG45" i="1"/>
  <c r="CG18" i="1"/>
  <c r="CG68" i="1"/>
  <c r="CG43" i="1"/>
  <c r="CG17" i="1"/>
  <c r="CG4" i="1"/>
  <c r="CG67" i="1"/>
  <c r="CG41" i="1"/>
  <c r="CG66" i="1"/>
  <c r="CG39" i="1"/>
  <c r="BB73" i="1"/>
  <c r="CG38" i="1"/>
  <c r="CG11" i="1"/>
  <c r="CG31" i="1"/>
  <c r="CG54" i="1"/>
  <c r="CG78" i="1"/>
  <c r="CG9" i="1"/>
  <c r="CG32" i="1"/>
  <c r="CG60" i="1"/>
  <c r="CG62" i="1"/>
  <c r="CG37" i="1"/>
  <c r="CG13" i="1"/>
  <c r="CG61" i="1"/>
  <c r="CG46" i="1"/>
  <c r="CG48" i="1"/>
  <c r="CG50" i="1"/>
  <c r="BB16" i="1"/>
</calcChain>
</file>

<file path=xl/sharedStrings.xml><?xml version="1.0" encoding="utf-8"?>
<sst xmlns="http://schemas.openxmlformats.org/spreadsheetml/2006/main" count="357" uniqueCount="175">
  <si>
    <t>SimulationName</t>
  </si>
  <si>
    <t>Clock.Today</t>
  </si>
  <si>
    <t>cultivar</t>
  </si>
  <si>
    <t>squarz</t>
  </si>
  <si>
    <t>bollz</t>
  </si>
  <si>
    <t>openz</t>
  </si>
  <si>
    <t>flowers</t>
  </si>
  <si>
    <t>abs</t>
  </si>
  <si>
    <t>percent_l</t>
  </si>
  <si>
    <t>Sicot 748B3F</t>
  </si>
  <si>
    <t>node_1stsq</t>
  </si>
  <si>
    <t>fruiting_nodes</t>
  </si>
  <si>
    <t>node_1stfruit</t>
  </si>
  <si>
    <t>node_1stboll</t>
  </si>
  <si>
    <t>node_topflower</t>
  </si>
  <si>
    <t>Soil.NO3.ppm(1)</t>
  </si>
  <si>
    <t>Soil.NO3.ppm(2)</t>
  </si>
  <si>
    <t>Soil.NO3.ppm(3)</t>
  </si>
  <si>
    <t>Soil.NO3.ppm(4)</t>
  </si>
  <si>
    <t>Soil.NO3.ppm(5)</t>
  </si>
  <si>
    <t>Soil.NO3.ppm(6)</t>
  </si>
  <si>
    <t>Soil.NO3.ppm(7)</t>
  </si>
  <si>
    <t>Soil.NO3.ppm(8)</t>
  </si>
  <si>
    <t>Soil.NH4.ppm(1)</t>
  </si>
  <si>
    <t>Soil.NH4.ppm(2)</t>
  </si>
  <si>
    <t>Soil.NH4.ppm(3)</t>
  </si>
  <si>
    <t>Soil.NH4.ppm(4)</t>
  </si>
  <si>
    <t>Soil.NH4.ppm(5)</t>
  </si>
  <si>
    <t>Soil.NH4.ppm(6)</t>
  </si>
  <si>
    <t>Soil.NH4.ppm(7)</t>
  </si>
  <si>
    <t>Soil.NH4.ppm(8)</t>
  </si>
  <si>
    <t>Soil.Organic.Carbon(1)</t>
  </si>
  <si>
    <t>Soil.Organic.Carbon(2)</t>
  </si>
  <si>
    <t>Soil.Organic.Carbon(3)</t>
  </si>
  <si>
    <t>Soil.Organic.Carbon(4)</t>
  </si>
  <si>
    <t>Soil.Organic.Carbon(5)</t>
  </si>
  <si>
    <t>Soil.Organic.Carbon(6)</t>
  </si>
  <si>
    <t>Soil.Organic.Carbon(7)</t>
  </si>
  <si>
    <t>Soil.Organic.Carbon(8)</t>
  </si>
  <si>
    <t>NO3</t>
  </si>
  <si>
    <t>NH4</t>
  </si>
  <si>
    <t>OC</t>
  </si>
  <si>
    <t>openz_%</t>
  </si>
  <si>
    <t>bolls_sc</t>
  </si>
  <si>
    <t>unh_bollz</t>
  </si>
  <si>
    <t>Cotton.Phenology.DaysAfterSowing</t>
  </si>
  <si>
    <t>Cotton.Root.Depth</t>
  </si>
  <si>
    <t>Cotton.Stem.Wt</t>
  </si>
  <si>
    <t>Cotton.Stem.NConc</t>
  </si>
  <si>
    <t>Cotton.Leaf.Live.Wt</t>
  </si>
  <si>
    <t>Cotton.Leaf.Live.NConc</t>
  </si>
  <si>
    <t>Cotton.Leaf.LAI</t>
  </si>
  <si>
    <t>Cotton.AboveGround.Wt</t>
  </si>
  <si>
    <t>Cotton.Phenology.CurrentStageName</t>
  </si>
  <si>
    <t>Cotton.Leaf.NodeNumber</t>
  </si>
  <si>
    <t>Cotton.Leaf.Height</t>
  </si>
  <si>
    <t>TotalSW</t>
  </si>
  <si>
    <t>TotalSWC</t>
  </si>
  <si>
    <t>Cotton.Phenology.Stage</t>
  </si>
  <si>
    <t>Cotton.Sites</t>
  </si>
  <si>
    <t>Cotton.Stem.N</t>
  </si>
  <si>
    <t>Cotton.Leaf.N</t>
  </si>
  <si>
    <t>Depth(1)</t>
  </si>
  <si>
    <t>Depth(2)</t>
  </si>
  <si>
    <t>Depth(12)</t>
  </si>
  <si>
    <t>Depth(11)</t>
  </si>
  <si>
    <t>Depth(10)</t>
  </si>
  <si>
    <t>Depth(9)</t>
  </si>
  <si>
    <t>Depth(8)</t>
  </si>
  <si>
    <t>Depth(5)</t>
  </si>
  <si>
    <t>Depth(4)</t>
  </si>
  <si>
    <t>Depth(3)</t>
  </si>
  <si>
    <t>SW(10)mm</t>
  </si>
  <si>
    <t>SW(11)mm</t>
  </si>
  <si>
    <t>SW(12)mm</t>
  </si>
  <si>
    <t>SW2400mm</t>
  </si>
  <si>
    <t>Cotton.SowingData.Population</t>
  </si>
  <si>
    <t>Cotton.SowingData.Rowspacing</t>
  </si>
  <si>
    <t>Pop_SpacingRatio</t>
  </si>
  <si>
    <t>Depth(6)</t>
  </si>
  <si>
    <t>Depth(7)</t>
  </si>
  <si>
    <t>Code</t>
  </si>
  <si>
    <t>fruit</t>
  </si>
  <si>
    <t>SoilDepth</t>
  </si>
  <si>
    <t>dw_SQ</t>
  </si>
  <si>
    <t>dw_FL</t>
  </si>
  <si>
    <t>dw_GB</t>
  </si>
  <si>
    <t>dw_FRUD</t>
  </si>
  <si>
    <t>dw_UHB</t>
  </si>
  <si>
    <t>dw_OB</t>
  </si>
  <si>
    <t>Cotton.Lint.Wt</t>
  </si>
  <si>
    <t>Yield_bales</t>
  </si>
  <si>
    <t>AboveGround.Partitioning.Stem</t>
  </si>
  <si>
    <t>AboveGround.Partitioning.Leaf</t>
  </si>
  <si>
    <t>LeafArea.Site</t>
  </si>
  <si>
    <t>SW1800mm</t>
  </si>
  <si>
    <t>Bales.Maturity</t>
  </si>
  <si>
    <t>Soil.NO3.kgha(1)</t>
  </si>
  <si>
    <t>Soil.NO3.kgha(2)</t>
  </si>
  <si>
    <t>Soil.NO3.kgha(3)</t>
  </si>
  <si>
    <t>Soil.NO3.kgha(4)</t>
  </si>
  <si>
    <t>Soil.NO3.kgha(5)</t>
  </si>
  <si>
    <t>Soil.NO3.kgha(6)</t>
  </si>
  <si>
    <t>Soil.NO3.kgha(7)</t>
  </si>
  <si>
    <t>Soil.NO3.kgha(8)</t>
  </si>
  <si>
    <t>Cotton.AboveGround.N</t>
  </si>
  <si>
    <t>Cotton.Leaf.HNRatio</t>
  </si>
  <si>
    <t>LightInterception</t>
  </si>
  <si>
    <t>Cotton.Seed.Wt</t>
  </si>
  <si>
    <t>RUE</t>
  </si>
  <si>
    <t>k</t>
  </si>
  <si>
    <t>Cotton.Leaf.Areacm_m</t>
  </si>
  <si>
    <t>Cotton.Leaf.SLN</t>
  </si>
  <si>
    <t>Cotton.Leaf.TotalNumber</t>
  </si>
  <si>
    <t>Cotton.Leaf.CoverGreen</t>
  </si>
  <si>
    <t>Cotton.Leaf.CoverGreenError</t>
  </si>
  <si>
    <t>Cotton.Leaf.LAIError</t>
  </si>
  <si>
    <t>Cotton.Leaf.InterceptedLight</t>
  </si>
  <si>
    <t>Cotton.Leaf.ExtinctionCoefficient</t>
  </si>
  <si>
    <t>Cotton.Leaf.InterceptedLightError</t>
  </si>
  <si>
    <t>Cotton.Leaf.ExtinctionCoefficientError</t>
  </si>
  <si>
    <t>Narrabri2023N150</t>
  </si>
  <si>
    <t>Narrabri2023N300</t>
  </si>
  <si>
    <t>SQ.N</t>
  </si>
  <si>
    <t>GB.NConc</t>
  </si>
  <si>
    <t>SQ.NConc</t>
  </si>
  <si>
    <t>GB.N</t>
  </si>
  <si>
    <t>dw_Bur</t>
  </si>
  <si>
    <t>Cotton.Seed.N</t>
  </si>
  <si>
    <t>Cotton.Seed.NConc</t>
  </si>
  <si>
    <t>Cotton.SeedCotton.Wt</t>
  </si>
  <si>
    <t>TotalSWmm</t>
  </si>
  <si>
    <t>Soil.Water.MM(1)</t>
  </si>
  <si>
    <t>Soil.Water.MM(2)</t>
  </si>
  <si>
    <t>Soil.Water.MM(3)</t>
  </si>
  <si>
    <t>Soil.Water.MM(4)</t>
  </si>
  <si>
    <t>Soil.Water.MM(5)</t>
  </si>
  <si>
    <t>Soil.Water.MM(6)</t>
  </si>
  <si>
    <t>Soil.Water.MM(7)</t>
  </si>
  <si>
    <t>Soil.Water.MM(8)</t>
  </si>
  <si>
    <t>Soil.Water.MM(9)</t>
  </si>
  <si>
    <t>Soil.Water.MM(10)</t>
  </si>
  <si>
    <t>Soil.Water.MM(11)</t>
  </si>
  <si>
    <t>Soil.Water.MM(12)</t>
  </si>
  <si>
    <t>Narrabri2023N0</t>
  </si>
  <si>
    <t>Soil.Water.Volumetric(1)</t>
  </si>
  <si>
    <t>Soil.Water.Volumetric(2)</t>
  </si>
  <si>
    <t>Soil.Water.Volumetric(3)</t>
  </si>
  <si>
    <t>Soil.Water.Volumetric(4)</t>
  </si>
  <si>
    <t>Soil.Water.Volumetric(5)</t>
  </si>
  <si>
    <t>Soil.Water.Volumetric(6)</t>
  </si>
  <si>
    <t>Soil.Water.Volumetric(7)</t>
  </si>
  <si>
    <t>Soil.Water.Volumetric(8)</t>
  </si>
  <si>
    <t>Soil.Water.Volumetric(9)</t>
  </si>
  <si>
    <t>Cotton.Bur.NConc</t>
  </si>
  <si>
    <t>Cotton.Bur.N</t>
  </si>
  <si>
    <t>Cotton.Boll.Wt</t>
  </si>
  <si>
    <t>Cotton.Boll.N</t>
  </si>
  <si>
    <t>Cotton.Leaf.SpecificAreaCanopy</t>
  </si>
  <si>
    <t>StartOpenBolls</t>
  </si>
  <si>
    <t>Cotton.Boll.NConc</t>
  </si>
  <si>
    <t>Cotton.Boll.HarvestIndex</t>
  </si>
  <si>
    <t>AboveGround.Partitioning.Boll</t>
  </si>
  <si>
    <t>Sowing</t>
  </si>
  <si>
    <t>StartSquaring</t>
  </si>
  <si>
    <t>StartFlowering</t>
  </si>
  <si>
    <t>Maturity</t>
  </si>
  <si>
    <t>HarvestRipe</t>
  </si>
  <si>
    <t>Cotton.Phenology.EmergenceDAS</t>
  </si>
  <si>
    <t>Cotton.Phenology.SquaringDAS</t>
  </si>
  <si>
    <t>Cotton.Phenology.FloweringDAS</t>
  </si>
  <si>
    <t>Cotton.Phenology.CutoutDAS</t>
  </si>
  <si>
    <t>Cotton.Phenology.OpenBollsDAS</t>
  </si>
  <si>
    <t>Cotton.Phenology.MaturityDAS</t>
  </si>
  <si>
    <t>Cotton.Phenology.HarvestRipeDAS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</si>
</sst>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yyyy\-mm\-dd"/>
    <numFmt numFmtId="165" formatCode="0.000"/>
    <numFmt numFmtId="166" formatCode="0.0"/>
    <numFmt numFmtId="167" formatCode="0.0000"/>
    <numFmt numFmtId="168" formatCode="0.00000"/>
  </numFmts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16">
    <xf numFmtId="0" fontId="0" fillId="0" borderId="0" xfId="0"/>
    <xf numFmtId="1" fontId="0" fillId="0" borderId="0" xfId="0" applyNumberFormat="1"/>
    <xf numFmtId="164" fontId="0" fillId="0" borderId="0" xfId="0" applyNumberFormat="1"/>
    <xf numFmtId="166" fontId="0" fillId="0" borderId="0" xfId="0" applyNumberFormat="1"/>
    <xf numFmtId="2" fontId="0" fillId="0" borderId="0" xfId="0" applyNumberFormat="1"/>
    <xf numFmtId="165" fontId="0" fillId="0" borderId="0" xfId="0" applyNumberFormat="1"/>
    <xf numFmtId="0" fontId="2" fillId="0" borderId="0" xfId="1" applyFill="1"/>
    <xf numFmtId="0" fontId="1" fillId="0" borderId="0" xfId="0" applyFont="1"/>
    <xf numFmtId="167" fontId="0" fillId="0" borderId="0" xfId="0" applyNumberFormat="1"/>
    <xf numFmtId="15" fontId="0" fillId="0" borderId="0" xfId="0" applyNumberFormat="1"/>
    <xf numFmtId="166" fontId="2" fillId="0" borderId="0" xfId="1" applyNumberFormat="1" applyFill="1"/>
    <xf numFmtId="2" fontId="2" fillId="0" borderId="0" xfId="1" applyNumberFormat="1" applyFill="1"/>
    <xf numFmtId="0" fontId="0" fillId="3" borderId="0" xfId="0" applyFill="1"/>
    <xf numFmtId="0" fontId="3" fillId="0" borderId="0" xfId="0" applyFont="1"/>
    <xf numFmtId="1" fontId="1" fillId="0" borderId="0" xfId="0" applyNumberFormat="1" applyFont="1"/>
    <xf numFmtId="168" fontId="0" fillId="0" borderId="0" xfId="0" applyNumberFormat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1DF83-7300-4B7A-8A42-16858D40307A}">
  <dimension ref="A1:FB292"/>
  <sheetViews>
    <sheetView zoomScaleNormal="100" workbookViewId="0">
      <pane xSplit="3" ySplit="1" topLeftCell="D2" activePane="bottomRight" state="frozen"/>
      <selection pane="topRight" activeCell="D1" sqref="D1"/>
      <selection pane="bottomLeft" activeCell="A2" sqref="A2"/>
      <selection pane="bottomRight" sqref="A1:XFD1048576"/>
    </sheetView>
  </sheetViews>
  <sheetFormatPr defaultColWidth="39.5703125" defaultRowHeight="15" x14ac:dyDescent="0.25"/>
  <cols>
    <col min="1" max="1" width="16.85546875" bestFit="1" customWidth="1"/>
    <col min="2" max="2" width="5.5703125" bestFit="1" customWidth="1"/>
    <col min="3" max="3" width="11.5703125" bestFit="1" customWidth="1"/>
    <col min="4" max="4" width="22.85546875" bestFit="1" customWidth="1"/>
    <col min="5" max="5" width="35.28515625" bestFit="1" customWidth="1"/>
    <col min="6" max="6" width="33.42578125" bestFit="1" customWidth="1"/>
    <col min="7" max="7" width="11.85546875" bestFit="1" customWidth="1"/>
    <col min="8" max="8" width="28.85546875" bestFit="1" customWidth="1"/>
    <col min="9" max="9" width="29.7109375" bestFit="1" customWidth="1"/>
    <col min="10" max="10" width="16.85546875" bestFit="1" customWidth="1"/>
    <col min="11" max="12" width="18" bestFit="1" customWidth="1"/>
    <col min="13" max="13" width="24.42578125" bestFit="1" customWidth="1"/>
    <col min="14" max="14" width="19.42578125" bestFit="1" customWidth="1"/>
    <col min="15" max="15" width="16.42578125" bestFit="1" customWidth="1"/>
    <col min="16" max="16" width="11.140625" bestFit="1" customWidth="1"/>
    <col min="17" max="17" width="14.140625" bestFit="1" customWidth="1"/>
    <col min="18" max="18" width="13.140625" bestFit="1" customWidth="1"/>
    <col min="19" max="19" width="12.5703125" bestFit="1" customWidth="1"/>
    <col min="20" max="20" width="15.5703125" bestFit="1" customWidth="1"/>
    <col min="21" max="21" width="15.42578125" bestFit="1" customWidth="1"/>
    <col min="22" max="22" width="18.7109375" bestFit="1" customWidth="1"/>
    <col min="23" max="23" width="14.28515625" bestFit="1" customWidth="1"/>
    <col min="24" max="24" width="27.140625" bestFit="1" customWidth="1"/>
    <col min="25" max="25" width="31.5703125" bestFit="1" customWidth="1"/>
    <col min="26" max="26" width="31.28515625" bestFit="1" customWidth="1"/>
    <col min="27" max="27" width="35.7109375" bestFit="1" customWidth="1"/>
    <col min="28" max="28" width="18.85546875" bestFit="1" customWidth="1"/>
    <col min="29" max="29" width="14.7109375" bestFit="1" customWidth="1"/>
    <col min="30" max="30" width="19.140625" bestFit="1" customWidth="1"/>
    <col min="31" max="31" width="22.85546875" bestFit="1" customWidth="1"/>
    <col min="32" max="32" width="27.28515625" bestFit="1" customWidth="1"/>
    <col min="33" max="33" width="24" bestFit="1" customWidth="1"/>
    <col min="34" max="34" width="21.7109375" bestFit="1" customWidth="1"/>
    <col min="35" max="35" width="30.140625" bestFit="1" customWidth="1"/>
    <col min="36" max="36" width="22.140625" bestFit="1" customWidth="1"/>
    <col min="37" max="37" width="13.42578125" bestFit="1" customWidth="1"/>
    <col min="38" max="38" width="15.28515625" bestFit="1" customWidth="1"/>
    <col min="39" max="39" width="7.140625" style="12" bestFit="1" customWidth="1"/>
    <col min="40" max="40" width="9.7109375" style="12" bestFit="1" customWidth="1"/>
    <col min="41" max="41" width="5.42578125" style="12" bestFit="1" customWidth="1"/>
    <col min="42" max="42" width="6.5703125" bestFit="1" customWidth="1"/>
    <col min="43" max="43" width="7.140625" style="12" bestFit="1" customWidth="1"/>
    <col min="44" max="44" width="9.7109375" style="12" bestFit="1" customWidth="1"/>
    <col min="45" max="45" width="5.42578125" style="12" bestFit="1" customWidth="1"/>
    <col min="46" max="46" width="7.7109375" style="12" bestFit="1" customWidth="1"/>
    <col min="47" max="47" width="17" style="12" bestFit="1" customWidth="1"/>
    <col min="48" max="48" width="12.5703125" style="12" bestFit="1" customWidth="1"/>
    <col min="49" max="49" width="9.42578125" bestFit="1" customWidth="1"/>
    <col min="50" max="50" width="8.42578125" bestFit="1" customWidth="1"/>
    <col min="51" max="51" width="7.28515625" bestFit="1" customWidth="1"/>
    <col min="52" max="52" width="14.28515625" bestFit="1" customWidth="1"/>
    <col min="53" max="53" width="17.5703125" bestFit="1" customWidth="1"/>
    <col min="54" max="54" width="13.140625" bestFit="1" customWidth="1"/>
    <col min="55" max="55" width="23.42578125" bestFit="1" customWidth="1"/>
    <col min="56" max="56" width="22.28515625" bestFit="1" customWidth="1"/>
    <col min="57" max="57" width="23.7109375" bestFit="1" customWidth="1"/>
    <col min="58" max="58" width="21.5703125" bestFit="1" customWidth="1"/>
    <col min="59" max="59" width="9.42578125" bestFit="1" customWidth="1"/>
    <col min="60" max="60" width="14.140625" bestFit="1" customWidth="1"/>
    <col min="61" max="61" width="15.28515625" bestFit="1" customWidth="1"/>
    <col min="62" max="62" width="18.5703125" bestFit="1" customWidth="1"/>
    <col min="63" max="63" width="14.140625" bestFit="1" customWidth="1"/>
    <col min="64" max="64" width="11.140625" bestFit="1" customWidth="1"/>
    <col min="65" max="65" width="4.42578125" bestFit="1" customWidth="1"/>
    <col min="66" max="66" width="2" bestFit="1" customWidth="1"/>
    <col min="67" max="67" width="14" bestFit="1" customWidth="1"/>
    <col min="68" max="68" width="30.140625" bestFit="1" customWidth="1"/>
    <col min="69" max="69" width="29.140625" bestFit="1" customWidth="1"/>
    <col min="70" max="70" width="28.85546875" bestFit="1" customWidth="1"/>
    <col min="71" max="71" width="11.85546875" bestFit="1" customWidth="1"/>
    <col min="72" max="72" width="6.7109375" bestFit="1" customWidth="1"/>
    <col min="73" max="73" width="5.28515625" bestFit="1" customWidth="1"/>
    <col min="74" max="74" width="6.42578125" bestFit="1" customWidth="1"/>
    <col min="75" max="75" width="7.7109375" bestFit="1" customWidth="1"/>
    <col min="76" max="76" width="4.85546875" bestFit="1" customWidth="1"/>
    <col min="77" max="77" width="4" bestFit="1" customWidth="1"/>
    <col min="78" max="78" width="12.85546875" bestFit="1" customWidth="1"/>
    <col min="79" max="79" width="9.7109375" bestFit="1" customWidth="1"/>
    <col min="80" max="80" width="9" bestFit="1" customWidth="1"/>
    <col min="81" max="81" width="8" bestFit="1" customWidth="1"/>
    <col min="82" max="82" width="8.28515625" bestFit="1" customWidth="1"/>
    <col min="83" max="83" width="9.7109375" bestFit="1" customWidth="1"/>
    <col min="84" max="84" width="9.42578125" bestFit="1" customWidth="1"/>
    <col min="85" max="85" width="11.7109375" bestFit="1" customWidth="1"/>
    <col min="86" max="87" width="11.28515625" bestFit="1" customWidth="1"/>
    <col min="88" max="88" width="16.85546875" bestFit="1" customWidth="1"/>
    <col min="89" max="89" width="8.85546875" bestFit="1" customWidth="1"/>
    <col min="90" max="90" width="23.5703125" bestFit="1" customWidth="1"/>
    <col min="91" max="91" width="16.85546875" bestFit="1" customWidth="1"/>
    <col min="92" max="92" width="8.85546875" bestFit="1" customWidth="1"/>
    <col min="93" max="93" width="23.5703125" bestFit="1" customWidth="1"/>
    <col min="94" max="94" width="16.85546875" bestFit="1" customWidth="1"/>
    <col min="95" max="95" width="8.85546875" bestFit="1" customWidth="1"/>
    <col min="96" max="96" width="23.5703125" bestFit="1" customWidth="1"/>
    <col min="97" max="97" width="16.85546875" bestFit="1" customWidth="1"/>
    <col min="98" max="98" width="8.85546875" bestFit="1" customWidth="1"/>
    <col min="99" max="99" width="23.5703125" bestFit="1" customWidth="1"/>
    <col min="100" max="100" width="16.85546875" bestFit="1" customWidth="1"/>
    <col min="101" max="101" width="8.85546875" bestFit="1" customWidth="1"/>
    <col min="102" max="102" width="23.5703125" bestFit="1" customWidth="1"/>
    <col min="103" max="103" width="16.85546875" bestFit="1" customWidth="1"/>
    <col min="104" max="104" width="8.85546875" bestFit="1" customWidth="1"/>
    <col min="105" max="105" width="23.5703125" bestFit="1" customWidth="1"/>
    <col min="106" max="106" width="16.85546875" bestFit="1" customWidth="1"/>
    <col min="107" max="107" width="8.85546875" bestFit="1" customWidth="1"/>
    <col min="108" max="108" width="23.5703125" bestFit="1" customWidth="1"/>
    <col min="109" max="109" width="16.85546875" bestFit="1" customWidth="1"/>
    <col min="110" max="110" width="8.85546875" bestFit="1" customWidth="1"/>
    <col min="111" max="111" width="23.5703125" bestFit="1" customWidth="1"/>
    <col min="112" max="112" width="16.85546875" bestFit="1" customWidth="1"/>
    <col min="113" max="113" width="8.85546875" bestFit="1" customWidth="1"/>
    <col min="114" max="114" width="23.5703125" bestFit="1" customWidth="1"/>
    <col min="115" max="115" width="18" bestFit="1" customWidth="1"/>
    <col min="116" max="116" width="9.85546875" bestFit="1" customWidth="1"/>
    <col min="117" max="117" width="10.7109375" bestFit="1" customWidth="1"/>
    <col min="118" max="118" width="18" bestFit="1" customWidth="1"/>
    <col min="119" max="119" width="9.85546875" bestFit="1" customWidth="1"/>
    <col min="120" max="120" width="10.7109375" bestFit="1" customWidth="1"/>
    <col min="121" max="121" width="18" bestFit="1" customWidth="1"/>
    <col min="122" max="122" width="9.85546875" bestFit="1" customWidth="1"/>
    <col min="123" max="123" width="10.7109375" bestFit="1" customWidth="1"/>
    <col min="124" max="124" width="4.85546875" bestFit="1" customWidth="1"/>
    <col min="125" max="125" width="15.85546875" bestFit="1" customWidth="1"/>
    <col min="126" max="126" width="16" bestFit="1" customWidth="1"/>
    <col min="127" max="127" width="15.85546875" bestFit="1" customWidth="1"/>
    <col min="128" max="128" width="16" bestFit="1" customWidth="1"/>
    <col min="129" max="129" width="15.85546875" bestFit="1" customWidth="1"/>
    <col min="130" max="130" width="16" bestFit="1" customWidth="1"/>
    <col min="131" max="131" width="15.85546875" bestFit="1" customWidth="1"/>
    <col min="132" max="132" width="16" bestFit="1" customWidth="1"/>
    <col min="133" max="133" width="15.85546875" bestFit="1" customWidth="1"/>
    <col min="134" max="134" width="16" bestFit="1" customWidth="1"/>
    <col min="135" max="135" width="15.85546875" bestFit="1" customWidth="1"/>
    <col min="136" max="136" width="16" bestFit="1" customWidth="1"/>
    <col min="137" max="137" width="15.85546875" bestFit="1" customWidth="1"/>
    <col min="138" max="138" width="16" bestFit="1" customWidth="1"/>
    <col min="139" max="139" width="15.85546875" bestFit="1" customWidth="1"/>
    <col min="140" max="140" width="16" bestFit="1" customWidth="1"/>
    <col min="141" max="141" width="4.7109375" bestFit="1" customWidth="1"/>
    <col min="142" max="149" width="15.7109375" bestFit="1" customWidth="1"/>
    <col min="150" max="150" width="3.5703125" bestFit="1" customWidth="1"/>
    <col min="151" max="158" width="21.140625" bestFit="1" customWidth="1"/>
  </cols>
  <sheetData>
    <row r="1" spans="1:158" x14ac:dyDescent="0.25">
      <c r="A1" t="s">
        <v>0</v>
      </c>
      <c r="B1" t="s">
        <v>81</v>
      </c>
      <c r="C1" t="s">
        <v>1</v>
      </c>
      <c r="D1" t="s">
        <v>58</v>
      </c>
      <c r="E1" t="s">
        <v>53</v>
      </c>
      <c r="F1" t="s">
        <v>45</v>
      </c>
      <c r="G1" t="s">
        <v>2</v>
      </c>
      <c r="H1" t="s">
        <v>76</v>
      </c>
      <c r="I1" t="s">
        <v>77</v>
      </c>
      <c r="J1" t="s">
        <v>78</v>
      </c>
      <c r="K1" t="s">
        <v>46</v>
      </c>
      <c r="L1" t="s">
        <v>55</v>
      </c>
      <c r="M1" t="s">
        <v>54</v>
      </c>
      <c r="N1" t="s">
        <v>106</v>
      </c>
      <c r="O1" t="s">
        <v>107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47</v>
      </c>
      <c r="V1" t="s">
        <v>48</v>
      </c>
      <c r="W1" t="s">
        <v>60</v>
      </c>
      <c r="X1" t="s">
        <v>117</v>
      </c>
      <c r="Y1" t="s">
        <v>119</v>
      </c>
      <c r="Z1" t="s">
        <v>118</v>
      </c>
      <c r="AA1" t="s">
        <v>120</v>
      </c>
      <c r="AB1" t="s">
        <v>49</v>
      </c>
      <c r="AC1" t="s">
        <v>51</v>
      </c>
      <c r="AD1" t="s">
        <v>116</v>
      </c>
      <c r="AE1" t="s">
        <v>114</v>
      </c>
      <c r="AF1" t="s">
        <v>115</v>
      </c>
      <c r="AG1" t="s">
        <v>113</v>
      </c>
      <c r="AH1" t="s">
        <v>111</v>
      </c>
      <c r="AI1" t="s">
        <v>158</v>
      </c>
      <c r="AJ1" t="s">
        <v>50</v>
      </c>
      <c r="AK1" t="s">
        <v>61</v>
      </c>
      <c r="AL1" t="s">
        <v>112</v>
      </c>
      <c r="AM1" s="12" t="s">
        <v>84</v>
      </c>
      <c r="AN1" s="12" t="s">
        <v>125</v>
      </c>
      <c r="AO1" s="12" t="s">
        <v>123</v>
      </c>
      <c r="AP1" t="s">
        <v>85</v>
      </c>
      <c r="AQ1" s="12" t="s">
        <v>86</v>
      </c>
      <c r="AR1" s="12" t="s">
        <v>124</v>
      </c>
      <c r="AS1" s="12" t="s">
        <v>126</v>
      </c>
      <c r="AT1" s="12" t="s">
        <v>127</v>
      </c>
      <c r="AU1" s="12" t="s">
        <v>154</v>
      </c>
      <c r="AV1" s="12" t="s">
        <v>155</v>
      </c>
      <c r="AW1" t="s">
        <v>87</v>
      </c>
      <c r="AX1" t="s">
        <v>88</v>
      </c>
      <c r="AY1" t="s">
        <v>89</v>
      </c>
      <c r="AZ1" t="s">
        <v>156</v>
      </c>
      <c r="BA1" t="s">
        <v>160</v>
      </c>
      <c r="BB1" t="s">
        <v>157</v>
      </c>
      <c r="BC1" t="s">
        <v>52</v>
      </c>
      <c r="BD1" t="s">
        <v>105</v>
      </c>
      <c r="BE1" t="s">
        <v>161</v>
      </c>
      <c r="BF1" t="s">
        <v>130</v>
      </c>
      <c r="BG1" t="s">
        <v>8</v>
      </c>
      <c r="BH1" t="s">
        <v>90</v>
      </c>
      <c r="BI1" t="s">
        <v>108</v>
      </c>
      <c r="BJ1" t="s">
        <v>129</v>
      </c>
      <c r="BK1" t="s">
        <v>128</v>
      </c>
      <c r="BL1" t="s">
        <v>91</v>
      </c>
      <c r="BM1" t="s">
        <v>109</v>
      </c>
      <c r="BN1" t="s">
        <v>110</v>
      </c>
      <c r="BO1" t="s">
        <v>96</v>
      </c>
      <c r="BP1" t="s">
        <v>92</v>
      </c>
      <c r="BQ1" t="s">
        <v>93</v>
      </c>
      <c r="BR1" t="s">
        <v>162</v>
      </c>
      <c r="BS1" t="s">
        <v>59</v>
      </c>
      <c r="BT1" t="s">
        <v>3</v>
      </c>
      <c r="BU1" t="s">
        <v>4</v>
      </c>
      <c r="BV1" t="s">
        <v>5</v>
      </c>
      <c r="BW1" t="s">
        <v>6</v>
      </c>
      <c r="BX1" t="s">
        <v>82</v>
      </c>
      <c r="BY1" t="s">
        <v>7</v>
      </c>
      <c r="BZ1" t="s">
        <v>94</v>
      </c>
      <c r="CA1" t="s">
        <v>44</v>
      </c>
      <c r="CB1" t="s">
        <v>42</v>
      </c>
      <c r="CC1" t="s">
        <v>43</v>
      </c>
      <c r="CD1" t="s">
        <v>56</v>
      </c>
      <c r="CE1" t="s">
        <v>83</v>
      </c>
      <c r="CF1" t="s">
        <v>57</v>
      </c>
      <c r="CG1" t="s">
        <v>131</v>
      </c>
      <c r="CH1" t="s">
        <v>75</v>
      </c>
      <c r="CI1" t="s">
        <v>95</v>
      </c>
      <c r="CJ1" t="s">
        <v>132</v>
      </c>
      <c r="CK1" t="s">
        <v>62</v>
      </c>
      <c r="CL1" t="s">
        <v>145</v>
      </c>
      <c r="CM1" t="s">
        <v>133</v>
      </c>
      <c r="CN1" t="s">
        <v>63</v>
      </c>
      <c r="CO1" t="s">
        <v>146</v>
      </c>
      <c r="CP1" t="s">
        <v>134</v>
      </c>
      <c r="CQ1" t="s">
        <v>71</v>
      </c>
      <c r="CR1" t="s">
        <v>147</v>
      </c>
      <c r="CS1" t="s">
        <v>135</v>
      </c>
      <c r="CT1" t="s">
        <v>70</v>
      </c>
      <c r="CU1" t="s">
        <v>148</v>
      </c>
      <c r="CV1" t="s">
        <v>136</v>
      </c>
      <c r="CW1" t="s">
        <v>69</v>
      </c>
      <c r="CX1" t="s">
        <v>149</v>
      </c>
      <c r="CY1" t="s">
        <v>137</v>
      </c>
      <c r="CZ1" t="s">
        <v>79</v>
      </c>
      <c r="DA1" t="s">
        <v>150</v>
      </c>
      <c r="DB1" t="s">
        <v>138</v>
      </c>
      <c r="DC1" t="s">
        <v>80</v>
      </c>
      <c r="DD1" t="s">
        <v>151</v>
      </c>
      <c r="DE1" t="s">
        <v>139</v>
      </c>
      <c r="DF1" t="s">
        <v>68</v>
      </c>
      <c r="DG1" t="s">
        <v>152</v>
      </c>
      <c r="DH1" t="s">
        <v>140</v>
      </c>
      <c r="DI1" t="s">
        <v>67</v>
      </c>
      <c r="DJ1" t="s">
        <v>153</v>
      </c>
      <c r="DK1" t="s">
        <v>141</v>
      </c>
      <c r="DL1" t="s">
        <v>66</v>
      </c>
      <c r="DM1" t="s">
        <v>72</v>
      </c>
      <c r="DN1" t="s">
        <v>142</v>
      </c>
      <c r="DO1" t="s">
        <v>65</v>
      </c>
      <c r="DP1" t="s">
        <v>73</v>
      </c>
      <c r="DQ1" t="s">
        <v>143</v>
      </c>
      <c r="DR1" t="s">
        <v>64</v>
      </c>
      <c r="DS1" t="s">
        <v>74</v>
      </c>
      <c r="DT1" t="s">
        <v>39</v>
      </c>
      <c r="DU1" t="s">
        <v>15</v>
      </c>
      <c r="DV1" t="s">
        <v>97</v>
      </c>
      <c r="DW1" t="s">
        <v>16</v>
      </c>
      <c r="DX1" t="s">
        <v>98</v>
      </c>
      <c r="DY1" t="s">
        <v>17</v>
      </c>
      <c r="DZ1" t="s">
        <v>99</v>
      </c>
      <c r="EA1" t="s">
        <v>18</v>
      </c>
      <c r="EB1" t="s">
        <v>100</v>
      </c>
      <c r="EC1" t="s">
        <v>19</v>
      </c>
      <c r="ED1" t="s">
        <v>101</v>
      </c>
      <c r="EE1" t="s">
        <v>20</v>
      </c>
      <c r="EF1" t="s">
        <v>102</v>
      </c>
      <c r="EG1" t="s">
        <v>21</v>
      </c>
      <c r="EH1" t="s">
        <v>103</v>
      </c>
      <c r="EI1" t="s">
        <v>22</v>
      </c>
      <c r="EJ1" t="s">
        <v>104</v>
      </c>
      <c r="EK1" t="s">
        <v>40</v>
      </c>
      <c r="EL1" t="s">
        <v>23</v>
      </c>
      <c r="EM1" t="s">
        <v>24</v>
      </c>
      <c r="EN1" t="s">
        <v>25</v>
      </c>
      <c r="EO1" t="s">
        <v>26</v>
      </c>
      <c r="EP1" t="s">
        <v>27</v>
      </c>
      <c r="EQ1" t="s">
        <v>28</v>
      </c>
      <c r="ER1" t="s">
        <v>29</v>
      </c>
      <c r="ES1" t="s">
        <v>30</v>
      </c>
      <c r="ET1" t="s">
        <v>41</v>
      </c>
      <c r="EU1" t="s">
        <v>31</v>
      </c>
      <c r="EV1" t="s">
        <v>32</v>
      </c>
      <c r="EW1" t="s">
        <v>33</v>
      </c>
      <c r="EX1" t="s">
        <v>34</v>
      </c>
      <c r="EY1" t="s">
        <v>35</v>
      </c>
      <c r="EZ1" t="s">
        <v>36</v>
      </c>
      <c r="FA1" t="s">
        <v>37</v>
      </c>
      <c r="FB1" t="s">
        <v>38</v>
      </c>
    </row>
    <row r="2" spans="1:158" x14ac:dyDescent="0.25">
      <c r="A2" t="s">
        <v>144</v>
      </c>
      <c r="B2">
        <v>1</v>
      </c>
      <c r="C2" s="9">
        <v>45211</v>
      </c>
      <c r="D2">
        <v>1</v>
      </c>
      <c r="E2" s="7" t="s">
        <v>163</v>
      </c>
      <c r="F2" s="14">
        <v>0</v>
      </c>
      <c r="G2" t="s">
        <v>9</v>
      </c>
      <c r="H2">
        <v>11.4</v>
      </c>
      <c r="I2">
        <v>1000</v>
      </c>
      <c r="AM2"/>
      <c r="AN2"/>
      <c r="AO2"/>
      <c r="AQ2"/>
      <c r="AR2"/>
      <c r="AS2"/>
      <c r="AT2"/>
      <c r="AU2"/>
      <c r="AV2"/>
      <c r="BS2" s="1"/>
      <c r="BT2" s="1"/>
      <c r="BU2" s="1"/>
      <c r="BV2" s="1"/>
      <c r="BW2" s="1"/>
      <c r="BX2" s="1"/>
    </row>
    <row r="3" spans="1:158" x14ac:dyDescent="0.25">
      <c r="A3" t="s">
        <v>144</v>
      </c>
      <c r="B3">
        <v>1</v>
      </c>
      <c r="C3" s="9">
        <v>45232</v>
      </c>
      <c r="F3">
        <v>21</v>
      </c>
      <c r="G3" t="s">
        <v>9</v>
      </c>
      <c r="H3">
        <v>11.4</v>
      </c>
      <c r="I3">
        <v>1000</v>
      </c>
      <c r="AM3"/>
      <c r="AN3"/>
      <c r="AO3"/>
      <c r="AQ3"/>
      <c r="AR3"/>
      <c r="AS3"/>
      <c r="AT3"/>
      <c r="AU3"/>
      <c r="AV3"/>
      <c r="CG3" s="1">
        <f>SUM(CM3,CP3,CS3,CV3,CY3,DB3,DE3,DH3)</f>
        <v>609.63175000000001</v>
      </c>
      <c r="CM3">
        <f>CO3*CN3</f>
        <v>52.148499999999999</v>
      </c>
      <c r="CN3">
        <v>100</v>
      </c>
      <c r="CO3" s="15">
        <v>0.52148499999999998</v>
      </c>
      <c r="CP3">
        <f>CR3*CQ3</f>
        <v>55.445500000000003</v>
      </c>
      <c r="CQ3">
        <v>100</v>
      </c>
      <c r="CR3" s="15">
        <v>0.55445500000000003</v>
      </c>
      <c r="CS3">
        <f>CU3*CT3</f>
        <v>55.532500000000006</v>
      </c>
      <c r="CT3">
        <v>100</v>
      </c>
      <c r="CU3" s="15">
        <v>0.55532500000000007</v>
      </c>
      <c r="CV3">
        <f>CX3*CW3</f>
        <v>54.977499999999999</v>
      </c>
      <c r="CW3">
        <v>100</v>
      </c>
      <c r="CX3" s="15">
        <v>0.54977500000000001</v>
      </c>
      <c r="CY3">
        <f>DA3*CZ3</f>
        <v>55.540000000000013</v>
      </c>
      <c r="CZ3">
        <v>100</v>
      </c>
      <c r="DA3" s="15">
        <v>0.55540000000000012</v>
      </c>
      <c r="DB3">
        <f>DD3*DC3</f>
        <v>135.95875000000001</v>
      </c>
      <c r="DC3">
        <v>250</v>
      </c>
      <c r="DD3" s="15">
        <v>0.54383500000000007</v>
      </c>
      <c r="DE3">
        <f>DG3*DF3</f>
        <v>101.03899999999999</v>
      </c>
      <c r="DF3">
        <v>200</v>
      </c>
      <c r="DG3" s="15">
        <v>0.50519499999999995</v>
      </c>
      <c r="DH3">
        <f>DJ3*DI3</f>
        <v>98.990000000000009</v>
      </c>
      <c r="DI3">
        <v>200</v>
      </c>
      <c r="DJ3" s="15">
        <v>0.49495000000000006</v>
      </c>
    </row>
    <row r="4" spans="1:158" x14ac:dyDescent="0.25">
      <c r="A4" t="s">
        <v>144</v>
      </c>
      <c r="B4">
        <v>1</v>
      </c>
      <c r="C4" s="9">
        <v>45240</v>
      </c>
      <c r="F4">
        <v>29</v>
      </c>
      <c r="G4" t="s">
        <v>9</v>
      </c>
      <c r="H4">
        <v>11.4</v>
      </c>
      <c r="I4">
        <v>1000</v>
      </c>
      <c r="AM4"/>
      <c r="AN4"/>
      <c r="AO4"/>
      <c r="AQ4"/>
      <c r="AR4"/>
      <c r="AS4"/>
      <c r="AT4"/>
      <c r="AU4"/>
      <c r="AV4"/>
      <c r="CG4" s="1">
        <f>SUM(CM4,CP4,CS4,CV4,CY4,DB4,DE4,DH4)</f>
        <v>607.48</v>
      </c>
      <c r="CM4">
        <f>CO4*CN4</f>
        <v>51.320500000000003</v>
      </c>
      <c r="CN4">
        <v>100</v>
      </c>
      <c r="CO4" s="15">
        <v>0.51320500000000002</v>
      </c>
      <c r="CP4">
        <f>CR4*CQ4</f>
        <v>55.139500000000005</v>
      </c>
      <c r="CQ4">
        <v>100</v>
      </c>
      <c r="CR4" s="15">
        <v>0.55139500000000008</v>
      </c>
      <c r="CS4">
        <f>CU4*CT4</f>
        <v>56.052999999999997</v>
      </c>
      <c r="CT4">
        <v>100</v>
      </c>
      <c r="CU4" s="15">
        <v>0.56052999999999997</v>
      </c>
      <c r="CV4">
        <f>CX4*CW4</f>
        <v>55.591000000000001</v>
      </c>
      <c r="CW4">
        <v>100</v>
      </c>
      <c r="CX4" s="15">
        <v>0.55591000000000002</v>
      </c>
      <c r="CY4">
        <f>DA4*CZ4</f>
        <v>54.893499999999996</v>
      </c>
      <c r="CZ4">
        <v>100</v>
      </c>
      <c r="DA4" s="15">
        <v>0.54893499999999995</v>
      </c>
      <c r="DB4">
        <f>DD4*DC4</f>
        <v>134.9725</v>
      </c>
      <c r="DC4">
        <v>250</v>
      </c>
      <c r="DD4" s="15">
        <v>0.53988999999999998</v>
      </c>
      <c r="DE4">
        <f>DG4*DF4</f>
        <v>101.072</v>
      </c>
      <c r="DF4">
        <v>200</v>
      </c>
      <c r="DG4" s="15">
        <v>0.50536000000000003</v>
      </c>
      <c r="DH4">
        <f>DJ4*DI4</f>
        <v>98.438000000000002</v>
      </c>
      <c r="DI4">
        <v>200</v>
      </c>
      <c r="DJ4" s="15">
        <v>0.49219000000000002</v>
      </c>
    </row>
    <row r="5" spans="1:158" x14ac:dyDescent="0.25">
      <c r="A5" t="s">
        <v>144</v>
      </c>
      <c r="B5">
        <v>1</v>
      </c>
      <c r="C5" s="9">
        <v>45257</v>
      </c>
      <c r="F5">
        <v>46</v>
      </c>
      <c r="G5" t="s">
        <v>9</v>
      </c>
      <c r="H5">
        <v>11.4</v>
      </c>
      <c r="I5">
        <v>1000</v>
      </c>
      <c r="AM5"/>
      <c r="AN5"/>
      <c r="AO5"/>
      <c r="AQ5"/>
      <c r="AR5"/>
      <c r="AS5"/>
      <c r="AT5"/>
      <c r="AU5"/>
      <c r="AV5"/>
      <c r="CG5" s="1">
        <f>SUM(CM5,CP5,CS5,CV5,CY5,DB5,DE5,DH5)</f>
        <v>618.76075000000003</v>
      </c>
      <c r="CM5">
        <f>CO5*CN5</f>
        <v>56.018500000000017</v>
      </c>
      <c r="CN5">
        <v>100</v>
      </c>
      <c r="CO5" s="15">
        <v>0.56018500000000016</v>
      </c>
      <c r="CP5">
        <f>CR5*CQ5</f>
        <v>56.713000000000001</v>
      </c>
      <c r="CQ5">
        <v>100</v>
      </c>
      <c r="CR5" s="15">
        <v>0.56713000000000002</v>
      </c>
      <c r="CS5">
        <f>CU5*CT5</f>
        <v>57.047500000000007</v>
      </c>
      <c r="CT5">
        <v>100</v>
      </c>
      <c r="CU5" s="15">
        <v>0.57047500000000007</v>
      </c>
      <c r="CV5">
        <f>CX5*CW5</f>
        <v>56.711500000000001</v>
      </c>
      <c r="CW5">
        <v>100</v>
      </c>
      <c r="CX5" s="15">
        <v>0.56711500000000004</v>
      </c>
      <c r="CY5">
        <f>DA5*CZ5</f>
        <v>55.857999999999997</v>
      </c>
      <c r="CZ5">
        <v>100</v>
      </c>
      <c r="DA5" s="15">
        <v>0.55857999999999997</v>
      </c>
      <c r="DB5">
        <f>DD5*DC5</f>
        <v>134.67625000000001</v>
      </c>
      <c r="DC5">
        <v>250</v>
      </c>
      <c r="DD5" s="15">
        <v>0.53870499999999999</v>
      </c>
      <c r="DE5">
        <f>DG5*DF5</f>
        <v>102.28999999999999</v>
      </c>
      <c r="DF5">
        <v>200</v>
      </c>
      <c r="DG5" s="15">
        <v>0.51144999999999996</v>
      </c>
      <c r="DH5">
        <f>DJ5*DI5</f>
        <v>99.445999999999998</v>
      </c>
      <c r="DI5">
        <v>200</v>
      </c>
      <c r="DJ5" s="15">
        <v>0.49723000000000001</v>
      </c>
    </row>
    <row r="6" spans="1:158" x14ac:dyDescent="0.25">
      <c r="A6" t="s">
        <v>144</v>
      </c>
      <c r="B6">
        <v>1</v>
      </c>
      <c r="C6" s="9">
        <v>45260</v>
      </c>
      <c r="F6">
        <v>49</v>
      </c>
      <c r="G6" t="s">
        <v>9</v>
      </c>
      <c r="H6">
        <v>11.4</v>
      </c>
      <c r="I6">
        <v>1000</v>
      </c>
      <c r="L6" s="1">
        <v>165.75</v>
      </c>
      <c r="M6" s="1">
        <v>9.75</v>
      </c>
      <c r="AM6"/>
      <c r="AN6"/>
      <c r="AO6"/>
      <c r="AQ6"/>
      <c r="AR6"/>
      <c r="AS6"/>
      <c r="AT6"/>
      <c r="AU6"/>
      <c r="AV6"/>
      <c r="BS6" s="1"/>
      <c r="BT6" s="1"/>
      <c r="BU6" s="1"/>
      <c r="BV6" s="1"/>
      <c r="BW6" s="1"/>
      <c r="BX6" s="1"/>
    </row>
    <row r="7" spans="1:158" x14ac:dyDescent="0.25">
      <c r="A7" t="s">
        <v>144</v>
      </c>
      <c r="B7">
        <v>1</v>
      </c>
      <c r="C7" s="9">
        <v>45265</v>
      </c>
      <c r="D7">
        <v>4</v>
      </c>
      <c r="E7" s="7" t="s">
        <v>164</v>
      </c>
      <c r="F7">
        <v>54</v>
      </c>
      <c r="G7" t="s">
        <v>9</v>
      </c>
      <c r="H7">
        <v>11.4</v>
      </c>
      <c r="I7">
        <v>1000</v>
      </c>
      <c r="AM7"/>
      <c r="AN7"/>
      <c r="AO7"/>
      <c r="AQ7"/>
      <c r="AR7"/>
      <c r="AS7"/>
      <c r="AT7"/>
      <c r="AU7"/>
      <c r="AV7"/>
      <c r="BS7" s="1"/>
      <c r="BT7" s="1"/>
      <c r="BU7" s="1"/>
      <c r="BV7" s="1"/>
      <c r="BW7" s="1"/>
      <c r="BX7" s="1"/>
    </row>
    <row r="8" spans="1:158" x14ac:dyDescent="0.25">
      <c r="A8" t="s">
        <v>144</v>
      </c>
      <c r="B8">
        <v>1</v>
      </c>
      <c r="C8" s="9">
        <v>45267</v>
      </c>
      <c r="F8">
        <v>56</v>
      </c>
      <c r="G8" t="s">
        <v>9</v>
      </c>
      <c r="H8">
        <v>11.4</v>
      </c>
      <c r="I8">
        <v>1000</v>
      </c>
      <c r="L8" s="1">
        <v>253.5</v>
      </c>
      <c r="M8" s="1">
        <v>11.775</v>
      </c>
      <c r="AM8"/>
      <c r="AN8"/>
      <c r="AO8"/>
      <c r="AQ8"/>
      <c r="AR8"/>
      <c r="AS8"/>
      <c r="AT8"/>
      <c r="AU8"/>
      <c r="AV8"/>
      <c r="BS8" s="1"/>
      <c r="BT8" s="1"/>
      <c r="BU8" s="1"/>
      <c r="BV8" s="1"/>
      <c r="BW8" s="1"/>
      <c r="BX8" s="1"/>
    </row>
    <row r="9" spans="1:158" x14ac:dyDescent="0.25">
      <c r="A9" t="s">
        <v>144</v>
      </c>
      <c r="B9">
        <v>1</v>
      </c>
      <c r="C9" s="9">
        <v>45268</v>
      </c>
      <c r="F9">
        <v>57</v>
      </c>
      <c r="G9" t="s">
        <v>9</v>
      </c>
      <c r="H9">
        <v>11.4</v>
      </c>
      <c r="I9">
        <v>1000</v>
      </c>
      <c r="AM9"/>
      <c r="AN9"/>
      <c r="AO9"/>
      <c r="AQ9"/>
      <c r="AR9"/>
      <c r="AS9"/>
      <c r="AT9"/>
      <c r="AU9"/>
      <c r="AV9"/>
      <c r="CG9" s="1">
        <f>SUM(CM9,CP9,CS9,CV9,CY9,DB9,DE9,DH9)</f>
        <v>612.84850000000006</v>
      </c>
      <c r="CM9">
        <f>CO9*CN9</f>
        <v>49.098999999999997</v>
      </c>
      <c r="CN9">
        <v>100</v>
      </c>
      <c r="CO9" s="15">
        <v>0.49098999999999998</v>
      </c>
      <c r="CP9">
        <f>CR9*CQ9</f>
        <v>54.986500000000007</v>
      </c>
      <c r="CQ9">
        <v>100</v>
      </c>
      <c r="CR9" s="15">
        <v>0.54986500000000005</v>
      </c>
      <c r="CS9">
        <f>CU9*CT9</f>
        <v>56.132500000000007</v>
      </c>
      <c r="CT9">
        <v>100</v>
      </c>
      <c r="CU9" s="15">
        <v>0.56132500000000007</v>
      </c>
      <c r="CV9">
        <f>CX9*CW9</f>
        <v>56.636499999999998</v>
      </c>
      <c r="CW9">
        <v>100</v>
      </c>
      <c r="CX9" s="15">
        <v>0.56636500000000001</v>
      </c>
      <c r="CY9">
        <f>DA9*CZ9</f>
        <v>56.084500000000006</v>
      </c>
      <c r="CZ9">
        <v>100</v>
      </c>
      <c r="DA9" s="15">
        <v>0.56084500000000004</v>
      </c>
      <c r="DB9">
        <f>DD9*DC9</f>
        <v>136.75749999999999</v>
      </c>
      <c r="DC9">
        <v>250</v>
      </c>
      <c r="DD9" s="15">
        <v>0.54703000000000002</v>
      </c>
      <c r="DE9">
        <f>DG9*DF9</f>
        <v>103.71200000000003</v>
      </c>
      <c r="DF9">
        <v>200</v>
      </c>
      <c r="DG9" s="15">
        <v>0.51856000000000013</v>
      </c>
      <c r="DH9">
        <f>DJ9*DI9</f>
        <v>99.44</v>
      </c>
      <c r="DI9">
        <v>200</v>
      </c>
      <c r="DJ9" s="15">
        <v>0.49719999999999998</v>
      </c>
    </row>
    <row r="10" spans="1:158" x14ac:dyDescent="0.25">
      <c r="A10" t="s">
        <v>144</v>
      </c>
      <c r="B10">
        <v>1</v>
      </c>
      <c r="C10" s="9">
        <v>45272</v>
      </c>
      <c r="F10">
        <v>61</v>
      </c>
      <c r="G10" t="s">
        <v>9</v>
      </c>
      <c r="H10">
        <v>11.4</v>
      </c>
      <c r="I10">
        <v>1000</v>
      </c>
      <c r="L10" s="1">
        <v>304.75</v>
      </c>
      <c r="M10" s="1">
        <v>13.225</v>
      </c>
      <c r="AM10"/>
      <c r="AN10"/>
      <c r="AO10"/>
      <c r="AQ10"/>
      <c r="AR10"/>
      <c r="AS10"/>
      <c r="AT10"/>
      <c r="AU10"/>
      <c r="AV10"/>
      <c r="BS10" s="1"/>
      <c r="BT10" s="1"/>
      <c r="BU10" s="1"/>
      <c r="BV10" s="1"/>
      <c r="BW10" s="1"/>
      <c r="BX10" s="1"/>
      <c r="CG10" s="1">
        <f>SUM(CM10,CP10,CS10,CV10,CY10,DB10,DE10,DH10)</f>
        <v>603.5200000000001</v>
      </c>
      <c r="CM10">
        <f>CO10*CN10</f>
        <v>40.945</v>
      </c>
      <c r="CN10">
        <v>100</v>
      </c>
      <c r="CO10" s="15">
        <v>0.40944999999999998</v>
      </c>
      <c r="CP10">
        <f>CR10*CQ10</f>
        <v>51.964000000000013</v>
      </c>
      <c r="CQ10">
        <v>100</v>
      </c>
      <c r="CR10" s="15">
        <v>0.5196400000000001</v>
      </c>
      <c r="CS10">
        <f>CU10*CT10</f>
        <v>55.560999999999993</v>
      </c>
      <c r="CT10">
        <v>100</v>
      </c>
      <c r="CU10" s="15">
        <v>0.55560999999999994</v>
      </c>
      <c r="CV10">
        <f>CX10*CW10</f>
        <v>56.090499999999999</v>
      </c>
      <c r="CW10">
        <v>100</v>
      </c>
      <c r="CX10" s="15">
        <v>0.56090499999999999</v>
      </c>
      <c r="CY10">
        <f>DA10*CZ10</f>
        <v>56.248000000000012</v>
      </c>
      <c r="CZ10">
        <v>100</v>
      </c>
      <c r="DA10" s="15">
        <v>0.56248000000000009</v>
      </c>
      <c r="DB10">
        <f>DD10*DC10</f>
        <v>137.85249999999999</v>
      </c>
      <c r="DC10">
        <v>250</v>
      </c>
      <c r="DD10" s="15">
        <v>0.55140999999999996</v>
      </c>
      <c r="DE10">
        <f>DG10*DF10</f>
        <v>105.33200000000001</v>
      </c>
      <c r="DF10">
        <v>200</v>
      </c>
      <c r="DG10" s="15">
        <v>0.52666000000000002</v>
      </c>
      <c r="DH10">
        <f>DJ10*DI10</f>
        <v>99.527000000000015</v>
      </c>
      <c r="DI10">
        <v>200</v>
      </c>
      <c r="DJ10" s="15">
        <v>0.49763500000000005</v>
      </c>
    </row>
    <row r="11" spans="1:158" x14ac:dyDescent="0.25">
      <c r="A11" t="s">
        <v>144</v>
      </c>
      <c r="B11">
        <v>1</v>
      </c>
      <c r="C11" s="9">
        <v>45275</v>
      </c>
      <c r="F11">
        <v>64</v>
      </c>
      <c r="G11" t="s">
        <v>9</v>
      </c>
      <c r="H11">
        <v>11.4</v>
      </c>
      <c r="I11">
        <v>1000</v>
      </c>
      <c r="AM11"/>
      <c r="AN11"/>
      <c r="AO11"/>
      <c r="AQ11"/>
      <c r="AR11"/>
      <c r="AS11"/>
      <c r="AT11"/>
      <c r="AU11"/>
      <c r="AV11"/>
      <c r="CG11" s="1">
        <f>SUM(CM11,CP11,CS11,CV11,CY11,DB11,DE11,DH11)</f>
        <v>635.01100000000008</v>
      </c>
      <c r="CM11">
        <f>CO11*CN11</f>
        <v>58.198000000000008</v>
      </c>
      <c r="CN11">
        <v>100</v>
      </c>
      <c r="CO11" s="15">
        <v>0.58198000000000005</v>
      </c>
      <c r="CP11">
        <f>CR11*CQ11</f>
        <v>58.402000000000001</v>
      </c>
      <c r="CQ11">
        <v>100</v>
      </c>
      <c r="CR11" s="15">
        <v>0.58401999999999998</v>
      </c>
      <c r="CS11">
        <f>CU11*CT11</f>
        <v>57.158500000000004</v>
      </c>
      <c r="CT11">
        <v>100</v>
      </c>
      <c r="CU11" s="15">
        <v>0.57158500000000001</v>
      </c>
      <c r="CV11">
        <f>CX11*CW11</f>
        <v>57.287500000000001</v>
      </c>
      <c r="CW11">
        <v>100</v>
      </c>
      <c r="CX11" s="15">
        <v>0.57287500000000002</v>
      </c>
      <c r="CY11">
        <f>DA11*CZ11</f>
        <v>56.461000000000006</v>
      </c>
      <c r="CZ11">
        <v>100</v>
      </c>
      <c r="DA11" s="15">
        <v>0.56461000000000006</v>
      </c>
      <c r="DB11">
        <f>DD11*DC11</f>
        <v>139.64499999999998</v>
      </c>
      <c r="DC11">
        <v>250</v>
      </c>
      <c r="DD11" s="15">
        <v>0.55857999999999997</v>
      </c>
      <c r="DE11">
        <f>DG11*DF11</f>
        <v>105.5</v>
      </c>
      <c r="DF11">
        <v>200</v>
      </c>
      <c r="DG11" s="15">
        <v>0.52749999999999997</v>
      </c>
      <c r="DH11">
        <f>DJ11*DI11</f>
        <v>102.35899999999999</v>
      </c>
      <c r="DI11">
        <v>200</v>
      </c>
      <c r="DJ11" s="15">
        <v>0.511795</v>
      </c>
    </row>
    <row r="12" spans="1:158" x14ac:dyDescent="0.25">
      <c r="A12" t="s">
        <v>144</v>
      </c>
      <c r="B12">
        <v>1</v>
      </c>
      <c r="C12" s="9">
        <v>45279</v>
      </c>
      <c r="F12">
        <v>68</v>
      </c>
      <c r="G12" t="s">
        <v>9</v>
      </c>
      <c r="H12">
        <v>11.4</v>
      </c>
      <c r="I12">
        <v>1000</v>
      </c>
      <c r="L12" s="1">
        <v>432.5</v>
      </c>
      <c r="M12" s="1">
        <v>15.625</v>
      </c>
      <c r="AM12"/>
      <c r="AN12"/>
      <c r="AO12"/>
      <c r="AQ12"/>
      <c r="AR12"/>
      <c r="AS12"/>
      <c r="AT12"/>
      <c r="AU12"/>
      <c r="AV12"/>
      <c r="BS12" s="1"/>
      <c r="BT12" s="1"/>
      <c r="BU12" s="1"/>
      <c r="BV12" s="1"/>
      <c r="BW12" s="1"/>
      <c r="BX12" s="1"/>
    </row>
    <row r="13" spans="1:158" x14ac:dyDescent="0.25">
      <c r="A13" t="s">
        <v>144</v>
      </c>
      <c r="B13">
        <v>1</v>
      </c>
      <c r="C13" s="9">
        <v>45282</v>
      </c>
      <c r="F13">
        <v>71</v>
      </c>
      <c r="G13" t="s">
        <v>9</v>
      </c>
      <c r="H13">
        <v>11.4</v>
      </c>
      <c r="I13">
        <v>1000</v>
      </c>
      <c r="AM13"/>
      <c r="AN13"/>
      <c r="AO13"/>
      <c r="AQ13"/>
      <c r="AR13"/>
      <c r="AS13"/>
      <c r="AT13"/>
      <c r="AU13"/>
      <c r="AV13"/>
      <c r="CG13" s="1">
        <f>SUM(CM13,CP13,CS13,CV13,CY13,DB13,DE13,DH13)</f>
        <v>635.923</v>
      </c>
      <c r="CM13">
        <f>CO13*CN13</f>
        <v>56.617000000000004</v>
      </c>
      <c r="CN13">
        <v>100</v>
      </c>
      <c r="CO13" s="15">
        <v>0.56617000000000006</v>
      </c>
      <c r="CP13">
        <f>CR13*CQ13</f>
        <v>57.990999999999993</v>
      </c>
      <c r="CQ13">
        <v>100</v>
      </c>
      <c r="CR13" s="15">
        <v>0.57990999999999993</v>
      </c>
      <c r="CS13">
        <f>CU13*CT13</f>
        <v>57.766000000000005</v>
      </c>
      <c r="CT13">
        <v>100</v>
      </c>
      <c r="CU13" s="15">
        <v>0.57766000000000006</v>
      </c>
      <c r="CV13">
        <f>CX13*CW13</f>
        <v>57.092500000000001</v>
      </c>
      <c r="CW13">
        <v>100</v>
      </c>
      <c r="CX13" s="15">
        <v>0.57092500000000002</v>
      </c>
      <c r="CY13">
        <f>DA13*CZ13</f>
        <v>56.323</v>
      </c>
      <c r="CZ13">
        <v>100</v>
      </c>
      <c r="DA13" s="15">
        <v>0.56323000000000001</v>
      </c>
      <c r="DB13">
        <f>DD13*DC13</f>
        <v>139.39750000000001</v>
      </c>
      <c r="DC13">
        <v>250</v>
      </c>
      <c r="DD13" s="15">
        <v>0.55759000000000003</v>
      </c>
      <c r="DE13">
        <f>DG13*DF13</f>
        <v>106.57399999999998</v>
      </c>
      <c r="DF13">
        <v>200</v>
      </c>
      <c r="DG13" s="15">
        <v>0.53286999999999995</v>
      </c>
      <c r="DH13">
        <f>DJ13*DI13</f>
        <v>104.16200000000001</v>
      </c>
      <c r="DI13">
        <v>200</v>
      </c>
      <c r="DJ13" s="15">
        <v>0.52081</v>
      </c>
    </row>
    <row r="14" spans="1:158" x14ac:dyDescent="0.25">
      <c r="A14" t="s">
        <v>144</v>
      </c>
      <c r="B14">
        <v>1</v>
      </c>
      <c r="C14" s="9">
        <v>45285</v>
      </c>
      <c r="D14">
        <v>5</v>
      </c>
      <c r="E14" s="7" t="s">
        <v>165</v>
      </c>
      <c r="F14">
        <v>74</v>
      </c>
      <c r="G14" t="s">
        <v>9</v>
      </c>
      <c r="H14">
        <v>11.4</v>
      </c>
      <c r="I14">
        <v>1000</v>
      </c>
      <c r="AM14"/>
      <c r="AN14"/>
      <c r="AO14"/>
      <c r="AQ14"/>
      <c r="AR14"/>
      <c r="AS14"/>
      <c r="AT14"/>
      <c r="AU14"/>
      <c r="AV14"/>
      <c r="BS14" s="1"/>
      <c r="BT14" s="1"/>
      <c r="BU14" s="1"/>
      <c r="BV14" s="1"/>
      <c r="BW14" s="1"/>
      <c r="BX14" s="1"/>
    </row>
    <row r="15" spans="1:158" x14ac:dyDescent="0.25">
      <c r="A15" t="s">
        <v>144</v>
      </c>
      <c r="B15">
        <v>1</v>
      </c>
      <c r="C15" s="9">
        <v>45287</v>
      </c>
      <c r="F15">
        <v>76</v>
      </c>
      <c r="G15" t="s">
        <v>9</v>
      </c>
      <c r="H15">
        <v>11.4</v>
      </c>
      <c r="I15">
        <v>1000</v>
      </c>
      <c r="L15" s="1">
        <v>518.46153846153845</v>
      </c>
      <c r="M15" s="1">
        <v>16.820512820512821</v>
      </c>
      <c r="AM15"/>
      <c r="AN15"/>
      <c r="AO15"/>
      <c r="AQ15"/>
      <c r="AR15"/>
      <c r="AS15"/>
      <c r="AT15"/>
      <c r="AU15"/>
      <c r="AV15"/>
      <c r="BS15" s="1"/>
      <c r="BT15" s="1"/>
      <c r="BU15" s="1"/>
      <c r="BV15" s="1"/>
      <c r="BW15" s="1"/>
      <c r="BX15" s="1"/>
      <c r="CG15" s="1">
        <f>SUM(CM15,CP15,CS15,CV15,CY15,DB15,DE15,DH15)</f>
        <v>621.92650000000003</v>
      </c>
      <c r="CM15">
        <f>CO15*CN15</f>
        <v>47.239000000000004</v>
      </c>
      <c r="CN15">
        <v>100</v>
      </c>
      <c r="CO15" s="15">
        <v>0.47239000000000003</v>
      </c>
      <c r="CP15">
        <f>CR15*CQ15</f>
        <v>51.896500000000003</v>
      </c>
      <c r="CQ15">
        <v>100</v>
      </c>
      <c r="CR15" s="15">
        <v>0.51896500000000001</v>
      </c>
      <c r="CS15">
        <f>CU15*CT15</f>
        <v>55.753000000000007</v>
      </c>
      <c r="CT15">
        <v>100</v>
      </c>
      <c r="CU15" s="15">
        <v>0.55753000000000008</v>
      </c>
      <c r="CV15">
        <f>CX15*CW15</f>
        <v>57.440500000000007</v>
      </c>
      <c r="CW15">
        <v>100</v>
      </c>
      <c r="CX15" s="15">
        <v>0.57440500000000005</v>
      </c>
      <c r="CY15">
        <f>DA15*CZ15</f>
        <v>57.247</v>
      </c>
      <c r="CZ15">
        <v>100</v>
      </c>
      <c r="DA15" s="15">
        <v>0.57247000000000003</v>
      </c>
      <c r="DB15">
        <f>DD15*DC15</f>
        <v>138.9025</v>
      </c>
      <c r="DC15">
        <v>250</v>
      </c>
      <c r="DD15" s="15">
        <v>0.55561000000000005</v>
      </c>
      <c r="DE15">
        <f>DG15*DF15</f>
        <v>107.45599999999999</v>
      </c>
      <c r="DF15">
        <v>200</v>
      </c>
      <c r="DG15" s="15">
        <v>0.53727999999999998</v>
      </c>
      <c r="DH15">
        <f>DJ15*DI15</f>
        <v>105.99199999999999</v>
      </c>
      <c r="DI15">
        <v>200</v>
      </c>
      <c r="DJ15" s="15">
        <v>0.52995999999999999</v>
      </c>
    </row>
    <row r="16" spans="1:158" x14ac:dyDescent="0.25">
      <c r="A16" t="s">
        <v>144</v>
      </c>
      <c r="B16">
        <v>1</v>
      </c>
      <c r="C16" s="9">
        <v>45294</v>
      </c>
      <c r="F16">
        <v>83</v>
      </c>
      <c r="G16" t="s">
        <v>9</v>
      </c>
      <c r="H16">
        <v>11.4</v>
      </c>
      <c r="I16">
        <v>1000</v>
      </c>
      <c r="L16" s="1">
        <v>608.5</v>
      </c>
      <c r="M16" s="1">
        <v>18.7</v>
      </c>
      <c r="R16" s="3">
        <v>10.3</v>
      </c>
      <c r="U16" s="1">
        <v>161.334</v>
      </c>
      <c r="V16">
        <v>1.2800000000000001E-2</v>
      </c>
      <c r="W16" s="4">
        <f>U16*V16</f>
        <v>2.0650752000000003</v>
      </c>
      <c r="AB16" s="1">
        <v>117.3245</v>
      </c>
      <c r="AC16" s="3">
        <v>1.5281726</v>
      </c>
      <c r="AI16" s="5">
        <f>AC16/AB16</f>
        <v>1.3025178884205771E-2</v>
      </c>
      <c r="AJ16">
        <v>4.0800000000000003E-2</v>
      </c>
      <c r="AK16" s="4">
        <f>AB16*AJ16</f>
        <v>4.7868396000000004</v>
      </c>
      <c r="AM16" s="1">
        <v>19.3535</v>
      </c>
      <c r="AN16" s="8">
        <v>3.6684999999999995E-2</v>
      </c>
      <c r="AO16" s="4">
        <f>AM16*AN16</f>
        <v>0.70998314749999991</v>
      </c>
      <c r="AQ16" s="1">
        <v>9.5380000000000003</v>
      </c>
      <c r="AR16" s="8">
        <v>3.2197500000000004E-2</v>
      </c>
      <c r="AS16" s="4">
        <f>AQ16*AR16</f>
        <v>0.30709975500000003</v>
      </c>
      <c r="AT16"/>
      <c r="AU16"/>
      <c r="AV16"/>
      <c r="AZ16" s="1">
        <f>AM16+AQ16+AY16</f>
        <v>28.891500000000001</v>
      </c>
      <c r="BB16" s="4">
        <f>AO16+AS16</f>
        <v>1.0170829024999999</v>
      </c>
      <c r="BC16" s="1">
        <v>307.55</v>
      </c>
      <c r="BS16" s="1">
        <v>237.55</v>
      </c>
      <c r="BT16" s="1">
        <v>200.3</v>
      </c>
      <c r="BU16" s="1">
        <v>23.9</v>
      </c>
      <c r="BV16" s="1"/>
      <c r="BW16" s="1"/>
      <c r="BX16" s="1">
        <v>231.1</v>
      </c>
      <c r="BY16" s="1"/>
    </row>
    <row r="17" spans="1:114" x14ac:dyDescent="0.25">
      <c r="A17" t="s">
        <v>144</v>
      </c>
      <c r="B17">
        <v>1</v>
      </c>
      <c r="C17" s="9">
        <v>45295</v>
      </c>
      <c r="F17">
        <v>84</v>
      </c>
      <c r="G17" t="s">
        <v>9</v>
      </c>
      <c r="H17">
        <v>11.4</v>
      </c>
      <c r="I17">
        <v>1000</v>
      </c>
      <c r="AM17" s="1"/>
      <c r="AN17" s="8"/>
      <c r="AO17" s="4"/>
      <c r="AQ17" s="1"/>
      <c r="AR17"/>
      <c r="AS17" s="4"/>
      <c r="AT17"/>
      <c r="AU17"/>
      <c r="AV17"/>
      <c r="CG17" s="1">
        <f>SUM(CM17,CP17,CS17,CV17,CY17,DB17,DE17,DH17)</f>
        <v>569.57499999999993</v>
      </c>
      <c r="CM17">
        <f>CO17*CN17</f>
        <v>28.03</v>
      </c>
      <c r="CN17">
        <v>100</v>
      </c>
      <c r="CO17" s="15">
        <v>0.28029999999999999</v>
      </c>
      <c r="CP17">
        <f>CR17*CQ17</f>
        <v>37.967500000000001</v>
      </c>
      <c r="CQ17">
        <v>100</v>
      </c>
      <c r="CR17" s="15">
        <v>0.37967499999999998</v>
      </c>
      <c r="CS17">
        <f>CU17*CT17</f>
        <v>47.900500000000001</v>
      </c>
      <c r="CT17">
        <v>100</v>
      </c>
      <c r="CU17" s="15">
        <v>0.47900500000000001</v>
      </c>
      <c r="CV17">
        <f>CX17*CW17</f>
        <v>52.853499999999997</v>
      </c>
      <c r="CW17">
        <v>100</v>
      </c>
      <c r="CX17" s="15">
        <v>0.52853499999999998</v>
      </c>
      <c r="CY17">
        <f>DA17*CZ17</f>
        <v>54.785499999999999</v>
      </c>
      <c r="CZ17">
        <v>100</v>
      </c>
      <c r="DA17" s="15">
        <v>0.54785499999999998</v>
      </c>
      <c r="DB17">
        <f>DD17*DC17</f>
        <v>136.80999999999997</v>
      </c>
      <c r="DC17">
        <v>250</v>
      </c>
      <c r="DD17" s="15">
        <v>0.54723999999999995</v>
      </c>
      <c r="DE17">
        <f>DG17*DF17</f>
        <v>105.785</v>
      </c>
      <c r="DF17">
        <v>200</v>
      </c>
      <c r="DG17" s="15">
        <v>0.52892499999999998</v>
      </c>
      <c r="DH17">
        <f>DJ17*DI17</f>
        <v>105.443</v>
      </c>
      <c r="DI17">
        <v>200</v>
      </c>
      <c r="DJ17" s="15">
        <v>0.52721499999999999</v>
      </c>
    </row>
    <row r="18" spans="1:114" x14ac:dyDescent="0.25">
      <c r="A18" t="s">
        <v>144</v>
      </c>
      <c r="B18">
        <v>1</v>
      </c>
      <c r="C18" s="9">
        <v>45297</v>
      </c>
      <c r="F18">
        <v>86</v>
      </c>
      <c r="G18" t="s">
        <v>9</v>
      </c>
      <c r="H18">
        <v>11.4</v>
      </c>
      <c r="I18">
        <v>1000</v>
      </c>
      <c r="AM18" s="1"/>
      <c r="AN18" s="8"/>
      <c r="AO18" s="4"/>
      <c r="AQ18" s="1"/>
      <c r="AR18"/>
      <c r="AS18" s="4"/>
      <c r="AT18"/>
      <c r="AU18"/>
      <c r="AV18"/>
      <c r="CG18" s="1">
        <f>SUM(CM18,CP18,CS18,CV18,CY18,DB18,DE18,DH18)</f>
        <v>635.32000000000016</v>
      </c>
      <c r="CM18">
        <f>CO18*CN18</f>
        <v>58.372</v>
      </c>
      <c r="CN18">
        <v>100</v>
      </c>
      <c r="CO18" s="15">
        <v>0.58372000000000002</v>
      </c>
      <c r="CP18">
        <f>CR18*CQ18</f>
        <v>58.558</v>
      </c>
      <c r="CQ18">
        <v>100</v>
      </c>
      <c r="CR18" s="15">
        <v>0.58557999999999999</v>
      </c>
      <c r="CS18">
        <f>CU18*CT18</f>
        <v>57.481000000000002</v>
      </c>
      <c r="CT18">
        <v>100</v>
      </c>
      <c r="CU18" s="15">
        <v>0.57481000000000004</v>
      </c>
      <c r="CV18">
        <f>CX18*CW18</f>
        <v>56.249499999999998</v>
      </c>
      <c r="CW18">
        <v>100</v>
      </c>
      <c r="CX18" s="15">
        <v>0.56249499999999997</v>
      </c>
      <c r="CY18">
        <f>DA18*CZ18</f>
        <v>55.710999999999999</v>
      </c>
      <c r="CZ18">
        <v>100</v>
      </c>
      <c r="DA18" s="15">
        <v>0.55710999999999999</v>
      </c>
      <c r="DB18">
        <f>DD18*DC18</f>
        <v>137.32750000000001</v>
      </c>
      <c r="DC18">
        <v>250</v>
      </c>
      <c r="DD18" s="15">
        <v>0.54931000000000008</v>
      </c>
      <c r="DE18">
        <f>DG18*DF18</f>
        <v>106.96400000000001</v>
      </c>
      <c r="DF18">
        <v>200</v>
      </c>
      <c r="DG18" s="15">
        <v>0.53482000000000007</v>
      </c>
      <c r="DH18">
        <f>DJ18*DI18</f>
        <v>104.657</v>
      </c>
      <c r="DI18">
        <v>200</v>
      </c>
      <c r="DJ18" s="15">
        <v>0.523285</v>
      </c>
    </row>
    <row r="19" spans="1:114" x14ac:dyDescent="0.25">
      <c r="A19" t="s">
        <v>144</v>
      </c>
      <c r="B19">
        <v>1</v>
      </c>
      <c r="C19" s="9">
        <v>45303</v>
      </c>
      <c r="F19">
        <v>92</v>
      </c>
      <c r="G19" t="s">
        <v>9</v>
      </c>
      <c r="H19">
        <v>11.4</v>
      </c>
      <c r="I19">
        <v>1000</v>
      </c>
      <c r="L19" s="1">
        <v>659.74358974358984</v>
      </c>
      <c r="M19" s="1">
        <v>20.23076923076923</v>
      </c>
      <c r="AM19" s="1"/>
      <c r="AN19" s="8"/>
      <c r="AO19" s="4"/>
      <c r="AQ19" s="1"/>
      <c r="AR19"/>
      <c r="AS19" s="4"/>
      <c r="AT19"/>
      <c r="AU19"/>
      <c r="AV19"/>
      <c r="BS19" s="1"/>
      <c r="BT19" s="1"/>
      <c r="BU19" s="1"/>
      <c r="BV19" s="1"/>
      <c r="BW19" s="1"/>
      <c r="BX19" s="1"/>
      <c r="CG19" s="1">
        <f>SUM(CM19,CP19,CS19,CV19,CY19,DB19,DE19,DH19)</f>
        <v>629.06875000000002</v>
      </c>
      <c r="CM19">
        <f>CO19*CN19</f>
        <v>56.709999999999994</v>
      </c>
      <c r="CN19">
        <v>100</v>
      </c>
      <c r="CO19" s="15">
        <v>0.56709999999999994</v>
      </c>
      <c r="CP19">
        <f>CR19*CQ19</f>
        <v>56.951499999999996</v>
      </c>
      <c r="CQ19">
        <v>100</v>
      </c>
      <c r="CR19" s="15">
        <v>0.56951499999999999</v>
      </c>
      <c r="CS19">
        <f>CU19*CT19</f>
        <v>56.489500000000014</v>
      </c>
      <c r="CT19">
        <v>100</v>
      </c>
      <c r="CU19" s="15">
        <v>0.56489500000000015</v>
      </c>
      <c r="CV19">
        <f>CX19*CW19</f>
        <v>55.818999999999996</v>
      </c>
      <c r="CW19">
        <v>100</v>
      </c>
      <c r="CX19" s="15">
        <v>0.55818999999999996</v>
      </c>
      <c r="CY19">
        <f>DA19*CZ19</f>
        <v>55.099000000000011</v>
      </c>
      <c r="CZ19">
        <v>100</v>
      </c>
      <c r="DA19" s="15">
        <v>0.55099000000000009</v>
      </c>
      <c r="DB19">
        <f>DD19*DC19</f>
        <v>137.60875000000001</v>
      </c>
      <c r="DC19">
        <v>250</v>
      </c>
      <c r="DD19" s="15">
        <v>0.55043500000000001</v>
      </c>
      <c r="DE19">
        <f>DG19*DF19</f>
        <v>106.01600000000001</v>
      </c>
      <c r="DF19">
        <v>200</v>
      </c>
      <c r="DG19" s="15">
        <v>0.53008</v>
      </c>
      <c r="DH19">
        <f>DJ19*DI19</f>
        <v>104.37500000000001</v>
      </c>
      <c r="DI19">
        <v>200</v>
      </c>
      <c r="DJ19" s="15">
        <v>0.52187500000000009</v>
      </c>
    </row>
    <row r="20" spans="1:114" x14ac:dyDescent="0.25">
      <c r="A20" t="s">
        <v>144</v>
      </c>
      <c r="B20">
        <v>1</v>
      </c>
      <c r="C20" s="9">
        <v>45308</v>
      </c>
      <c r="D20">
        <v>7</v>
      </c>
      <c r="E20" s="7" t="s">
        <v>159</v>
      </c>
      <c r="F20">
        <v>97</v>
      </c>
      <c r="G20" t="s">
        <v>9</v>
      </c>
      <c r="H20">
        <v>11.4</v>
      </c>
      <c r="I20">
        <v>1000</v>
      </c>
      <c r="L20" s="1">
        <v>665.12820512820508</v>
      </c>
      <c r="M20" s="1">
        <v>21</v>
      </c>
      <c r="AM20" s="1"/>
      <c r="AN20" s="8"/>
      <c r="AO20" s="4"/>
      <c r="AQ20" s="1"/>
      <c r="AR20"/>
      <c r="AS20" s="4"/>
      <c r="AT20"/>
      <c r="AU20"/>
      <c r="AV20"/>
      <c r="BS20" s="1"/>
      <c r="BT20" s="1"/>
      <c r="BU20" s="1"/>
      <c r="BV20" s="1"/>
      <c r="BW20" s="1"/>
      <c r="BX20" s="1"/>
    </row>
    <row r="21" spans="1:114" x14ac:dyDescent="0.25">
      <c r="A21" t="s">
        <v>144</v>
      </c>
      <c r="B21">
        <v>1</v>
      </c>
      <c r="C21" s="9">
        <v>45310</v>
      </c>
      <c r="F21">
        <v>99</v>
      </c>
      <c r="G21" t="s">
        <v>9</v>
      </c>
      <c r="H21">
        <v>11.4</v>
      </c>
      <c r="I21">
        <v>1000</v>
      </c>
      <c r="AM21" s="1"/>
      <c r="AN21" s="8"/>
      <c r="AO21" s="4"/>
      <c r="AQ21" s="1"/>
      <c r="AR21"/>
      <c r="AS21" s="4"/>
      <c r="AT21"/>
      <c r="AU21"/>
      <c r="AV21"/>
      <c r="CG21" s="1">
        <f>SUM(CM21,CP21,CS21,CV21,CY21,DB21,DE21,DH21)</f>
        <v>633.59424999999999</v>
      </c>
      <c r="CM21">
        <f>CO21*CN21</f>
        <v>59.015499999999996</v>
      </c>
      <c r="CN21">
        <v>100</v>
      </c>
      <c r="CO21" s="15">
        <v>0.59015499999999999</v>
      </c>
      <c r="CP21">
        <f>CR21*CQ21</f>
        <v>57.871000000000009</v>
      </c>
      <c r="CQ21">
        <v>100</v>
      </c>
      <c r="CR21" s="15">
        <v>0.57871000000000006</v>
      </c>
      <c r="CS21">
        <f>CU21*CT21</f>
        <v>57.134500000000003</v>
      </c>
      <c r="CT21">
        <v>100</v>
      </c>
      <c r="CU21" s="15">
        <v>0.57134499999999999</v>
      </c>
      <c r="CV21">
        <f>CX21*CW21</f>
        <v>56.023000000000003</v>
      </c>
      <c r="CW21">
        <v>100</v>
      </c>
      <c r="CX21" s="15">
        <v>0.56023000000000001</v>
      </c>
      <c r="CY21">
        <f>DA21*CZ21</f>
        <v>56.052999999999997</v>
      </c>
      <c r="CZ21">
        <v>100</v>
      </c>
      <c r="DA21" s="15">
        <v>0.56052999999999997</v>
      </c>
      <c r="DB21">
        <f>DD21*DC21</f>
        <v>136.31125</v>
      </c>
      <c r="DC21">
        <v>250</v>
      </c>
      <c r="DD21" s="15">
        <v>0.54524499999999998</v>
      </c>
      <c r="DE21">
        <f>DG21*DF21</f>
        <v>105.86</v>
      </c>
      <c r="DF21">
        <v>200</v>
      </c>
      <c r="DG21" s="15">
        <v>0.52929999999999999</v>
      </c>
      <c r="DH21">
        <f>DJ21*DI21</f>
        <v>105.32600000000001</v>
      </c>
      <c r="DI21">
        <v>200</v>
      </c>
      <c r="DJ21" s="15">
        <v>0.52663000000000004</v>
      </c>
    </row>
    <row r="22" spans="1:114" x14ac:dyDescent="0.25">
      <c r="A22" t="s">
        <v>144</v>
      </c>
      <c r="B22">
        <v>1</v>
      </c>
      <c r="C22" s="9">
        <v>45313</v>
      </c>
      <c r="F22">
        <v>102</v>
      </c>
      <c r="G22" t="s">
        <v>9</v>
      </c>
      <c r="H22">
        <v>11.4</v>
      </c>
      <c r="I22">
        <v>1000</v>
      </c>
      <c r="L22" s="1">
        <v>671.25</v>
      </c>
      <c r="M22" s="1">
        <v>21.375</v>
      </c>
      <c r="AM22" s="1"/>
      <c r="AN22" s="8"/>
      <c r="AO22" s="4"/>
      <c r="AQ22" s="1"/>
      <c r="AR22"/>
      <c r="AS22" s="4"/>
      <c r="AT22"/>
      <c r="AU22"/>
      <c r="AV22"/>
      <c r="BS22" s="1"/>
      <c r="BT22" s="1"/>
      <c r="BU22" s="1"/>
      <c r="BV22" s="1"/>
      <c r="BW22" s="1"/>
      <c r="BX22" s="1"/>
    </row>
    <row r="23" spans="1:114" x14ac:dyDescent="0.25">
      <c r="A23" t="s">
        <v>144</v>
      </c>
      <c r="B23">
        <v>1</v>
      </c>
      <c r="C23" s="9">
        <v>45320</v>
      </c>
      <c r="F23">
        <v>109</v>
      </c>
      <c r="G23" t="s">
        <v>9</v>
      </c>
      <c r="H23">
        <v>11.4</v>
      </c>
      <c r="I23">
        <v>1000</v>
      </c>
      <c r="L23" s="1">
        <v>676.5</v>
      </c>
      <c r="M23" s="1">
        <v>21.824999999999999</v>
      </c>
      <c r="AM23" s="1"/>
      <c r="AN23" s="8"/>
      <c r="AO23" s="4"/>
      <c r="AQ23" s="1"/>
      <c r="AR23"/>
      <c r="AS23" s="4"/>
      <c r="AT23"/>
      <c r="AU23"/>
      <c r="AV23"/>
      <c r="BS23" s="1"/>
      <c r="BT23" s="1"/>
      <c r="BU23" s="1"/>
      <c r="BV23" s="1"/>
      <c r="BW23" s="1"/>
      <c r="BX23" s="1"/>
    </row>
    <row r="24" spans="1:114" x14ac:dyDescent="0.25">
      <c r="A24" t="s">
        <v>144</v>
      </c>
      <c r="B24">
        <v>1</v>
      </c>
      <c r="C24" s="9">
        <v>45329</v>
      </c>
      <c r="F24">
        <v>118</v>
      </c>
      <c r="G24" t="s">
        <v>9</v>
      </c>
      <c r="H24">
        <v>11.4</v>
      </c>
      <c r="I24">
        <v>1000</v>
      </c>
      <c r="L24" s="1">
        <v>679</v>
      </c>
      <c r="M24" s="1">
        <v>22.2</v>
      </c>
      <c r="AM24" s="1"/>
      <c r="AN24" s="8"/>
      <c r="AO24" s="4"/>
      <c r="AQ24" s="1"/>
      <c r="AR24"/>
      <c r="AS24" s="4"/>
      <c r="AT24"/>
      <c r="AU24"/>
      <c r="AV24"/>
      <c r="BS24" s="1"/>
      <c r="BT24" s="1"/>
      <c r="BU24" s="1"/>
      <c r="BV24" s="1"/>
      <c r="BW24" s="1"/>
      <c r="BX24" s="1"/>
      <c r="CG24" s="1">
        <f>SUM(CM24,CP24,CS24,CV24,CY24,DB24,DE24,DH24)</f>
        <v>560.08000000000004</v>
      </c>
      <c r="CM24">
        <f>CO24*CN24</f>
        <v>38.226999999999997</v>
      </c>
      <c r="CN24">
        <v>100</v>
      </c>
      <c r="CO24" s="15">
        <v>0.38227</v>
      </c>
      <c r="CP24">
        <f>CR24*CQ24</f>
        <v>42.676000000000002</v>
      </c>
      <c r="CQ24">
        <v>100</v>
      </c>
      <c r="CR24" s="15">
        <v>0.42676000000000003</v>
      </c>
      <c r="CS24">
        <f>CU24*CT24</f>
        <v>43.892499999999998</v>
      </c>
      <c r="CT24">
        <v>100</v>
      </c>
      <c r="CU24" s="15">
        <v>0.43892500000000001</v>
      </c>
      <c r="CV24">
        <f>CX24*CW24</f>
        <v>46.421500000000002</v>
      </c>
      <c r="CW24">
        <v>100</v>
      </c>
      <c r="CX24" s="15">
        <v>0.46421500000000004</v>
      </c>
      <c r="CY24">
        <f>DA24*CZ24</f>
        <v>48.949000000000005</v>
      </c>
      <c r="CZ24">
        <v>100</v>
      </c>
      <c r="DA24" s="15">
        <v>0.48949000000000004</v>
      </c>
      <c r="DB24">
        <f>DD24*DC24</f>
        <v>131.41</v>
      </c>
      <c r="DC24">
        <v>250</v>
      </c>
      <c r="DD24" s="15">
        <v>0.52564</v>
      </c>
      <c r="DE24">
        <f>DG24*DF24</f>
        <v>104.58200000000002</v>
      </c>
      <c r="DF24">
        <v>200</v>
      </c>
      <c r="DG24" s="15">
        <v>0.5229100000000001</v>
      </c>
      <c r="DH24">
        <f>DJ24*DI24</f>
        <v>103.92199999999998</v>
      </c>
      <c r="DI24">
        <v>200</v>
      </c>
      <c r="DJ24" s="15">
        <v>0.51960999999999991</v>
      </c>
    </row>
    <row r="25" spans="1:114" x14ac:dyDescent="0.25">
      <c r="A25" t="s">
        <v>144</v>
      </c>
      <c r="B25">
        <v>1</v>
      </c>
      <c r="C25" s="9">
        <v>45331</v>
      </c>
      <c r="F25">
        <v>120</v>
      </c>
      <c r="G25" t="s">
        <v>9</v>
      </c>
      <c r="H25">
        <v>11.4</v>
      </c>
      <c r="I25">
        <v>1000</v>
      </c>
      <c r="AM25" s="1"/>
      <c r="AN25" s="8"/>
      <c r="AO25" s="4"/>
      <c r="AQ25" s="1"/>
      <c r="AR25"/>
      <c r="AS25" s="4"/>
      <c r="AT25"/>
      <c r="AU25"/>
      <c r="AV25"/>
      <c r="CG25" s="1">
        <f>SUM(CM25,CP25,CS25,CV25,CY25,DB25,DE25,DH25)</f>
        <v>630.65800000000002</v>
      </c>
      <c r="CM25">
        <f>CO25*CN25</f>
        <v>56.19850000000001</v>
      </c>
      <c r="CN25">
        <v>100</v>
      </c>
      <c r="CO25" s="15">
        <v>0.56198500000000007</v>
      </c>
      <c r="CP25">
        <f>CR25*CQ25</f>
        <v>57.814000000000007</v>
      </c>
      <c r="CQ25">
        <v>100</v>
      </c>
      <c r="CR25" s="15">
        <v>0.5781400000000001</v>
      </c>
      <c r="CS25">
        <f>CU25*CT25</f>
        <v>56.964999999999996</v>
      </c>
      <c r="CT25">
        <v>100</v>
      </c>
      <c r="CU25" s="15">
        <v>0.56964999999999999</v>
      </c>
      <c r="CV25">
        <f>CX25*CW25</f>
        <v>56.356000000000009</v>
      </c>
      <c r="CW25">
        <v>100</v>
      </c>
      <c r="CX25" s="15">
        <v>0.56356000000000006</v>
      </c>
      <c r="CY25">
        <f>DA25*CZ25</f>
        <v>55.475499999999997</v>
      </c>
      <c r="CZ25">
        <v>100</v>
      </c>
      <c r="DA25" s="15">
        <v>0.554755</v>
      </c>
      <c r="DB25">
        <f>DD25*DC25</f>
        <v>135.89500000000001</v>
      </c>
      <c r="DC25">
        <v>250</v>
      </c>
      <c r="DD25" s="15">
        <v>0.54358000000000006</v>
      </c>
      <c r="DE25">
        <f>DG25*DF25</f>
        <v>105.497</v>
      </c>
      <c r="DF25">
        <v>200</v>
      </c>
      <c r="DG25" s="15">
        <v>0.52748499999999998</v>
      </c>
      <c r="DH25">
        <f>DJ25*DI25</f>
        <v>106.45700000000002</v>
      </c>
      <c r="DI25">
        <v>200</v>
      </c>
      <c r="DJ25" s="15">
        <v>0.53228500000000012</v>
      </c>
    </row>
    <row r="26" spans="1:114" x14ac:dyDescent="0.25">
      <c r="A26" t="s">
        <v>144</v>
      </c>
      <c r="B26">
        <v>1</v>
      </c>
      <c r="C26" s="9">
        <v>45335</v>
      </c>
      <c r="F26">
        <v>124</v>
      </c>
      <c r="G26" t="s">
        <v>9</v>
      </c>
      <c r="H26">
        <v>11.4</v>
      </c>
      <c r="I26">
        <v>1000</v>
      </c>
      <c r="L26" s="3">
        <v>754.5</v>
      </c>
      <c r="M26" s="3">
        <v>20.85</v>
      </c>
      <c r="R26" s="3">
        <v>9.15</v>
      </c>
      <c r="U26" s="1">
        <v>279.81200000000001</v>
      </c>
      <c r="V26">
        <v>9.1000000000000004E-3</v>
      </c>
      <c r="W26" s="4">
        <f>U26*V26</f>
        <v>2.5462892000000004</v>
      </c>
      <c r="AB26" s="1">
        <v>189.2115</v>
      </c>
      <c r="AC26" s="3">
        <v>2.4968305957214549</v>
      </c>
      <c r="AI26" s="5">
        <f>AC26/AB26</f>
        <v>1.3195976966101189E-2</v>
      </c>
      <c r="AJ26">
        <v>2.6800000000000001E-2</v>
      </c>
      <c r="AK26" s="4">
        <f>AB26*AJ26</f>
        <v>5.0708682000000005</v>
      </c>
      <c r="AM26" s="1">
        <v>0.67599999999999993</v>
      </c>
      <c r="AN26" s="8">
        <v>3.0679999999999999E-2</v>
      </c>
      <c r="AO26" s="4">
        <f>AM26*AN26</f>
        <v>2.0739679999999996E-2</v>
      </c>
      <c r="AQ26" s="1">
        <v>484.5745</v>
      </c>
      <c r="AR26"/>
      <c r="AS26" s="4"/>
      <c r="AT26"/>
      <c r="AU26" s="8">
        <v>1.409E-2</v>
      </c>
      <c r="AV26"/>
      <c r="AZ26" s="1">
        <f>AM26+AQ26+AY26</f>
        <v>485.25049999999999</v>
      </c>
      <c r="BC26" s="1">
        <v>954.274</v>
      </c>
      <c r="BS26" s="1">
        <v>292.25</v>
      </c>
      <c r="BT26" s="1">
        <v>4.4000000000000004</v>
      </c>
      <c r="BU26" s="1">
        <v>126.65</v>
      </c>
      <c r="BV26" s="1"/>
      <c r="BW26" s="1"/>
      <c r="BX26" s="1">
        <v>171.9</v>
      </c>
      <c r="BY26" s="1"/>
    </row>
    <row r="27" spans="1:114" x14ac:dyDescent="0.25">
      <c r="A27" t="s">
        <v>144</v>
      </c>
      <c r="B27">
        <v>1</v>
      </c>
      <c r="C27" s="9">
        <v>45355</v>
      </c>
      <c r="D27">
        <v>8</v>
      </c>
      <c r="E27" s="7" t="s">
        <v>166</v>
      </c>
      <c r="F27">
        <v>144</v>
      </c>
      <c r="G27" t="s">
        <v>9</v>
      </c>
      <c r="H27">
        <v>11.4</v>
      </c>
      <c r="I27">
        <v>1000</v>
      </c>
      <c r="AM27" s="1"/>
      <c r="AN27" s="8"/>
      <c r="AO27" s="4"/>
      <c r="AQ27" s="1"/>
      <c r="AR27"/>
      <c r="AS27" s="4"/>
      <c r="AT27"/>
      <c r="AU27"/>
      <c r="AV27"/>
      <c r="BS27" s="1"/>
      <c r="BT27" s="1"/>
      <c r="BU27" s="1"/>
      <c r="BV27" s="1"/>
      <c r="BW27" s="1"/>
      <c r="BX27" s="1"/>
    </row>
    <row r="28" spans="1:114" x14ac:dyDescent="0.25">
      <c r="A28" t="s">
        <v>144</v>
      </c>
      <c r="B28">
        <v>1</v>
      </c>
      <c r="C28" s="9">
        <v>45370</v>
      </c>
      <c r="F28">
        <v>159</v>
      </c>
      <c r="G28" t="s">
        <v>9</v>
      </c>
      <c r="H28">
        <v>11.4</v>
      </c>
      <c r="I28">
        <v>1000</v>
      </c>
      <c r="L28" s="3">
        <v>821.5</v>
      </c>
      <c r="M28" s="3">
        <v>24.1</v>
      </c>
      <c r="R28" s="3">
        <v>8.6</v>
      </c>
      <c r="U28" s="1">
        <v>465.78100000000001</v>
      </c>
      <c r="V28">
        <v>8.2000000000000007E-3</v>
      </c>
      <c r="W28" s="4">
        <f>U28*V28</f>
        <v>3.8194042000000006</v>
      </c>
      <c r="AB28" s="1">
        <v>223.70750000000004</v>
      </c>
      <c r="AC28" s="3">
        <v>2.7200899126375933</v>
      </c>
      <c r="AI28" s="5">
        <f>AC28/AB28</f>
        <v>1.2159135981751138E-2</v>
      </c>
      <c r="AJ28">
        <v>1.89E-2</v>
      </c>
      <c r="AK28" s="4">
        <f>AB28*AJ28</f>
        <v>4.2280717500000007</v>
      </c>
      <c r="AM28" s="1">
        <v>4.1829999999999998</v>
      </c>
      <c r="AN28" s="8">
        <v>2.61125E-2</v>
      </c>
      <c r="AO28" s="4">
        <f>AM28*AN28</f>
        <v>0.1092285875</v>
      </c>
      <c r="AQ28" s="1">
        <v>828.01250000000005</v>
      </c>
      <c r="AR28"/>
      <c r="AS28" s="4"/>
      <c r="AT28"/>
      <c r="AU28"/>
      <c r="AV28"/>
      <c r="AZ28" s="1">
        <f>AM28+AQ28+AY28</f>
        <v>832.19550000000004</v>
      </c>
      <c r="BC28" s="1">
        <v>1521.684</v>
      </c>
      <c r="BJ28" s="8">
        <v>3.2227500000000006E-2</v>
      </c>
      <c r="BS28" s="1">
        <v>398.05</v>
      </c>
      <c r="BT28" s="1">
        <v>30.2</v>
      </c>
      <c r="BU28" s="1">
        <v>11</v>
      </c>
      <c r="BV28" s="1"/>
      <c r="BW28" s="1"/>
      <c r="BX28" s="1">
        <v>184.15</v>
      </c>
      <c r="BY28" s="1"/>
    </row>
    <row r="29" spans="1:114" x14ac:dyDescent="0.25">
      <c r="A29" t="s">
        <v>144</v>
      </c>
      <c r="B29">
        <v>1</v>
      </c>
      <c r="C29" s="9">
        <v>45421</v>
      </c>
      <c r="D29">
        <v>9</v>
      </c>
      <c r="E29" s="7" t="s">
        <v>167</v>
      </c>
      <c r="F29">
        <v>210</v>
      </c>
      <c r="G29" t="s">
        <v>9</v>
      </c>
      <c r="H29">
        <v>11.4</v>
      </c>
      <c r="I29">
        <v>1000</v>
      </c>
      <c r="AI29" s="5"/>
      <c r="AM29"/>
      <c r="AN29"/>
      <c r="AO29"/>
      <c r="AQ29"/>
      <c r="AR29"/>
      <c r="AS29"/>
      <c r="AT29"/>
      <c r="AU29"/>
      <c r="AV29"/>
      <c r="BF29" s="1">
        <v>456.17500000000007</v>
      </c>
      <c r="BG29" s="1">
        <v>45.059448339772842</v>
      </c>
      <c r="BH29" s="1">
        <v>205.5499384639588</v>
      </c>
      <c r="BI29" s="1">
        <v>250.62506153604127</v>
      </c>
      <c r="BJ29" s="8">
        <v>3.0167499999999996E-2</v>
      </c>
      <c r="BK29" s="3">
        <v>7.5607315438885241</v>
      </c>
      <c r="BL29" s="3">
        <v>9.0550633684563344</v>
      </c>
      <c r="BS29" s="1"/>
      <c r="BT29" s="1"/>
      <c r="BU29" s="1"/>
      <c r="BV29" s="1"/>
      <c r="BW29" s="1"/>
      <c r="BX29" s="1"/>
    </row>
    <row r="30" spans="1:114" x14ac:dyDescent="0.25">
      <c r="A30" t="s">
        <v>121</v>
      </c>
      <c r="B30">
        <v>3</v>
      </c>
      <c r="C30" s="9">
        <v>45211</v>
      </c>
      <c r="D30">
        <v>1</v>
      </c>
      <c r="E30" s="7" t="s">
        <v>163</v>
      </c>
      <c r="F30">
        <v>0</v>
      </c>
      <c r="G30" t="s">
        <v>9</v>
      </c>
      <c r="H30">
        <v>11.6</v>
      </c>
      <c r="I30">
        <v>1000</v>
      </c>
      <c r="AM30"/>
      <c r="AN30"/>
      <c r="AO30"/>
      <c r="AQ30"/>
      <c r="AR30"/>
      <c r="AS30"/>
      <c r="AT30"/>
      <c r="AU30"/>
      <c r="AV30"/>
      <c r="BS30" s="1"/>
      <c r="BT30" s="1"/>
      <c r="BU30" s="1"/>
      <c r="BV30" s="1"/>
      <c r="BW30" s="1"/>
      <c r="BX30" s="1"/>
    </row>
    <row r="31" spans="1:114" x14ac:dyDescent="0.25">
      <c r="A31" t="s">
        <v>121</v>
      </c>
      <c r="B31">
        <v>3</v>
      </c>
      <c r="C31" s="9">
        <v>45232</v>
      </c>
      <c r="F31">
        <v>21</v>
      </c>
      <c r="G31" t="s">
        <v>9</v>
      </c>
      <c r="H31">
        <v>11.6</v>
      </c>
      <c r="I31">
        <v>1000</v>
      </c>
      <c r="AM31"/>
      <c r="AN31"/>
      <c r="AO31"/>
      <c r="AQ31"/>
      <c r="AR31"/>
      <c r="AS31"/>
      <c r="AT31"/>
      <c r="AU31"/>
      <c r="AV31"/>
      <c r="CG31" s="1">
        <f>SUM(CM31,CP31,CS31,CV31,CY31,DB31,DE31,DH31)</f>
        <v>609.49</v>
      </c>
      <c r="CM31">
        <f>CO31*CN31</f>
        <v>51.107500000000009</v>
      </c>
      <c r="CN31">
        <v>100</v>
      </c>
      <c r="CO31" s="15">
        <v>0.51107500000000006</v>
      </c>
      <c r="CP31">
        <f>CR31*CQ31</f>
        <v>53.983000000000004</v>
      </c>
      <c r="CQ31">
        <v>100</v>
      </c>
      <c r="CR31" s="15">
        <v>0.53983000000000003</v>
      </c>
      <c r="CS31">
        <f>CU31*CT31</f>
        <v>54.744999999999997</v>
      </c>
      <c r="CT31">
        <v>100</v>
      </c>
      <c r="CU31" s="15">
        <v>0.54744999999999999</v>
      </c>
      <c r="CV31">
        <f>CX31*CW31</f>
        <v>54.533500000000004</v>
      </c>
      <c r="CW31">
        <v>100</v>
      </c>
      <c r="CX31" s="15">
        <v>0.54533500000000001</v>
      </c>
      <c r="CY31">
        <f>DA31*CZ31</f>
        <v>54.143500000000003</v>
      </c>
      <c r="CZ31">
        <v>100</v>
      </c>
      <c r="DA31" s="15">
        <v>0.541435</v>
      </c>
      <c r="DB31">
        <f>DD31*DC31</f>
        <v>133.2175</v>
      </c>
      <c r="DC31">
        <v>250</v>
      </c>
      <c r="DD31" s="15">
        <v>0.53286999999999995</v>
      </c>
      <c r="DE31">
        <f>DG31*DF31</f>
        <v>103.53500000000003</v>
      </c>
      <c r="DF31">
        <v>200</v>
      </c>
      <c r="DG31" s="15">
        <v>0.51767500000000011</v>
      </c>
      <c r="DH31">
        <f>DJ31*DI31</f>
        <v>104.22500000000001</v>
      </c>
      <c r="DI31">
        <v>200</v>
      </c>
      <c r="DJ31" s="15">
        <v>0.52112500000000006</v>
      </c>
    </row>
    <row r="32" spans="1:114" x14ac:dyDescent="0.25">
      <c r="A32" t="s">
        <v>121</v>
      </c>
      <c r="B32">
        <v>3</v>
      </c>
      <c r="C32" s="9">
        <v>45240</v>
      </c>
      <c r="F32">
        <v>29</v>
      </c>
      <c r="G32" t="s">
        <v>9</v>
      </c>
      <c r="H32">
        <v>11.6</v>
      </c>
      <c r="I32">
        <v>1000</v>
      </c>
      <c r="AM32"/>
      <c r="AN32"/>
      <c r="AO32"/>
      <c r="AQ32"/>
      <c r="AR32"/>
      <c r="AS32"/>
      <c r="AT32"/>
      <c r="AU32"/>
      <c r="AV32"/>
      <c r="CG32" s="1">
        <f>SUM(CM32,CP32,CS32,CV32,CY32,DB32,DE32,DH32)</f>
        <v>612.96100000000001</v>
      </c>
      <c r="CM32">
        <f>CO32*CN32</f>
        <v>52.061500000000002</v>
      </c>
      <c r="CN32">
        <v>100</v>
      </c>
      <c r="CO32" s="15">
        <v>0.52061500000000005</v>
      </c>
      <c r="CP32">
        <f>CR32*CQ32</f>
        <v>54.874000000000002</v>
      </c>
      <c r="CQ32">
        <v>100</v>
      </c>
      <c r="CR32" s="15">
        <v>0.54874000000000001</v>
      </c>
      <c r="CS32">
        <f>CU32*CT32</f>
        <v>54.791500000000006</v>
      </c>
      <c r="CT32">
        <v>100</v>
      </c>
      <c r="CU32" s="15">
        <v>0.54791500000000004</v>
      </c>
      <c r="CV32">
        <f>CX32*CW32</f>
        <v>54.798999999999999</v>
      </c>
      <c r="CW32">
        <v>100</v>
      </c>
      <c r="CX32" s="15">
        <v>0.54798999999999998</v>
      </c>
      <c r="CY32">
        <f>DA32*CZ32</f>
        <v>54.784000000000013</v>
      </c>
      <c r="CZ32">
        <v>100</v>
      </c>
      <c r="DA32" s="15">
        <v>0.5478400000000001</v>
      </c>
      <c r="DB32">
        <f>DD32*DC32</f>
        <v>132.58000000000001</v>
      </c>
      <c r="DC32">
        <v>250</v>
      </c>
      <c r="DD32" s="15">
        <v>0.53032000000000001</v>
      </c>
      <c r="DE32">
        <f>DG32*DF32</f>
        <v>104.42899999999999</v>
      </c>
      <c r="DF32">
        <v>200</v>
      </c>
      <c r="DG32" s="15">
        <v>0.52214499999999997</v>
      </c>
      <c r="DH32">
        <f>DJ32*DI32</f>
        <v>104.642</v>
      </c>
      <c r="DI32">
        <v>200</v>
      </c>
      <c r="DJ32" s="15">
        <v>0.52320999999999995</v>
      </c>
    </row>
    <row r="33" spans="1:114" x14ac:dyDescent="0.25">
      <c r="A33" t="s">
        <v>121</v>
      </c>
      <c r="B33">
        <v>3</v>
      </c>
      <c r="C33" s="9">
        <v>45257</v>
      </c>
      <c r="F33">
        <v>46</v>
      </c>
      <c r="G33" t="s">
        <v>9</v>
      </c>
      <c r="H33">
        <v>11.6</v>
      </c>
      <c r="I33">
        <v>1000</v>
      </c>
      <c r="AM33"/>
      <c r="AN33"/>
      <c r="AO33"/>
      <c r="AQ33"/>
      <c r="AR33"/>
      <c r="AS33"/>
      <c r="AT33"/>
      <c r="AU33"/>
      <c r="AV33"/>
      <c r="CG33" s="1">
        <f>SUM(CM33,CP33,CS33,CV33,CY33,DB33,DE33,DH33)</f>
        <v>624.70749999999998</v>
      </c>
      <c r="CM33">
        <f>CO33*CN33</f>
        <v>55.051000000000002</v>
      </c>
      <c r="CN33">
        <v>100</v>
      </c>
      <c r="CO33" s="15">
        <v>0.55051000000000005</v>
      </c>
      <c r="CP33">
        <f>CR33*CQ33</f>
        <v>55.905999999999999</v>
      </c>
      <c r="CQ33">
        <v>100</v>
      </c>
      <c r="CR33" s="15">
        <v>0.55906</v>
      </c>
      <c r="CS33">
        <f>CU33*CT33</f>
        <v>55.865500000000004</v>
      </c>
      <c r="CT33">
        <v>100</v>
      </c>
      <c r="CU33" s="15">
        <v>0.55865500000000001</v>
      </c>
      <c r="CV33">
        <f>CX33*CW33</f>
        <v>55.617999999999988</v>
      </c>
      <c r="CW33">
        <v>100</v>
      </c>
      <c r="CX33" s="15">
        <v>0.5561799999999999</v>
      </c>
      <c r="CY33">
        <f>DA33*CZ33</f>
        <v>55.7485</v>
      </c>
      <c r="CZ33">
        <v>100</v>
      </c>
      <c r="DA33" s="15">
        <v>0.55748500000000001</v>
      </c>
      <c r="DB33">
        <f>DD33*DC33</f>
        <v>135.07750000000001</v>
      </c>
      <c r="DC33">
        <v>250</v>
      </c>
      <c r="DD33" s="15">
        <v>0.54031000000000007</v>
      </c>
      <c r="DE33">
        <f>DG33*DF33</f>
        <v>104.72000000000001</v>
      </c>
      <c r="DF33">
        <v>200</v>
      </c>
      <c r="DG33" s="15">
        <v>0.52360000000000007</v>
      </c>
      <c r="DH33">
        <f>DJ33*DI33</f>
        <v>106.721</v>
      </c>
      <c r="DI33">
        <v>200</v>
      </c>
      <c r="DJ33" s="15">
        <v>0.533605</v>
      </c>
    </row>
    <row r="34" spans="1:114" x14ac:dyDescent="0.25">
      <c r="A34" t="s">
        <v>121</v>
      </c>
      <c r="B34">
        <v>3</v>
      </c>
      <c r="C34" s="9">
        <v>45260</v>
      </c>
      <c r="F34">
        <v>49</v>
      </c>
      <c r="G34" t="s">
        <v>9</v>
      </c>
      <c r="H34">
        <v>11.6</v>
      </c>
      <c r="I34">
        <v>1000</v>
      </c>
      <c r="L34" s="1">
        <v>164.75</v>
      </c>
      <c r="M34" s="1">
        <v>9.4</v>
      </c>
      <c r="AM34"/>
      <c r="AN34"/>
      <c r="AO34"/>
      <c r="AQ34"/>
      <c r="AR34"/>
      <c r="AS34"/>
      <c r="AT34"/>
      <c r="AU34"/>
      <c r="AV34"/>
      <c r="BS34" s="1"/>
      <c r="BT34" s="1"/>
      <c r="BU34" s="1"/>
      <c r="BV34" s="1"/>
      <c r="BW34" s="1"/>
      <c r="BX34" s="1"/>
    </row>
    <row r="35" spans="1:114" x14ac:dyDescent="0.25">
      <c r="A35" t="s">
        <v>121</v>
      </c>
      <c r="B35">
        <v>3</v>
      </c>
      <c r="C35" s="9">
        <v>45266</v>
      </c>
      <c r="D35">
        <v>4</v>
      </c>
      <c r="E35" s="7" t="s">
        <v>164</v>
      </c>
      <c r="F35">
        <v>55</v>
      </c>
      <c r="G35" t="s">
        <v>9</v>
      </c>
      <c r="H35">
        <v>11.6</v>
      </c>
      <c r="I35">
        <v>1000</v>
      </c>
      <c r="AM35"/>
      <c r="AN35"/>
      <c r="AO35"/>
      <c r="AQ35"/>
      <c r="AR35"/>
      <c r="AS35"/>
      <c r="AT35"/>
      <c r="AU35"/>
      <c r="AV35"/>
      <c r="BS35" s="1"/>
      <c r="BT35" s="1"/>
      <c r="BU35" s="1"/>
      <c r="BV35" s="1"/>
      <c r="BW35" s="1"/>
      <c r="BX35" s="1"/>
    </row>
    <row r="36" spans="1:114" x14ac:dyDescent="0.25">
      <c r="A36" t="s">
        <v>121</v>
      </c>
      <c r="B36">
        <v>3</v>
      </c>
      <c r="C36" s="9">
        <v>45267</v>
      </c>
      <c r="F36">
        <v>56</v>
      </c>
      <c r="G36" t="s">
        <v>9</v>
      </c>
      <c r="H36">
        <v>11.6</v>
      </c>
      <c r="I36">
        <v>1000</v>
      </c>
      <c r="L36" s="1">
        <v>245.25</v>
      </c>
      <c r="M36" s="1">
        <v>11.225</v>
      </c>
      <c r="AM36"/>
      <c r="AN36"/>
      <c r="AO36"/>
      <c r="AQ36"/>
      <c r="AR36"/>
      <c r="AS36"/>
      <c r="AT36"/>
      <c r="AU36"/>
      <c r="AV36"/>
      <c r="BS36" s="1"/>
      <c r="BT36" s="1"/>
      <c r="BU36" s="1"/>
      <c r="BV36" s="1"/>
      <c r="BW36" s="1"/>
      <c r="BX36" s="1"/>
    </row>
    <row r="37" spans="1:114" x14ac:dyDescent="0.25">
      <c r="A37" t="s">
        <v>121</v>
      </c>
      <c r="B37">
        <v>3</v>
      </c>
      <c r="C37" s="9">
        <v>45268</v>
      </c>
      <c r="F37">
        <v>57</v>
      </c>
      <c r="G37" t="s">
        <v>9</v>
      </c>
      <c r="H37">
        <v>11.6</v>
      </c>
      <c r="I37">
        <v>1000</v>
      </c>
      <c r="AM37"/>
      <c r="AN37"/>
      <c r="AO37"/>
      <c r="AQ37"/>
      <c r="AR37"/>
      <c r="AS37"/>
      <c r="AT37"/>
      <c r="AU37"/>
      <c r="AV37"/>
      <c r="CG37" s="1">
        <f>SUM(CM37,CP37,CS37,CV37,CY37,DB37,DE37,DH37)</f>
        <v>614.27425000000005</v>
      </c>
      <c r="CM37">
        <f>CO37*CN37</f>
        <v>48.585999999999999</v>
      </c>
      <c r="CN37">
        <v>100</v>
      </c>
      <c r="CO37" s="15">
        <v>0.48585999999999996</v>
      </c>
      <c r="CP37">
        <f>CR37*CQ37</f>
        <v>54.266499999999994</v>
      </c>
      <c r="CQ37">
        <v>100</v>
      </c>
      <c r="CR37" s="15">
        <v>0.54266499999999995</v>
      </c>
      <c r="CS37">
        <f>CU37*CT37</f>
        <v>55.681000000000004</v>
      </c>
      <c r="CT37">
        <v>100</v>
      </c>
      <c r="CU37" s="15">
        <v>0.55681000000000003</v>
      </c>
      <c r="CV37">
        <f>CX37*CW37</f>
        <v>55.658499999999997</v>
      </c>
      <c r="CW37">
        <v>100</v>
      </c>
      <c r="CX37" s="15">
        <v>0.556585</v>
      </c>
      <c r="CY37">
        <f>DA37*CZ37</f>
        <v>55.363000000000007</v>
      </c>
      <c r="CZ37">
        <v>100</v>
      </c>
      <c r="DA37" s="15">
        <v>0.55363000000000007</v>
      </c>
      <c r="DB37">
        <f>DD37*DC37</f>
        <v>134.36124999999998</v>
      </c>
      <c r="DC37">
        <v>250</v>
      </c>
      <c r="DD37" s="15">
        <v>0.53744499999999995</v>
      </c>
      <c r="DE37">
        <f>DG37*DF37</f>
        <v>104.51300000000001</v>
      </c>
      <c r="DF37">
        <v>200</v>
      </c>
      <c r="DG37" s="15">
        <v>0.52256500000000006</v>
      </c>
      <c r="DH37">
        <f>DJ37*DI37</f>
        <v>105.84500000000001</v>
      </c>
      <c r="DI37">
        <v>200</v>
      </c>
      <c r="DJ37" s="15">
        <v>0.52922500000000006</v>
      </c>
    </row>
    <row r="38" spans="1:114" x14ac:dyDescent="0.25">
      <c r="A38" t="s">
        <v>121</v>
      </c>
      <c r="B38">
        <v>3</v>
      </c>
      <c r="C38" s="9">
        <v>45272</v>
      </c>
      <c r="F38">
        <v>61</v>
      </c>
      <c r="G38" t="s">
        <v>9</v>
      </c>
      <c r="H38">
        <v>11.6</v>
      </c>
      <c r="I38">
        <v>1000</v>
      </c>
      <c r="L38" s="1">
        <v>291.75</v>
      </c>
      <c r="M38" s="1">
        <v>12.5</v>
      </c>
      <c r="AM38"/>
      <c r="AN38"/>
      <c r="AO38"/>
      <c r="AQ38"/>
      <c r="AR38"/>
      <c r="AS38"/>
      <c r="AT38"/>
      <c r="AU38"/>
      <c r="AV38"/>
      <c r="BS38" s="1"/>
      <c r="BT38" s="1"/>
      <c r="BU38" s="1"/>
      <c r="BV38" s="1"/>
      <c r="BW38" s="1"/>
      <c r="BX38" s="1"/>
      <c r="CG38" s="1">
        <f>SUM(CM38,CP38,CS38,CV38,CY38,DB38,DE38,DH38)</f>
        <v>606.26200000000006</v>
      </c>
      <c r="CM38">
        <f>CO38*CN38</f>
        <v>42.466000000000001</v>
      </c>
      <c r="CN38">
        <v>100</v>
      </c>
      <c r="CO38" s="15">
        <v>0.42465999999999998</v>
      </c>
      <c r="CP38">
        <f>CR38*CQ38</f>
        <v>52.400500000000008</v>
      </c>
      <c r="CQ38">
        <v>100</v>
      </c>
      <c r="CR38" s="15">
        <v>0.52400500000000005</v>
      </c>
      <c r="CS38">
        <f>CU38*CT38</f>
        <v>54.88900000000001</v>
      </c>
      <c r="CT38">
        <v>100</v>
      </c>
      <c r="CU38" s="15">
        <v>0.5488900000000001</v>
      </c>
      <c r="CV38">
        <f>CX38*CW38</f>
        <v>55.25800000000001</v>
      </c>
      <c r="CW38">
        <v>100</v>
      </c>
      <c r="CX38" s="15">
        <v>0.55258000000000007</v>
      </c>
      <c r="CY38">
        <f>DA38*CZ38</f>
        <v>55.409500000000001</v>
      </c>
      <c r="CZ38">
        <v>100</v>
      </c>
      <c r="DA38" s="15">
        <v>0.554095</v>
      </c>
      <c r="DB38">
        <f>DD38*DC38</f>
        <v>133.70499999999998</v>
      </c>
      <c r="DC38">
        <v>250</v>
      </c>
      <c r="DD38" s="15">
        <v>0.53481999999999996</v>
      </c>
      <c r="DE38">
        <f>DG38*DF38</f>
        <v>105.96500000000002</v>
      </c>
      <c r="DF38">
        <v>200</v>
      </c>
      <c r="DG38" s="15">
        <v>0.5298250000000001</v>
      </c>
      <c r="DH38">
        <f>DJ38*DI38</f>
        <v>106.169</v>
      </c>
      <c r="DI38">
        <v>200</v>
      </c>
      <c r="DJ38" s="15">
        <v>0.53084500000000001</v>
      </c>
    </row>
    <row r="39" spans="1:114" x14ac:dyDescent="0.25">
      <c r="A39" t="s">
        <v>121</v>
      </c>
      <c r="B39">
        <v>3</v>
      </c>
      <c r="C39" s="9">
        <v>45275</v>
      </c>
      <c r="F39">
        <v>64</v>
      </c>
      <c r="G39" t="s">
        <v>9</v>
      </c>
      <c r="H39">
        <v>11.6</v>
      </c>
      <c r="I39">
        <v>1000</v>
      </c>
      <c r="AM39"/>
      <c r="AN39"/>
      <c r="AO39"/>
      <c r="AQ39"/>
      <c r="AR39"/>
      <c r="AS39"/>
      <c r="AT39"/>
      <c r="AU39"/>
      <c r="AV39"/>
      <c r="CG39" s="1">
        <f>SUM(CM39,CP39,CS39,CV39,CY39,DB39,DE39,DH39)</f>
        <v>632.75275000000011</v>
      </c>
      <c r="CM39">
        <f>CO39*CN39</f>
        <v>57.194500000000005</v>
      </c>
      <c r="CN39">
        <v>100</v>
      </c>
      <c r="CO39" s="15">
        <v>0.57194500000000004</v>
      </c>
      <c r="CP39">
        <f>CR39*CQ39</f>
        <v>56.987500000000004</v>
      </c>
      <c r="CQ39">
        <v>100</v>
      </c>
      <c r="CR39" s="15">
        <v>0.56987500000000002</v>
      </c>
      <c r="CS39">
        <f>CU39*CT39</f>
        <v>56.052999999999997</v>
      </c>
      <c r="CT39">
        <v>100</v>
      </c>
      <c r="CU39" s="15">
        <v>0.56052999999999997</v>
      </c>
      <c r="CV39">
        <f>CX39*CW39</f>
        <v>56.738500000000002</v>
      </c>
      <c r="CW39">
        <v>100</v>
      </c>
      <c r="CX39" s="15">
        <v>0.56738500000000003</v>
      </c>
      <c r="CY39">
        <f>DA39*CZ39</f>
        <v>55.530999999999999</v>
      </c>
      <c r="CZ39">
        <v>100</v>
      </c>
      <c r="DA39" s="15">
        <v>0.55530999999999997</v>
      </c>
      <c r="DB39">
        <f>DD39*DC39</f>
        <v>136.35625000000002</v>
      </c>
      <c r="DC39">
        <v>250</v>
      </c>
      <c r="DD39" s="15">
        <v>0.54542500000000005</v>
      </c>
      <c r="DE39">
        <f>DG39*DF39</f>
        <v>106.26200000000001</v>
      </c>
      <c r="DF39">
        <v>200</v>
      </c>
      <c r="DG39" s="15">
        <v>0.53131000000000006</v>
      </c>
      <c r="DH39">
        <f>DJ39*DI39</f>
        <v>107.63000000000001</v>
      </c>
      <c r="DI39">
        <v>200</v>
      </c>
      <c r="DJ39" s="15">
        <v>0.53815000000000002</v>
      </c>
    </row>
    <row r="40" spans="1:114" x14ac:dyDescent="0.25">
      <c r="A40" t="s">
        <v>121</v>
      </c>
      <c r="B40">
        <v>3</v>
      </c>
      <c r="C40" s="9">
        <v>45279</v>
      </c>
      <c r="F40">
        <v>68</v>
      </c>
      <c r="G40" t="s">
        <v>9</v>
      </c>
      <c r="H40">
        <v>11.6</v>
      </c>
      <c r="I40">
        <v>1000</v>
      </c>
      <c r="L40" s="1">
        <v>409.5</v>
      </c>
      <c r="M40" s="1">
        <v>14.95</v>
      </c>
      <c r="AM40"/>
      <c r="AN40"/>
      <c r="AO40"/>
      <c r="AQ40"/>
      <c r="AR40"/>
      <c r="AS40"/>
      <c r="AT40"/>
      <c r="AU40"/>
      <c r="AV40"/>
      <c r="BS40" s="1"/>
      <c r="BT40" s="1"/>
      <c r="BU40" s="1"/>
      <c r="BV40" s="1"/>
      <c r="BW40" s="1"/>
      <c r="BX40" s="1"/>
    </row>
    <row r="41" spans="1:114" x14ac:dyDescent="0.25">
      <c r="A41" t="s">
        <v>121</v>
      </c>
      <c r="B41">
        <v>3</v>
      </c>
      <c r="C41" s="9">
        <v>45282</v>
      </c>
      <c r="F41">
        <v>71</v>
      </c>
      <c r="G41" t="s">
        <v>9</v>
      </c>
      <c r="H41">
        <v>11.6</v>
      </c>
      <c r="I41">
        <v>1000</v>
      </c>
      <c r="AM41"/>
      <c r="AN41"/>
      <c r="AO41"/>
      <c r="AQ41"/>
      <c r="AR41"/>
      <c r="AS41"/>
      <c r="AT41"/>
      <c r="AU41"/>
      <c r="AV41"/>
      <c r="CG41" s="1">
        <f>SUM(CM41,CP41,CS41,CV41,CY41,DB41,DE41,DH41)</f>
        <v>634.71025000000009</v>
      </c>
      <c r="CM41">
        <f>CO41*CN41</f>
        <v>56.086000000000013</v>
      </c>
      <c r="CN41">
        <v>100</v>
      </c>
      <c r="CO41" s="15">
        <v>0.56086000000000014</v>
      </c>
      <c r="CP41">
        <f>CR41*CQ41</f>
        <v>56.315500000000007</v>
      </c>
      <c r="CQ41">
        <v>100</v>
      </c>
      <c r="CR41" s="15">
        <v>0.56315500000000007</v>
      </c>
      <c r="CS41">
        <f>CU41*CT41</f>
        <v>56.696499999999993</v>
      </c>
      <c r="CT41">
        <v>100</v>
      </c>
      <c r="CU41" s="15">
        <v>0.56696499999999994</v>
      </c>
      <c r="CV41">
        <f>CX41*CW41</f>
        <v>56.492499999999993</v>
      </c>
      <c r="CW41">
        <v>100</v>
      </c>
      <c r="CX41" s="15">
        <v>0.5649249999999999</v>
      </c>
      <c r="CY41">
        <f>DA41*CZ41</f>
        <v>55.715500000000006</v>
      </c>
      <c r="CZ41">
        <v>100</v>
      </c>
      <c r="DA41" s="15">
        <v>0.55715500000000007</v>
      </c>
      <c r="DB41">
        <f>DD41*DC41</f>
        <v>137.19625000000002</v>
      </c>
      <c r="DC41">
        <v>250</v>
      </c>
      <c r="DD41" s="15">
        <v>0.54878500000000008</v>
      </c>
      <c r="DE41">
        <f>DG41*DF41</f>
        <v>106.08800000000001</v>
      </c>
      <c r="DF41">
        <v>200</v>
      </c>
      <c r="DG41" s="15">
        <v>0.53044000000000002</v>
      </c>
      <c r="DH41">
        <f>DJ41*DI41</f>
        <v>110.11999999999999</v>
      </c>
      <c r="DI41">
        <v>200</v>
      </c>
      <c r="DJ41" s="15">
        <v>0.55059999999999998</v>
      </c>
    </row>
    <row r="42" spans="1:114" x14ac:dyDescent="0.25">
      <c r="A42" t="s">
        <v>121</v>
      </c>
      <c r="B42">
        <v>3</v>
      </c>
      <c r="C42" s="9">
        <v>45286</v>
      </c>
      <c r="D42">
        <v>5</v>
      </c>
      <c r="E42" s="7" t="s">
        <v>165</v>
      </c>
      <c r="F42">
        <v>75</v>
      </c>
      <c r="G42" t="s">
        <v>9</v>
      </c>
      <c r="H42">
        <v>11.6</v>
      </c>
      <c r="I42">
        <v>1000</v>
      </c>
      <c r="AM42"/>
      <c r="AN42"/>
      <c r="AO42"/>
      <c r="AQ42"/>
      <c r="AR42"/>
      <c r="AS42"/>
      <c r="AT42"/>
      <c r="AU42"/>
      <c r="AV42"/>
      <c r="BS42" s="1"/>
      <c r="BT42" s="1"/>
      <c r="BU42" s="1"/>
      <c r="BV42" s="1"/>
      <c r="BW42" s="1"/>
      <c r="BX42" s="1"/>
    </row>
    <row r="43" spans="1:114" x14ac:dyDescent="0.25">
      <c r="A43" t="s">
        <v>121</v>
      </c>
      <c r="B43">
        <v>3</v>
      </c>
      <c r="C43" s="9">
        <v>45287</v>
      </c>
      <c r="F43">
        <v>76</v>
      </c>
      <c r="G43" t="s">
        <v>9</v>
      </c>
      <c r="H43">
        <v>11.6</v>
      </c>
      <c r="I43">
        <v>1000</v>
      </c>
      <c r="L43" s="1">
        <v>555.75</v>
      </c>
      <c r="M43" s="1">
        <v>16.824999999999999</v>
      </c>
      <c r="AM43"/>
      <c r="AN43"/>
      <c r="AO43"/>
      <c r="AQ43"/>
      <c r="AR43"/>
      <c r="AS43"/>
      <c r="AT43"/>
      <c r="AU43"/>
      <c r="AV43"/>
      <c r="BS43" s="1"/>
      <c r="BT43" s="1"/>
      <c r="BU43" s="1"/>
      <c r="BV43" s="1"/>
      <c r="BW43" s="1"/>
      <c r="BX43" s="1"/>
      <c r="CG43" s="1">
        <f>SUM(CM43,CP43,CS43,CV43,CY43,DB43,DE43,DH43)</f>
        <v>621.36925000000008</v>
      </c>
      <c r="CM43">
        <f>CO43*CN43</f>
        <v>47.518000000000001</v>
      </c>
      <c r="CN43">
        <v>100</v>
      </c>
      <c r="CO43" s="15">
        <v>0.47517999999999999</v>
      </c>
      <c r="CP43">
        <f>CR43*CQ43</f>
        <v>53.595999999999997</v>
      </c>
      <c r="CQ43">
        <v>100</v>
      </c>
      <c r="CR43" s="15">
        <v>0.53595999999999999</v>
      </c>
      <c r="CS43">
        <f>CU43*CT43</f>
        <v>54.997000000000007</v>
      </c>
      <c r="CT43">
        <v>100</v>
      </c>
      <c r="CU43" s="15">
        <v>0.54997000000000007</v>
      </c>
      <c r="CV43">
        <f>CX43*CW43</f>
        <v>56.033500000000004</v>
      </c>
      <c r="CW43">
        <v>100</v>
      </c>
      <c r="CX43" s="15">
        <v>0.56033500000000003</v>
      </c>
      <c r="CY43">
        <f>DA43*CZ43</f>
        <v>55.03</v>
      </c>
      <c r="CZ43">
        <v>100</v>
      </c>
      <c r="DA43" s="15">
        <v>0.55030000000000001</v>
      </c>
      <c r="DB43">
        <f>DD43*DC43</f>
        <v>135.95875000000001</v>
      </c>
      <c r="DC43">
        <v>250</v>
      </c>
      <c r="DD43" s="15">
        <v>0.54383500000000007</v>
      </c>
      <c r="DE43">
        <f>DG43*DF43</f>
        <v>106.75400000000002</v>
      </c>
      <c r="DF43">
        <v>200</v>
      </c>
      <c r="DG43" s="15">
        <v>0.53377000000000008</v>
      </c>
      <c r="DH43">
        <f>DJ43*DI43</f>
        <v>111.482</v>
      </c>
      <c r="DI43">
        <v>200</v>
      </c>
      <c r="DJ43" s="15">
        <v>0.55740999999999996</v>
      </c>
    </row>
    <row r="44" spans="1:114" x14ac:dyDescent="0.25">
      <c r="A44" t="s">
        <v>121</v>
      </c>
      <c r="B44">
        <v>3</v>
      </c>
      <c r="C44" s="9">
        <v>45294</v>
      </c>
      <c r="F44">
        <v>83</v>
      </c>
      <c r="G44" t="s">
        <v>9</v>
      </c>
      <c r="H44">
        <v>11.6</v>
      </c>
      <c r="I44">
        <v>1000</v>
      </c>
      <c r="L44" s="1">
        <v>608.5</v>
      </c>
      <c r="M44" s="1">
        <v>18.125</v>
      </c>
      <c r="R44" s="3">
        <v>11.1</v>
      </c>
      <c r="U44" s="1">
        <v>172.99200000000002</v>
      </c>
      <c r="V44" s="8">
        <v>1.2960000000000001E-2</v>
      </c>
      <c r="W44" s="4">
        <f>U44*V44</f>
        <v>2.2419763200000005</v>
      </c>
      <c r="AB44" s="1">
        <v>128.01849999999999</v>
      </c>
      <c r="AC44" s="3">
        <v>1.63138775</v>
      </c>
      <c r="AI44" s="5">
        <f>AC44/AB44</f>
        <v>1.2743374980959784E-2</v>
      </c>
      <c r="AJ44" s="8">
        <v>4.3092499999999999E-2</v>
      </c>
      <c r="AK44" s="4">
        <f>AB44*AJ44</f>
        <v>5.5166372112499991</v>
      </c>
      <c r="AM44" s="1">
        <v>23.605</v>
      </c>
      <c r="AN44" s="8">
        <v>3.8545000000000003E-2</v>
      </c>
      <c r="AO44" s="4">
        <f>AM44*AN44</f>
        <v>0.90985472500000009</v>
      </c>
      <c r="AQ44" s="1">
        <v>14.282999999999999</v>
      </c>
      <c r="AR44" s="8">
        <v>3.2402500000000001E-2</v>
      </c>
      <c r="AS44" s="4">
        <f>AQ44*AR44</f>
        <v>0.46280490749999997</v>
      </c>
      <c r="AT44" s="8"/>
      <c r="AU44" s="8"/>
      <c r="AV44"/>
      <c r="AZ44" s="1">
        <f>AM44+AQ44</f>
        <v>37.887999999999998</v>
      </c>
      <c r="BB44" s="4">
        <f>AO44+AS44</f>
        <v>1.3726596325</v>
      </c>
      <c r="BC44" s="1">
        <v>338.89850000000001</v>
      </c>
      <c r="BS44" s="1">
        <v>265.45</v>
      </c>
      <c r="BT44" s="1">
        <v>217.35</v>
      </c>
      <c r="BU44" s="1">
        <v>29.6</v>
      </c>
      <c r="BV44" s="1"/>
      <c r="BW44" s="1"/>
      <c r="BX44" s="1">
        <v>255.6</v>
      </c>
      <c r="BY44" s="1"/>
    </row>
    <row r="45" spans="1:114" x14ac:dyDescent="0.25">
      <c r="A45" t="s">
        <v>121</v>
      </c>
      <c r="B45">
        <v>3</v>
      </c>
      <c r="C45" s="9">
        <v>45295</v>
      </c>
      <c r="F45">
        <v>84</v>
      </c>
      <c r="G45" t="s">
        <v>9</v>
      </c>
      <c r="H45">
        <v>11.6</v>
      </c>
      <c r="I45">
        <v>1000</v>
      </c>
      <c r="AM45" s="1"/>
      <c r="AN45" s="8"/>
      <c r="AO45"/>
      <c r="AQ45" s="1"/>
      <c r="AR45" s="8"/>
      <c r="AS45" s="8"/>
      <c r="AT45" s="8"/>
      <c r="AU45" s="8"/>
      <c r="AV45"/>
      <c r="CG45" s="1">
        <f>SUM(CM45,CP45,CS45,CV45,CY45,DB45,DE45,DH45)</f>
        <v>578.69050000000004</v>
      </c>
      <c r="CM45">
        <f>CO45*CN45</f>
        <v>30.872499999999999</v>
      </c>
      <c r="CN45">
        <v>100</v>
      </c>
      <c r="CO45" s="15">
        <v>0.30872499999999997</v>
      </c>
      <c r="CP45">
        <f>CR45*CQ45</f>
        <v>40.741</v>
      </c>
      <c r="CQ45">
        <v>100</v>
      </c>
      <c r="CR45" s="15">
        <v>0.40740999999999999</v>
      </c>
      <c r="CS45">
        <f>CU45*CT45</f>
        <v>48.704500000000003</v>
      </c>
      <c r="CT45">
        <v>100</v>
      </c>
      <c r="CU45" s="15">
        <v>0.48704500000000001</v>
      </c>
      <c r="CV45">
        <f>CX45*CW45</f>
        <v>52.858000000000004</v>
      </c>
      <c r="CW45">
        <v>100</v>
      </c>
      <c r="CX45" s="15">
        <v>0.52858000000000005</v>
      </c>
      <c r="CY45">
        <f>DA45*CZ45</f>
        <v>54.616</v>
      </c>
      <c r="CZ45">
        <v>100</v>
      </c>
      <c r="DA45" s="15">
        <v>0.54615999999999998</v>
      </c>
      <c r="DB45">
        <f>DD45*DC45</f>
        <v>133.5925</v>
      </c>
      <c r="DC45">
        <v>250</v>
      </c>
      <c r="DD45" s="15">
        <v>0.53437000000000001</v>
      </c>
      <c r="DE45">
        <f>DG45*DF45</f>
        <v>107.444</v>
      </c>
      <c r="DF45">
        <v>200</v>
      </c>
      <c r="DG45" s="15">
        <v>0.53722000000000003</v>
      </c>
      <c r="DH45">
        <f>DJ45*DI45</f>
        <v>109.86199999999999</v>
      </c>
      <c r="DI45">
        <v>200</v>
      </c>
      <c r="DJ45" s="15">
        <v>0.54930999999999996</v>
      </c>
    </row>
    <row r="46" spans="1:114" x14ac:dyDescent="0.25">
      <c r="A46" t="s">
        <v>121</v>
      </c>
      <c r="B46">
        <v>3</v>
      </c>
      <c r="C46" s="9">
        <v>45297</v>
      </c>
      <c r="F46">
        <v>86</v>
      </c>
      <c r="G46" t="s">
        <v>9</v>
      </c>
      <c r="H46">
        <v>11.6</v>
      </c>
      <c r="I46">
        <v>1000</v>
      </c>
      <c r="AM46" s="1"/>
      <c r="AN46" s="8"/>
      <c r="AO46"/>
      <c r="AQ46" s="1"/>
      <c r="AR46" s="8"/>
      <c r="AS46" s="8"/>
      <c r="AT46" s="8"/>
      <c r="AU46" s="8"/>
      <c r="AV46"/>
      <c r="CG46" s="1">
        <f>SUM(CM46,CP46,CS46,CV46,CY46,DB46,DE46,DH46)</f>
        <v>633.89574999999991</v>
      </c>
      <c r="CM46">
        <f>CO46*CN46</f>
        <v>57.848499999999994</v>
      </c>
      <c r="CN46">
        <v>100</v>
      </c>
      <c r="CO46" s="15">
        <v>0.57848499999999992</v>
      </c>
      <c r="CP46">
        <f>CR46*CQ46</f>
        <v>56.810499999999998</v>
      </c>
      <c r="CQ46">
        <v>100</v>
      </c>
      <c r="CR46" s="15">
        <v>0.56810499999999997</v>
      </c>
      <c r="CS46">
        <f>CU46*CT46</f>
        <v>55.358499999999999</v>
      </c>
      <c r="CT46">
        <v>100</v>
      </c>
      <c r="CU46" s="15">
        <v>0.55358499999999999</v>
      </c>
      <c r="CV46">
        <f>CX46*CW46</f>
        <v>55.189</v>
      </c>
      <c r="CW46">
        <v>100</v>
      </c>
      <c r="CX46" s="15">
        <v>0.55188999999999999</v>
      </c>
      <c r="CY46">
        <f>DA46*CZ46</f>
        <v>55.606000000000002</v>
      </c>
      <c r="CZ46">
        <v>100</v>
      </c>
      <c r="DA46" s="15">
        <v>0.55606</v>
      </c>
      <c r="DB46">
        <f>DD46*DC46</f>
        <v>134.48124999999999</v>
      </c>
      <c r="DC46">
        <v>250</v>
      </c>
      <c r="DD46" s="15">
        <v>0.53792499999999999</v>
      </c>
      <c r="DE46">
        <f>DG46*DF46</f>
        <v>106.53200000000001</v>
      </c>
      <c r="DF46">
        <v>200</v>
      </c>
      <c r="DG46" s="15">
        <v>0.53266000000000002</v>
      </c>
      <c r="DH46">
        <f>DJ46*DI46</f>
        <v>112.06999999999998</v>
      </c>
      <c r="DI46">
        <v>200</v>
      </c>
      <c r="DJ46" s="15">
        <v>0.5603499999999999</v>
      </c>
    </row>
    <row r="47" spans="1:114" x14ac:dyDescent="0.25">
      <c r="A47" t="s">
        <v>121</v>
      </c>
      <c r="B47">
        <v>3</v>
      </c>
      <c r="C47" s="9">
        <v>45302</v>
      </c>
      <c r="D47">
        <v>7</v>
      </c>
      <c r="E47" s="7" t="s">
        <v>159</v>
      </c>
      <c r="F47">
        <v>91</v>
      </c>
      <c r="G47" t="s">
        <v>9</v>
      </c>
      <c r="H47">
        <v>11.6</v>
      </c>
      <c r="I47">
        <v>1000</v>
      </c>
      <c r="AM47" s="1"/>
      <c r="AN47" s="8"/>
      <c r="AO47"/>
      <c r="AQ47" s="1"/>
      <c r="AR47" s="8"/>
      <c r="AS47" s="8"/>
      <c r="AT47" s="8"/>
      <c r="AU47" s="8"/>
      <c r="AV47"/>
      <c r="CG47" s="1"/>
      <c r="CO47" s="15"/>
      <c r="CR47" s="15"/>
      <c r="CU47" s="15"/>
      <c r="CX47" s="15"/>
      <c r="DA47" s="15"/>
      <c r="DD47" s="15"/>
      <c r="DG47" s="15"/>
      <c r="DJ47" s="15"/>
    </row>
    <row r="48" spans="1:114" x14ac:dyDescent="0.25">
      <c r="A48" t="s">
        <v>121</v>
      </c>
      <c r="B48">
        <v>3</v>
      </c>
      <c r="C48" s="9">
        <v>45303</v>
      </c>
      <c r="F48">
        <v>92</v>
      </c>
      <c r="G48" t="s">
        <v>9</v>
      </c>
      <c r="H48">
        <v>11.6</v>
      </c>
      <c r="I48">
        <v>1000</v>
      </c>
      <c r="L48" s="1">
        <v>692</v>
      </c>
      <c r="M48" s="1">
        <v>20</v>
      </c>
      <c r="AM48" s="1"/>
      <c r="AN48" s="8"/>
      <c r="AO48"/>
      <c r="AQ48" s="1"/>
      <c r="AR48" s="8"/>
      <c r="AS48" s="8"/>
      <c r="AT48" s="8"/>
      <c r="AU48" s="8"/>
      <c r="AV48"/>
      <c r="BS48" s="1"/>
      <c r="BT48" s="1"/>
      <c r="BU48" s="1"/>
      <c r="BV48" s="1"/>
      <c r="BW48" s="1"/>
      <c r="BX48" s="1"/>
      <c r="CG48" s="1">
        <f>SUM(CM48,CP48,CS48,CV48,CY48,DB48,DE48,DH48)</f>
        <v>631.69299999999998</v>
      </c>
      <c r="CM48">
        <f>CO48*CN48</f>
        <v>56.353000000000009</v>
      </c>
      <c r="CN48">
        <v>100</v>
      </c>
      <c r="CO48" s="15">
        <v>0.56353000000000009</v>
      </c>
      <c r="CP48">
        <f>CR48*CQ48</f>
        <v>56.336500000000015</v>
      </c>
      <c r="CQ48">
        <v>100</v>
      </c>
      <c r="CR48" s="15">
        <v>0.56336500000000012</v>
      </c>
      <c r="CS48">
        <f>CU48*CT48</f>
        <v>55.426000000000009</v>
      </c>
      <c r="CT48">
        <v>100</v>
      </c>
      <c r="CU48" s="15">
        <v>0.55426000000000009</v>
      </c>
      <c r="CV48">
        <f>CX48*CW48</f>
        <v>55.334499999999998</v>
      </c>
      <c r="CW48">
        <v>100</v>
      </c>
      <c r="CX48" s="15">
        <v>0.55334499999999998</v>
      </c>
      <c r="CY48">
        <f>DA48*CZ48</f>
        <v>55.988500000000009</v>
      </c>
      <c r="CZ48">
        <v>100</v>
      </c>
      <c r="DA48" s="15">
        <v>0.55988500000000008</v>
      </c>
      <c r="DB48">
        <f>DD48*DC48</f>
        <v>134.7775</v>
      </c>
      <c r="DC48">
        <v>250</v>
      </c>
      <c r="DD48" s="15">
        <v>0.53910999999999998</v>
      </c>
      <c r="DE48">
        <f>DG48*DF48</f>
        <v>106.595</v>
      </c>
      <c r="DF48">
        <v>200</v>
      </c>
      <c r="DG48" s="15">
        <v>0.53297499999999998</v>
      </c>
      <c r="DH48">
        <f>DJ48*DI48</f>
        <v>110.88199999999999</v>
      </c>
      <c r="DI48">
        <v>200</v>
      </c>
      <c r="DJ48" s="15">
        <v>0.55440999999999996</v>
      </c>
    </row>
    <row r="49" spans="1:114" x14ac:dyDescent="0.25">
      <c r="A49" t="s">
        <v>121</v>
      </c>
      <c r="B49">
        <v>3</v>
      </c>
      <c r="C49" s="9">
        <v>45308</v>
      </c>
      <c r="F49">
        <v>97</v>
      </c>
      <c r="G49" t="s">
        <v>9</v>
      </c>
      <c r="H49">
        <v>11.6</v>
      </c>
      <c r="I49">
        <v>1000</v>
      </c>
      <c r="L49" s="1">
        <v>702.5</v>
      </c>
      <c r="M49" s="1">
        <v>21.15</v>
      </c>
      <c r="AM49" s="1"/>
      <c r="AN49" s="8"/>
      <c r="AO49"/>
      <c r="AQ49" s="1"/>
      <c r="AR49" s="8"/>
      <c r="AS49" s="8"/>
      <c r="AT49" s="8"/>
      <c r="AU49" s="8"/>
      <c r="AV49"/>
      <c r="BS49" s="1"/>
      <c r="BT49" s="1"/>
      <c r="BU49" s="1"/>
      <c r="BV49" s="1"/>
      <c r="BW49" s="1"/>
      <c r="BX49" s="1"/>
    </row>
    <row r="50" spans="1:114" x14ac:dyDescent="0.25">
      <c r="A50" t="s">
        <v>121</v>
      </c>
      <c r="B50">
        <v>3</v>
      </c>
      <c r="C50" s="9">
        <v>45310</v>
      </c>
      <c r="F50">
        <v>99</v>
      </c>
      <c r="G50" t="s">
        <v>9</v>
      </c>
      <c r="H50">
        <v>11.6</v>
      </c>
      <c r="I50">
        <v>1000</v>
      </c>
      <c r="AM50" s="1"/>
      <c r="AN50" s="8"/>
      <c r="AO50"/>
      <c r="AQ50" s="1"/>
      <c r="AR50" s="8"/>
      <c r="AS50" s="8"/>
      <c r="AT50" s="8"/>
      <c r="AU50" s="8"/>
      <c r="AV50"/>
      <c r="CG50" s="1">
        <f>SUM(CM50,CP50,CS50,CV50,CY50,DB50,DE50,DH50)</f>
        <v>634.02625000000012</v>
      </c>
      <c r="CM50">
        <f>CO50*CN50</f>
        <v>57.911500000000004</v>
      </c>
      <c r="CN50">
        <v>100</v>
      </c>
      <c r="CO50" s="15">
        <v>0.57911500000000005</v>
      </c>
      <c r="CP50">
        <f>CR50*CQ50</f>
        <v>56.335000000000001</v>
      </c>
      <c r="CQ50">
        <v>100</v>
      </c>
      <c r="CR50" s="15">
        <v>0.56335000000000002</v>
      </c>
      <c r="CS50">
        <f>CU50*CT50</f>
        <v>55.849000000000004</v>
      </c>
      <c r="CT50">
        <v>100</v>
      </c>
      <c r="CU50" s="15">
        <v>0.55849000000000004</v>
      </c>
      <c r="CV50">
        <f>CX50*CW50</f>
        <v>55.651000000000003</v>
      </c>
      <c r="CW50">
        <v>100</v>
      </c>
      <c r="CX50" s="15">
        <v>0.55651000000000006</v>
      </c>
      <c r="CY50">
        <f>DA50*CZ50</f>
        <v>55.522000000000006</v>
      </c>
      <c r="CZ50">
        <v>100</v>
      </c>
      <c r="DA50" s="15">
        <v>0.55522000000000005</v>
      </c>
      <c r="DB50">
        <f>DD50*DC50</f>
        <v>135.88375000000002</v>
      </c>
      <c r="DC50">
        <v>250</v>
      </c>
      <c r="DD50" s="15">
        <v>0.5435350000000001</v>
      </c>
      <c r="DE50">
        <f>DG50*DF50</f>
        <v>106.82300000000001</v>
      </c>
      <c r="DF50">
        <v>200</v>
      </c>
      <c r="DG50" s="15">
        <v>0.53411500000000001</v>
      </c>
      <c r="DH50">
        <f>DJ50*DI50</f>
        <v>110.05100000000002</v>
      </c>
      <c r="DI50">
        <v>200</v>
      </c>
      <c r="DJ50" s="15">
        <v>0.55025500000000005</v>
      </c>
    </row>
    <row r="51" spans="1:114" x14ac:dyDescent="0.25">
      <c r="A51" t="s">
        <v>121</v>
      </c>
      <c r="B51">
        <v>3</v>
      </c>
      <c r="C51" s="9">
        <v>45313</v>
      </c>
      <c r="F51">
        <v>102</v>
      </c>
      <c r="G51" t="s">
        <v>9</v>
      </c>
      <c r="H51">
        <v>11.6</v>
      </c>
      <c r="I51">
        <v>1000</v>
      </c>
      <c r="L51" s="1">
        <v>722</v>
      </c>
      <c r="M51" s="1">
        <v>21.774999999999999</v>
      </c>
      <c r="AM51" s="1"/>
      <c r="AN51" s="8"/>
      <c r="AO51"/>
      <c r="AQ51" s="1"/>
      <c r="AR51" s="8"/>
      <c r="AS51" s="8"/>
      <c r="AT51" s="8"/>
      <c r="AU51" s="8"/>
      <c r="AV51"/>
      <c r="BS51" s="1"/>
      <c r="BT51" s="1"/>
      <c r="BU51" s="1"/>
      <c r="BV51" s="1"/>
      <c r="BW51" s="1"/>
      <c r="BX51" s="1"/>
    </row>
    <row r="52" spans="1:114" x14ac:dyDescent="0.25">
      <c r="A52" t="s">
        <v>121</v>
      </c>
      <c r="B52">
        <v>3</v>
      </c>
      <c r="C52" s="9">
        <v>45320</v>
      </c>
      <c r="F52">
        <v>109</v>
      </c>
      <c r="G52" t="s">
        <v>9</v>
      </c>
      <c r="H52">
        <v>11.6</v>
      </c>
      <c r="I52">
        <v>1000</v>
      </c>
      <c r="L52" s="1">
        <v>726.25</v>
      </c>
      <c r="M52" s="1">
        <v>21.95</v>
      </c>
      <c r="AM52" s="1"/>
      <c r="AN52" s="8"/>
      <c r="AO52"/>
      <c r="AQ52" s="1"/>
      <c r="AR52" s="8"/>
      <c r="AS52" s="8"/>
      <c r="AT52" s="8"/>
      <c r="AU52" s="8"/>
      <c r="AV52"/>
      <c r="BS52" s="1"/>
      <c r="BT52" s="1"/>
      <c r="BU52" s="1"/>
      <c r="BV52" s="1"/>
      <c r="BW52" s="1"/>
      <c r="BX52" s="1"/>
    </row>
    <row r="53" spans="1:114" x14ac:dyDescent="0.25">
      <c r="A53" t="s">
        <v>121</v>
      </c>
      <c r="B53">
        <v>3</v>
      </c>
      <c r="C53" s="9">
        <v>45329</v>
      </c>
      <c r="F53">
        <v>118</v>
      </c>
      <c r="G53" t="s">
        <v>9</v>
      </c>
      <c r="H53">
        <v>11.6</v>
      </c>
      <c r="I53">
        <v>1000</v>
      </c>
      <c r="L53" s="1">
        <v>726.25</v>
      </c>
      <c r="M53" s="1">
        <v>22.3</v>
      </c>
      <c r="AM53" s="1"/>
      <c r="AN53" s="8"/>
      <c r="AO53"/>
      <c r="AQ53" s="1"/>
      <c r="AR53" s="8"/>
      <c r="AS53" s="8"/>
      <c r="AT53" s="8"/>
      <c r="AU53" s="8"/>
      <c r="AV53"/>
      <c r="BS53" s="1"/>
      <c r="BT53" s="1"/>
      <c r="BU53" s="1"/>
      <c r="BV53" s="1"/>
      <c r="BW53" s="1"/>
      <c r="BX53" s="1"/>
      <c r="CG53" s="1">
        <f>SUM(CM53,CP53,CS53,CV53,CY53,DB53,DE53,DH53)</f>
        <v>568.22424999999998</v>
      </c>
      <c r="CM53">
        <f>CO53*CN53</f>
        <v>36.557499999999997</v>
      </c>
      <c r="CN53">
        <v>100</v>
      </c>
      <c r="CO53" s="15">
        <v>0.36557499999999998</v>
      </c>
      <c r="CP53">
        <f>CR53*CQ53</f>
        <v>41.6905</v>
      </c>
      <c r="CQ53">
        <v>100</v>
      </c>
      <c r="CR53" s="15">
        <v>0.41690500000000003</v>
      </c>
      <c r="CS53">
        <f>CU53*CT53</f>
        <v>44.327500000000001</v>
      </c>
      <c r="CT53">
        <v>100</v>
      </c>
      <c r="CU53" s="15">
        <v>0.44327499999999997</v>
      </c>
      <c r="CV53">
        <f>CX53*CW53</f>
        <v>46.877500000000005</v>
      </c>
      <c r="CW53">
        <v>100</v>
      </c>
      <c r="CX53" s="15">
        <v>0.46877500000000005</v>
      </c>
      <c r="CY53">
        <f>DA53*CZ53</f>
        <v>50.392000000000003</v>
      </c>
      <c r="CZ53">
        <v>100</v>
      </c>
      <c r="DA53" s="15">
        <v>0.50392000000000003</v>
      </c>
      <c r="DB53">
        <f>DD53*DC53</f>
        <v>130.49125000000001</v>
      </c>
      <c r="DC53">
        <v>250</v>
      </c>
      <c r="DD53" s="15">
        <v>0.52196500000000001</v>
      </c>
      <c r="DE53">
        <f>DG53*DF53</f>
        <v>105.866</v>
      </c>
      <c r="DF53">
        <v>200</v>
      </c>
      <c r="DG53" s="15">
        <v>0.52932999999999997</v>
      </c>
      <c r="DH53">
        <f>DJ53*DI53</f>
        <v>112.02200000000002</v>
      </c>
      <c r="DI53">
        <v>200</v>
      </c>
      <c r="DJ53" s="15">
        <v>0.56011000000000011</v>
      </c>
    </row>
    <row r="54" spans="1:114" x14ac:dyDescent="0.25">
      <c r="A54" t="s">
        <v>121</v>
      </c>
      <c r="B54">
        <v>3</v>
      </c>
      <c r="C54" s="9">
        <v>45331</v>
      </c>
      <c r="F54">
        <v>120</v>
      </c>
      <c r="G54" t="s">
        <v>9</v>
      </c>
      <c r="H54">
        <v>11.6</v>
      </c>
      <c r="I54">
        <v>1000</v>
      </c>
      <c r="AM54" s="1"/>
      <c r="AN54" s="8"/>
      <c r="AO54"/>
      <c r="AQ54" s="1"/>
      <c r="AR54" s="8"/>
      <c r="AS54" s="8"/>
      <c r="AT54" s="8"/>
      <c r="AU54" s="8"/>
      <c r="AV54"/>
      <c r="CG54" s="1">
        <f>SUM(CM54,CP54,CS54,CV54,CY54,DB54,DE54,DH54)</f>
        <v>630.31000000000006</v>
      </c>
      <c r="CM54">
        <f>CO54*CN54</f>
        <v>57.335500000000003</v>
      </c>
      <c r="CN54">
        <v>100</v>
      </c>
      <c r="CO54" s="15">
        <v>0.57335500000000006</v>
      </c>
      <c r="CP54">
        <f>CR54*CQ54</f>
        <v>57.482500000000002</v>
      </c>
      <c r="CQ54">
        <v>100</v>
      </c>
      <c r="CR54" s="15">
        <v>0.57482500000000003</v>
      </c>
      <c r="CS54">
        <f>CU54*CT54</f>
        <v>55.9435</v>
      </c>
      <c r="CT54">
        <v>100</v>
      </c>
      <c r="CU54" s="15">
        <v>0.55943500000000002</v>
      </c>
      <c r="CV54">
        <f>CX54*CW54</f>
        <v>54.991</v>
      </c>
      <c r="CW54">
        <v>100</v>
      </c>
      <c r="CX54" s="15">
        <v>0.54991000000000001</v>
      </c>
      <c r="CY54">
        <f>DA54*CZ54</f>
        <v>54.902499999999996</v>
      </c>
      <c r="CZ54">
        <v>100</v>
      </c>
      <c r="DA54" s="15">
        <v>0.54902499999999999</v>
      </c>
      <c r="DB54">
        <f>DD54*DC54</f>
        <v>132.07</v>
      </c>
      <c r="DC54">
        <v>250</v>
      </c>
      <c r="DD54" s="15">
        <v>0.52827999999999997</v>
      </c>
      <c r="DE54">
        <f>DG54*DF54</f>
        <v>104.91800000000001</v>
      </c>
      <c r="DF54">
        <v>200</v>
      </c>
      <c r="DG54" s="15">
        <v>0.52459</v>
      </c>
      <c r="DH54">
        <f>DJ54*DI54</f>
        <v>112.667</v>
      </c>
      <c r="DI54">
        <v>200</v>
      </c>
      <c r="DJ54" s="15">
        <v>0.56333500000000003</v>
      </c>
    </row>
    <row r="55" spans="1:114" x14ac:dyDescent="0.25">
      <c r="A55" t="s">
        <v>121</v>
      </c>
      <c r="B55">
        <v>3</v>
      </c>
      <c r="C55" s="9">
        <v>45335</v>
      </c>
      <c r="F55">
        <v>124</v>
      </c>
      <c r="G55" t="s">
        <v>9</v>
      </c>
      <c r="H55">
        <v>11.6</v>
      </c>
      <c r="I55">
        <v>1000</v>
      </c>
      <c r="L55" s="3">
        <v>785.5</v>
      </c>
      <c r="M55" s="3">
        <v>21.85</v>
      </c>
      <c r="R55" s="3">
        <v>8.85</v>
      </c>
      <c r="U55" s="1">
        <v>235.04249999999999</v>
      </c>
      <c r="V55" s="8">
        <v>1.01525E-2</v>
      </c>
      <c r="W55" s="4">
        <f>U55*V55</f>
        <v>2.3862689812499998</v>
      </c>
      <c r="AB55" s="1">
        <v>155.39100000000002</v>
      </c>
      <c r="AC55" s="3">
        <v>2.252959570585281</v>
      </c>
      <c r="AI55" s="5">
        <f>AC55/AB55</f>
        <v>1.4498649024623568E-2</v>
      </c>
      <c r="AJ55" s="8">
        <v>2.7895000000000003E-2</v>
      </c>
      <c r="AK55" s="4">
        <f>AB55*AJ55</f>
        <v>4.3346319450000008</v>
      </c>
      <c r="AM55" s="1">
        <v>0.33749999999999997</v>
      </c>
      <c r="AN55" s="8">
        <v>3.3319999999999995E-2</v>
      </c>
      <c r="AO55" s="4">
        <f>AM55*AN55</f>
        <v>1.1245499999999997E-2</v>
      </c>
      <c r="AQ55" s="1">
        <v>432.12349999999998</v>
      </c>
      <c r="AR55" s="8"/>
      <c r="AS55" s="8"/>
      <c r="AT55" s="8"/>
      <c r="AU55" s="8">
        <v>1.3875000000000002E-2</v>
      </c>
      <c r="AV55"/>
      <c r="AZ55" s="1">
        <f>AM55+AQ55</f>
        <v>432.46099999999996</v>
      </c>
      <c r="BC55" s="1">
        <v>822.89449999999988</v>
      </c>
      <c r="BS55" s="1">
        <v>266.95</v>
      </c>
      <c r="BT55" s="1">
        <v>6.75</v>
      </c>
      <c r="BU55" s="1">
        <v>101.6</v>
      </c>
      <c r="BV55" s="1"/>
      <c r="BW55" s="1"/>
      <c r="BX55" s="1">
        <v>145.5</v>
      </c>
      <c r="BY55" s="1"/>
    </row>
    <row r="56" spans="1:114" x14ac:dyDescent="0.25">
      <c r="A56" t="s">
        <v>121</v>
      </c>
      <c r="B56">
        <v>3</v>
      </c>
      <c r="C56" s="9">
        <v>45350</v>
      </c>
      <c r="D56">
        <v>8</v>
      </c>
      <c r="E56" s="7" t="s">
        <v>166</v>
      </c>
      <c r="F56">
        <v>139</v>
      </c>
      <c r="G56" t="s">
        <v>9</v>
      </c>
      <c r="H56">
        <v>11.6</v>
      </c>
      <c r="I56">
        <v>1000</v>
      </c>
      <c r="AM56" s="1"/>
      <c r="AN56" s="8"/>
      <c r="AO56"/>
      <c r="AQ56" s="1"/>
      <c r="AR56"/>
      <c r="AS56"/>
      <c r="AT56"/>
      <c r="AU56"/>
      <c r="AV56"/>
      <c r="BS56" s="1"/>
      <c r="BT56" s="1"/>
      <c r="BU56" s="1"/>
      <c r="BV56" s="1"/>
      <c r="BW56" s="1"/>
      <c r="BX56" s="1"/>
    </row>
    <row r="57" spans="1:114" x14ac:dyDescent="0.25">
      <c r="A57" t="s">
        <v>121</v>
      </c>
      <c r="B57">
        <v>3</v>
      </c>
      <c r="C57" s="9">
        <v>45370</v>
      </c>
      <c r="F57">
        <v>159</v>
      </c>
      <c r="G57" t="s">
        <v>9</v>
      </c>
      <c r="H57">
        <v>11.6</v>
      </c>
      <c r="I57">
        <v>1000</v>
      </c>
      <c r="L57" s="3">
        <v>856</v>
      </c>
      <c r="M57" s="3">
        <v>25.2</v>
      </c>
      <c r="R57" s="3">
        <v>8.8000000000000007</v>
      </c>
      <c r="U57" s="1">
        <v>442.15949999999998</v>
      </c>
      <c r="V57" s="8">
        <v>8.8242500000000005E-3</v>
      </c>
      <c r="W57" s="4">
        <f>U57*V57</f>
        <v>3.901725967875</v>
      </c>
      <c r="AB57" s="1">
        <v>226.61450000000002</v>
      </c>
      <c r="AC57" s="3">
        <v>2.7436913698420833</v>
      </c>
      <c r="AI57" s="5">
        <f>AC57/AB57</f>
        <v>1.2107307210448065E-2</v>
      </c>
      <c r="AJ57" s="8">
        <v>2.0787500000000004E-2</v>
      </c>
      <c r="AK57" s="4">
        <f>AB57*AJ57</f>
        <v>4.7107489187500011</v>
      </c>
      <c r="AM57" s="1">
        <v>6.6830000000000007</v>
      </c>
      <c r="AN57" s="8">
        <v>3.0942500000000001E-2</v>
      </c>
      <c r="AO57" s="4">
        <f>AM57*AN57</f>
        <v>0.20678872750000002</v>
      </c>
      <c r="AQ57" s="1">
        <v>756.41250000000014</v>
      </c>
      <c r="AR57"/>
      <c r="AS57"/>
      <c r="AT57"/>
      <c r="AU57"/>
      <c r="AV57"/>
      <c r="AZ57" s="1">
        <f>AM57+AQ57</f>
        <v>763.09550000000013</v>
      </c>
      <c r="BC57" s="1">
        <v>1431.8695</v>
      </c>
      <c r="BJ57" s="8">
        <v>3.1292500000000001E-2</v>
      </c>
      <c r="BS57" s="1">
        <v>418.3</v>
      </c>
      <c r="BT57" s="1">
        <v>44.9</v>
      </c>
      <c r="BU57" s="1">
        <v>7</v>
      </c>
      <c r="BV57" s="1"/>
      <c r="BW57" s="1"/>
      <c r="BX57" s="1">
        <v>180.2</v>
      </c>
      <c r="BY57" s="1"/>
    </row>
    <row r="58" spans="1:114" x14ac:dyDescent="0.25">
      <c r="A58" t="s">
        <v>121</v>
      </c>
      <c r="B58">
        <v>3</v>
      </c>
      <c r="C58" s="9">
        <v>45421</v>
      </c>
      <c r="D58">
        <v>9</v>
      </c>
      <c r="E58" s="7" t="s">
        <v>167</v>
      </c>
      <c r="F58">
        <v>210</v>
      </c>
      <c r="G58" t="s">
        <v>9</v>
      </c>
      <c r="H58">
        <v>11.6</v>
      </c>
      <c r="I58">
        <v>1000</v>
      </c>
      <c r="AM58"/>
      <c r="AN58"/>
      <c r="AO58"/>
      <c r="AQ58"/>
      <c r="AR58"/>
      <c r="AS58"/>
      <c r="AT58"/>
      <c r="AU58"/>
      <c r="AV58"/>
      <c r="BF58" s="1">
        <v>519.75</v>
      </c>
      <c r="BG58" s="1">
        <v>45.116500983145187</v>
      </c>
      <c r="BH58" s="1">
        <v>234.4930138598971</v>
      </c>
      <c r="BI58" s="1">
        <v>285.25698614010287</v>
      </c>
      <c r="BJ58" s="8">
        <v>3.2247500000000005E-2</v>
      </c>
      <c r="BK58" s="3">
        <v>9.1988246605529689</v>
      </c>
      <c r="BL58" s="3">
        <v>10.330088716295027</v>
      </c>
      <c r="BS58" s="1"/>
      <c r="BT58" s="1"/>
      <c r="BU58" s="1"/>
      <c r="BV58" s="1"/>
      <c r="BW58" s="1"/>
      <c r="BX58" s="1"/>
    </row>
    <row r="59" spans="1:114" x14ac:dyDescent="0.25">
      <c r="A59" t="s">
        <v>122</v>
      </c>
      <c r="B59">
        <v>5</v>
      </c>
      <c r="C59" s="9">
        <v>45211</v>
      </c>
      <c r="D59">
        <v>1</v>
      </c>
      <c r="E59" s="7" t="s">
        <v>163</v>
      </c>
      <c r="F59">
        <v>0</v>
      </c>
      <c r="G59" t="s">
        <v>9</v>
      </c>
      <c r="H59">
        <v>12.1</v>
      </c>
      <c r="I59">
        <v>1000</v>
      </c>
      <c r="AM59"/>
      <c r="AN59"/>
      <c r="AO59"/>
      <c r="AQ59"/>
      <c r="AR59"/>
      <c r="AS59"/>
      <c r="AT59"/>
      <c r="AU59"/>
      <c r="AV59"/>
      <c r="BS59" s="1"/>
      <c r="BT59" s="1"/>
      <c r="BU59" s="1"/>
      <c r="BV59" s="1"/>
      <c r="BW59" s="1"/>
      <c r="BX59" s="1"/>
    </row>
    <row r="60" spans="1:114" x14ac:dyDescent="0.25">
      <c r="A60" t="s">
        <v>122</v>
      </c>
      <c r="B60">
        <v>5</v>
      </c>
      <c r="C60" s="9">
        <v>45232</v>
      </c>
      <c r="F60">
        <v>21</v>
      </c>
      <c r="G60" t="s">
        <v>9</v>
      </c>
      <c r="H60">
        <v>12.1</v>
      </c>
      <c r="I60">
        <v>1000</v>
      </c>
      <c r="AM60"/>
      <c r="AN60"/>
      <c r="AO60"/>
      <c r="AQ60"/>
      <c r="AR60"/>
      <c r="AS60"/>
      <c r="AT60"/>
      <c r="AU60"/>
      <c r="AV60"/>
      <c r="CG60" s="1">
        <f>SUM(CM60,CP60,CS60,CV60,CY60,DB60,DE60,DH60)</f>
        <v>592.78375000000005</v>
      </c>
      <c r="CM60">
        <f>CO60*CN60</f>
        <v>51.101500000000001</v>
      </c>
      <c r="CN60">
        <v>100</v>
      </c>
      <c r="CO60" s="15">
        <v>0.511015</v>
      </c>
      <c r="CP60">
        <f>CR60*CQ60</f>
        <v>54.317499999999995</v>
      </c>
      <c r="CQ60">
        <v>100</v>
      </c>
      <c r="CR60" s="15">
        <v>0.54317499999999996</v>
      </c>
      <c r="CS60">
        <f>CU60*CT60</f>
        <v>55.037500000000009</v>
      </c>
      <c r="CT60">
        <v>100</v>
      </c>
      <c r="CU60" s="15">
        <v>0.55037500000000006</v>
      </c>
      <c r="CV60">
        <f>CX60*CW60</f>
        <v>54.533500000000011</v>
      </c>
      <c r="CW60">
        <v>100</v>
      </c>
      <c r="CX60" s="15">
        <v>0.54533500000000013</v>
      </c>
      <c r="CY60">
        <f>DA60*CZ60</f>
        <v>55.040500000000002</v>
      </c>
      <c r="CZ60">
        <v>100</v>
      </c>
      <c r="DA60" s="15">
        <v>0.55040500000000003</v>
      </c>
      <c r="DB60">
        <f>DD60*DC60</f>
        <v>131.21125000000001</v>
      </c>
      <c r="DC60">
        <v>250</v>
      </c>
      <c r="DD60" s="15">
        <v>0.52484500000000001</v>
      </c>
      <c r="DE60">
        <f>DG60*DF60</f>
        <v>96.998000000000005</v>
      </c>
      <c r="DF60">
        <v>200</v>
      </c>
      <c r="DG60" s="15">
        <v>0.48499000000000003</v>
      </c>
      <c r="DH60">
        <f>DJ60*DI60</f>
        <v>94.543999999999997</v>
      </c>
      <c r="DI60">
        <v>200</v>
      </c>
      <c r="DJ60" s="15">
        <v>0.47271999999999997</v>
      </c>
    </row>
    <row r="61" spans="1:114" x14ac:dyDescent="0.25">
      <c r="A61" t="s">
        <v>122</v>
      </c>
      <c r="B61">
        <v>5</v>
      </c>
      <c r="C61" s="9">
        <v>45240</v>
      </c>
      <c r="F61">
        <v>29</v>
      </c>
      <c r="G61" t="s">
        <v>9</v>
      </c>
      <c r="H61">
        <v>12.1</v>
      </c>
      <c r="I61">
        <v>1000</v>
      </c>
      <c r="AM61"/>
      <c r="AN61"/>
      <c r="AO61"/>
      <c r="AQ61"/>
      <c r="AR61"/>
      <c r="AS61"/>
      <c r="AT61"/>
      <c r="AU61"/>
      <c r="AV61"/>
      <c r="CG61" s="1">
        <f>SUM(CM61,CP61,CS61,CV61,CY61,DB61,DE61,DH61)</f>
        <v>594.24400000000003</v>
      </c>
      <c r="CM61">
        <f>CO61*CN61</f>
        <v>51.971499999999992</v>
      </c>
      <c r="CN61">
        <v>100</v>
      </c>
      <c r="CO61" s="15">
        <v>0.51971499999999993</v>
      </c>
      <c r="CP61">
        <f>CR61*CQ61</f>
        <v>55.013500000000008</v>
      </c>
      <c r="CQ61">
        <v>100</v>
      </c>
      <c r="CR61" s="15">
        <v>0.55013500000000004</v>
      </c>
      <c r="CS61">
        <f>CU61*CT61</f>
        <v>55.220500000000008</v>
      </c>
      <c r="CT61">
        <v>100</v>
      </c>
      <c r="CU61" s="15">
        <v>0.55220500000000006</v>
      </c>
      <c r="CV61">
        <f>CX61*CW61</f>
        <v>54.652000000000001</v>
      </c>
      <c r="CW61">
        <v>100</v>
      </c>
      <c r="CX61" s="15">
        <v>0.54652000000000001</v>
      </c>
      <c r="CY61">
        <f>DA61*CZ61</f>
        <v>54.4405</v>
      </c>
      <c r="CZ61">
        <v>100</v>
      </c>
      <c r="DA61" s="15">
        <v>0.54440500000000003</v>
      </c>
      <c r="DB61">
        <f>DD61*DC61</f>
        <v>131.005</v>
      </c>
      <c r="DC61">
        <v>250</v>
      </c>
      <c r="DD61" s="15">
        <v>0.52401999999999993</v>
      </c>
      <c r="DE61">
        <f>DG61*DF61</f>
        <v>95.366</v>
      </c>
      <c r="DF61">
        <v>200</v>
      </c>
      <c r="DG61" s="15">
        <v>0.47682999999999998</v>
      </c>
      <c r="DH61">
        <f>DJ61*DI61</f>
        <v>96.575000000000003</v>
      </c>
      <c r="DI61">
        <v>200</v>
      </c>
      <c r="DJ61" s="15">
        <v>0.482875</v>
      </c>
    </row>
    <row r="62" spans="1:114" x14ac:dyDescent="0.25">
      <c r="A62" t="s">
        <v>122</v>
      </c>
      <c r="B62">
        <v>5</v>
      </c>
      <c r="C62" s="9">
        <v>45257</v>
      </c>
      <c r="F62">
        <v>46</v>
      </c>
      <c r="G62" t="s">
        <v>9</v>
      </c>
      <c r="H62">
        <v>12.1</v>
      </c>
      <c r="I62">
        <v>1000</v>
      </c>
      <c r="AM62"/>
      <c r="AN62"/>
      <c r="AO62"/>
      <c r="AQ62"/>
      <c r="AR62"/>
      <c r="AS62"/>
      <c r="AT62"/>
      <c r="AU62"/>
      <c r="AV62"/>
      <c r="CG62" s="1">
        <f>SUM(CM62,CP62,CS62,CV62,CY62,DB62,DE62,DH62)</f>
        <v>614.82925</v>
      </c>
      <c r="CM62">
        <f>CO62*CN62</f>
        <v>54.961000000000006</v>
      </c>
      <c r="CN62">
        <v>100</v>
      </c>
      <c r="CO62" s="15">
        <v>0.54961000000000004</v>
      </c>
      <c r="CP62">
        <f>CR62*CQ62</f>
        <v>56.218000000000004</v>
      </c>
      <c r="CQ62">
        <v>100</v>
      </c>
      <c r="CR62" s="15">
        <v>0.56218000000000001</v>
      </c>
      <c r="CS62">
        <f>CU62*CT62</f>
        <v>56.348500000000001</v>
      </c>
      <c r="CT62">
        <v>100</v>
      </c>
      <c r="CU62" s="15">
        <v>0.56348500000000001</v>
      </c>
      <c r="CV62">
        <f>CX62*CW62</f>
        <v>56.211999999999996</v>
      </c>
      <c r="CW62">
        <v>100</v>
      </c>
      <c r="CX62" s="15">
        <v>0.56211999999999995</v>
      </c>
      <c r="CY62">
        <f>DA62*CZ62</f>
        <v>55.642000000000003</v>
      </c>
      <c r="CZ62">
        <v>100</v>
      </c>
      <c r="DA62" s="15">
        <v>0.55642000000000003</v>
      </c>
      <c r="DB62">
        <f>DD62*DC62</f>
        <v>136.04874999999998</v>
      </c>
      <c r="DC62">
        <v>250</v>
      </c>
      <c r="DD62" s="15">
        <v>0.54419499999999998</v>
      </c>
      <c r="DE62">
        <f>DG62*DF62</f>
        <v>101.735</v>
      </c>
      <c r="DF62">
        <v>200</v>
      </c>
      <c r="DG62" s="15">
        <v>0.50867499999999999</v>
      </c>
      <c r="DH62">
        <f>DJ62*DI62</f>
        <v>97.664000000000001</v>
      </c>
      <c r="DI62">
        <v>200</v>
      </c>
      <c r="DJ62" s="15">
        <v>0.48832000000000003</v>
      </c>
    </row>
    <row r="63" spans="1:114" x14ac:dyDescent="0.25">
      <c r="A63" t="s">
        <v>122</v>
      </c>
      <c r="B63">
        <v>5</v>
      </c>
      <c r="C63" s="9">
        <v>45260</v>
      </c>
      <c r="F63">
        <v>49</v>
      </c>
      <c r="G63" t="s">
        <v>9</v>
      </c>
      <c r="H63">
        <v>12.1</v>
      </c>
      <c r="I63">
        <v>1000</v>
      </c>
      <c r="L63" s="1">
        <v>164</v>
      </c>
      <c r="M63" s="1">
        <v>9.6</v>
      </c>
      <c r="AM63"/>
      <c r="AN63"/>
      <c r="AO63"/>
      <c r="AQ63"/>
      <c r="AR63"/>
      <c r="AS63"/>
      <c r="AT63"/>
      <c r="AU63"/>
      <c r="AV63"/>
      <c r="BS63" s="1"/>
      <c r="BT63" s="1"/>
      <c r="BU63" s="1"/>
      <c r="BV63" s="1"/>
      <c r="BW63" s="1"/>
      <c r="BX63" s="1"/>
    </row>
    <row r="64" spans="1:114" x14ac:dyDescent="0.25">
      <c r="A64" t="s">
        <v>122</v>
      </c>
      <c r="B64">
        <v>5</v>
      </c>
      <c r="C64" s="9">
        <v>45266</v>
      </c>
      <c r="D64">
        <v>4</v>
      </c>
      <c r="E64" s="7" t="s">
        <v>164</v>
      </c>
      <c r="F64">
        <v>55</v>
      </c>
      <c r="G64" t="s">
        <v>9</v>
      </c>
      <c r="H64">
        <v>12.1</v>
      </c>
      <c r="I64">
        <v>1000</v>
      </c>
      <c r="AM64"/>
      <c r="AN64"/>
      <c r="AO64"/>
      <c r="AQ64"/>
      <c r="AR64"/>
      <c r="AS64"/>
      <c r="AT64"/>
      <c r="AU64"/>
      <c r="AV64"/>
      <c r="BS64" s="1"/>
      <c r="BT64" s="1"/>
      <c r="BU64" s="1"/>
      <c r="BV64" s="1"/>
      <c r="BW64" s="1"/>
      <c r="BX64" s="1"/>
    </row>
    <row r="65" spans="1:114" x14ac:dyDescent="0.25">
      <c r="A65" t="s">
        <v>122</v>
      </c>
      <c r="B65">
        <v>5</v>
      </c>
      <c r="C65" s="9">
        <v>45267</v>
      </c>
      <c r="F65">
        <v>56</v>
      </c>
      <c r="G65" t="s">
        <v>9</v>
      </c>
      <c r="H65">
        <v>12.1</v>
      </c>
      <c r="I65">
        <v>1000</v>
      </c>
      <c r="L65" s="1">
        <v>246.25</v>
      </c>
      <c r="M65" s="1">
        <v>11.574999999999999</v>
      </c>
      <c r="AM65"/>
      <c r="AN65"/>
      <c r="AO65"/>
      <c r="AQ65"/>
      <c r="AR65"/>
      <c r="AS65"/>
      <c r="AT65"/>
      <c r="AU65"/>
      <c r="AV65"/>
      <c r="BS65" s="1"/>
      <c r="BT65" s="1"/>
      <c r="BU65" s="1"/>
      <c r="BV65" s="1"/>
      <c r="BW65" s="1"/>
      <c r="BX65" s="1"/>
    </row>
    <row r="66" spans="1:114" x14ac:dyDescent="0.25">
      <c r="A66" t="s">
        <v>122</v>
      </c>
      <c r="B66">
        <v>5</v>
      </c>
      <c r="C66" s="9">
        <v>45268</v>
      </c>
      <c r="F66">
        <v>57</v>
      </c>
      <c r="G66" t="s">
        <v>9</v>
      </c>
      <c r="H66">
        <v>12.1</v>
      </c>
      <c r="I66">
        <v>1000</v>
      </c>
      <c r="AM66"/>
      <c r="AN66"/>
      <c r="AO66"/>
      <c r="AQ66"/>
      <c r="AR66"/>
      <c r="AS66"/>
      <c r="AT66"/>
      <c r="AU66"/>
      <c r="AV66"/>
      <c r="CG66" s="1">
        <f>SUM(CM66,CP66,CS66,CV66,CY66,DB66,DE66,DH66)</f>
        <v>604.12225000000001</v>
      </c>
      <c r="CM66">
        <f>CO66*CN66</f>
        <v>47.990500000000004</v>
      </c>
      <c r="CN66">
        <v>100</v>
      </c>
      <c r="CO66" s="15">
        <v>0.47990500000000003</v>
      </c>
      <c r="CP66">
        <f>CR66*CQ66</f>
        <v>54.181000000000004</v>
      </c>
      <c r="CQ66">
        <v>100</v>
      </c>
      <c r="CR66" s="15">
        <v>0.54181000000000001</v>
      </c>
      <c r="CS66">
        <f>CU66*CT66</f>
        <v>55.7485</v>
      </c>
      <c r="CT66">
        <v>100</v>
      </c>
      <c r="CU66" s="15">
        <v>0.55748500000000001</v>
      </c>
      <c r="CV66">
        <f>CX66*CW66</f>
        <v>54.934000000000005</v>
      </c>
      <c r="CW66">
        <v>100</v>
      </c>
      <c r="CX66" s="15">
        <v>0.54934000000000005</v>
      </c>
      <c r="CY66">
        <f>DA66*CZ66</f>
        <v>55.070500000000003</v>
      </c>
      <c r="CZ66">
        <v>100</v>
      </c>
      <c r="DA66" s="15">
        <v>0.550705</v>
      </c>
      <c r="DB66">
        <f>DD66*DC66</f>
        <v>135.55375000000001</v>
      </c>
      <c r="DC66">
        <v>250</v>
      </c>
      <c r="DD66" s="15">
        <v>0.542215</v>
      </c>
      <c r="DE66">
        <f>DG66*DF66</f>
        <v>103.559</v>
      </c>
      <c r="DF66">
        <v>200</v>
      </c>
      <c r="DG66" s="15">
        <v>0.51779500000000001</v>
      </c>
      <c r="DH66">
        <f>DJ66*DI66</f>
        <v>97.084999999999994</v>
      </c>
      <c r="DI66">
        <v>200</v>
      </c>
      <c r="DJ66" s="15">
        <v>0.48542499999999994</v>
      </c>
    </row>
    <row r="67" spans="1:114" x14ac:dyDescent="0.25">
      <c r="A67" t="s">
        <v>122</v>
      </c>
      <c r="B67">
        <v>5</v>
      </c>
      <c r="C67" s="9">
        <v>45272</v>
      </c>
      <c r="F67">
        <v>61</v>
      </c>
      <c r="G67" t="s">
        <v>9</v>
      </c>
      <c r="H67">
        <v>12.1</v>
      </c>
      <c r="I67">
        <v>1000</v>
      </c>
      <c r="L67" s="1">
        <v>294.25</v>
      </c>
      <c r="M67" s="1">
        <v>13.1</v>
      </c>
      <c r="AM67"/>
      <c r="AN67"/>
      <c r="AO67"/>
      <c r="AQ67"/>
      <c r="AR67"/>
      <c r="AS67"/>
      <c r="AT67"/>
      <c r="AU67"/>
      <c r="AV67"/>
      <c r="BS67" s="1"/>
      <c r="BT67" s="1"/>
      <c r="BU67" s="1"/>
      <c r="BV67" s="1"/>
      <c r="BW67" s="1"/>
      <c r="BX67" s="1"/>
      <c r="CG67" s="1">
        <f>SUM(CM67,CP67,CS67,CV67,CY67,DB67,DE67,DH67)</f>
        <v>595.93225000000007</v>
      </c>
      <c r="CM67">
        <f>CO67*CN67</f>
        <v>42.362500000000004</v>
      </c>
      <c r="CN67">
        <v>100</v>
      </c>
      <c r="CO67" s="15">
        <v>0.42362500000000003</v>
      </c>
      <c r="CP67">
        <f>CR67*CQ67</f>
        <v>50.957500000000003</v>
      </c>
      <c r="CQ67">
        <v>100</v>
      </c>
      <c r="CR67" s="15">
        <v>0.509575</v>
      </c>
      <c r="CS67">
        <f>CU67*CT67</f>
        <v>54.067</v>
      </c>
      <c r="CT67">
        <v>100</v>
      </c>
      <c r="CU67" s="15">
        <v>0.54066999999999998</v>
      </c>
      <c r="CV67">
        <f>CX67*CW67</f>
        <v>55.640500000000003</v>
      </c>
      <c r="CW67">
        <v>100</v>
      </c>
      <c r="CX67" s="15">
        <v>0.55640500000000004</v>
      </c>
      <c r="CY67">
        <f>DA67*CZ67</f>
        <v>55.936000000000007</v>
      </c>
      <c r="CZ67">
        <v>100</v>
      </c>
      <c r="DA67" s="15">
        <v>0.55936000000000008</v>
      </c>
      <c r="DB67">
        <f>DD67*DC67</f>
        <v>134.86375000000001</v>
      </c>
      <c r="DC67">
        <v>250</v>
      </c>
      <c r="DD67" s="15">
        <v>0.53945500000000002</v>
      </c>
      <c r="DE67">
        <f>DG67*DF67</f>
        <v>104.15600000000001</v>
      </c>
      <c r="DF67">
        <v>200</v>
      </c>
      <c r="DG67" s="15">
        <v>0.52078000000000002</v>
      </c>
      <c r="DH67">
        <f>DJ67*DI67</f>
        <v>97.949000000000012</v>
      </c>
      <c r="DI67">
        <v>200</v>
      </c>
      <c r="DJ67" s="15">
        <v>0.48974500000000004</v>
      </c>
    </row>
    <row r="68" spans="1:114" x14ac:dyDescent="0.25">
      <c r="A68" t="s">
        <v>122</v>
      </c>
      <c r="B68">
        <v>5</v>
      </c>
      <c r="C68" s="9">
        <v>45275</v>
      </c>
      <c r="F68">
        <v>64</v>
      </c>
      <c r="G68" t="s">
        <v>9</v>
      </c>
      <c r="H68">
        <v>12.1</v>
      </c>
      <c r="I68">
        <v>1000</v>
      </c>
      <c r="AM68"/>
      <c r="AN68"/>
      <c r="AO68"/>
      <c r="AQ68"/>
      <c r="AR68"/>
      <c r="AS68"/>
      <c r="AT68"/>
      <c r="AU68"/>
      <c r="AV68"/>
      <c r="CG68" s="1">
        <f>SUM(CM68,CP68,CS68,CV68,CY68,DB68,DE68,DH68)</f>
        <v>630.00324999999998</v>
      </c>
      <c r="CM68">
        <f>CO68*CN68</f>
        <v>57.158500000000004</v>
      </c>
      <c r="CN68">
        <v>100</v>
      </c>
      <c r="CO68" s="15">
        <v>0.57158500000000001</v>
      </c>
      <c r="CP68">
        <f>CR68*CQ68</f>
        <v>57.357999999999997</v>
      </c>
      <c r="CQ68">
        <v>100</v>
      </c>
      <c r="CR68" s="15">
        <v>0.57357999999999998</v>
      </c>
      <c r="CS68">
        <f>CU68*CT68</f>
        <v>55.937499999999993</v>
      </c>
      <c r="CT68">
        <v>100</v>
      </c>
      <c r="CU68" s="15">
        <v>0.55937499999999996</v>
      </c>
      <c r="CV68">
        <f>CX68*CW68</f>
        <v>56.510499999999993</v>
      </c>
      <c r="CW68">
        <v>100</v>
      </c>
      <c r="CX68" s="15">
        <v>0.56510499999999997</v>
      </c>
      <c r="CY68">
        <f>DA68*CZ68</f>
        <v>56.131</v>
      </c>
      <c r="CZ68">
        <v>100</v>
      </c>
      <c r="DA68" s="15">
        <v>0.56130999999999998</v>
      </c>
      <c r="DB68">
        <f>DD68*DC68</f>
        <v>136.22875000000002</v>
      </c>
      <c r="DC68">
        <v>250</v>
      </c>
      <c r="DD68" s="15">
        <v>0.54491500000000004</v>
      </c>
      <c r="DE68">
        <f>DG68*DF68</f>
        <v>105.221</v>
      </c>
      <c r="DF68">
        <v>200</v>
      </c>
      <c r="DG68" s="15">
        <v>0.52610500000000004</v>
      </c>
      <c r="DH68">
        <f>DJ68*DI68</f>
        <v>105.45799999999998</v>
      </c>
      <c r="DI68">
        <v>200</v>
      </c>
      <c r="DJ68" s="15">
        <v>0.52728999999999993</v>
      </c>
    </row>
    <row r="69" spans="1:114" x14ac:dyDescent="0.25">
      <c r="A69" t="s">
        <v>122</v>
      </c>
      <c r="B69">
        <v>5</v>
      </c>
      <c r="C69" s="9">
        <v>45279</v>
      </c>
      <c r="F69">
        <v>68</v>
      </c>
      <c r="G69" t="s">
        <v>9</v>
      </c>
      <c r="H69">
        <v>12.1</v>
      </c>
      <c r="I69">
        <v>1000</v>
      </c>
      <c r="L69" s="1">
        <v>412.05128205128204</v>
      </c>
      <c r="M69" s="1">
        <v>15.282051282051283</v>
      </c>
      <c r="AM69"/>
      <c r="AN69"/>
      <c r="AO69"/>
      <c r="AQ69"/>
      <c r="AR69"/>
      <c r="AS69"/>
      <c r="AT69"/>
      <c r="AU69"/>
      <c r="AV69"/>
      <c r="BS69" s="1"/>
      <c r="BT69" s="1"/>
      <c r="BU69" s="1"/>
      <c r="BV69" s="1"/>
      <c r="BW69" s="1"/>
      <c r="BX69" s="1"/>
    </row>
    <row r="70" spans="1:114" x14ac:dyDescent="0.25">
      <c r="A70" t="s">
        <v>122</v>
      </c>
      <c r="B70">
        <v>5</v>
      </c>
      <c r="C70" s="9">
        <v>45282</v>
      </c>
      <c r="F70">
        <v>71</v>
      </c>
      <c r="G70" t="s">
        <v>9</v>
      </c>
      <c r="H70">
        <v>12.1</v>
      </c>
      <c r="I70">
        <v>1000</v>
      </c>
      <c r="AM70"/>
      <c r="AN70"/>
      <c r="AO70"/>
      <c r="AQ70"/>
      <c r="AR70"/>
      <c r="AS70"/>
      <c r="AT70"/>
      <c r="AU70"/>
      <c r="AV70"/>
      <c r="CG70" s="1">
        <f>SUM(CM70,CP70,CS70,CV70,CY70,DB70,DE70,DH70)</f>
        <v>634.40200000000004</v>
      </c>
      <c r="CM70">
        <f>CO70*CN70</f>
        <v>56.087499999999999</v>
      </c>
      <c r="CN70">
        <v>100</v>
      </c>
      <c r="CO70" s="15">
        <v>0.56087500000000001</v>
      </c>
      <c r="CP70">
        <f>CR70*CQ70</f>
        <v>56.623000000000005</v>
      </c>
      <c r="CQ70">
        <v>100</v>
      </c>
      <c r="CR70" s="15">
        <v>0.56623000000000001</v>
      </c>
      <c r="CS70">
        <f>CU70*CT70</f>
        <v>56.865999999999993</v>
      </c>
      <c r="CT70">
        <v>100</v>
      </c>
      <c r="CU70" s="15">
        <v>0.56865999999999994</v>
      </c>
      <c r="CV70">
        <f>CX70*CW70</f>
        <v>55.811500000000002</v>
      </c>
      <c r="CW70">
        <v>100</v>
      </c>
      <c r="CX70" s="15">
        <v>0.55811500000000003</v>
      </c>
      <c r="CY70">
        <f>DA70*CZ70</f>
        <v>55.424500000000009</v>
      </c>
      <c r="CZ70">
        <v>100</v>
      </c>
      <c r="DA70" s="15">
        <v>0.5542450000000001</v>
      </c>
      <c r="DB70">
        <f>DD70*DC70</f>
        <v>136.8775</v>
      </c>
      <c r="DC70">
        <v>250</v>
      </c>
      <c r="DD70" s="15">
        <v>0.54750999999999994</v>
      </c>
      <c r="DE70">
        <f>DG70*DF70</f>
        <v>109.00699999999999</v>
      </c>
      <c r="DF70">
        <v>200</v>
      </c>
      <c r="DG70" s="15">
        <v>0.54503499999999994</v>
      </c>
      <c r="DH70">
        <f>DJ70*DI70</f>
        <v>107.70500000000001</v>
      </c>
      <c r="DI70">
        <v>200</v>
      </c>
      <c r="DJ70" s="15">
        <v>0.53852500000000003</v>
      </c>
    </row>
    <row r="71" spans="1:114" x14ac:dyDescent="0.25">
      <c r="A71" t="s">
        <v>122</v>
      </c>
      <c r="B71">
        <v>5</v>
      </c>
      <c r="C71" s="9">
        <v>45284</v>
      </c>
      <c r="D71">
        <v>5</v>
      </c>
      <c r="E71" s="7" t="s">
        <v>165</v>
      </c>
      <c r="F71">
        <v>73</v>
      </c>
      <c r="G71" t="s">
        <v>9</v>
      </c>
      <c r="H71">
        <v>12.1</v>
      </c>
      <c r="I71">
        <v>1000</v>
      </c>
      <c r="AM71"/>
      <c r="AN71"/>
      <c r="AO71"/>
      <c r="AQ71"/>
      <c r="AR71"/>
      <c r="AS71"/>
      <c r="AT71"/>
      <c r="AU71"/>
      <c r="AV71"/>
      <c r="BS71" s="1"/>
      <c r="BT71" s="1"/>
      <c r="BU71" s="1"/>
      <c r="BV71" s="1"/>
      <c r="BW71" s="1"/>
      <c r="BX71" s="1"/>
    </row>
    <row r="72" spans="1:114" x14ac:dyDescent="0.25">
      <c r="A72" t="s">
        <v>122</v>
      </c>
      <c r="B72">
        <v>5</v>
      </c>
      <c r="C72" s="9">
        <v>45287</v>
      </c>
      <c r="F72">
        <v>76</v>
      </c>
      <c r="G72" t="s">
        <v>9</v>
      </c>
      <c r="H72">
        <v>12.1</v>
      </c>
      <c r="I72">
        <v>1000</v>
      </c>
      <c r="L72" s="1">
        <v>540</v>
      </c>
      <c r="M72" s="1">
        <v>17.175000000000001</v>
      </c>
      <c r="AM72"/>
      <c r="AN72"/>
      <c r="AO72"/>
      <c r="AQ72"/>
      <c r="AR72"/>
      <c r="AS72"/>
      <c r="AT72"/>
      <c r="AU72"/>
      <c r="AV72"/>
      <c r="BS72" s="1"/>
      <c r="BT72" s="1"/>
      <c r="BU72" s="1"/>
      <c r="BV72" s="1"/>
      <c r="BW72" s="1"/>
      <c r="BX72" s="1"/>
      <c r="CG72" s="1">
        <f>SUM(CM72,CP72,CS72,CV72,CY72,DB72,DE72,DH72)</f>
        <v>622.41250000000002</v>
      </c>
      <c r="CM72">
        <f>CO72*CN72</f>
        <v>47.389000000000003</v>
      </c>
      <c r="CN72">
        <v>100</v>
      </c>
      <c r="CO72" s="15">
        <v>0.47389000000000003</v>
      </c>
      <c r="CP72">
        <f>CR72*CQ72</f>
        <v>53.47</v>
      </c>
      <c r="CQ72">
        <v>100</v>
      </c>
      <c r="CR72" s="15">
        <v>0.53469999999999995</v>
      </c>
      <c r="CS72">
        <f>CU72*CT72</f>
        <v>55.81</v>
      </c>
      <c r="CT72">
        <v>100</v>
      </c>
      <c r="CU72" s="15">
        <v>0.55810000000000004</v>
      </c>
      <c r="CV72">
        <f>CX72*CW72</f>
        <v>55.874500000000005</v>
      </c>
      <c r="CW72">
        <v>100</v>
      </c>
      <c r="CX72" s="15">
        <v>0.55874500000000005</v>
      </c>
      <c r="CY72">
        <f>DA72*CZ72</f>
        <v>55.896999999999998</v>
      </c>
      <c r="CZ72">
        <v>100</v>
      </c>
      <c r="DA72" s="15">
        <v>0.55896999999999997</v>
      </c>
      <c r="DB72">
        <f>DD72*DC72</f>
        <v>137.03500000000003</v>
      </c>
      <c r="DC72">
        <v>250</v>
      </c>
      <c r="DD72" s="15">
        <v>0.54814000000000007</v>
      </c>
      <c r="DE72">
        <f>DG72*DF72</f>
        <v>108.28700000000001</v>
      </c>
      <c r="DF72">
        <v>200</v>
      </c>
      <c r="DG72" s="15">
        <v>0.541435</v>
      </c>
      <c r="DH72">
        <f>DJ72*DI72</f>
        <v>108.65</v>
      </c>
      <c r="DI72">
        <v>200</v>
      </c>
      <c r="DJ72" s="15">
        <v>0.54325000000000001</v>
      </c>
    </row>
    <row r="73" spans="1:114" x14ac:dyDescent="0.25">
      <c r="A73" t="s">
        <v>122</v>
      </c>
      <c r="B73">
        <v>5</v>
      </c>
      <c r="C73" s="9">
        <v>45294</v>
      </c>
      <c r="F73">
        <v>83</v>
      </c>
      <c r="G73" t="s">
        <v>9</v>
      </c>
      <c r="H73">
        <v>12.1</v>
      </c>
      <c r="I73">
        <v>1000</v>
      </c>
      <c r="L73" s="1">
        <v>616.66666666666663</v>
      </c>
      <c r="M73" s="1">
        <v>18.615384615384617</v>
      </c>
      <c r="R73" s="3">
        <v>11.2</v>
      </c>
      <c r="U73" s="1">
        <v>182.75550000000001</v>
      </c>
      <c r="V73" s="8">
        <v>1.6025000000000001E-2</v>
      </c>
      <c r="W73" s="4">
        <f>U73*V73</f>
        <v>2.9286568875000003</v>
      </c>
      <c r="AB73" s="1">
        <v>136.01599999999999</v>
      </c>
      <c r="AC73" s="3">
        <v>1.7383221</v>
      </c>
      <c r="AI73" s="5">
        <f>AC73/AB73</f>
        <v>1.2780276585107634E-2</v>
      </c>
      <c r="AJ73" s="8">
        <v>4.4622500000000002E-2</v>
      </c>
      <c r="AK73" s="4">
        <f>AB73*AJ73</f>
        <v>6.0693739600000001</v>
      </c>
      <c r="AM73" s="1">
        <v>26.206500000000002</v>
      </c>
      <c r="AN73" s="8">
        <v>3.9642499999999997E-2</v>
      </c>
      <c r="AO73" s="4">
        <f>AM73*AN73</f>
        <v>1.0388911762499999</v>
      </c>
      <c r="AQ73" s="1">
        <v>15.7835</v>
      </c>
      <c r="AR73" s="8">
        <v>3.3787499999999998E-2</v>
      </c>
      <c r="AS73" s="4">
        <f>AQ73*AR73</f>
        <v>0.53328500624999997</v>
      </c>
      <c r="AT73"/>
      <c r="AU73"/>
      <c r="AV73"/>
      <c r="AZ73" s="1">
        <f>AM73+AQ73</f>
        <v>41.99</v>
      </c>
      <c r="BB73" s="4">
        <f>AO73+AS73</f>
        <v>1.5721761824999998</v>
      </c>
      <c r="BC73" s="1">
        <v>360.76150000000007</v>
      </c>
      <c r="BS73" s="1">
        <v>297.10000000000002</v>
      </c>
      <c r="BT73" s="1">
        <v>299.05</v>
      </c>
      <c r="BU73" s="1">
        <v>36.299999999999997</v>
      </c>
      <c r="BV73" s="1"/>
      <c r="BW73" s="1"/>
      <c r="BX73" s="1">
        <v>267.10000000000002</v>
      </c>
      <c r="BY73" s="1"/>
    </row>
    <row r="74" spans="1:114" x14ac:dyDescent="0.25">
      <c r="A74" t="s">
        <v>122</v>
      </c>
      <c r="B74">
        <v>5</v>
      </c>
      <c r="C74" s="9">
        <v>45295</v>
      </c>
      <c r="F74">
        <v>84</v>
      </c>
      <c r="G74" t="s">
        <v>9</v>
      </c>
      <c r="H74">
        <v>12.1</v>
      </c>
      <c r="I74">
        <v>1000</v>
      </c>
      <c r="AM74" s="1"/>
      <c r="AN74"/>
      <c r="AO74"/>
      <c r="AQ74" s="1"/>
      <c r="AR74"/>
      <c r="AS74"/>
      <c r="AT74"/>
      <c r="AU74"/>
      <c r="AV74"/>
      <c r="CG74" s="1">
        <f>SUM(CM74,CP74,CS74,CV74,CY74,DB74,DE74,DH74)</f>
        <v>567.66475000000003</v>
      </c>
      <c r="CM74">
        <f>CO74*CN74</f>
        <v>30.283000000000005</v>
      </c>
      <c r="CN74">
        <v>100</v>
      </c>
      <c r="CO74" s="15">
        <v>0.30283000000000004</v>
      </c>
      <c r="CP74">
        <f>CR74*CQ74</f>
        <v>39.781000000000006</v>
      </c>
      <c r="CQ74">
        <v>100</v>
      </c>
      <c r="CR74" s="15">
        <v>0.39781000000000005</v>
      </c>
      <c r="CS74">
        <f>CU74*CT74</f>
        <v>45.983500000000006</v>
      </c>
      <c r="CT74">
        <v>100</v>
      </c>
      <c r="CU74" s="15">
        <v>0.45983500000000005</v>
      </c>
      <c r="CV74">
        <f>CX74*CW74</f>
        <v>49.729000000000006</v>
      </c>
      <c r="CW74">
        <v>100</v>
      </c>
      <c r="CX74" s="15">
        <v>0.49729000000000007</v>
      </c>
      <c r="CY74">
        <f>DA74*CZ74</f>
        <v>52.808500000000016</v>
      </c>
      <c r="CZ74">
        <v>100</v>
      </c>
      <c r="DA74" s="15">
        <v>0.52808500000000014</v>
      </c>
      <c r="DB74">
        <f>DD74*DC74</f>
        <v>135.20874999999998</v>
      </c>
      <c r="DC74">
        <v>250</v>
      </c>
      <c r="DD74" s="15">
        <v>0.54083499999999995</v>
      </c>
      <c r="DE74">
        <f>DG74*DF74</f>
        <v>106.568</v>
      </c>
      <c r="DF74">
        <v>200</v>
      </c>
      <c r="DG74" s="15">
        <v>0.53283999999999998</v>
      </c>
      <c r="DH74">
        <f>DJ74*DI74</f>
        <v>107.30300000000001</v>
      </c>
      <c r="DI74">
        <v>200</v>
      </c>
      <c r="DJ74" s="15">
        <v>0.53651500000000008</v>
      </c>
    </row>
    <row r="75" spans="1:114" x14ac:dyDescent="0.25">
      <c r="A75" t="s">
        <v>122</v>
      </c>
      <c r="B75">
        <v>5</v>
      </c>
      <c r="C75" s="9">
        <v>45297</v>
      </c>
      <c r="F75">
        <v>86</v>
      </c>
      <c r="G75" t="s">
        <v>9</v>
      </c>
      <c r="H75">
        <v>12.1</v>
      </c>
      <c r="I75">
        <v>1000</v>
      </c>
      <c r="AM75" s="1"/>
      <c r="AN75"/>
      <c r="AO75"/>
      <c r="AQ75" s="1"/>
      <c r="AR75"/>
      <c r="AS75"/>
      <c r="AT75"/>
      <c r="AU75"/>
      <c r="AV75"/>
      <c r="CG75" s="1">
        <f>SUM(CM75,CP75,CS75,CV75,CY75,DB75,DE75,DH75)</f>
        <v>630.00024999999994</v>
      </c>
      <c r="CM75">
        <f>CO75*CN75</f>
        <v>56.387500000000003</v>
      </c>
      <c r="CN75">
        <v>100</v>
      </c>
      <c r="CO75" s="15">
        <v>0.56387500000000002</v>
      </c>
      <c r="CP75">
        <f>CR75*CQ75</f>
        <v>56.714500000000001</v>
      </c>
      <c r="CQ75">
        <v>100</v>
      </c>
      <c r="CR75" s="15">
        <v>0.56714500000000001</v>
      </c>
      <c r="CS75">
        <f>CU75*CT75</f>
        <v>56.1145</v>
      </c>
      <c r="CT75">
        <v>100</v>
      </c>
      <c r="CU75" s="15">
        <v>0.561145</v>
      </c>
      <c r="CV75">
        <f>CX75*CW75</f>
        <v>55.375</v>
      </c>
      <c r="CW75">
        <v>100</v>
      </c>
      <c r="CX75" s="15">
        <v>0.55374999999999996</v>
      </c>
      <c r="CY75">
        <f>DA75*CZ75</f>
        <v>55.506999999999998</v>
      </c>
      <c r="CZ75">
        <v>100</v>
      </c>
      <c r="DA75" s="15">
        <v>0.55506999999999995</v>
      </c>
      <c r="DB75">
        <f>DD75*DC75</f>
        <v>136.72374999999997</v>
      </c>
      <c r="DC75">
        <v>250</v>
      </c>
      <c r="DD75" s="15">
        <v>0.54689499999999991</v>
      </c>
      <c r="DE75">
        <f>DG75*DF75</f>
        <v>106.61900000000001</v>
      </c>
      <c r="DF75">
        <v>200</v>
      </c>
      <c r="DG75" s="15">
        <v>0.5330950000000001</v>
      </c>
      <c r="DH75">
        <f>DJ75*DI75</f>
        <v>106.559</v>
      </c>
      <c r="DI75">
        <v>200</v>
      </c>
      <c r="DJ75" s="15">
        <v>0.53279500000000002</v>
      </c>
    </row>
    <row r="76" spans="1:114" x14ac:dyDescent="0.25">
      <c r="A76" t="s">
        <v>122</v>
      </c>
      <c r="B76">
        <v>5</v>
      </c>
      <c r="C76" s="9">
        <v>45303</v>
      </c>
      <c r="F76">
        <v>92</v>
      </c>
      <c r="G76" t="s">
        <v>9</v>
      </c>
      <c r="H76">
        <v>12.1</v>
      </c>
      <c r="I76">
        <v>1000</v>
      </c>
      <c r="L76" s="1">
        <v>670.5</v>
      </c>
      <c r="M76" s="1">
        <v>20.475000000000001</v>
      </c>
      <c r="AM76" s="1"/>
      <c r="AN76"/>
      <c r="AO76"/>
      <c r="AQ76" s="1"/>
      <c r="AR76"/>
      <c r="AS76"/>
      <c r="AT76"/>
      <c r="AU76"/>
      <c r="AV76"/>
      <c r="BS76" s="1"/>
      <c r="BT76" s="1"/>
      <c r="BU76" s="1"/>
      <c r="BV76" s="1"/>
      <c r="BW76" s="1"/>
      <c r="BX76" s="1"/>
      <c r="CG76" s="1">
        <f>SUM(CM76,CP76,CS76,CV76,CY76,DB76,DE76,DH76)</f>
        <v>629.09725000000003</v>
      </c>
      <c r="CM76">
        <f>CO76*CN76</f>
        <v>55.444000000000003</v>
      </c>
      <c r="CN76">
        <v>100</v>
      </c>
      <c r="CO76" s="15">
        <v>0.55444000000000004</v>
      </c>
      <c r="CP76">
        <f>CR76*CQ76</f>
        <v>56.577999999999996</v>
      </c>
      <c r="CQ76">
        <v>100</v>
      </c>
      <c r="CR76" s="15">
        <v>0.56577999999999995</v>
      </c>
      <c r="CS76">
        <f>CU76*CT76</f>
        <v>56.105500000000006</v>
      </c>
      <c r="CT76">
        <v>100</v>
      </c>
      <c r="CU76" s="15">
        <v>0.56105500000000008</v>
      </c>
      <c r="CV76">
        <f>CX76*CW76</f>
        <v>55.475499999999997</v>
      </c>
      <c r="CW76">
        <v>100</v>
      </c>
      <c r="CX76" s="15">
        <v>0.554755</v>
      </c>
      <c r="CY76">
        <f>DA76*CZ76</f>
        <v>54.293500000000009</v>
      </c>
      <c r="CZ76">
        <v>100</v>
      </c>
      <c r="DA76" s="15">
        <v>0.54293500000000006</v>
      </c>
      <c r="DB76">
        <f>DD76*DC76</f>
        <v>136.37875</v>
      </c>
      <c r="DC76">
        <v>250</v>
      </c>
      <c r="DD76" s="15">
        <v>0.54551499999999997</v>
      </c>
      <c r="DE76">
        <f>DG76*DF76</f>
        <v>106.955</v>
      </c>
      <c r="DF76">
        <v>200</v>
      </c>
      <c r="DG76" s="15">
        <v>0.534775</v>
      </c>
      <c r="DH76">
        <f>DJ76*DI76</f>
        <v>107.867</v>
      </c>
      <c r="DI76">
        <v>200</v>
      </c>
      <c r="DJ76" s="15">
        <v>0.53933500000000001</v>
      </c>
    </row>
    <row r="77" spans="1:114" x14ac:dyDescent="0.25">
      <c r="A77" t="s">
        <v>122</v>
      </c>
      <c r="B77">
        <v>5</v>
      </c>
      <c r="C77" s="9">
        <v>45308</v>
      </c>
      <c r="F77">
        <v>97</v>
      </c>
      <c r="G77" t="s">
        <v>9</v>
      </c>
      <c r="H77">
        <v>12.1</v>
      </c>
      <c r="I77">
        <v>1000</v>
      </c>
      <c r="L77" s="1">
        <v>736.92307692307691</v>
      </c>
      <c r="M77" s="1">
        <v>21.974358974358974</v>
      </c>
      <c r="AM77" s="1"/>
      <c r="AN77"/>
      <c r="AO77"/>
      <c r="AQ77" s="1"/>
      <c r="AR77"/>
      <c r="AS77"/>
      <c r="AT77"/>
      <c r="AU77"/>
      <c r="AV77"/>
      <c r="BS77" s="1"/>
      <c r="BT77" s="1"/>
      <c r="BU77" s="1"/>
      <c r="BV77" s="1"/>
      <c r="BW77" s="1"/>
      <c r="BX77" s="1"/>
    </row>
    <row r="78" spans="1:114" x14ac:dyDescent="0.25">
      <c r="A78" t="s">
        <v>122</v>
      </c>
      <c r="B78">
        <v>5</v>
      </c>
      <c r="C78" s="9">
        <v>45310</v>
      </c>
      <c r="F78">
        <v>99</v>
      </c>
      <c r="G78" t="s">
        <v>9</v>
      </c>
      <c r="H78">
        <v>12.1</v>
      </c>
      <c r="I78">
        <v>1000</v>
      </c>
      <c r="AM78" s="1"/>
      <c r="AN78"/>
      <c r="AO78"/>
      <c r="AQ78" s="1"/>
      <c r="AR78"/>
      <c r="AS78"/>
      <c r="AT78"/>
      <c r="AU78"/>
      <c r="AV78"/>
      <c r="CG78" s="1">
        <f>SUM(CM78,CP78,CS78,CV78,CY78,DB78,DE78,DH78)</f>
        <v>633.02724999999998</v>
      </c>
      <c r="CM78">
        <f>CO78*CN78</f>
        <v>57.959500000000006</v>
      </c>
      <c r="CN78">
        <v>100</v>
      </c>
      <c r="CO78" s="15">
        <v>0.57959500000000008</v>
      </c>
      <c r="CP78">
        <f>CR78*CQ78</f>
        <v>57.026499999999999</v>
      </c>
      <c r="CQ78">
        <v>100</v>
      </c>
      <c r="CR78" s="15">
        <v>0.57026500000000002</v>
      </c>
      <c r="CS78">
        <f>CU78*CT78</f>
        <v>56.141500000000001</v>
      </c>
      <c r="CT78">
        <v>100</v>
      </c>
      <c r="CU78" s="15">
        <v>0.561415</v>
      </c>
      <c r="CV78">
        <f>CX78*CW78</f>
        <v>55.652500000000003</v>
      </c>
      <c r="CW78">
        <v>100</v>
      </c>
      <c r="CX78" s="15">
        <v>0.55652500000000005</v>
      </c>
      <c r="CY78">
        <f>DA78*CZ78</f>
        <v>54.910000000000004</v>
      </c>
      <c r="CZ78">
        <v>100</v>
      </c>
      <c r="DA78" s="15">
        <v>0.54910000000000003</v>
      </c>
      <c r="DB78">
        <f>DD78*DC78</f>
        <v>135.50125000000003</v>
      </c>
      <c r="DC78">
        <v>250</v>
      </c>
      <c r="DD78" s="15">
        <v>0.54200500000000007</v>
      </c>
      <c r="DE78">
        <f>DG78*DF78</f>
        <v>106.62799999999999</v>
      </c>
      <c r="DF78">
        <v>200</v>
      </c>
      <c r="DG78" s="15">
        <v>0.53313999999999995</v>
      </c>
      <c r="DH78">
        <f>DJ78*DI78</f>
        <v>109.20800000000001</v>
      </c>
      <c r="DI78">
        <v>200</v>
      </c>
      <c r="DJ78" s="15">
        <v>0.54604000000000008</v>
      </c>
    </row>
    <row r="79" spans="1:114" x14ac:dyDescent="0.25">
      <c r="A79" t="s">
        <v>122</v>
      </c>
      <c r="B79">
        <v>5</v>
      </c>
      <c r="C79" s="9">
        <v>45313</v>
      </c>
      <c r="F79">
        <v>102</v>
      </c>
      <c r="G79" t="s">
        <v>9</v>
      </c>
      <c r="H79">
        <v>12.1</v>
      </c>
      <c r="I79">
        <v>1000</v>
      </c>
      <c r="L79" s="1">
        <v>769.48717948717945</v>
      </c>
      <c r="M79" s="1">
        <v>23.076923076923077</v>
      </c>
      <c r="AM79" s="1"/>
      <c r="AN79"/>
      <c r="AO79"/>
      <c r="AQ79" s="1"/>
      <c r="AR79"/>
      <c r="AS79"/>
      <c r="AT79"/>
      <c r="AU79"/>
      <c r="AV79"/>
      <c r="BS79" s="1"/>
      <c r="BT79" s="1"/>
      <c r="BU79" s="1"/>
      <c r="BV79" s="1"/>
      <c r="BW79" s="1"/>
      <c r="BX79" s="1"/>
    </row>
    <row r="80" spans="1:114" x14ac:dyDescent="0.25">
      <c r="A80" t="s">
        <v>122</v>
      </c>
      <c r="B80">
        <v>5</v>
      </c>
      <c r="C80" s="9">
        <v>45320</v>
      </c>
      <c r="F80">
        <v>109</v>
      </c>
      <c r="G80" t="s">
        <v>9</v>
      </c>
      <c r="H80">
        <v>12.1</v>
      </c>
      <c r="I80">
        <v>1000</v>
      </c>
      <c r="L80" s="1">
        <v>782.30769230769226</v>
      </c>
      <c r="M80" s="1">
        <v>23.564102564102566</v>
      </c>
      <c r="AM80" s="1"/>
      <c r="AN80"/>
      <c r="AO80"/>
      <c r="AQ80" s="1"/>
      <c r="AR80"/>
      <c r="AS80"/>
      <c r="AT80"/>
      <c r="AU80"/>
      <c r="AV80"/>
      <c r="BS80" s="1"/>
      <c r="BT80" s="1"/>
      <c r="BU80" s="1"/>
      <c r="BV80" s="1"/>
      <c r="BW80" s="1"/>
      <c r="BX80" s="1"/>
    </row>
    <row r="81" spans="1:114" x14ac:dyDescent="0.25">
      <c r="A81" t="s">
        <v>122</v>
      </c>
      <c r="B81">
        <v>5</v>
      </c>
      <c r="C81" s="9">
        <v>45322</v>
      </c>
      <c r="D81">
        <v>7</v>
      </c>
      <c r="E81" s="7" t="s">
        <v>159</v>
      </c>
      <c r="F81">
        <v>111</v>
      </c>
      <c r="G81" t="s">
        <v>9</v>
      </c>
      <c r="H81">
        <v>12.1</v>
      </c>
      <c r="I81">
        <v>1000</v>
      </c>
      <c r="L81" s="1"/>
      <c r="M81" s="1"/>
      <c r="AM81" s="1"/>
      <c r="AN81"/>
      <c r="AO81"/>
      <c r="AQ81" s="1"/>
      <c r="AR81"/>
      <c r="AS81"/>
      <c r="AT81"/>
      <c r="AU81"/>
      <c r="AV81"/>
      <c r="BS81" s="1"/>
      <c r="BT81" s="1"/>
      <c r="BU81" s="1"/>
      <c r="BV81" s="1"/>
      <c r="BW81" s="1"/>
      <c r="BX81" s="1"/>
    </row>
    <row r="82" spans="1:114" x14ac:dyDescent="0.25">
      <c r="A82" t="s">
        <v>122</v>
      </c>
      <c r="B82">
        <v>5</v>
      </c>
      <c r="C82" s="9">
        <v>45329</v>
      </c>
      <c r="F82">
        <v>118</v>
      </c>
      <c r="G82" t="s">
        <v>9</v>
      </c>
      <c r="H82">
        <v>12.1</v>
      </c>
      <c r="I82">
        <v>1000</v>
      </c>
      <c r="L82" s="1">
        <v>788.46153846153834</v>
      </c>
      <c r="M82" s="1">
        <v>23.846153846153847</v>
      </c>
      <c r="AM82" s="1"/>
      <c r="AN82"/>
      <c r="AO82"/>
      <c r="AQ82" s="1"/>
      <c r="AR82"/>
      <c r="AS82"/>
      <c r="AT82"/>
      <c r="AU82"/>
      <c r="AV82"/>
      <c r="BS82" s="1"/>
      <c r="BT82" s="1"/>
      <c r="BU82" s="1"/>
      <c r="BV82" s="1"/>
      <c r="BW82" s="1"/>
      <c r="BX82" s="1"/>
      <c r="CG82" s="1">
        <f>SUM(CM82,CP82,CS82,CV82,CY82,DB82,DE82,DH82)</f>
        <v>544.35024999999996</v>
      </c>
      <c r="CM82">
        <f>CO82*CN82</f>
        <v>32.6875</v>
      </c>
      <c r="CN82">
        <v>100</v>
      </c>
      <c r="CO82" s="15">
        <v>0.32687500000000003</v>
      </c>
      <c r="CP82">
        <f>CR82*CQ82</f>
        <v>38.768500000000003</v>
      </c>
      <c r="CQ82">
        <v>100</v>
      </c>
      <c r="CR82" s="15">
        <v>0.387685</v>
      </c>
      <c r="CS82">
        <f>CU82*CT82</f>
        <v>41.221000000000004</v>
      </c>
      <c r="CT82">
        <v>100</v>
      </c>
      <c r="CU82" s="15">
        <v>0.41221000000000002</v>
      </c>
      <c r="CV82">
        <f>CX82*CW82</f>
        <v>42.832000000000001</v>
      </c>
      <c r="CW82">
        <v>100</v>
      </c>
      <c r="CX82" s="15">
        <v>0.42832000000000003</v>
      </c>
      <c r="CY82">
        <f>DA82*CZ82</f>
        <v>46.384</v>
      </c>
      <c r="CZ82">
        <v>100</v>
      </c>
      <c r="DA82" s="15">
        <v>0.46384000000000003</v>
      </c>
      <c r="DB82">
        <f>DD82*DC82</f>
        <v>129.44125</v>
      </c>
      <c r="DC82">
        <v>250</v>
      </c>
      <c r="DD82" s="15">
        <v>0.51776500000000003</v>
      </c>
      <c r="DE82">
        <f>DG82*DF82</f>
        <v>105.21499999999999</v>
      </c>
      <c r="DF82">
        <v>200</v>
      </c>
      <c r="DG82" s="15">
        <v>0.52607499999999996</v>
      </c>
      <c r="DH82">
        <f>DJ82*DI82</f>
        <v>107.80099999999999</v>
      </c>
      <c r="DI82">
        <v>200</v>
      </c>
      <c r="DJ82" s="15">
        <v>0.53900499999999996</v>
      </c>
    </row>
    <row r="83" spans="1:114" x14ac:dyDescent="0.25">
      <c r="A83" t="s">
        <v>122</v>
      </c>
      <c r="B83">
        <v>5</v>
      </c>
      <c r="C83" s="9">
        <v>45331</v>
      </c>
      <c r="F83">
        <v>120</v>
      </c>
      <c r="G83" t="s">
        <v>9</v>
      </c>
      <c r="H83">
        <v>12.1</v>
      </c>
      <c r="I83">
        <v>1000</v>
      </c>
      <c r="AM83" s="1"/>
      <c r="AN83"/>
      <c r="AO83"/>
      <c r="AQ83" s="1"/>
      <c r="AR83"/>
      <c r="AS83"/>
      <c r="AT83"/>
      <c r="AU83"/>
      <c r="AV83"/>
      <c r="CG83" s="1">
        <f>SUM(CM83,CP83,CS83,CV83,CY83,DB83,DE83,DH83)</f>
        <v>629.72275000000002</v>
      </c>
      <c r="CM83">
        <f>CO83*CN83</f>
        <v>57.272500000000001</v>
      </c>
      <c r="CN83">
        <v>100</v>
      </c>
      <c r="CO83" s="15">
        <v>0.57272500000000004</v>
      </c>
      <c r="CP83">
        <f>CR83*CQ83</f>
        <v>58.108000000000004</v>
      </c>
      <c r="CQ83">
        <v>100</v>
      </c>
      <c r="CR83" s="15">
        <v>0.58108000000000004</v>
      </c>
      <c r="CS83">
        <f>CU83*CT83</f>
        <v>57.437500000000007</v>
      </c>
      <c r="CT83">
        <v>100</v>
      </c>
      <c r="CU83" s="15">
        <v>0.57437500000000008</v>
      </c>
      <c r="CV83">
        <f>CX83*CW83</f>
        <v>55.49649999999999</v>
      </c>
      <c r="CW83">
        <v>100</v>
      </c>
      <c r="CX83" s="15">
        <v>0.55496499999999993</v>
      </c>
      <c r="CY83">
        <f>DA83*CZ83</f>
        <v>54.400000000000006</v>
      </c>
      <c r="CZ83">
        <v>100</v>
      </c>
      <c r="DA83" s="15">
        <v>0.54400000000000004</v>
      </c>
      <c r="DB83">
        <f>DD83*DC83</f>
        <v>132.98124999999999</v>
      </c>
      <c r="DC83">
        <v>250</v>
      </c>
      <c r="DD83" s="15">
        <v>0.53192499999999998</v>
      </c>
      <c r="DE83">
        <f>DG83*DF83</f>
        <v>105.76400000000001</v>
      </c>
      <c r="DF83">
        <v>200</v>
      </c>
      <c r="DG83" s="15">
        <v>0.52882000000000007</v>
      </c>
      <c r="DH83">
        <f>DJ83*DI83</f>
        <v>108.26300000000001</v>
      </c>
      <c r="DI83">
        <v>200</v>
      </c>
      <c r="DJ83" s="15">
        <v>0.54131499999999999</v>
      </c>
    </row>
    <row r="84" spans="1:114" x14ac:dyDescent="0.25">
      <c r="A84" t="s">
        <v>122</v>
      </c>
      <c r="B84">
        <v>5</v>
      </c>
      <c r="C84" s="9">
        <v>45335</v>
      </c>
      <c r="F84">
        <v>124</v>
      </c>
      <c r="G84" t="s">
        <v>9</v>
      </c>
      <c r="H84">
        <v>12.1</v>
      </c>
      <c r="I84">
        <v>1000</v>
      </c>
      <c r="L84" s="3">
        <v>870</v>
      </c>
      <c r="M84" s="3">
        <v>22.75</v>
      </c>
      <c r="R84" s="3">
        <v>8.9</v>
      </c>
      <c r="U84" s="1">
        <v>334.69849999999997</v>
      </c>
      <c r="V84" s="8">
        <v>8.8367499999999991E-3</v>
      </c>
      <c r="W84" s="4">
        <f>U84*V84</f>
        <v>2.9576469698749994</v>
      </c>
      <c r="AB84" s="1">
        <v>223.25300000000001</v>
      </c>
      <c r="AC84" s="3">
        <v>3.1169915825983208</v>
      </c>
      <c r="AI84" s="5">
        <f>AC84/AB84</f>
        <v>1.3961700772658465E-2</v>
      </c>
      <c r="AJ84" s="8">
        <v>2.7872500000000001E-2</v>
      </c>
      <c r="AK84" s="4">
        <f>AB84*AJ84</f>
        <v>6.2226192425000004</v>
      </c>
      <c r="AM84" s="1">
        <v>0.40300000000000002</v>
      </c>
      <c r="AN84" s="8">
        <v>3.4509999999999999E-2</v>
      </c>
      <c r="AO84" s="4">
        <f>AM84*AN84</f>
        <v>1.3907530000000001E-2</v>
      </c>
      <c r="AQ84" s="1">
        <v>608.09950000000003</v>
      </c>
      <c r="AR84"/>
      <c r="AS84"/>
      <c r="AT84"/>
      <c r="AU84">
        <v>1.3100000000000001E-2</v>
      </c>
      <c r="AV84"/>
      <c r="AZ84" s="1">
        <f>AM84+AQ84</f>
        <v>608.50250000000005</v>
      </c>
      <c r="BC84" s="1">
        <v>1166.454</v>
      </c>
      <c r="BS84" s="1">
        <v>357.2</v>
      </c>
      <c r="BT84" s="1">
        <v>3.85</v>
      </c>
      <c r="BU84" s="1">
        <v>148.30000000000001</v>
      </c>
      <c r="BV84" s="1"/>
      <c r="BW84" s="1"/>
      <c r="BX84" s="1">
        <v>204</v>
      </c>
      <c r="BY84" s="1"/>
      <c r="CO84" s="15"/>
      <c r="CP84" s="15"/>
      <c r="CQ84" s="15"/>
      <c r="CR84" s="15"/>
      <c r="CS84" s="15"/>
      <c r="CT84" s="15"/>
      <c r="CU84" s="15"/>
      <c r="CV84" s="15"/>
    </row>
    <row r="85" spans="1:114" x14ac:dyDescent="0.25">
      <c r="A85" t="s">
        <v>122</v>
      </c>
      <c r="B85">
        <v>5</v>
      </c>
      <c r="C85" s="9">
        <v>45370</v>
      </c>
      <c r="D85">
        <v>8</v>
      </c>
      <c r="E85" s="7" t="s">
        <v>166</v>
      </c>
      <c r="F85">
        <v>159</v>
      </c>
      <c r="G85" t="s">
        <v>9</v>
      </c>
      <c r="H85">
        <v>12.1</v>
      </c>
      <c r="I85">
        <v>1000</v>
      </c>
      <c r="L85" s="3">
        <v>901</v>
      </c>
      <c r="M85" s="3">
        <v>27.35</v>
      </c>
      <c r="R85" s="3">
        <v>8.8000000000000007</v>
      </c>
      <c r="U85" s="1">
        <v>394.97549999999995</v>
      </c>
      <c r="V85" s="8">
        <v>1.0012500000000001E-2</v>
      </c>
      <c r="W85" s="4">
        <f>U85*V85</f>
        <v>3.9546921937499997</v>
      </c>
      <c r="AB85" s="1">
        <v>209.44400000000002</v>
      </c>
      <c r="AC85" s="3">
        <v>2.7060270594204816</v>
      </c>
      <c r="AI85" s="5">
        <f>AC85/AB85</f>
        <v>1.2920050511929114E-2</v>
      </c>
      <c r="AJ85" s="8">
        <v>2.4882500000000002E-2</v>
      </c>
      <c r="AK85" s="4">
        <f>AB85*AJ85</f>
        <v>5.2114903300000011</v>
      </c>
      <c r="AM85" s="1">
        <v>5.5324999999999998</v>
      </c>
      <c r="AN85" s="8">
        <v>3.0699999999999998E-2</v>
      </c>
      <c r="AO85" s="4">
        <f>AM85*AN85</f>
        <v>0.16984774999999999</v>
      </c>
      <c r="AQ85" s="1">
        <v>762.35649999999998</v>
      </c>
      <c r="AR85"/>
      <c r="AS85"/>
      <c r="AT85"/>
      <c r="AU85"/>
      <c r="AV85"/>
      <c r="AZ85" s="1">
        <f>AM85+AQ85</f>
        <v>767.88900000000001</v>
      </c>
      <c r="BC85" s="1">
        <v>1372.3085000000001</v>
      </c>
      <c r="BJ85" s="8">
        <v>3.8272500000000001E-2</v>
      </c>
      <c r="BS85" s="1">
        <v>376.75</v>
      </c>
      <c r="BT85" s="1">
        <v>36.65</v>
      </c>
      <c r="BU85" s="1">
        <v>22.2</v>
      </c>
      <c r="BV85" s="1"/>
      <c r="BW85" s="1"/>
      <c r="BX85" s="1">
        <v>177.3</v>
      </c>
      <c r="BY85" s="1"/>
    </row>
    <row r="86" spans="1:114" x14ac:dyDescent="0.25">
      <c r="A86" t="s">
        <v>122</v>
      </c>
      <c r="B86">
        <v>5</v>
      </c>
      <c r="C86" s="9">
        <v>45421</v>
      </c>
      <c r="D86">
        <v>9</v>
      </c>
      <c r="E86" s="7" t="s">
        <v>167</v>
      </c>
      <c r="F86">
        <v>210</v>
      </c>
      <c r="G86" t="s">
        <v>9</v>
      </c>
      <c r="H86">
        <v>12.1</v>
      </c>
      <c r="I86">
        <v>1000</v>
      </c>
      <c r="AM86"/>
      <c r="AN86"/>
      <c r="AO86"/>
      <c r="AQ86"/>
      <c r="AR86"/>
      <c r="AS86"/>
      <c r="AT86"/>
      <c r="AU86"/>
      <c r="AV86"/>
      <c r="BF86" s="1">
        <v>595.85</v>
      </c>
      <c r="BG86" s="1">
        <v>42.846152471728729</v>
      </c>
      <c r="BH86" s="1">
        <v>255.29879950279562</v>
      </c>
      <c r="BI86" s="1">
        <v>340.55120049720438</v>
      </c>
      <c r="BJ86" s="8">
        <v>3.6049999999999999E-2</v>
      </c>
      <c r="BK86" s="3">
        <v>12.276870777924218</v>
      </c>
      <c r="BL86" s="3">
        <v>11.246643149902891</v>
      </c>
    </row>
    <row r="87" spans="1:114" x14ac:dyDescent="0.25">
      <c r="C87" s="9"/>
      <c r="H87" s="6"/>
      <c r="O87" s="4"/>
      <c r="AB87" s="1"/>
      <c r="AC87" s="5"/>
      <c r="AD87" s="5"/>
      <c r="AE87" s="5"/>
      <c r="AF87" s="5"/>
      <c r="AG87" s="5"/>
      <c r="AH87" s="1"/>
      <c r="AM87"/>
      <c r="AN87"/>
      <c r="AO87"/>
      <c r="AQ87" s="1"/>
      <c r="AR87" s="1"/>
      <c r="AS87" s="1"/>
      <c r="AT87" s="1"/>
      <c r="AU87" s="1"/>
      <c r="AV87" s="1"/>
      <c r="AZ87" s="1"/>
      <c r="BA87" s="1"/>
      <c r="BB87" s="1"/>
      <c r="BC87" s="1"/>
      <c r="BE87" s="6"/>
      <c r="BF87" s="6"/>
      <c r="CB87" s="1"/>
      <c r="CG87" s="1"/>
    </row>
    <row r="88" spans="1:114" x14ac:dyDescent="0.25">
      <c r="C88" s="9"/>
      <c r="H88" s="6"/>
      <c r="L88" s="4"/>
      <c r="M88" s="4"/>
      <c r="N88" s="4"/>
      <c r="O88" s="4"/>
      <c r="U88" s="1"/>
      <c r="AB88" s="1"/>
      <c r="AC88" s="5"/>
      <c r="AD88" s="5"/>
      <c r="AE88" s="5"/>
      <c r="AF88" s="5"/>
      <c r="AG88" s="5"/>
      <c r="AH88" s="1"/>
      <c r="AI88" s="5"/>
      <c r="AJ88" s="5"/>
      <c r="AK88" s="4"/>
      <c r="AL88" s="4"/>
      <c r="AM88" s="1"/>
      <c r="AN88" s="1"/>
      <c r="AO88" s="1"/>
      <c r="AQ88" s="1"/>
      <c r="AR88" s="1"/>
      <c r="AS88" s="1"/>
      <c r="AT88" s="1"/>
      <c r="AU88" s="1"/>
      <c r="AV88" s="1"/>
      <c r="AY88" s="1"/>
      <c r="AZ88" s="1"/>
      <c r="BA88" s="1"/>
      <c r="BB88" s="1"/>
      <c r="BC88" s="1"/>
      <c r="BE88" s="10"/>
      <c r="BF88" s="10"/>
      <c r="BG88" s="4"/>
      <c r="BH88" s="4"/>
      <c r="BI88" s="4"/>
      <c r="BJ88" s="4"/>
      <c r="BK88" s="4"/>
      <c r="BM88" s="4"/>
      <c r="BN88" s="4"/>
      <c r="BS88" s="1"/>
      <c r="BT88" s="1"/>
      <c r="BU88" s="1"/>
      <c r="BV88" s="1"/>
      <c r="CB88" s="1"/>
    </row>
    <row r="89" spans="1:114" x14ac:dyDescent="0.25">
      <c r="C89" s="9"/>
      <c r="H89" s="6"/>
      <c r="L89" s="4"/>
      <c r="M89" s="4"/>
      <c r="N89" s="4"/>
      <c r="O89" s="4"/>
      <c r="U89" s="1"/>
      <c r="AB89" s="1"/>
      <c r="AC89" s="5"/>
      <c r="AD89" s="5"/>
      <c r="AE89" s="5"/>
      <c r="AF89" s="5"/>
      <c r="AG89" s="5"/>
      <c r="AH89" s="1"/>
      <c r="AI89" s="5"/>
      <c r="AJ89" s="5"/>
      <c r="AK89" s="4"/>
      <c r="AL89" s="4"/>
      <c r="AM89" s="1"/>
      <c r="AN89" s="1"/>
      <c r="AO89" s="1"/>
      <c r="AQ89" s="1"/>
      <c r="AR89" s="1"/>
      <c r="AS89" s="1"/>
      <c r="AT89" s="1"/>
      <c r="AU89" s="1"/>
      <c r="AV89" s="1"/>
      <c r="AY89" s="1"/>
      <c r="AZ89" s="1"/>
      <c r="BA89" s="1"/>
      <c r="BB89" s="1"/>
      <c r="BC89" s="1"/>
      <c r="BE89" s="10"/>
      <c r="BF89" s="10"/>
      <c r="BG89" s="4"/>
      <c r="BH89" s="4"/>
      <c r="BI89" s="4"/>
      <c r="BJ89" s="4"/>
      <c r="BK89" s="4"/>
      <c r="BM89" s="4"/>
      <c r="BN89" s="4"/>
      <c r="BT89" s="1"/>
      <c r="BU89" s="1"/>
      <c r="BV89" s="1"/>
      <c r="CB89" s="1"/>
      <c r="CG89" s="1"/>
    </row>
    <row r="90" spans="1:114" x14ac:dyDescent="0.25">
      <c r="C90" s="9"/>
      <c r="H90" s="6"/>
      <c r="O90" s="4"/>
      <c r="AB90" s="1"/>
      <c r="AC90" s="5"/>
      <c r="AD90" s="5"/>
      <c r="AE90" s="5"/>
      <c r="AF90" s="5"/>
      <c r="AG90" s="5"/>
      <c r="AH90" s="1"/>
      <c r="AM90"/>
      <c r="AN90"/>
      <c r="AO90"/>
      <c r="AQ90" s="1"/>
      <c r="AR90" s="1"/>
      <c r="AS90" s="1"/>
      <c r="AT90" s="1"/>
      <c r="AU90" s="1"/>
      <c r="AV90" s="1"/>
      <c r="AZ90" s="1"/>
      <c r="BA90" s="1"/>
      <c r="BB90" s="1"/>
      <c r="BC90" s="1"/>
      <c r="BE90" s="6"/>
      <c r="BF90" s="6"/>
      <c r="CB90" s="1"/>
      <c r="CG90" s="1"/>
    </row>
    <row r="91" spans="1:114" x14ac:dyDescent="0.25">
      <c r="C91" s="9"/>
      <c r="D91" s="1"/>
      <c r="E91" s="2"/>
      <c r="H91" s="6"/>
      <c r="L91" s="4"/>
      <c r="M91" s="4"/>
      <c r="N91" s="4"/>
      <c r="O91" s="4"/>
      <c r="U91" s="4"/>
      <c r="AB91" s="1"/>
      <c r="AC91" s="5"/>
      <c r="AD91" s="5"/>
      <c r="AE91" s="5"/>
      <c r="AF91" s="5"/>
      <c r="AG91" s="5"/>
      <c r="AH91" s="1"/>
      <c r="AI91" s="5"/>
      <c r="AJ91" s="4"/>
      <c r="AM91" s="4"/>
      <c r="AN91" s="4"/>
      <c r="AO91" s="4"/>
      <c r="AQ91" s="1"/>
      <c r="AR91" s="1"/>
      <c r="AS91" s="1"/>
      <c r="AT91" s="1"/>
      <c r="AU91" s="1"/>
      <c r="AV91" s="1"/>
      <c r="AY91" s="4"/>
      <c r="AZ91" s="1"/>
      <c r="BA91" s="1"/>
      <c r="BB91" s="1"/>
      <c r="BC91" s="1"/>
      <c r="BE91" s="11"/>
      <c r="BF91" s="11"/>
      <c r="BG91" s="4"/>
      <c r="BH91" s="4"/>
      <c r="BI91" s="4"/>
      <c r="BJ91" s="4"/>
      <c r="BK91" s="4"/>
      <c r="BM91" s="4"/>
      <c r="BN91" s="4"/>
      <c r="BT91" s="4"/>
      <c r="BU91" s="4"/>
      <c r="BV91" s="4"/>
      <c r="CB91" s="4"/>
    </row>
    <row r="92" spans="1:114" x14ac:dyDescent="0.25">
      <c r="C92" s="9"/>
      <c r="H92" s="6"/>
      <c r="O92" s="4"/>
      <c r="AB92" s="1"/>
      <c r="AC92" s="5"/>
      <c r="AD92" s="5"/>
      <c r="AE92" s="5"/>
      <c r="AF92" s="5"/>
      <c r="AG92" s="5"/>
      <c r="AH92" s="1"/>
      <c r="AM92"/>
      <c r="AN92"/>
      <c r="AO92"/>
      <c r="AQ92" s="1"/>
      <c r="AR92" s="1"/>
      <c r="AS92" s="1"/>
      <c r="AT92" s="1"/>
      <c r="AU92" s="1"/>
      <c r="AV92" s="1"/>
      <c r="AZ92" s="1"/>
      <c r="BA92" s="1"/>
      <c r="BB92" s="1"/>
      <c r="BC92" s="1"/>
      <c r="BE92" s="6"/>
      <c r="BF92" s="6"/>
      <c r="CG92" s="1"/>
    </row>
    <row r="93" spans="1:114" x14ac:dyDescent="0.25">
      <c r="C93" s="9"/>
      <c r="H93" s="6"/>
      <c r="O93" s="4"/>
      <c r="AB93" s="1"/>
      <c r="AC93" s="5"/>
      <c r="AD93" s="5"/>
      <c r="AE93" s="5"/>
      <c r="AF93" s="5"/>
      <c r="AG93" s="5"/>
      <c r="AH93" s="1"/>
      <c r="AM93"/>
      <c r="AN93"/>
      <c r="AO93"/>
      <c r="AQ93" s="1"/>
      <c r="AR93" s="1"/>
      <c r="AS93" s="1"/>
      <c r="AT93" s="1"/>
      <c r="AU93" s="1"/>
      <c r="AV93" s="1"/>
      <c r="AZ93" s="1"/>
      <c r="BA93" s="1"/>
      <c r="BB93" s="1"/>
      <c r="BC93" s="1"/>
      <c r="BE93" s="6"/>
      <c r="BF93" s="6"/>
      <c r="CB93" s="1"/>
    </row>
    <row r="94" spans="1:114" x14ac:dyDescent="0.25">
      <c r="C94" s="9"/>
      <c r="H94" s="6"/>
      <c r="O94" s="4"/>
      <c r="U94" s="1"/>
      <c r="AB94" s="1"/>
      <c r="AC94" s="5"/>
      <c r="AD94" s="5"/>
      <c r="AE94" s="5"/>
      <c r="AF94" s="5"/>
      <c r="AG94" s="5"/>
      <c r="AH94" s="1"/>
      <c r="AI94" s="5"/>
      <c r="AJ94" s="5"/>
      <c r="AK94" s="4"/>
      <c r="AL94" s="4"/>
      <c r="AM94" s="1"/>
      <c r="AN94" s="1"/>
      <c r="AO94" s="1"/>
      <c r="AQ94" s="1"/>
      <c r="AR94" s="1"/>
      <c r="AS94" s="1"/>
      <c r="AT94" s="1"/>
      <c r="AU94" s="1"/>
      <c r="AV94" s="1"/>
      <c r="AY94" s="1"/>
      <c r="AZ94" s="1"/>
      <c r="BA94" s="1"/>
      <c r="BB94" s="1"/>
      <c r="BC94" s="1"/>
      <c r="BE94" s="10"/>
      <c r="BF94" s="10"/>
      <c r="BG94" s="4"/>
      <c r="BS94" s="1"/>
      <c r="BT94" s="1"/>
      <c r="BU94" s="1"/>
      <c r="BV94" s="1"/>
    </row>
    <row r="95" spans="1:114" x14ac:dyDescent="0.25">
      <c r="C95" s="9"/>
      <c r="H95" s="6"/>
      <c r="O95" s="4"/>
      <c r="U95" s="1"/>
      <c r="AB95" s="1"/>
      <c r="AC95" s="5"/>
      <c r="AD95" s="5"/>
      <c r="AE95" s="5"/>
      <c r="AF95" s="5"/>
      <c r="AG95" s="5"/>
      <c r="AH95" s="1"/>
      <c r="AI95" s="5"/>
      <c r="AJ95" s="5"/>
      <c r="AK95" s="4"/>
      <c r="AL95" s="4"/>
      <c r="AM95" s="1"/>
      <c r="AN95" s="1"/>
      <c r="AO95" s="1"/>
      <c r="AQ95" s="1"/>
      <c r="AR95" s="1"/>
      <c r="AS95" s="1"/>
      <c r="AT95" s="1"/>
      <c r="AU95" s="1"/>
      <c r="AV95" s="1"/>
      <c r="AY95" s="1"/>
      <c r="AZ95" s="1"/>
      <c r="BA95" s="1"/>
      <c r="BB95" s="1"/>
      <c r="BC95" s="1"/>
      <c r="BE95" s="10"/>
      <c r="BF95" s="10"/>
      <c r="BG95" s="4"/>
      <c r="BT95" s="1"/>
      <c r="BU95" s="1"/>
      <c r="BV95" s="1"/>
      <c r="CG95" s="1"/>
    </row>
    <row r="96" spans="1:114" x14ac:dyDescent="0.25">
      <c r="C96" s="9"/>
      <c r="H96" s="6"/>
      <c r="O96" s="4"/>
      <c r="AB96" s="1"/>
      <c r="AC96" s="5"/>
      <c r="AD96" s="5"/>
      <c r="AE96" s="5"/>
      <c r="AF96" s="5"/>
      <c r="AG96" s="5"/>
      <c r="AH96" s="1"/>
      <c r="AM96"/>
      <c r="AN96"/>
      <c r="AO96"/>
      <c r="AQ96" s="1"/>
      <c r="AR96" s="1"/>
      <c r="AS96" s="1"/>
      <c r="AT96" s="1"/>
      <c r="AU96" s="1"/>
      <c r="AV96" s="1"/>
      <c r="AZ96" s="1"/>
      <c r="BA96" s="1"/>
      <c r="BB96" s="1"/>
      <c r="BC96" s="1"/>
      <c r="BE96" s="6"/>
      <c r="BF96" s="6"/>
      <c r="CB96" s="1"/>
    </row>
    <row r="97" spans="3:158" x14ac:dyDescent="0.25">
      <c r="C97" s="9"/>
      <c r="H97" s="6"/>
      <c r="AB97" s="1"/>
      <c r="AC97" s="5"/>
      <c r="AD97" s="5"/>
      <c r="AE97" s="5"/>
      <c r="AF97" s="5"/>
      <c r="AG97" s="5"/>
      <c r="AH97" s="1"/>
      <c r="AM97"/>
      <c r="AN97"/>
      <c r="AO97"/>
      <c r="AQ97" s="1"/>
      <c r="AR97" s="1"/>
      <c r="AS97" s="1"/>
      <c r="AT97" s="1"/>
      <c r="AU97" s="1"/>
      <c r="AV97" s="1"/>
      <c r="AZ97" s="1"/>
      <c r="BA97" s="1"/>
      <c r="BB97" s="1"/>
      <c r="BC97" s="1"/>
      <c r="BE97" s="6"/>
      <c r="BF97" s="6"/>
      <c r="CB97" s="1"/>
    </row>
    <row r="98" spans="3:158" x14ac:dyDescent="0.25">
      <c r="C98" s="9"/>
      <c r="H98" s="6"/>
      <c r="U98" s="1"/>
      <c r="AB98" s="1"/>
      <c r="AC98" s="5"/>
      <c r="AD98" s="5"/>
      <c r="AE98" s="5"/>
      <c r="AF98" s="5"/>
      <c r="AG98" s="5"/>
      <c r="AH98" s="1"/>
      <c r="AI98" s="5"/>
      <c r="AJ98" s="5"/>
      <c r="AK98" s="4"/>
      <c r="AL98" s="4"/>
      <c r="AM98" s="1"/>
      <c r="AN98" s="1"/>
      <c r="AO98" s="1"/>
      <c r="AQ98" s="1"/>
      <c r="AR98" s="1"/>
      <c r="AS98" s="1"/>
      <c r="AT98" s="1"/>
      <c r="AU98" s="1"/>
      <c r="AV98" s="1"/>
      <c r="AY98" s="1"/>
      <c r="AZ98" s="1"/>
      <c r="BA98" s="1"/>
      <c r="BB98" s="1"/>
      <c r="BC98" s="1"/>
      <c r="BE98" s="10"/>
      <c r="BF98" s="10"/>
      <c r="BG98" s="4"/>
      <c r="BS98" s="1"/>
      <c r="BT98" s="1"/>
      <c r="BU98" s="1"/>
      <c r="BV98" s="1"/>
    </row>
    <row r="99" spans="3:158" x14ac:dyDescent="0.25">
      <c r="C99" s="9"/>
      <c r="H99" s="6"/>
      <c r="AM99"/>
      <c r="AN99"/>
      <c r="AO99"/>
      <c r="AQ99"/>
      <c r="AR99"/>
      <c r="AS99"/>
      <c r="AT99"/>
      <c r="AU99"/>
      <c r="AV99"/>
      <c r="AZ99" s="1"/>
      <c r="BA99" s="1"/>
      <c r="BB99" s="1"/>
      <c r="BC99" s="1"/>
      <c r="BE99" s="6"/>
      <c r="BF99" s="6"/>
      <c r="CB99" s="1"/>
    </row>
    <row r="100" spans="3:158" x14ac:dyDescent="0.25">
      <c r="C100" s="9"/>
      <c r="D100" s="1"/>
      <c r="H100" s="6"/>
      <c r="AM100"/>
      <c r="AN100"/>
      <c r="AO100"/>
      <c r="AQ100"/>
      <c r="AR100"/>
      <c r="AS100"/>
      <c r="AT100"/>
      <c r="AU100"/>
      <c r="AV100"/>
      <c r="AZ100" s="1"/>
      <c r="BA100" s="1"/>
      <c r="BB100" s="1"/>
      <c r="BC100" s="1"/>
      <c r="BF100" s="1"/>
      <c r="BG100" s="4"/>
      <c r="BH100" s="1"/>
      <c r="BI100" s="1"/>
      <c r="BJ100" s="1"/>
      <c r="BK100" s="1"/>
      <c r="BL100" s="3"/>
      <c r="BM100" s="3"/>
      <c r="BN100" s="3"/>
      <c r="CB100" s="1"/>
    </row>
    <row r="101" spans="3:158" x14ac:dyDescent="0.25">
      <c r="C101" s="2"/>
      <c r="D101" s="1"/>
      <c r="E101" s="2"/>
      <c r="H101" s="3"/>
      <c r="J101" s="1"/>
      <c r="K101" s="1"/>
      <c r="L101" s="4"/>
      <c r="M101" s="4"/>
      <c r="N101" s="4"/>
      <c r="O101" s="4"/>
      <c r="P101" s="4"/>
      <c r="Q101" s="4"/>
      <c r="R101" s="4"/>
      <c r="S101" s="4"/>
      <c r="T101" s="4"/>
      <c r="U101" s="1"/>
      <c r="W101" s="4"/>
      <c r="X101" s="4"/>
      <c r="Y101" s="4"/>
      <c r="Z101" s="4"/>
      <c r="AA101" s="4"/>
      <c r="AB101" s="1"/>
      <c r="AC101" s="4"/>
      <c r="AD101" s="4"/>
      <c r="AE101" s="4"/>
      <c r="AF101" s="4"/>
      <c r="AG101" s="4"/>
      <c r="AH101" s="4"/>
      <c r="AI101" s="5"/>
      <c r="AK101" s="4"/>
      <c r="AL101" s="4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B101" s="1"/>
      <c r="BC101" s="1"/>
      <c r="BD101" s="1"/>
      <c r="BE101" s="4"/>
      <c r="BF101" s="4"/>
      <c r="BG101" s="3"/>
      <c r="BH101" s="1"/>
      <c r="BI101" s="1"/>
      <c r="BJ101" s="1"/>
      <c r="BK101" s="1"/>
      <c r="BL101" s="3"/>
      <c r="BM101" s="3"/>
      <c r="BN101" s="3"/>
      <c r="BO101" s="3"/>
      <c r="BP101" s="3"/>
      <c r="BQ101" s="3"/>
      <c r="BR101" s="3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4"/>
      <c r="CD101" s="1"/>
      <c r="CE101" s="1"/>
      <c r="CF101" s="4"/>
      <c r="CG101" s="1"/>
      <c r="CH101" s="1"/>
      <c r="CI101" s="1"/>
      <c r="CJ101" s="4"/>
      <c r="CK101" s="4"/>
      <c r="CL101" s="4"/>
      <c r="CM101" s="4"/>
      <c r="CN101" s="4"/>
      <c r="CO101" s="4"/>
      <c r="CP101" s="4"/>
      <c r="CQ101" s="4"/>
      <c r="CR101" s="4"/>
      <c r="CS101" s="4"/>
      <c r="CT101" s="4"/>
      <c r="CU101" s="4"/>
      <c r="CV101" s="4"/>
      <c r="CW101" s="4"/>
      <c r="CX101" s="4"/>
      <c r="CY101" s="4"/>
      <c r="CZ101" s="4"/>
      <c r="DA101" s="4"/>
      <c r="DB101" s="4"/>
      <c r="DC101" s="4"/>
      <c r="DD101" s="4"/>
      <c r="DE101" s="4"/>
      <c r="DF101" s="4"/>
      <c r="DG101" s="4"/>
      <c r="DH101" s="4"/>
      <c r="DI101" s="4"/>
      <c r="DJ101" s="4"/>
      <c r="DK101" s="4"/>
      <c r="DL101" s="4"/>
      <c r="DM101" s="4"/>
      <c r="DN101" s="4"/>
      <c r="DO101" s="4"/>
      <c r="DP101" s="4"/>
      <c r="DQ101" s="4"/>
      <c r="DR101" s="4"/>
      <c r="DS101" s="4"/>
      <c r="DT101" s="4"/>
      <c r="DU101" s="4"/>
      <c r="DV101" s="4"/>
      <c r="DW101" s="4"/>
      <c r="DX101" s="4"/>
      <c r="DY101" s="4"/>
      <c r="DZ101" s="4"/>
      <c r="EA101" s="4"/>
      <c r="EB101" s="4"/>
      <c r="EC101" s="4"/>
      <c r="ED101" s="4"/>
      <c r="EE101" s="4"/>
      <c r="EF101" s="4"/>
      <c r="EG101" s="4"/>
      <c r="EH101" s="4"/>
      <c r="EI101" s="4"/>
      <c r="EJ101" s="4"/>
      <c r="EK101" s="4"/>
      <c r="EL101" s="4"/>
      <c r="EM101" s="4"/>
      <c r="EN101" s="4"/>
      <c r="EO101" s="4"/>
      <c r="EP101" s="4"/>
      <c r="EQ101" s="4"/>
      <c r="ER101" s="4"/>
      <c r="ES101" s="4"/>
      <c r="ET101" s="4"/>
      <c r="EU101" s="4"/>
      <c r="EV101" s="4"/>
      <c r="EW101" s="4"/>
      <c r="EX101" s="4"/>
      <c r="EY101" s="4"/>
      <c r="EZ101" s="4"/>
      <c r="FA101" s="4"/>
      <c r="FB101" s="4"/>
    </row>
    <row r="102" spans="3:158" x14ac:dyDescent="0.25">
      <c r="C102" s="2"/>
      <c r="D102" s="1"/>
      <c r="E102" s="2"/>
      <c r="F102" s="1"/>
      <c r="H102" s="3"/>
      <c r="J102" s="1"/>
      <c r="K102" s="1"/>
      <c r="L102" s="4"/>
      <c r="M102" s="4"/>
      <c r="N102" s="4"/>
      <c r="O102" s="4"/>
      <c r="P102" s="4"/>
      <c r="Q102" s="4"/>
      <c r="R102" s="4"/>
      <c r="S102" s="4"/>
      <c r="T102" s="4"/>
      <c r="U102" s="1"/>
      <c r="V102" s="5"/>
      <c r="W102" s="3"/>
      <c r="X102" s="3"/>
      <c r="Y102" s="3"/>
      <c r="Z102" s="3"/>
      <c r="AA102" s="3"/>
      <c r="AB102" s="1"/>
      <c r="AC102" s="4"/>
      <c r="AD102" s="4"/>
      <c r="AE102" s="4"/>
      <c r="AF102" s="4"/>
      <c r="AG102" s="4"/>
      <c r="AH102" s="4"/>
      <c r="AI102" s="5"/>
      <c r="AJ102" s="5"/>
      <c r="AK102" s="3"/>
      <c r="AL102" s="3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8"/>
      <c r="AZ102" s="1"/>
      <c r="BA102" s="5"/>
      <c r="BB102" s="3"/>
      <c r="BC102" s="1"/>
      <c r="BD102" s="1"/>
      <c r="BE102" s="4"/>
      <c r="BF102" s="4"/>
      <c r="BG102" s="3"/>
      <c r="BH102" s="1"/>
      <c r="BI102" s="1"/>
      <c r="BJ102" s="1"/>
      <c r="BK102" s="1"/>
      <c r="BL102" s="3"/>
      <c r="BM102" s="3"/>
      <c r="BN102" s="3"/>
      <c r="BO102" s="3"/>
      <c r="BP102" s="4"/>
      <c r="BQ102" s="4"/>
      <c r="BR102" s="4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4"/>
      <c r="CD102" s="1"/>
      <c r="CE102" s="1"/>
      <c r="CF102" s="4"/>
      <c r="CG102" s="1"/>
      <c r="CH102" s="1"/>
      <c r="CI102" s="1"/>
      <c r="CJ102" s="4"/>
      <c r="CK102" s="4"/>
      <c r="CL102" s="4"/>
      <c r="CM102" s="4"/>
      <c r="CN102" s="4"/>
      <c r="CO102" s="4"/>
      <c r="CP102" s="4"/>
      <c r="CQ102" s="4"/>
      <c r="CR102" s="4"/>
      <c r="CS102" s="4"/>
      <c r="CT102" s="4"/>
      <c r="CU102" s="4"/>
      <c r="CV102" s="4"/>
      <c r="CW102" s="4"/>
      <c r="CX102" s="4"/>
      <c r="CY102" s="4"/>
      <c r="CZ102" s="4"/>
      <c r="DA102" s="4"/>
      <c r="DB102" s="4"/>
      <c r="DC102" s="4"/>
      <c r="DD102" s="4"/>
      <c r="DE102" s="4"/>
      <c r="DF102" s="4"/>
      <c r="DG102" s="4"/>
      <c r="DH102" s="4"/>
      <c r="DI102" s="4"/>
      <c r="DJ102" s="4"/>
      <c r="DK102" s="4"/>
      <c r="DL102" s="4"/>
      <c r="DM102" s="4"/>
      <c r="DN102" s="4"/>
      <c r="DO102" s="4"/>
      <c r="DP102" s="4"/>
      <c r="DQ102" s="4"/>
      <c r="DR102" s="4"/>
      <c r="DS102" s="4"/>
      <c r="DT102" s="4"/>
      <c r="DU102" s="4"/>
      <c r="DV102" s="4"/>
      <c r="DW102" s="4"/>
      <c r="DX102" s="4"/>
      <c r="DY102" s="4"/>
      <c r="DZ102" s="4"/>
      <c r="EA102" s="4"/>
      <c r="EB102" s="4"/>
      <c r="EC102" s="4"/>
      <c r="ED102" s="4"/>
      <c r="EE102" s="4"/>
      <c r="EF102" s="4"/>
      <c r="EG102" s="4"/>
      <c r="EH102" s="4"/>
      <c r="EI102" s="4"/>
      <c r="EJ102" s="4"/>
      <c r="EK102" s="4"/>
      <c r="EL102" s="4"/>
      <c r="EM102" s="4"/>
      <c r="EN102" s="4"/>
      <c r="EO102" s="4"/>
      <c r="EP102" s="4"/>
      <c r="EQ102" s="4"/>
      <c r="ER102" s="4"/>
      <c r="ES102" s="4"/>
      <c r="ET102" s="4"/>
      <c r="EU102" s="4"/>
      <c r="EV102" s="4"/>
      <c r="EW102" s="4"/>
      <c r="EX102" s="4"/>
      <c r="EY102" s="4"/>
      <c r="EZ102" s="4"/>
      <c r="FA102" s="4"/>
      <c r="FB102" s="4"/>
    </row>
    <row r="103" spans="3:158" x14ac:dyDescent="0.25">
      <c r="C103" s="2"/>
      <c r="D103" s="1"/>
      <c r="E103" s="2"/>
      <c r="F103" s="1"/>
      <c r="H103" s="3"/>
      <c r="J103" s="1"/>
      <c r="K103" s="1"/>
      <c r="L103" s="4"/>
      <c r="M103" s="4"/>
      <c r="N103" s="4"/>
      <c r="O103" s="4"/>
      <c r="P103" s="4"/>
      <c r="Q103" s="4"/>
      <c r="R103" s="4"/>
      <c r="S103" s="4"/>
      <c r="T103" s="4"/>
      <c r="U103" s="1"/>
      <c r="V103" s="5"/>
      <c r="W103" s="3"/>
      <c r="X103" s="3"/>
      <c r="Y103" s="3"/>
      <c r="Z103" s="3"/>
      <c r="AA103" s="3"/>
      <c r="AB103" s="1"/>
      <c r="AC103" s="4"/>
      <c r="AD103" s="4"/>
      <c r="AE103" s="4"/>
      <c r="AF103" s="4"/>
      <c r="AG103" s="4"/>
      <c r="AH103" s="4"/>
      <c r="AI103" s="5"/>
      <c r="AJ103" s="5"/>
      <c r="AK103" s="3"/>
      <c r="AL103" s="3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8"/>
      <c r="AZ103" s="1"/>
      <c r="BA103" s="5"/>
      <c r="BB103" s="3"/>
      <c r="BC103" s="1"/>
      <c r="BD103" s="1"/>
      <c r="BE103" s="4"/>
      <c r="BF103" s="4"/>
      <c r="BG103" s="3"/>
      <c r="BH103" s="1"/>
      <c r="BI103" s="1"/>
      <c r="BJ103" s="1"/>
      <c r="BK103" s="1"/>
      <c r="BL103" s="3"/>
      <c r="BM103" s="3"/>
      <c r="BN103" s="3"/>
      <c r="BO103" s="3"/>
      <c r="BP103" s="4"/>
      <c r="BQ103" s="4"/>
      <c r="BR103" s="4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4"/>
      <c r="CD103" s="1"/>
      <c r="CE103" s="1"/>
      <c r="CF103" s="4"/>
      <c r="CG103" s="1"/>
      <c r="CH103" s="1"/>
      <c r="CI103" s="1"/>
      <c r="CJ103" s="4"/>
      <c r="CK103" s="4"/>
      <c r="CL103" s="4"/>
      <c r="CM103" s="4"/>
      <c r="CN103" s="4"/>
      <c r="CO103" s="4"/>
      <c r="CP103" s="4"/>
      <c r="CQ103" s="4"/>
      <c r="CR103" s="4"/>
      <c r="CS103" s="4"/>
      <c r="CT103" s="4"/>
      <c r="CU103" s="4"/>
      <c r="CV103" s="4"/>
      <c r="CW103" s="4"/>
      <c r="CX103" s="4"/>
      <c r="CY103" s="4"/>
      <c r="CZ103" s="4"/>
      <c r="DA103" s="4"/>
      <c r="DB103" s="4"/>
      <c r="DC103" s="4"/>
      <c r="DD103" s="4"/>
      <c r="DE103" s="4"/>
      <c r="DF103" s="4"/>
      <c r="DG103" s="4"/>
      <c r="DH103" s="4"/>
      <c r="DI103" s="4"/>
      <c r="DJ103" s="4"/>
      <c r="DK103" s="4"/>
      <c r="DL103" s="4"/>
      <c r="DM103" s="4"/>
      <c r="DN103" s="4"/>
      <c r="DO103" s="4"/>
      <c r="DP103" s="4"/>
      <c r="DQ103" s="4"/>
      <c r="DR103" s="4"/>
      <c r="DS103" s="4"/>
      <c r="DT103" s="4"/>
      <c r="DU103" s="4"/>
      <c r="DV103" s="4"/>
      <c r="DW103" s="4"/>
      <c r="DX103" s="4"/>
      <c r="DY103" s="4"/>
      <c r="DZ103" s="4"/>
      <c r="EA103" s="4"/>
      <c r="EB103" s="4"/>
      <c r="EC103" s="4"/>
      <c r="ED103" s="4"/>
      <c r="EE103" s="4"/>
      <c r="EF103" s="4"/>
      <c r="EG103" s="4"/>
      <c r="EH103" s="4"/>
      <c r="EI103" s="4"/>
      <c r="EJ103" s="4"/>
      <c r="EK103" s="4"/>
      <c r="EL103" s="4"/>
      <c r="EM103" s="4"/>
      <c r="EN103" s="4"/>
      <c r="EO103" s="4"/>
      <c r="EP103" s="4"/>
      <c r="EQ103" s="4"/>
      <c r="ER103" s="4"/>
      <c r="ES103" s="4"/>
      <c r="ET103" s="4"/>
      <c r="EU103" s="4"/>
      <c r="EV103" s="4"/>
      <c r="EW103" s="4"/>
      <c r="EX103" s="4"/>
      <c r="EY103" s="4"/>
      <c r="EZ103" s="4"/>
      <c r="FA103" s="4"/>
      <c r="FB103" s="4"/>
    </row>
    <row r="104" spans="3:158" x14ac:dyDescent="0.25">
      <c r="C104" s="2"/>
      <c r="D104" s="1"/>
      <c r="F104" s="1"/>
      <c r="H104" s="3"/>
      <c r="J104" s="1"/>
      <c r="K104" s="1"/>
      <c r="L104" s="4"/>
      <c r="M104" s="4"/>
      <c r="N104" s="4"/>
      <c r="O104" s="4"/>
      <c r="P104" s="4"/>
      <c r="Q104" s="4"/>
      <c r="R104" s="4"/>
      <c r="S104" s="4"/>
      <c r="T104" s="4"/>
      <c r="U104" s="1"/>
      <c r="V104" s="5"/>
      <c r="W104" s="3"/>
      <c r="X104" s="3"/>
      <c r="Y104" s="3"/>
      <c r="Z104" s="3"/>
      <c r="AA104" s="3"/>
      <c r="AB104" s="1"/>
      <c r="AC104" s="4"/>
      <c r="AD104" s="4"/>
      <c r="AE104" s="4"/>
      <c r="AF104" s="4"/>
      <c r="AG104" s="4"/>
      <c r="AH104" s="4"/>
      <c r="AI104" s="5"/>
      <c r="AJ104" s="5"/>
      <c r="AK104" s="3"/>
      <c r="AL104" s="3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5"/>
      <c r="BB104" s="3"/>
      <c r="BC104" s="1"/>
      <c r="BD104" s="1"/>
      <c r="BE104" s="4"/>
      <c r="BF104" s="4"/>
      <c r="BG104" s="3"/>
      <c r="BH104" s="1"/>
      <c r="BI104" s="1"/>
      <c r="BJ104" s="1"/>
      <c r="BK104" s="1"/>
      <c r="BL104" s="3"/>
      <c r="BM104" s="3"/>
      <c r="BN104" s="3"/>
      <c r="BO104" s="3"/>
      <c r="BP104" s="4"/>
      <c r="BQ104" s="4"/>
      <c r="BR104" s="4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4"/>
      <c r="CD104" s="1"/>
      <c r="CE104" s="1"/>
      <c r="CF104" s="4"/>
      <c r="CG104" s="1"/>
      <c r="CH104" s="1"/>
      <c r="CI104" s="1"/>
      <c r="CJ104" s="4"/>
      <c r="CK104" s="4"/>
      <c r="CL104" s="4"/>
      <c r="CM104" s="4"/>
      <c r="CN104" s="4"/>
      <c r="CO104" s="4"/>
      <c r="CP104" s="4"/>
      <c r="CQ104" s="4"/>
      <c r="CR104" s="4"/>
      <c r="CS104" s="4"/>
      <c r="CT104" s="4"/>
      <c r="CU104" s="4"/>
      <c r="CV104" s="4"/>
      <c r="CW104" s="4"/>
      <c r="CX104" s="4"/>
      <c r="CY104" s="4"/>
      <c r="CZ104" s="4"/>
      <c r="DA104" s="4"/>
      <c r="DB104" s="4"/>
      <c r="DC104" s="4"/>
      <c r="DD104" s="4"/>
      <c r="DE104" s="4"/>
      <c r="DF104" s="4"/>
      <c r="DG104" s="4"/>
      <c r="DH104" s="4"/>
      <c r="DI104" s="4"/>
      <c r="DJ104" s="4"/>
      <c r="DK104" s="4"/>
      <c r="DL104" s="4"/>
      <c r="DM104" s="4"/>
      <c r="DN104" s="4"/>
      <c r="DO104" s="4"/>
      <c r="DP104" s="4"/>
      <c r="DQ104" s="4"/>
      <c r="DR104" s="4"/>
      <c r="DS104" s="4"/>
      <c r="DT104" s="4"/>
      <c r="DU104" s="4"/>
      <c r="DV104" s="4"/>
      <c r="DW104" s="4"/>
      <c r="DX104" s="4"/>
      <c r="DY104" s="4"/>
      <c r="DZ104" s="4"/>
      <c r="EA104" s="4"/>
      <c r="EB104" s="4"/>
      <c r="EC104" s="4"/>
      <c r="ED104" s="4"/>
      <c r="EE104" s="4"/>
      <c r="EF104" s="4"/>
      <c r="EG104" s="4"/>
      <c r="EH104" s="4"/>
      <c r="EI104" s="4"/>
      <c r="EJ104" s="4"/>
      <c r="EK104" s="4"/>
      <c r="EL104" s="4"/>
      <c r="EM104" s="4"/>
      <c r="EN104" s="4"/>
      <c r="EO104" s="4"/>
      <c r="EP104" s="4"/>
      <c r="EQ104" s="4"/>
      <c r="ER104" s="4"/>
      <c r="ES104" s="4"/>
      <c r="ET104" s="4"/>
      <c r="EU104" s="4"/>
      <c r="EV104" s="4"/>
      <c r="EW104" s="4"/>
      <c r="EX104" s="4"/>
      <c r="EY104" s="4"/>
      <c r="EZ104" s="4"/>
      <c r="FA104" s="4"/>
      <c r="FB104" s="4"/>
    </row>
    <row r="105" spans="3:158" x14ac:dyDescent="0.25">
      <c r="C105" s="2"/>
      <c r="D105" s="1"/>
      <c r="E105" s="2"/>
      <c r="F105" s="1"/>
      <c r="H105" s="3"/>
      <c r="J105" s="1"/>
      <c r="K105" s="1"/>
      <c r="L105" s="4"/>
      <c r="M105" s="4"/>
      <c r="N105" s="4"/>
      <c r="O105" s="4"/>
      <c r="P105" s="4"/>
      <c r="Q105" s="4"/>
      <c r="R105" s="4"/>
      <c r="S105" s="4"/>
      <c r="T105" s="4"/>
      <c r="U105" s="1"/>
      <c r="V105" s="5"/>
      <c r="W105" s="3"/>
      <c r="X105" s="3"/>
      <c r="Y105" s="3"/>
      <c r="Z105" s="3"/>
      <c r="AA105" s="3"/>
      <c r="AB105" s="1"/>
      <c r="AC105" s="4"/>
      <c r="AD105" s="4"/>
      <c r="AE105" s="4"/>
      <c r="AF105" s="4"/>
      <c r="AG105" s="4"/>
      <c r="AH105" s="4"/>
      <c r="AI105" s="5"/>
      <c r="AJ105" s="5"/>
      <c r="AK105" s="3"/>
      <c r="AL105" s="3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5"/>
      <c r="BB105" s="3"/>
      <c r="BC105" s="1"/>
      <c r="BD105" s="1"/>
      <c r="BE105" s="4"/>
      <c r="BF105" s="4"/>
      <c r="BG105" s="3"/>
      <c r="BH105" s="1"/>
      <c r="BI105" s="1"/>
      <c r="BJ105" s="1"/>
      <c r="BK105" s="1"/>
      <c r="BL105" s="3"/>
      <c r="BM105" s="3"/>
      <c r="BN105" s="3"/>
      <c r="BO105" s="3"/>
      <c r="BP105" s="4"/>
      <c r="BQ105" s="4"/>
      <c r="BR105" s="4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4"/>
      <c r="CD105" s="1"/>
      <c r="CE105" s="1"/>
      <c r="CF105" s="4"/>
      <c r="CG105" s="1"/>
      <c r="CH105" s="1"/>
      <c r="CI105" s="1"/>
      <c r="CJ105" s="4"/>
      <c r="CK105" s="4"/>
      <c r="CL105" s="4"/>
      <c r="CM105" s="4"/>
      <c r="CN105" s="4"/>
      <c r="CO105" s="4"/>
      <c r="CP105" s="4"/>
      <c r="CQ105" s="4"/>
      <c r="CR105" s="4"/>
      <c r="CS105" s="4"/>
      <c r="CT105" s="4"/>
      <c r="CU105" s="4"/>
      <c r="CV105" s="4"/>
      <c r="CW105" s="4"/>
      <c r="CX105" s="4"/>
      <c r="CY105" s="4"/>
      <c r="CZ105" s="4"/>
      <c r="DA105" s="4"/>
      <c r="DB105" s="4"/>
      <c r="DC105" s="4"/>
      <c r="DD105" s="4"/>
      <c r="DE105" s="4"/>
      <c r="DF105" s="4"/>
      <c r="DG105" s="4"/>
      <c r="DH105" s="4"/>
      <c r="DI105" s="4"/>
      <c r="DJ105" s="4"/>
      <c r="DK105" s="4"/>
      <c r="DL105" s="4"/>
      <c r="DM105" s="4"/>
      <c r="DN105" s="4"/>
      <c r="DO105" s="4"/>
      <c r="DP105" s="4"/>
      <c r="DQ105" s="4"/>
      <c r="DR105" s="4"/>
      <c r="DS105" s="4"/>
      <c r="DT105" s="4"/>
      <c r="DU105" s="4"/>
      <c r="DV105" s="4"/>
      <c r="DW105" s="4"/>
      <c r="DX105" s="4"/>
      <c r="DY105" s="4"/>
      <c r="DZ105" s="4"/>
      <c r="EA105" s="4"/>
      <c r="EB105" s="4"/>
      <c r="EC105" s="4"/>
      <c r="ED105" s="4"/>
      <c r="EE105" s="4"/>
      <c r="EF105" s="4"/>
      <c r="EG105" s="4"/>
      <c r="EH105" s="4"/>
      <c r="EI105" s="4"/>
      <c r="EJ105" s="4"/>
      <c r="EK105" s="4"/>
      <c r="EL105" s="4"/>
      <c r="EM105" s="4"/>
      <c r="EN105" s="4"/>
      <c r="EO105" s="4"/>
      <c r="EP105" s="4"/>
      <c r="EQ105" s="4"/>
      <c r="ER105" s="4"/>
      <c r="ES105" s="4"/>
      <c r="ET105" s="4"/>
      <c r="EU105" s="4"/>
      <c r="EV105" s="4"/>
      <c r="EW105" s="4"/>
      <c r="EX105" s="4"/>
      <c r="EY105" s="4"/>
      <c r="EZ105" s="4"/>
      <c r="FA105" s="4"/>
      <c r="FB105" s="4"/>
    </row>
    <row r="106" spans="3:158" x14ac:dyDescent="0.25">
      <c r="C106" s="2"/>
      <c r="D106" s="1"/>
      <c r="F106" s="1"/>
      <c r="H106" s="3"/>
      <c r="J106" s="1"/>
      <c r="K106" s="1"/>
      <c r="L106" s="4"/>
      <c r="M106" s="4"/>
      <c r="N106" s="4"/>
      <c r="O106" s="4"/>
      <c r="P106" s="4"/>
      <c r="Q106" s="4"/>
      <c r="R106" s="4"/>
      <c r="S106" s="4"/>
      <c r="T106" s="4"/>
      <c r="U106" s="1"/>
      <c r="V106" s="5"/>
      <c r="W106" s="4"/>
      <c r="X106" s="4"/>
      <c r="Y106" s="4"/>
      <c r="Z106" s="4"/>
      <c r="AA106" s="4"/>
      <c r="AB106" s="1"/>
      <c r="AC106" s="4"/>
      <c r="AD106" s="4"/>
      <c r="AE106" s="4"/>
      <c r="AF106" s="4"/>
      <c r="AG106" s="4"/>
      <c r="AH106" s="4"/>
      <c r="AI106" s="5"/>
      <c r="AJ106" s="5"/>
      <c r="AK106" s="4"/>
      <c r="AL106" s="4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5"/>
      <c r="BB106" s="1"/>
      <c r="BC106" s="1"/>
      <c r="BD106" s="1"/>
      <c r="BE106" s="4"/>
      <c r="BF106" s="1"/>
      <c r="BG106" s="3"/>
      <c r="BH106" s="1"/>
      <c r="BI106" s="1"/>
      <c r="BJ106" s="1"/>
      <c r="BK106" s="1"/>
      <c r="BL106" s="3"/>
      <c r="BM106" s="3"/>
      <c r="BN106" s="3"/>
      <c r="BO106" s="3"/>
      <c r="BP106" s="3"/>
      <c r="BQ106" s="3"/>
      <c r="BR106" s="3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4"/>
      <c r="CD106" s="1"/>
      <c r="CE106" s="1"/>
      <c r="CF106" s="4"/>
      <c r="CG106" s="1"/>
      <c r="CH106" s="1"/>
      <c r="CI106" s="1"/>
      <c r="CJ106" s="4"/>
      <c r="CK106" s="4"/>
      <c r="CL106" s="4"/>
      <c r="CM106" s="4"/>
      <c r="CN106" s="4"/>
      <c r="CO106" s="4"/>
      <c r="CP106" s="4"/>
      <c r="CQ106" s="4"/>
      <c r="CR106" s="4"/>
      <c r="CS106" s="4"/>
      <c r="CT106" s="4"/>
      <c r="CU106" s="4"/>
      <c r="CV106" s="4"/>
      <c r="CW106" s="4"/>
      <c r="CX106" s="4"/>
      <c r="CY106" s="4"/>
      <c r="CZ106" s="4"/>
      <c r="DA106" s="4"/>
      <c r="DB106" s="4"/>
      <c r="DC106" s="4"/>
      <c r="DD106" s="4"/>
      <c r="DE106" s="4"/>
      <c r="DF106" s="4"/>
      <c r="DG106" s="4"/>
      <c r="DH106" s="4"/>
      <c r="DI106" s="4"/>
      <c r="DJ106" s="4"/>
      <c r="DK106" s="4"/>
      <c r="DL106" s="4"/>
      <c r="DM106" s="4"/>
      <c r="DN106" s="4"/>
      <c r="DO106" s="4"/>
      <c r="DP106" s="4"/>
      <c r="DQ106" s="4"/>
      <c r="DR106" s="4"/>
      <c r="DS106" s="4"/>
      <c r="DT106" s="4"/>
      <c r="DU106" s="4"/>
      <c r="DV106" s="4"/>
      <c r="DW106" s="4"/>
      <c r="DX106" s="4"/>
      <c r="DY106" s="4"/>
      <c r="DZ106" s="4"/>
      <c r="EA106" s="4"/>
      <c r="EB106" s="4"/>
      <c r="EC106" s="4"/>
      <c r="ED106" s="4"/>
      <c r="EE106" s="4"/>
      <c r="EF106" s="4"/>
      <c r="EG106" s="4"/>
      <c r="EH106" s="4"/>
      <c r="EI106" s="4"/>
      <c r="EJ106" s="4"/>
      <c r="EK106" s="4"/>
      <c r="EL106" s="4"/>
      <c r="EM106" s="4"/>
      <c r="EN106" s="4"/>
      <c r="EO106" s="4"/>
      <c r="EP106" s="4"/>
      <c r="EQ106" s="4"/>
      <c r="ER106" s="4"/>
      <c r="ES106" s="4"/>
      <c r="ET106" s="4"/>
      <c r="EU106" s="4"/>
      <c r="EV106" s="4"/>
      <c r="EW106" s="4"/>
      <c r="EX106" s="4"/>
      <c r="EY106" s="4"/>
      <c r="EZ106" s="4"/>
      <c r="FA106" s="4"/>
      <c r="FB106" s="4"/>
    </row>
    <row r="107" spans="3:158" x14ac:dyDescent="0.25">
      <c r="C107" s="2"/>
      <c r="D107" s="1"/>
      <c r="E107" s="2"/>
      <c r="H107" s="3"/>
      <c r="J107" s="1"/>
      <c r="K107" s="1"/>
      <c r="L107" s="4"/>
      <c r="M107" s="4"/>
      <c r="N107" s="4"/>
      <c r="O107" s="4"/>
      <c r="P107" s="4"/>
      <c r="Q107" s="4"/>
      <c r="R107" s="4"/>
      <c r="S107" s="4"/>
      <c r="T107" s="4"/>
      <c r="U107" s="1"/>
      <c r="V107" s="5"/>
      <c r="W107" s="4"/>
      <c r="X107" s="4"/>
      <c r="Y107" s="4"/>
      <c r="Z107" s="4"/>
      <c r="AA107" s="4"/>
      <c r="AB107" s="1"/>
      <c r="AC107" s="4"/>
      <c r="AD107" s="4"/>
      <c r="AE107" s="4"/>
      <c r="AF107" s="4"/>
      <c r="AG107" s="4"/>
      <c r="AH107" s="4"/>
      <c r="AI107" s="5"/>
      <c r="AJ107" s="5"/>
      <c r="AK107" s="4"/>
      <c r="AL107" s="4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5"/>
      <c r="BB107" s="1"/>
      <c r="BC107" s="1"/>
      <c r="BD107" s="1"/>
      <c r="BE107" s="4"/>
      <c r="BF107" s="4"/>
      <c r="BG107" s="3"/>
      <c r="BH107" s="1"/>
      <c r="BI107" s="1"/>
      <c r="BJ107" s="1"/>
      <c r="BK107" s="1"/>
      <c r="BL107" s="3"/>
      <c r="BM107" s="3"/>
      <c r="BN107" s="3"/>
      <c r="BO107" s="3"/>
      <c r="BP107" s="3"/>
      <c r="BQ107" s="3"/>
      <c r="BR107" s="3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4"/>
      <c r="CD107" s="1"/>
      <c r="CE107" s="1"/>
      <c r="CF107" s="4"/>
      <c r="CG107" s="1"/>
      <c r="CH107" s="1"/>
      <c r="CI107" s="1"/>
      <c r="CJ107" s="4"/>
      <c r="CK107" s="4"/>
      <c r="CL107" s="4"/>
      <c r="CM107" s="4"/>
      <c r="CN107" s="4"/>
      <c r="CO107" s="4"/>
      <c r="CP107" s="4"/>
      <c r="CQ107" s="4"/>
      <c r="CR107" s="4"/>
      <c r="CS107" s="4"/>
      <c r="CT107" s="4"/>
      <c r="CU107" s="4"/>
      <c r="CV107" s="4"/>
      <c r="CW107" s="4"/>
      <c r="CX107" s="4"/>
      <c r="CY107" s="4"/>
      <c r="CZ107" s="4"/>
      <c r="DA107" s="4"/>
      <c r="DB107" s="4"/>
      <c r="DC107" s="4"/>
      <c r="DD107" s="4"/>
      <c r="DE107" s="4"/>
      <c r="DF107" s="4"/>
      <c r="DG107" s="4"/>
      <c r="DH107" s="4"/>
      <c r="DI107" s="4"/>
      <c r="DJ107" s="4"/>
      <c r="DK107" s="4"/>
      <c r="DL107" s="4"/>
      <c r="DM107" s="4"/>
      <c r="DN107" s="4"/>
      <c r="DO107" s="4"/>
      <c r="DP107" s="4"/>
      <c r="DQ107" s="4"/>
      <c r="DR107" s="4"/>
      <c r="DS107" s="4"/>
      <c r="DT107" s="4"/>
      <c r="DU107" s="4"/>
      <c r="DV107" s="4"/>
      <c r="DW107" s="4"/>
      <c r="DX107" s="4"/>
      <c r="DY107" s="4"/>
      <c r="DZ107" s="4"/>
      <c r="EA107" s="4"/>
      <c r="EB107" s="4"/>
      <c r="EC107" s="4"/>
      <c r="ED107" s="4"/>
      <c r="EE107" s="4"/>
      <c r="EF107" s="4"/>
      <c r="EG107" s="4"/>
      <c r="EH107" s="4"/>
      <c r="EI107" s="4"/>
      <c r="EJ107" s="4"/>
      <c r="EK107" s="4"/>
      <c r="EL107" s="4"/>
      <c r="EM107" s="4"/>
      <c r="EN107" s="4"/>
      <c r="EO107" s="4"/>
      <c r="EP107" s="4"/>
      <c r="EQ107" s="4"/>
      <c r="ER107" s="4"/>
      <c r="ES107" s="4"/>
      <c r="ET107" s="4"/>
      <c r="EU107" s="4"/>
      <c r="EV107" s="4"/>
      <c r="EW107" s="4"/>
      <c r="EX107" s="4"/>
      <c r="EY107" s="4"/>
      <c r="EZ107" s="4"/>
      <c r="FA107" s="4"/>
      <c r="FB107" s="4"/>
    </row>
    <row r="108" spans="3:158" x14ac:dyDescent="0.25">
      <c r="C108" s="2"/>
      <c r="D108" s="1"/>
      <c r="E108" s="2"/>
      <c r="F108" s="1"/>
      <c r="H108" s="3"/>
      <c r="J108" s="1"/>
      <c r="K108" s="1"/>
      <c r="L108" s="4"/>
      <c r="M108" s="4"/>
      <c r="N108" s="4"/>
      <c r="O108" s="4"/>
      <c r="P108" s="4"/>
      <c r="Q108" s="4"/>
      <c r="R108" s="4"/>
      <c r="S108" s="4"/>
      <c r="T108" s="4"/>
      <c r="U108" s="1"/>
      <c r="V108" s="5"/>
      <c r="W108" s="3"/>
      <c r="X108" s="3"/>
      <c r="Y108" s="3"/>
      <c r="Z108" s="3"/>
      <c r="AA108" s="3"/>
      <c r="AB108" s="1"/>
      <c r="AC108" s="4"/>
      <c r="AD108" s="4"/>
      <c r="AE108" s="4"/>
      <c r="AF108" s="4"/>
      <c r="AG108" s="4"/>
      <c r="AH108" s="4"/>
      <c r="AI108" s="5"/>
      <c r="AJ108" s="5"/>
      <c r="AK108" s="3"/>
      <c r="AL108" s="3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5"/>
      <c r="BB108" s="3"/>
      <c r="BC108" s="1"/>
      <c r="BD108" s="1"/>
      <c r="BE108" s="4"/>
      <c r="BF108" s="4"/>
      <c r="BG108" s="3"/>
      <c r="BH108" s="1"/>
      <c r="BI108" s="1"/>
      <c r="BJ108" s="1"/>
      <c r="BK108" s="1"/>
      <c r="BL108" s="3"/>
      <c r="BM108" s="3"/>
      <c r="BN108" s="3"/>
      <c r="BO108" s="3"/>
      <c r="BP108" s="4"/>
      <c r="BQ108" s="4"/>
      <c r="BR108" s="4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4"/>
      <c r="CD108" s="1"/>
      <c r="CE108" s="1"/>
      <c r="CF108" s="4"/>
      <c r="CG108" s="1"/>
      <c r="CH108" s="1"/>
      <c r="CI108" s="1"/>
      <c r="CJ108" s="4"/>
      <c r="CK108" s="4"/>
      <c r="CL108" s="4"/>
      <c r="CM108" s="4"/>
      <c r="CN108" s="4"/>
      <c r="CO108" s="4"/>
      <c r="CP108" s="4"/>
      <c r="CQ108" s="4"/>
      <c r="CR108" s="4"/>
      <c r="CS108" s="4"/>
      <c r="CT108" s="4"/>
      <c r="CU108" s="4"/>
      <c r="CV108" s="4"/>
      <c r="CW108" s="4"/>
      <c r="CX108" s="4"/>
      <c r="CY108" s="4"/>
      <c r="CZ108" s="4"/>
      <c r="DA108" s="4"/>
      <c r="DB108" s="4"/>
      <c r="DC108" s="4"/>
      <c r="DD108" s="4"/>
      <c r="DE108" s="4"/>
      <c r="DF108" s="4"/>
      <c r="DG108" s="4"/>
      <c r="DH108" s="4"/>
      <c r="DI108" s="4"/>
      <c r="DJ108" s="4"/>
      <c r="DK108" s="4"/>
      <c r="DL108" s="4"/>
      <c r="DM108" s="4"/>
      <c r="DN108" s="4"/>
      <c r="DO108" s="4"/>
      <c r="DP108" s="4"/>
      <c r="DQ108" s="4"/>
      <c r="DR108" s="4"/>
      <c r="DS108" s="4"/>
      <c r="DT108" s="4"/>
      <c r="DU108" s="4"/>
      <c r="DV108" s="4"/>
      <c r="DW108" s="4"/>
      <c r="DX108" s="4"/>
      <c r="DY108" s="4"/>
      <c r="DZ108" s="4"/>
      <c r="EA108" s="4"/>
      <c r="EB108" s="4"/>
      <c r="EC108" s="4"/>
      <c r="ED108" s="4"/>
      <c r="EE108" s="4"/>
      <c r="EF108" s="4"/>
      <c r="EG108" s="4"/>
      <c r="EH108" s="4"/>
      <c r="EI108" s="4"/>
      <c r="EJ108" s="4"/>
      <c r="EK108" s="4"/>
      <c r="EL108" s="4"/>
      <c r="EM108" s="4"/>
      <c r="EN108" s="4"/>
      <c r="EO108" s="4"/>
      <c r="EP108" s="4"/>
      <c r="EQ108" s="4"/>
      <c r="ER108" s="4"/>
      <c r="ES108" s="4"/>
      <c r="ET108" s="4"/>
      <c r="EU108" s="4"/>
      <c r="EV108" s="4"/>
      <c r="EW108" s="4"/>
      <c r="EX108" s="4"/>
      <c r="EY108" s="4"/>
      <c r="EZ108" s="4"/>
      <c r="FA108" s="4"/>
      <c r="FB108" s="4"/>
    </row>
    <row r="109" spans="3:158" x14ac:dyDescent="0.25">
      <c r="C109" s="2"/>
      <c r="D109" s="1"/>
      <c r="E109" s="2"/>
      <c r="F109" s="1"/>
      <c r="H109" s="3"/>
      <c r="J109" s="1"/>
      <c r="K109" s="1"/>
      <c r="L109" s="4"/>
      <c r="M109" s="4"/>
      <c r="N109" s="4"/>
      <c r="O109" s="4"/>
      <c r="P109" s="4"/>
      <c r="Q109" s="4"/>
      <c r="R109" s="4"/>
      <c r="S109" s="4"/>
      <c r="T109" s="4"/>
      <c r="U109" s="1"/>
      <c r="V109" s="5"/>
      <c r="W109" s="3"/>
      <c r="X109" s="3"/>
      <c r="Y109" s="3"/>
      <c r="Z109" s="3"/>
      <c r="AA109" s="3"/>
      <c r="AB109" s="1"/>
      <c r="AC109" s="4"/>
      <c r="AD109" s="4"/>
      <c r="AE109" s="4"/>
      <c r="AF109" s="4"/>
      <c r="AG109" s="4"/>
      <c r="AH109" s="4"/>
      <c r="AI109" s="5"/>
      <c r="AJ109" s="5"/>
      <c r="AK109" s="3"/>
      <c r="AL109" s="3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5"/>
      <c r="BB109" s="3"/>
      <c r="BC109" s="1"/>
      <c r="BD109" s="1"/>
      <c r="BE109" s="4"/>
      <c r="BF109" s="4"/>
      <c r="BG109" s="3"/>
      <c r="BH109" s="1"/>
      <c r="BI109" s="1"/>
      <c r="BJ109" s="1"/>
      <c r="BK109" s="1"/>
      <c r="BL109" s="3"/>
      <c r="BM109" s="3"/>
      <c r="BN109" s="3"/>
      <c r="BO109" s="3"/>
      <c r="BP109" s="4"/>
      <c r="BQ109" s="4"/>
      <c r="BR109" s="4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4"/>
      <c r="CD109" s="1"/>
      <c r="CE109" s="1"/>
      <c r="CF109" s="4"/>
      <c r="CG109" s="1"/>
      <c r="CH109" s="1"/>
      <c r="CI109" s="1"/>
      <c r="CJ109" s="4"/>
      <c r="CK109" s="4"/>
      <c r="CL109" s="4"/>
      <c r="CM109" s="4"/>
      <c r="CN109" s="4"/>
      <c r="CO109" s="4"/>
      <c r="CP109" s="4"/>
      <c r="CQ109" s="4"/>
      <c r="CR109" s="4"/>
      <c r="CS109" s="4"/>
      <c r="CT109" s="4"/>
      <c r="CU109" s="4"/>
      <c r="CV109" s="4"/>
      <c r="CW109" s="4"/>
      <c r="CX109" s="4"/>
      <c r="CY109" s="4"/>
      <c r="CZ109" s="4"/>
      <c r="DA109" s="4"/>
      <c r="DB109" s="4"/>
      <c r="DC109" s="4"/>
      <c r="DD109" s="4"/>
      <c r="DE109" s="4"/>
      <c r="DF109" s="4"/>
      <c r="DG109" s="4"/>
      <c r="DH109" s="4"/>
      <c r="DI109" s="4"/>
      <c r="DJ109" s="4"/>
      <c r="DK109" s="4"/>
      <c r="DL109" s="4"/>
      <c r="DM109" s="4"/>
      <c r="DN109" s="4"/>
      <c r="DO109" s="4"/>
      <c r="DP109" s="4"/>
      <c r="DQ109" s="4"/>
      <c r="DR109" s="4"/>
      <c r="DS109" s="4"/>
      <c r="DT109" s="4"/>
      <c r="DU109" s="4"/>
      <c r="DV109" s="4"/>
      <c r="DW109" s="4"/>
      <c r="DX109" s="4"/>
      <c r="DY109" s="4"/>
      <c r="DZ109" s="4"/>
      <c r="EA109" s="4"/>
      <c r="EB109" s="4"/>
      <c r="EC109" s="4"/>
      <c r="ED109" s="4"/>
      <c r="EE109" s="4"/>
      <c r="EF109" s="4"/>
      <c r="EG109" s="4"/>
      <c r="EH109" s="4"/>
      <c r="EI109" s="4"/>
      <c r="EJ109" s="4"/>
      <c r="EK109" s="4"/>
      <c r="EL109" s="4"/>
      <c r="EM109" s="4"/>
      <c r="EN109" s="4"/>
      <c r="EO109" s="4"/>
      <c r="EP109" s="4"/>
      <c r="EQ109" s="4"/>
      <c r="ER109" s="4"/>
      <c r="ES109" s="4"/>
      <c r="ET109" s="4"/>
      <c r="EU109" s="4"/>
      <c r="EV109" s="4"/>
      <c r="EW109" s="4"/>
      <c r="EX109" s="4"/>
      <c r="EY109" s="4"/>
      <c r="EZ109" s="4"/>
      <c r="FA109" s="4"/>
      <c r="FB109" s="4"/>
    </row>
    <row r="110" spans="3:158" x14ac:dyDescent="0.25">
      <c r="C110" s="2"/>
      <c r="D110" s="1"/>
      <c r="F110" s="1"/>
      <c r="H110" s="3"/>
      <c r="J110" s="1"/>
      <c r="K110" s="1"/>
      <c r="L110" s="4"/>
      <c r="M110" s="4"/>
      <c r="N110" s="4"/>
      <c r="O110" s="4"/>
      <c r="P110" s="4"/>
      <c r="Q110" s="4"/>
      <c r="R110" s="4"/>
      <c r="S110" s="4"/>
      <c r="T110" s="4"/>
      <c r="U110" s="1"/>
      <c r="V110" s="5"/>
      <c r="W110" s="3"/>
      <c r="X110" s="3"/>
      <c r="Y110" s="3"/>
      <c r="Z110" s="3"/>
      <c r="AA110" s="3"/>
      <c r="AB110" s="1"/>
      <c r="AC110" s="4"/>
      <c r="AD110" s="4"/>
      <c r="AE110" s="4"/>
      <c r="AF110" s="4"/>
      <c r="AG110" s="4"/>
      <c r="AH110" s="4"/>
      <c r="AI110" s="5"/>
      <c r="AJ110" s="5"/>
      <c r="AK110" s="3"/>
      <c r="AL110" s="3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5"/>
      <c r="BB110" s="3"/>
      <c r="BC110" s="1"/>
      <c r="BD110" s="1"/>
      <c r="BE110" s="4"/>
      <c r="BF110" s="4"/>
      <c r="BG110" s="3"/>
      <c r="BH110" s="1"/>
      <c r="BI110" s="1"/>
      <c r="BJ110" s="1"/>
      <c r="BK110" s="1"/>
      <c r="BL110" s="3"/>
      <c r="BM110" s="3"/>
      <c r="BN110" s="3"/>
      <c r="BO110" s="3"/>
      <c r="BP110" s="4"/>
      <c r="BQ110" s="4"/>
      <c r="BR110" s="4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4"/>
      <c r="CD110" s="1"/>
      <c r="CE110" s="1"/>
      <c r="CF110" s="4"/>
      <c r="CG110" s="1"/>
      <c r="CH110" s="1"/>
      <c r="CI110" s="1"/>
      <c r="CJ110" s="4"/>
      <c r="CK110" s="4"/>
      <c r="CL110" s="4"/>
      <c r="CM110" s="4"/>
      <c r="CN110" s="4"/>
      <c r="CO110" s="4"/>
      <c r="CP110" s="4"/>
      <c r="CQ110" s="4"/>
      <c r="CR110" s="4"/>
      <c r="CS110" s="4"/>
      <c r="CT110" s="4"/>
      <c r="CU110" s="4"/>
      <c r="CV110" s="4"/>
      <c r="CW110" s="4"/>
      <c r="CX110" s="4"/>
      <c r="CY110" s="4"/>
      <c r="CZ110" s="4"/>
      <c r="DA110" s="4"/>
      <c r="DB110" s="4"/>
      <c r="DC110" s="4"/>
      <c r="DD110" s="4"/>
      <c r="DE110" s="4"/>
      <c r="DF110" s="4"/>
      <c r="DG110" s="4"/>
      <c r="DH110" s="4"/>
      <c r="DI110" s="4"/>
      <c r="DJ110" s="4"/>
      <c r="DK110" s="4"/>
      <c r="DL110" s="4"/>
      <c r="DM110" s="4"/>
      <c r="DN110" s="4"/>
      <c r="DO110" s="4"/>
      <c r="DP110" s="4"/>
      <c r="DQ110" s="4"/>
      <c r="DR110" s="4"/>
      <c r="DS110" s="4"/>
      <c r="DT110" s="4"/>
      <c r="DU110" s="4"/>
      <c r="DV110" s="4"/>
      <c r="DW110" s="4"/>
      <c r="DX110" s="4"/>
      <c r="DY110" s="4"/>
      <c r="DZ110" s="4"/>
      <c r="EA110" s="4"/>
      <c r="EB110" s="4"/>
      <c r="EC110" s="4"/>
      <c r="ED110" s="4"/>
      <c r="EE110" s="4"/>
      <c r="EF110" s="4"/>
      <c r="EG110" s="4"/>
      <c r="EH110" s="4"/>
      <c r="EI110" s="4"/>
      <c r="EJ110" s="4"/>
      <c r="EK110" s="4"/>
      <c r="EL110" s="4"/>
      <c r="EM110" s="4"/>
      <c r="EN110" s="4"/>
      <c r="EO110" s="4"/>
      <c r="EP110" s="4"/>
      <c r="EQ110" s="4"/>
      <c r="ER110" s="4"/>
      <c r="ES110" s="4"/>
      <c r="ET110" s="4"/>
      <c r="EU110" s="4"/>
      <c r="EV110" s="4"/>
      <c r="EW110" s="4"/>
      <c r="EX110" s="4"/>
      <c r="EY110" s="4"/>
      <c r="EZ110" s="4"/>
      <c r="FA110" s="4"/>
      <c r="FB110" s="4"/>
    </row>
    <row r="111" spans="3:158" x14ac:dyDescent="0.25">
      <c r="C111" s="2"/>
      <c r="D111" s="1"/>
      <c r="E111" s="2"/>
      <c r="F111" s="1"/>
      <c r="H111" s="3"/>
      <c r="J111" s="1"/>
      <c r="K111" s="1"/>
      <c r="L111" s="4"/>
      <c r="M111" s="4"/>
      <c r="N111" s="4"/>
      <c r="O111" s="4"/>
      <c r="P111" s="4"/>
      <c r="Q111" s="4"/>
      <c r="R111" s="4"/>
      <c r="S111" s="4"/>
      <c r="T111" s="4"/>
      <c r="U111" s="1"/>
      <c r="V111" s="5"/>
      <c r="W111" s="3"/>
      <c r="X111" s="3"/>
      <c r="Y111" s="3"/>
      <c r="Z111" s="3"/>
      <c r="AA111" s="3"/>
      <c r="AB111" s="1"/>
      <c r="AC111" s="4"/>
      <c r="AD111" s="4"/>
      <c r="AE111" s="4"/>
      <c r="AF111" s="4"/>
      <c r="AG111" s="4"/>
      <c r="AH111" s="4"/>
      <c r="AI111" s="5"/>
      <c r="AJ111" s="5"/>
      <c r="AK111" s="3"/>
      <c r="AL111" s="3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5"/>
      <c r="BB111" s="3"/>
      <c r="BC111" s="1"/>
      <c r="BD111" s="1"/>
      <c r="BE111" s="4"/>
      <c r="BF111" s="4"/>
      <c r="BG111" s="3"/>
      <c r="BH111" s="1"/>
      <c r="BI111" s="1"/>
      <c r="BJ111" s="1"/>
      <c r="BK111" s="1"/>
      <c r="BL111" s="3"/>
      <c r="BM111" s="3"/>
      <c r="BN111" s="3"/>
      <c r="BO111" s="3"/>
      <c r="BP111" s="4"/>
      <c r="BQ111" s="4"/>
      <c r="BR111" s="4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4"/>
      <c r="CD111" s="1"/>
      <c r="CE111" s="1"/>
      <c r="CF111" s="4"/>
      <c r="CG111" s="1"/>
      <c r="CH111" s="1"/>
      <c r="CI111" s="1"/>
      <c r="CJ111" s="4"/>
      <c r="CK111" s="4"/>
      <c r="CL111" s="4"/>
      <c r="CM111" s="4"/>
      <c r="CN111" s="4"/>
      <c r="CO111" s="4"/>
      <c r="CP111" s="4"/>
      <c r="CQ111" s="4"/>
      <c r="CR111" s="4"/>
      <c r="CS111" s="4"/>
      <c r="CT111" s="4"/>
      <c r="CU111" s="4"/>
      <c r="CV111" s="4"/>
      <c r="CW111" s="4"/>
      <c r="CX111" s="4"/>
      <c r="CY111" s="4"/>
      <c r="CZ111" s="4"/>
      <c r="DA111" s="4"/>
      <c r="DB111" s="4"/>
      <c r="DC111" s="4"/>
      <c r="DD111" s="4"/>
      <c r="DE111" s="4"/>
      <c r="DF111" s="4"/>
      <c r="DG111" s="4"/>
      <c r="DH111" s="4"/>
      <c r="DI111" s="4"/>
      <c r="DJ111" s="4"/>
      <c r="DK111" s="4"/>
      <c r="DL111" s="4"/>
      <c r="DM111" s="4"/>
      <c r="DN111" s="4"/>
      <c r="DO111" s="4"/>
      <c r="DP111" s="4"/>
      <c r="DQ111" s="4"/>
      <c r="DR111" s="4"/>
      <c r="DS111" s="4"/>
      <c r="DT111" s="4"/>
      <c r="DU111" s="4"/>
      <c r="DV111" s="4"/>
      <c r="DW111" s="4"/>
      <c r="DX111" s="4"/>
      <c r="DY111" s="4"/>
      <c r="DZ111" s="4"/>
      <c r="EA111" s="4"/>
      <c r="EB111" s="4"/>
      <c r="EC111" s="4"/>
      <c r="ED111" s="4"/>
      <c r="EE111" s="4"/>
      <c r="EF111" s="4"/>
      <c r="EG111" s="4"/>
      <c r="EH111" s="4"/>
      <c r="EI111" s="4"/>
      <c r="EJ111" s="4"/>
      <c r="EK111" s="4"/>
      <c r="EL111" s="4"/>
      <c r="EM111" s="4"/>
      <c r="EN111" s="4"/>
      <c r="EO111" s="4"/>
      <c r="EP111" s="4"/>
      <c r="EQ111" s="4"/>
      <c r="ER111" s="4"/>
      <c r="ES111" s="4"/>
      <c r="ET111" s="4"/>
      <c r="EU111" s="4"/>
      <c r="EV111" s="4"/>
      <c r="EW111" s="4"/>
      <c r="EX111" s="4"/>
      <c r="EY111" s="4"/>
      <c r="EZ111" s="4"/>
      <c r="FA111" s="4"/>
      <c r="FB111" s="4"/>
    </row>
    <row r="112" spans="3:158" x14ac:dyDescent="0.25">
      <c r="C112" s="2"/>
      <c r="D112" s="1"/>
      <c r="F112" s="1"/>
      <c r="H112" s="3"/>
      <c r="J112" s="1"/>
      <c r="K112" s="1"/>
      <c r="L112" s="4"/>
      <c r="M112" s="4"/>
      <c r="N112" s="4"/>
      <c r="O112" s="4"/>
      <c r="P112" s="4"/>
      <c r="Q112" s="4"/>
      <c r="R112" s="4"/>
      <c r="S112" s="4"/>
      <c r="T112" s="4"/>
      <c r="U112" s="1"/>
      <c r="V112" s="5"/>
      <c r="W112" s="4"/>
      <c r="X112" s="4"/>
      <c r="Y112" s="4"/>
      <c r="Z112" s="4"/>
      <c r="AA112" s="4"/>
      <c r="AB112" s="1"/>
      <c r="AC112" s="4"/>
      <c r="AD112" s="4"/>
      <c r="AE112" s="4"/>
      <c r="AF112" s="4"/>
      <c r="AG112" s="4"/>
      <c r="AH112" s="4"/>
      <c r="AI112" s="5"/>
      <c r="AJ112" s="5"/>
      <c r="AK112" s="4"/>
      <c r="AL112" s="4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5"/>
      <c r="BB112" s="1"/>
      <c r="BC112" s="1"/>
      <c r="BD112" s="1"/>
      <c r="BE112" s="4"/>
      <c r="BF112" s="1"/>
      <c r="BG112" s="3"/>
      <c r="BH112" s="1"/>
      <c r="BI112" s="1"/>
      <c r="BJ112" s="1"/>
      <c r="BK112" s="1"/>
      <c r="BL112" s="3"/>
      <c r="BM112" s="3"/>
      <c r="BN112" s="3"/>
      <c r="BO112" s="3"/>
      <c r="BP112" s="3"/>
      <c r="BQ112" s="3"/>
      <c r="BR112" s="3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4"/>
      <c r="CD112" s="1"/>
      <c r="CE112" s="1"/>
      <c r="CF112" s="4"/>
      <c r="CG112" s="1"/>
      <c r="CH112" s="1"/>
      <c r="CI112" s="1"/>
      <c r="CJ112" s="4"/>
      <c r="CK112" s="4"/>
      <c r="CL112" s="4"/>
      <c r="CM112" s="4"/>
      <c r="CN112" s="4"/>
      <c r="CO112" s="4"/>
      <c r="CP112" s="4"/>
      <c r="CQ112" s="4"/>
      <c r="CR112" s="4"/>
      <c r="CS112" s="4"/>
      <c r="CT112" s="4"/>
      <c r="CU112" s="4"/>
      <c r="CV112" s="4"/>
      <c r="CW112" s="4"/>
      <c r="CX112" s="4"/>
      <c r="CY112" s="4"/>
      <c r="CZ112" s="4"/>
      <c r="DA112" s="4"/>
      <c r="DB112" s="4"/>
      <c r="DC112" s="4"/>
      <c r="DD112" s="4"/>
      <c r="DE112" s="4"/>
      <c r="DF112" s="4"/>
      <c r="DG112" s="4"/>
      <c r="DH112" s="4"/>
      <c r="DI112" s="4"/>
      <c r="DJ112" s="4"/>
      <c r="DK112" s="4"/>
      <c r="DL112" s="4"/>
      <c r="DM112" s="4"/>
      <c r="DN112" s="4"/>
      <c r="DO112" s="4"/>
      <c r="DP112" s="4"/>
      <c r="DQ112" s="4"/>
      <c r="DR112" s="4"/>
      <c r="DS112" s="4"/>
      <c r="DT112" s="4"/>
      <c r="DU112" s="4"/>
      <c r="DV112" s="4"/>
      <c r="DW112" s="4"/>
      <c r="DX112" s="4"/>
      <c r="DY112" s="4"/>
      <c r="DZ112" s="4"/>
      <c r="EA112" s="4"/>
      <c r="EB112" s="4"/>
      <c r="EC112" s="4"/>
      <c r="ED112" s="4"/>
      <c r="EE112" s="4"/>
      <c r="EF112" s="4"/>
      <c r="EG112" s="4"/>
      <c r="EH112" s="4"/>
      <c r="EI112" s="4"/>
      <c r="EJ112" s="4"/>
      <c r="EK112" s="4"/>
      <c r="EL112" s="4"/>
      <c r="EM112" s="4"/>
      <c r="EN112" s="4"/>
      <c r="EO112" s="4"/>
      <c r="EP112" s="4"/>
      <c r="EQ112" s="4"/>
      <c r="ER112" s="4"/>
      <c r="ES112" s="4"/>
      <c r="ET112" s="4"/>
      <c r="EU112" s="4"/>
      <c r="EV112" s="4"/>
      <c r="EW112" s="4"/>
      <c r="EX112" s="4"/>
      <c r="EY112" s="4"/>
      <c r="EZ112" s="4"/>
      <c r="FA112" s="4"/>
      <c r="FB112" s="4"/>
    </row>
    <row r="113" spans="3:158" x14ac:dyDescent="0.25">
      <c r="C113" s="2"/>
      <c r="D113" s="1"/>
      <c r="E113" s="2"/>
      <c r="H113" s="3"/>
      <c r="J113" s="1"/>
      <c r="K113" s="1"/>
      <c r="L113" s="4"/>
      <c r="M113" s="4"/>
      <c r="N113" s="4"/>
      <c r="O113" s="4"/>
      <c r="P113" s="4"/>
      <c r="Q113" s="4"/>
      <c r="R113" s="4"/>
      <c r="S113" s="4"/>
      <c r="T113" s="4"/>
      <c r="U113" s="1"/>
      <c r="V113" s="5"/>
      <c r="W113" s="4"/>
      <c r="X113" s="4"/>
      <c r="Y113" s="4"/>
      <c r="Z113" s="4"/>
      <c r="AA113" s="4"/>
      <c r="AB113" s="1"/>
      <c r="AC113" s="4"/>
      <c r="AD113" s="4"/>
      <c r="AE113" s="4"/>
      <c r="AF113" s="4"/>
      <c r="AG113" s="4"/>
      <c r="AH113" s="4"/>
      <c r="AI113" s="5"/>
      <c r="AJ113" s="5"/>
      <c r="AK113" s="4"/>
      <c r="AL113" s="4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5"/>
      <c r="BB113" s="1"/>
      <c r="BC113" s="1"/>
      <c r="BD113" s="1"/>
      <c r="BE113" s="4"/>
      <c r="BF113" s="4"/>
      <c r="BG113" s="3"/>
      <c r="BH113" s="1"/>
      <c r="BI113" s="1"/>
      <c r="BJ113" s="1"/>
      <c r="BK113" s="1"/>
      <c r="BL113" s="3"/>
      <c r="BM113" s="3"/>
      <c r="BN113" s="3"/>
      <c r="BO113" s="3"/>
      <c r="BP113" s="3"/>
      <c r="BQ113" s="3"/>
      <c r="BR113" s="3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4"/>
      <c r="CD113" s="1"/>
      <c r="CE113" s="1"/>
      <c r="CF113" s="4"/>
      <c r="CG113" s="1"/>
      <c r="CH113" s="1"/>
      <c r="CI113" s="1"/>
      <c r="CJ113" s="4"/>
      <c r="CK113" s="4"/>
      <c r="CL113" s="4"/>
      <c r="CM113" s="4"/>
      <c r="CN113" s="4"/>
      <c r="CO113" s="4"/>
      <c r="CP113" s="4"/>
      <c r="CQ113" s="4"/>
      <c r="CR113" s="4"/>
      <c r="CS113" s="4"/>
      <c r="CT113" s="4"/>
      <c r="CU113" s="4"/>
      <c r="CV113" s="4"/>
      <c r="CW113" s="4"/>
      <c r="CX113" s="4"/>
      <c r="CY113" s="4"/>
      <c r="CZ113" s="4"/>
      <c r="DA113" s="4"/>
      <c r="DB113" s="4"/>
      <c r="DC113" s="4"/>
      <c r="DD113" s="4"/>
      <c r="DE113" s="4"/>
      <c r="DF113" s="4"/>
      <c r="DG113" s="4"/>
      <c r="DH113" s="4"/>
      <c r="DI113" s="4"/>
      <c r="DJ113" s="4"/>
      <c r="DK113" s="4"/>
      <c r="DL113" s="4"/>
      <c r="DM113" s="4"/>
      <c r="DN113" s="4"/>
      <c r="DO113" s="4"/>
      <c r="DP113" s="4"/>
      <c r="DQ113" s="4"/>
      <c r="DR113" s="4"/>
      <c r="DS113" s="4"/>
      <c r="DT113" s="4"/>
      <c r="DU113" s="4"/>
      <c r="DV113" s="4"/>
      <c r="DW113" s="4"/>
      <c r="DX113" s="4"/>
      <c r="DY113" s="4"/>
      <c r="DZ113" s="4"/>
      <c r="EA113" s="4"/>
      <c r="EB113" s="4"/>
      <c r="EC113" s="4"/>
      <c r="ED113" s="4"/>
      <c r="EE113" s="4"/>
      <c r="EF113" s="4"/>
      <c r="EG113" s="4"/>
      <c r="EH113" s="4"/>
      <c r="EI113" s="4"/>
      <c r="EJ113" s="4"/>
      <c r="EK113" s="4"/>
      <c r="EL113" s="4"/>
      <c r="EM113" s="4"/>
      <c r="EN113" s="4"/>
      <c r="EO113" s="4"/>
      <c r="EP113" s="4"/>
      <c r="EQ113" s="4"/>
      <c r="ER113" s="4"/>
      <c r="ES113" s="4"/>
      <c r="ET113" s="4"/>
      <c r="EU113" s="4"/>
      <c r="EV113" s="4"/>
      <c r="EW113" s="4"/>
      <c r="EX113" s="4"/>
      <c r="EY113" s="4"/>
      <c r="EZ113" s="4"/>
      <c r="FA113" s="4"/>
      <c r="FB113" s="4"/>
    </row>
    <row r="114" spans="3:158" x14ac:dyDescent="0.25">
      <c r="C114" s="2"/>
      <c r="D114" s="1"/>
      <c r="E114" s="2"/>
      <c r="F114" s="1"/>
      <c r="H114" s="3"/>
      <c r="J114" s="1"/>
      <c r="K114" s="1"/>
      <c r="L114" s="4"/>
      <c r="M114" s="4"/>
      <c r="N114" s="4"/>
      <c r="O114" s="4"/>
      <c r="P114" s="4"/>
      <c r="Q114" s="4"/>
      <c r="R114" s="4"/>
      <c r="S114" s="4"/>
      <c r="T114" s="4"/>
      <c r="U114" s="1"/>
      <c r="V114" s="5"/>
      <c r="W114" s="3"/>
      <c r="X114" s="3"/>
      <c r="Y114" s="3"/>
      <c r="Z114" s="3"/>
      <c r="AA114" s="3"/>
      <c r="AB114" s="1"/>
      <c r="AC114" s="4"/>
      <c r="AD114" s="4"/>
      <c r="AE114" s="4"/>
      <c r="AF114" s="4"/>
      <c r="AG114" s="4"/>
      <c r="AH114" s="4"/>
      <c r="AI114" s="5"/>
      <c r="AJ114" s="5"/>
      <c r="AK114" s="3"/>
      <c r="AL114" s="3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5"/>
      <c r="BB114" s="3"/>
      <c r="BC114" s="1"/>
      <c r="BD114" s="1"/>
      <c r="BE114" s="4"/>
      <c r="BF114" s="4"/>
      <c r="BG114" s="3"/>
      <c r="BH114" s="1"/>
      <c r="BI114" s="1"/>
      <c r="BJ114" s="1"/>
      <c r="BK114" s="1"/>
      <c r="BL114" s="3"/>
      <c r="BM114" s="3"/>
      <c r="BN114" s="3"/>
      <c r="BO114" s="3"/>
      <c r="BP114" s="4"/>
      <c r="BQ114" s="4"/>
      <c r="BR114" s="4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4"/>
      <c r="CD114" s="1"/>
      <c r="CE114" s="1"/>
      <c r="CF114" s="4"/>
      <c r="CG114" s="1"/>
      <c r="CH114" s="1"/>
      <c r="CI114" s="1"/>
      <c r="CJ114" s="4"/>
      <c r="CK114" s="4"/>
      <c r="CL114" s="4"/>
      <c r="CM114" s="4"/>
      <c r="CN114" s="4"/>
      <c r="CO114" s="4"/>
      <c r="CP114" s="4"/>
      <c r="CQ114" s="4"/>
      <c r="CR114" s="4"/>
      <c r="CS114" s="4"/>
      <c r="CT114" s="4"/>
      <c r="CU114" s="4"/>
      <c r="CV114" s="4"/>
      <c r="CW114" s="4"/>
      <c r="CX114" s="4"/>
      <c r="CY114" s="4"/>
      <c r="CZ114" s="4"/>
      <c r="DA114" s="4"/>
      <c r="DB114" s="4"/>
      <c r="DC114" s="4"/>
      <c r="DD114" s="4"/>
      <c r="DE114" s="4"/>
      <c r="DF114" s="4"/>
      <c r="DG114" s="4"/>
      <c r="DH114" s="4"/>
      <c r="DI114" s="4"/>
      <c r="DJ114" s="4"/>
      <c r="DK114" s="4"/>
      <c r="DL114" s="4"/>
      <c r="DM114" s="4"/>
      <c r="DN114" s="4"/>
      <c r="DO114" s="4"/>
      <c r="DP114" s="4"/>
      <c r="DQ114" s="4"/>
      <c r="DR114" s="4"/>
      <c r="DS114" s="4"/>
      <c r="DT114" s="4"/>
      <c r="DU114" s="4"/>
      <c r="DV114" s="4"/>
      <c r="DW114" s="4"/>
      <c r="DX114" s="4"/>
      <c r="DY114" s="4"/>
      <c r="DZ114" s="4"/>
      <c r="EA114" s="4"/>
      <c r="EB114" s="4"/>
      <c r="EC114" s="4"/>
      <c r="ED114" s="4"/>
      <c r="EE114" s="4"/>
      <c r="EF114" s="4"/>
      <c r="EG114" s="4"/>
      <c r="EH114" s="4"/>
      <c r="EI114" s="4"/>
      <c r="EJ114" s="4"/>
      <c r="EK114" s="4"/>
      <c r="EL114" s="4"/>
      <c r="EM114" s="4"/>
      <c r="EN114" s="4"/>
      <c r="EO114" s="4"/>
      <c r="EP114" s="4"/>
      <c r="EQ114" s="4"/>
      <c r="ER114" s="4"/>
      <c r="ES114" s="4"/>
      <c r="ET114" s="4"/>
      <c r="EU114" s="4"/>
      <c r="EV114" s="4"/>
      <c r="EW114" s="4"/>
      <c r="EX114" s="4"/>
      <c r="EY114" s="4"/>
      <c r="EZ114" s="4"/>
      <c r="FA114" s="4"/>
      <c r="FB114" s="4"/>
    </row>
    <row r="115" spans="3:158" x14ac:dyDescent="0.25">
      <c r="C115" s="2"/>
      <c r="D115" s="1"/>
      <c r="E115" s="2"/>
      <c r="F115" s="1"/>
      <c r="H115" s="3"/>
      <c r="J115" s="1"/>
      <c r="K115" s="1"/>
      <c r="L115" s="4"/>
      <c r="M115" s="4"/>
      <c r="N115" s="4"/>
      <c r="O115" s="4"/>
      <c r="P115" s="4"/>
      <c r="Q115" s="4"/>
      <c r="R115" s="4"/>
      <c r="S115" s="4"/>
      <c r="T115" s="4"/>
      <c r="U115" s="1"/>
      <c r="V115" s="5"/>
      <c r="W115" s="3"/>
      <c r="X115" s="3"/>
      <c r="Y115" s="3"/>
      <c r="Z115" s="3"/>
      <c r="AA115" s="3"/>
      <c r="AB115" s="1"/>
      <c r="AC115" s="4"/>
      <c r="AD115" s="4"/>
      <c r="AE115" s="4"/>
      <c r="AF115" s="4"/>
      <c r="AG115" s="4"/>
      <c r="AH115" s="4"/>
      <c r="AI115" s="5"/>
      <c r="AJ115" s="5"/>
      <c r="AK115" s="3"/>
      <c r="AL115" s="3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5"/>
      <c r="BB115" s="3"/>
      <c r="BC115" s="1"/>
      <c r="BD115" s="1"/>
      <c r="BE115" s="4"/>
      <c r="BF115" s="4"/>
      <c r="BG115" s="3"/>
      <c r="BH115" s="1"/>
      <c r="BI115" s="1"/>
      <c r="BJ115" s="1"/>
      <c r="BK115" s="1"/>
      <c r="BL115" s="3"/>
      <c r="BM115" s="3"/>
      <c r="BN115" s="3"/>
      <c r="BO115" s="3"/>
      <c r="BP115" s="4"/>
      <c r="BQ115" s="4"/>
      <c r="BR115" s="4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4"/>
      <c r="CD115" s="1"/>
      <c r="CE115" s="1"/>
      <c r="CF115" s="4"/>
      <c r="CG115" s="1"/>
      <c r="CH115" s="1"/>
      <c r="CI115" s="1"/>
      <c r="CJ115" s="4"/>
      <c r="CK115" s="4"/>
      <c r="CL115" s="4"/>
      <c r="CM115" s="4"/>
      <c r="CN115" s="4"/>
      <c r="CO115" s="4"/>
      <c r="CP115" s="4"/>
      <c r="CQ115" s="4"/>
      <c r="CR115" s="4"/>
      <c r="CS115" s="4"/>
      <c r="CT115" s="4"/>
      <c r="CU115" s="4"/>
      <c r="CV115" s="4"/>
      <c r="CW115" s="4"/>
      <c r="CX115" s="4"/>
      <c r="CY115" s="4"/>
      <c r="CZ115" s="4"/>
      <c r="DA115" s="4"/>
      <c r="DB115" s="4"/>
      <c r="DC115" s="4"/>
      <c r="DD115" s="4"/>
      <c r="DE115" s="4"/>
      <c r="DF115" s="4"/>
      <c r="DG115" s="4"/>
      <c r="DH115" s="4"/>
      <c r="DI115" s="4"/>
      <c r="DJ115" s="4"/>
      <c r="DK115" s="4"/>
      <c r="DL115" s="4"/>
      <c r="DM115" s="4"/>
      <c r="DN115" s="4"/>
      <c r="DO115" s="4"/>
      <c r="DP115" s="4"/>
      <c r="DQ115" s="4"/>
      <c r="DR115" s="4"/>
      <c r="DS115" s="4"/>
      <c r="DT115" s="4"/>
      <c r="DU115" s="4"/>
      <c r="DV115" s="4"/>
      <c r="DW115" s="4"/>
      <c r="DX115" s="4"/>
      <c r="DY115" s="4"/>
      <c r="DZ115" s="4"/>
      <c r="EA115" s="4"/>
      <c r="EB115" s="4"/>
      <c r="EC115" s="4"/>
      <c r="ED115" s="4"/>
      <c r="EE115" s="4"/>
      <c r="EF115" s="4"/>
      <c r="EG115" s="4"/>
      <c r="EH115" s="4"/>
      <c r="EI115" s="4"/>
      <c r="EJ115" s="4"/>
      <c r="EK115" s="4"/>
      <c r="EL115" s="4"/>
      <c r="EM115" s="4"/>
      <c r="EN115" s="4"/>
      <c r="EO115" s="4"/>
      <c r="EP115" s="4"/>
      <c r="EQ115" s="4"/>
      <c r="ER115" s="4"/>
      <c r="ES115" s="4"/>
      <c r="ET115" s="4"/>
      <c r="EU115" s="4"/>
      <c r="EV115" s="4"/>
      <c r="EW115" s="4"/>
      <c r="EX115" s="4"/>
      <c r="EY115" s="4"/>
      <c r="EZ115" s="4"/>
      <c r="FA115" s="4"/>
      <c r="FB115" s="4"/>
    </row>
    <row r="116" spans="3:158" x14ac:dyDescent="0.25">
      <c r="C116" s="2"/>
      <c r="D116" s="1"/>
      <c r="F116" s="1"/>
      <c r="H116" s="3"/>
      <c r="J116" s="1"/>
      <c r="K116" s="1"/>
      <c r="L116" s="4"/>
      <c r="M116" s="4"/>
      <c r="N116" s="4"/>
      <c r="O116" s="4"/>
      <c r="P116" s="4"/>
      <c r="Q116" s="4"/>
      <c r="R116" s="4"/>
      <c r="S116" s="4"/>
      <c r="T116" s="4"/>
      <c r="U116" s="1"/>
      <c r="V116" s="5"/>
      <c r="W116" s="3"/>
      <c r="X116" s="3"/>
      <c r="Y116" s="3"/>
      <c r="Z116" s="3"/>
      <c r="AA116" s="3"/>
      <c r="AB116" s="1"/>
      <c r="AC116" s="4"/>
      <c r="AD116" s="4"/>
      <c r="AE116" s="4"/>
      <c r="AF116" s="4"/>
      <c r="AG116" s="4"/>
      <c r="AH116" s="4"/>
      <c r="AI116" s="5"/>
      <c r="AJ116" s="5"/>
      <c r="AK116" s="3"/>
      <c r="AL116" s="3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5"/>
      <c r="BB116" s="3"/>
      <c r="BC116" s="1"/>
      <c r="BD116" s="1"/>
      <c r="BE116" s="4"/>
      <c r="BF116" s="4"/>
      <c r="BG116" s="3"/>
      <c r="BH116" s="1"/>
      <c r="BI116" s="1"/>
      <c r="BJ116" s="1"/>
      <c r="BK116" s="1"/>
      <c r="BL116" s="3"/>
      <c r="BM116" s="3"/>
      <c r="BN116" s="3"/>
      <c r="BO116" s="3"/>
      <c r="BP116" s="4"/>
      <c r="BQ116" s="4"/>
      <c r="BR116" s="4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4"/>
      <c r="CD116" s="1"/>
      <c r="CE116" s="1"/>
      <c r="CF116" s="4"/>
      <c r="CG116" s="1"/>
      <c r="CH116" s="1"/>
      <c r="CI116" s="1"/>
      <c r="CJ116" s="4"/>
      <c r="CK116" s="4"/>
      <c r="CL116" s="4"/>
      <c r="CM116" s="4"/>
      <c r="CN116" s="4"/>
      <c r="CO116" s="4"/>
      <c r="CP116" s="4"/>
      <c r="CQ116" s="4"/>
      <c r="CR116" s="4"/>
      <c r="CS116" s="4"/>
      <c r="CT116" s="4"/>
      <c r="CU116" s="4"/>
      <c r="CV116" s="4"/>
      <c r="CW116" s="4"/>
      <c r="CX116" s="4"/>
      <c r="CY116" s="4"/>
      <c r="CZ116" s="4"/>
      <c r="DA116" s="4"/>
      <c r="DB116" s="4"/>
      <c r="DC116" s="4"/>
      <c r="DD116" s="4"/>
      <c r="DE116" s="4"/>
      <c r="DF116" s="4"/>
      <c r="DG116" s="4"/>
      <c r="DH116" s="4"/>
      <c r="DI116" s="4"/>
      <c r="DJ116" s="4"/>
      <c r="DK116" s="4"/>
      <c r="DL116" s="4"/>
      <c r="DM116" s="4"/>
      <c r="DN116" s="4"/>
      <c r="DO116" s="4"/>
      <c r="DP116" s="4"/>
      <c r="DQ116" s="4"/>
      <c r="DR116" s="4"/>
      <c r="DS116" s="4"/>
      <c r="DT116" s="4"/>
      <c r="DU116" s="4"/>
      <c r="DV116" s="4"/>
      <c r="DW116" s="4"/>
      <c r="DX116" s="4"/>
      <c r="DY116" s="4"/>
      <c r="DZ116" s="4"/>
      <c r="EA116" s="4"/>
      <c r="EB116" s="4"/>
      <c r="EC116" s="4"/>
      <c r="ED116" s="4"/>
      <c r="EE116" s="4"/>
      <c r="EF116" s="4"/>
      <c r="EG116" s="4"/>
      <c r="EH116" s="4"/>
      <c r="EI116" s="4"/>
      <c r="EJ116" s="4"/>
      <c r="EK116" s="4"/>
      <c r="EL116" s="4"/>
      <c r="EM116" s="4"/>
      <c r="EN116" s="4"/>
      <c r="EO116" s="4"/>
      <c r="EP116" s="4"/>
      <c r="EQ116" s="4"/>
      <c r="ER116" s="4"/>
      <c r="ES116" s="4"/>
      <c r="ET116" s="4"/>
      <c r="EU116" s="4"/>
      <c r="EV116" s="4"/>
      <c r="EW116" s="4"/>
      <c r="EX116" s="4"/>
      <c r="EY116" s="4"/>
      <c r="EZ116" s="4"/>
      <c r="FA116" s="4"/>
      <c r="FB116" s="4"/>
    </row>
    <row r="117" spans="3:158" x14ac:dyDescent="0.25">
      <c r="C117" s="2"/>
      <c r="D117" s="1"/>
      <c r="E117" s="2"/>
      <c r="F117" s="1"/>
      <c r="H117" s="3"/>
      <c r="J117" s="1"/>
      <c r="K117" s="1"/>
      <c r="L117" s="4"/>
      <c r="M117" s="4"/>
      <c r="N117" s="4"/>
      <c r="O117" s="4"/>
      <c r="P117" s="4"/>
      <c r="Q117" s="4"/>
      <c r="R117" s="4"/>
      <c r="S117" s="4"/>
      <c r="T117" s="4"/>
      <c r="U117" s="1"/>
      <c r="V117" s="5"/>
      <c r="W117" s="3"/>
      <c r="X117" s="3"/>
      <c r="Y117" s="3"/>
      <c r="Z117" s="3"/>
      <c r="AA117" s="3"/>
      <c r="AB117" s="1"/>
      <c r="AC117" s="4"/>
      <c r="AD117" s="4"/>
      <c r="AE117" s="4"/>
      <c r="AF117" s="4"/>
      <c r="AG117" s="4"/>
      <c r="AH117" s="4"/>
      <c r="AI117" s="5"/>
      <c r="AJ117" s="5"/>
      <c r="AK117" s="3"/>
      <c r="AL117" s="3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5"/>
      <c r="BB117" s="3"/>
      <c r="BC117" s="1"/>
      <c r="BD117" s="1"/>
      <c r="BE117" s="4"/>
      <c r="BF117" s="4"/>
      <c r="BG117" s="3"/>
      <c r="BH117" s="1"/>
      <c r="BI117" s="1"/>
      <c r="BJ117" s="1"/>
      <c r="BK117" s="1"/>
      <c r="BL117" s="3"/>
      <c r="BM117" s="3"/>
      <c r="BN117" s="3"/>
      <c r="BO117" s="3"/>
      <c r="BP117" s="4"/>
      <c r="BQ117" s="4"/>
      <c r="BR117" s="4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4"/>
      <c r="CD117" s="1"/>
      <c r="CE117" s="1"/>
      <c r="CF117" s="4"/>
      <c r="CG117" s="1"/>
      <c r="CH117" s="1"/>
      <c r="CI117" s="1"/>
      <c r="CJ117" s="4"/>
      <c r="CK117" s="4"/>
      <c r="CL117" s="4"/>
      <c r="CM117" s="4"/>
      <c r="CN117" s="4"/>
      <c r="CO117" s="4"/>
      <c r="CP117" s="4"/>
      <c r="CQ117" s="4"/>
      <c r="CR117" s="4"/>
      <c r="CS117" s="4"/>
      <c r="CT117" s="4"/>
      <c r="CU117" s="4"/>
      <c r="CV117" s="4"/>
      <c r="CW117" s="4"/>
      <c r="CX117" s="4"/>
      <c r="CY117" s="4"/>
      <c r="CZ117" s="4"/>
      <c r="DA117" s="4"/>
      <c r="DB117" s="4"/>
      <c r="DC117" s="4"/>
      <c r="DD117" s="4"/>
      <c r="DE117" s="4"/>
      <c r="DF117" s="4"/>
      <c r="DG117" s="4"/>
      <c r="DH117" s="4"/>
      <c r="DI117" s="4"/>
      <c r="DJ117" s="4"/>
      <c r="DK117" s="4"/>
      <c r="DL117" s="4"/>
      <c r="DM117" s="4"/>
      <c r="DN117" s="4"/>
      <c r="DO117" s="4"/>
      <c r="DP117" s="4"/>
      <c r="DQ117" s="4"/>
      <c r="DR117" s="4"/>
      <c r="DS117" s="4"/>
      <c r="DT117" s="4"/>
      <c r="DU117" s="4"/>
      <c r="DV117" s="4"/>
      <c r="DW117" s="4"/>
      <c r="DX117" s="4"/>
      <c r="DY117" s="4"/>
      <c r="DZ117" s="4"/>
      <c r="EA117" s="4"/>
      <c r="EB117" s="4"/>
      <c r="EC117" s="4"/>
      <c r="ED117" s="4"/>
      <c r="EE117" s="4"/>
      <c r="EF117" s="4"/>
      <c r="EG117" s="4"/>
      <c r="EH117" s="4"/>
      <c r="EI117" s="4"/>
      <c r="EJ117" s="4"/>
      <c r="EK117" s="4"/>
      <c r="EL117" s="4"/>
      <c r="EM117" s="4"/>
      <c r="EN117" s="4"/>
      <c r="EO117" s="4"/>
      <c r="EP117" s="4"/>
      <c r="EQ117" s="4"/>
      <c r="ER117" s="4"/>
      <c r="ES117" s="4"/>
      <c r="ET117" s="4"/>
      <c r="EU117" s="4"/>
      <c r="EV117" s="4"/>
      <c r="EW117" s="4"/>
      <c r="EX117" s="4"/>
      <c r="EY117" s="4"/>
      <c r="EZ117" s="4"/>
      <c r="FA117" s="4"/>
      <c r="FB117" s="4"/>
    </row>
    <row r="118" spans="3:158" x14ac:dyDescent="0.25">
      <c r="C118" s="2"/>
      <c r="D118" s="1"/>
      <c r="F118" s="1"/>
      <c r="H118" s="3"/>
      <c r="J118" s="1"/>
      <c r="K118" s="1"/>
      <c r="L118" s="4"/>
      <c r="M118" s="4"/>
      <c r="N118" s="4"/>
      <c r="O118" s="4"/>
      <c r="P118" s="4"/>
      <c r="Q118" s="4"/>
      <c r="R118" s="4"/>
      <c r="S118" s="4"/>
      <c r="T118" s="4"/>
      <c r="U118" s="1"/>
      <c r="V118" s="5"/>
      <c r="W118" s="4"/>
      <c r="X118" s="4"/>
      <c r="Y118" s="4"/>
      <c r="Z118" s="4"/>
      <c r="AA118" s="4"/>
      <c r="AB118" s="1"/>
      <c r="AC118" s="4"/>
      <c r="AD118" s="4"/>
      <c r="AE118" s="4"/>
      <c r="AF118" s="4"/>
      <c r="AG118" s="4"/>
      <c r="AH118" s="4"/>
      <c r="AI118" s="5"/>
      <c r="AJ118" s="5"/>
      <c r="AK118" s="4"/>
      <c r="AL118" s="4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5"/>
      <c r="BB118" s="1"/>
      <c r="BC118" s="1"/>
      <c r="BD118" s="1"/>
      <c r="BE118" s="4"/>
      <c r="BF118" s="1"/>
      <c r="BG118" s="3"/>
      <c r="BH118" s="1"/>
      <c r="BI118" s="1"/>
      <c r="BJ118" s="1"/>
      <c r="BK118" s="1"/>
      <c r="BL118" s="3"/>
      <c r="BM118" s="3"/>
      <c r="BN118" s="3"/>
      <c r="BO118" s="3"/>
      <c r="BP118" s="3"/>
      <c r="BQ118" s="3"/>
      <c r="BR118" s="3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4"/>
      <c r="CD118" s="1"/>
      <c r="CE118" s="1"/>
      <c r="CF118" s="4"/>
      <c r="CG118" s="1"/>
      <c r="CH118" s="1"/>
      <c r="CI118" s="1"/>
      <c r="CJ118" s="4"/>
      <c r="CK118" s="4"/>
      <c r="CL118" s="4"/>
      <c r="CM118" s="4"/>
      <c r="CN118" s="4"/>
      <c r="CO118" s="4"/>
      <c r="CP118" s="4"/>
      <c r="CQ118" s="4"/>
      <c r="CR118" s="4"/>
      <c r="CS118" s="4"/>
      <c r="CT118" s="4"/>
      <c r="CU118" s="4"/>
      <c r="CV118" s="4"/>
      <c r="CW118" s="4"/>
      <c r="CX118" s="4"/>
      <c r="CY118" s="4"/>
      <c r="CZ118" s="4"/>
      <c r="DA118" s="4"/>
      <c r="DB118" s="4"/>
      <c r="DC118" s="4"/>
      <c r="DD118" s="4"/>
      <c r="DE118" s="4"/>
      <c r="DF118" s="4"/>
      <c r="DG118" s="4"/>
      <c r="DH118" s="4"/>
      <c r="DI118" s="4"/>
      <c r="DJ118" s="4"/>
      <c r="DK118" s="4"/>
      <c r="DL118" s="4"/>
      <c r="DM118" s="4"/>
      <c r="DN118" s="4"/>
      <c r="DO118" s="4"/>
      <c r="DP118" s="4"/>
      <c r="DQ118" s="4"/>
      <c r="DR118" s="4"/>
      <c r="DS118" s="4"/>
      <c r="DT118" s="4"/>
      <c r="DU118" s="4"/>
      <c r="DV118" s="4"/>
      <c r="DW118" s="4"/>
      <c r="DX118" s="4"/>
      <c r="DY118" s="4"/>
      <c r="DZ118" s="4"/>
      <c r="EA118" s="4"/>
      <c r="EB118" s="4"/>
      <c r="EC118" s="4"/>
      <c r="ED118" s="4"/>
      <c r="EE118" s="4"/>
      <c r="EF118" s="4"/>
      <c r="EG118" s="4"/>
      <c r="EH118" s="4"/>
      <c r="EI118" s="4"/>
      <c r="EJ118" s="4"/>
      <c r="EK118" s="4"/>
      <c r="EL118" s="4"/>
      <c r="EM118" s="4"/>
      <c r="EN118" s="4"/>
      <c r="EO118" s="4"/>
      <c r="EP118" s="4"/>
      <c r="EQ118" s="4"/>
      <c r="ER118" s="4"/>
      <c r="ES118" s="4"/>
      <c r="ET118" s="4"/>
      <c r="EU118" s="4"/>
      <c r="EV118" s="4"/>
      <c r="EW118" s="4"/>
      <c r="EX118" s="4"/>
      <c r="EY118" s="4"/>
      <c r="EZ118" s="4"/>
      <c r="FA118" s="4"/>
      <c r="FB118" s="4"/>
    </row>
    <row r="119" spans="3:158" x14ac:dyDescent="0.25">
      <c r="C119" s="2"/>
      <c r="D119" s="1"/>
      <c r="E119" s="2"/>
      <c r="H119" s="3"/>
      <c r="J119" s="1"/>
      <c r="K119" s="1"/>
      <c r="L119" s="4"/>
      <c r="M119" s="4"/>
      <c r="N119" s="4"/>
      <c r="O119" s="4"/>
      <c r="P119" s="4"/>
      <c r="Q119" s="4"/>
      <c r="R119" s="4"/>
      <c r="S119" s="4"/>
      <c r="T119" s="4"/>
      <c r="U119" s="1"/>
      <c r="V119" s="5"/>
      <c r="W119" s="4"/>
      <c r="X119" s="4"/>
      <c r="Y119" s="4"/>
      <c r="Z119" s="4"/>
      <c r="AA119" s="4"/>
      <c r="AB119" s="1"/>
      <c r="AC119" s="4"/>
      <c r="AD119" s="4"/>
      <c r="AE119" s="4"/>
      <c r="AF119" s="4"/>
      <c r="AG119" s="4"/>
      <c r="AH119" s="4"/>
      <c r="AI119" s="5"/>
      <c r="AJ119" s="5"/>
      <c r="AK119" s="4"/>
      <c r="AL119" s="4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5"/>
      <c r="BB119" s="1"/>
      <c r="BC119" s="1"/>
      <c r="BD119" s="1"/>
      <c r="BE119" s="4"/>
      <c r="BF119" s="4"/>
      <c r="BG119" s="3"/>
      <c r="BH119" s="1"/>
      <c r="BI119" s="1"/>
      <c r="BJ119" s="1"/>
      <c r="BK119" s="1"/>
      <c r="BL119" s="3"/>
      <c r="BM119" s="3"/>
      <c r="BN119" s="3"/>
      <c r="BO119" s="3"/>
      <c r="BP119" s="3"/>
      <c r="BQ119" s="3"/>
      <c r="BR119" s="3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4"/>
      <c r="CD119" s="1"/>
      <c r="CE119" s="1"/>
      <c r="CF119" s="4"/>
      <c r="CG119" s="1"/>
      <c r="CH119" s="1"/>
      <c r="CI119" s="1"/>
      <c r="CJ119" s="4"/>
      <c r="CK119" s="4"/>
      <c r="CL119" s="4"/>
      <c r="CM119" s="4"/>
      <c r="CN119" s="4"/>
      <c r="CO119" s="4"/>
      <c r="CP119" s="4"/>
      <c r="CQ119" s="4"/>
      <c r="CR119" s="4"/>
      <c r="CS119" s="4"/>
      <c r="CT119" s="4"/>
      <c r="CU119" s="4"/>
      <c r="CV119" s="4"/>
      <c r="CW119" s="4"/>
      <c r="CX119" s="4"/>
      <c r="CY119" s="4"/>
      <c r="CZ119" s="4"/>
      <c r="DA119" s="4"/>
      <c r="DB119" s="4"/>
      <c r="DC119" s="4"/>
      <c r="DD119" s="4"/>
      <c r="DE119" s="4"/>
      <c r="DF119" s="4"/>
      <c r="DG119" s="4"/>
      <c r="DH119" s="4"/>
      <c r="DI119" s="4"/>
      <c r="DJ119" s="4"/>
      <c r="DK119" s="4"/>
      <c r="DL119" s="4"/>
      <c r="DM119" s="4"/>
      <c r="DN119" s="4"/>
      <c r="DO119" s="4"/>
      <c r="DP119" s="4"/>
      <c r="DQ119" s="4"/>
      <c r="DR119" s="4"/>
      <c r="DS119" s="4"/>
      <c r="DT119" s="4"/>
      <c r="DU119" s="4"/>
      <c r="DV119" s="4"/>
      <c r="DW119" s="4"/>
      <c r="DX119" s="4"/>
      <c r="DY119" s="4"/>
      <c r="DZ119" s="4"/>
      <c r="EA119" s="4"/>
      <c r="EB119" s="4"/>
      <c r="EC119" s="4"/>
      <c r="ED119" s="4"/>
      <c r="EE119" s="4"/>
      <c r="EF119" s="4"/>
      <c r="EG119" s="4"/>
      <c r="EH119" s="4"/>
      <c r="EI119" s="4"/>
      <c r="EJ119" s="4"/>
      <c r="EK119" s="4"/>
      <c r="EL119" s="4"/>
      <c r="EM119" s="4"/>
      <c r="EN119" s="4"/>
      <c r="EO119" s="4"/>
      <c r="EP119" s="4"/>
      <c r="EQ119" s="4"/>
      <c r="ER119" s="4"/>
      <c r="ES119" s="4"/>
      <c r="ET119" s="4"/>
      <c r="EU119" s="4"/>
      <c r="EV119" s="4"/>
      <c r="EW119" s="4"/>
      <c r="EX119" s="4"/>
      <c r="EY119" s="4"/>
      <c r="EZ119" s="4"/>
      <c r="FA119" s="4"/>
      <c r="FB119" s="4"/>
    </row>
    <row r="120" spans="3:158" x14ac:dyDescent="0.25">
      <c r="C120" s="2"/>
      <c r="D120" s="1"/>
      <c r="E120" s="2"/>
      <c r="F120" s="1"/>
      <c r="H120" s="3"/>
      <c r="J120" s="1"/>
      <c r="K120" s="1"/>
      <c r="L120" s="4"/>
      <c r="M120" s="4"/>
      <c r="N120" s="4"/>
      <c r="O120" s="4"/>
      <c r="P120" s="4"/>
      <c r="Q120" s="4"/>
      <c r="R120" s="4"/>
      <c r="S120" s="4"/>
      <c r="T120" s="4"/>
      <c r="U120" s="1"/>
      <c r="V120" s="5"/>
      <c r="W120" s="3"/>
      <c r="X120" s="3"/>
      <c r="Y120" s="3"/>
      <c r="Z120" s="3"/>
      <c r="AA120" s="3"/>
      <c r="AB120" s="1"/>
      <c r="AC120" s="4"/>
      <c r="AD120" s="4"/>
      <c r="AE120" s="4"/>
      <c r="AF120" s="4"/>
      <c r="AG120" s="4"/>
      <c r="AH120" s="4"/>
      <c r="AI120" s="5"/>
      <c r="AJ120" s="5"/>
      <c r="AK120" s="3"/>
      <c r="AL120" s="3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5"/>
      <c r="BB120" s="3"/>
      <c r="BC120" s="1"/>
      <c r="BD120" s="1"/>
      <c r="BE120" s="4"/>
      <c r="BF120" s="4"/>
      <c r="BG120" s="3"/>
      <c r="BH120" s="1"/>
      <c r="BI120" s="1"/>
      <c r="BJ120" s="1"/>
      <c r="BK120" s="1"/>
      <c r="BL120" s="3"/>
      <c r="BM120" s="3"/>
      <c r="BN120" s="3"/>
      <c r="BO120" s="3"/>
      <c r="BP120" s="4"/>
      <c r="BQ120" s="4"/>
      <c r="BR120" s="4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4"/>
      <c r="CD120" s="1"/>
      <c r="CE120" s="1"/>
      <c r="CF120" s="4"/>
      <c r="CG120" s="1"/>
      <c r="CH120" s="1"/>
      <c r="CI120" s="1"/>
      <c r="CJ120" s="4"/>
      <c r="CK120" s="4"/>
      <c r="CL120" s="4"/>
      <c r="CM120" s="4"/>
      <c r="CN120" s="4"/>
      <c r="CO120" s="4"/>
      <c r="CP120" s="4"/>
      <c r="CQ120" s="4"/>
      <c r="CR120" s="4"/>
      <c r="CS120" s="4"/>
      <c r="CT120" s="4"/>
      <c r="CU120" s="4"/>
      <c r="CV120" s="4"/>
      <c r="CW120" s="4"/>
      <c r="CX120" s="4"/>
      <c r="CY120" s="4"/>
      <c r="CZ120" s="4"/>
      <c r="DA120" s="4"/>
      <c r="DB120" s="4"/>
      <c r="DC120" s="4"/>
      <c r="DD120" s="4"/>
      <c r="DE120" s="4"/>
      <c r="DF120" s="4"/>
      <c r="DG120" s="4"/>
      <c r="DH120" s="4"/>
      <c r="DI120" s="4"/>
      <c r="DJ120" s="4"/>
      <c r="DK120" s="4"/>
      <c r="DL120" s="4"/>
      <c r="DM120" s="4"/>
      <c r="DN120" s="4"/>
      <c r="DO120" s="4"/>
      <c r="DP120" s="4"/>
      <c r="DQ120" s="4"/>
      <c r="DR120" s="4"/>
      <c r="DS120" s="4"/>
      <c r="DT120" s="4"/>
      <c r="DU120" s="4"/>
      <c r="DV120" s="4"/>
      <c r="DW120" s="4"/>
      <c r="DX120" s="4"/>
      <c r="DY120" s="4"/>
      <c r="DZ120" s="4"/>
      <c r="EA120" s="4"/>
      <c r="EB120" s="4"/>
      <c r="EC120" s="4"/>
      <c r="ED120" s="4"/>
      <c r="EE120" s="4"/>
      <c r="EF120" s="4"/>
      <c r="EG120" s="4"/>
      <c r="EH120" s="4"/>
      <c r="EI120" s="4"/>
      <c r="EJ120" s="4"/>
      <c r="EK120" s="4"/>
      <c r="EL120" s="4"/>
      <c r="EM120" s="4"/>
      <c r="EN120" s="4"/>
      <c r="EO120" s="4"/>
      <c r="EP120" s="4"/>
      <c r="EQ120" s="4"/>
      <c r="ER120" s="4"/>
      <c r="ES120" s="4"/>
      <c r="ET120" s="4"/>
      <c r="EU120" s="4"/>
      <c r="EV120" s="4"/>
      <c r="EW120" s="4"/>
      <c r="EX120" s="4"/>
      <c r="EY120" s="4"/>
      <c r="EZ120" s="4"/>
      <c r="FA120" s="4"/>
      <c r="FB120" s="4"/>
    </row>
    <row r="121" spans="3:158" x14ac:dyDescent="0.25">
      <c r="C121" s="2"/>
      <c r="D121" s="1"/>
      <c r="E121" s="2"/>
      <c r="F121" s="1"/>
      <c r="H121" s="3"/>
      <c r="J121" s="1"/>
      <c r="K121" s="1"/>
      <c r="L121" s="4"/>
      <c r="M121" s="4"/>
      <c r="N121" s="4"/>
      <c r="O121" s="4"/>
      <c r="P121" s="4"/>
      <c r="Q121" s="4"/>
      <c r="R121" s="4"/>
      <c r="S121" s="4"/>
      <c r="T121" s="4"/>
      <c r="U121" s="1"/>
      <c r="V121" s="5"/>
      <c r="W121" s="3"/>
      <c r="X121" s="3"/>
      <c r="Y121" s="3"/>
      <c r="Z121" s="3"/>
      <c r="AA121" s="3"/>
      <c r="AB121" s="1"/>
      <c r="AC121" s="4"/>
      <c r="AD121" s="4"/>
      <c r="AE121" s="4"/>
      <c r="AF121" s="4"/>
      <c r="AG121" s="4"/>
      <c r="AH121" s="4"/>
      <c r="AI121" s="5"/>
      <c r="AJ121" s="5"/>
      <c r="AK121" s="3"/>
      <c r="AL121" s="3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5"/>
      <c r="BB121" s="3"/>
      <c r="BC121" s="1"/>
      <c r="BD121" s="1"/>
      <c r="BE121" s="4"/>
      <c r="BF121" s="4"/>
      <c r="BG121" s="3"/>
      <c r="BH121" s="1"/>
      <c r="BI121" s="1"/>
      <c r="BJ121" s="1"/>
      <c r="BK121" s="1"/>
      <c r="BL121" s="3"/>
      <c r="BM121" s="3"/>
      <c r="BN121" s="3"/>
      <c r="BO121" s="3"/>
      <c r="BP121" s="4"/>
      <c r="BQ121" s="4"/>
      <c r="BR121" s="4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4"/>
      <c r="CD121" s="1"/>
      <c r="CE121" s="1"/>
      <c r="CF121" s="4"/>
      <c r="CG121" s="1"/>
      <c r="CH121" s="1"/>
      <c r="CI121" s="1"/>
      <c r="CJ121" s="4"/>
      <c r="CK121" s="4"/>
      <c r="CL121" s="4"/>
      <c r="CM121" s="4"/>
      <c r="CN121" s="4"/>
      <c r="CO121" s="4"/>
      <c r="CP121" s="4"/>
      <c r="CQ121" s="4"/>
      <c r="CR121" s="4"/>
      <c r="CS121" s="4"/>
      <c r="CT121" s="4"/>
      <c r="CU121" s="4"/>
      <c r="CV121" s="4"/>
      <c r="CW121" s="4"/>
      <c r="CX121" s="4"/>
      <c r="CY121" s="4"/>
      <c r="CZ121" s="4"/>
      <c r="DA121" s="4"/>
      <c r="DB121" s="4"/>
      <c r="DC121" s="4"/>
      <c r="DD121" s="4"/>
      <c r="DE121" s="4"/>
      <c r="DF121" s="4"/>
      <c r="DG121" s="4"/>
      <c r="DH121" s="4"/>
      <c r="DI121" s="4"/>
      <c r="DJ121" s="4"/>
      <c r="DK121" s="4"/>
      <c r="DL121" s="4"/>
      <c r="DM121" s="4"/>
      <c r="DN121" s="4"/>
      <c r="DO121" s="4"/>
      <c r="DP121" s="4"/>
      <c r="DQ121" s="4"/>
      <c r="DR121" s="4"/>
      <c r="DS121" s="4"/>
      <c r="DT121" s="4"/>
      <c r="DU121" s="4"/>
      <c r="DV121" s="4"/>
      <c r="DW121" s="4"/>
      <c r="DX121" s="4"/>
      <c r="DY121" s="4"/>
      <c r="DZ121" s="4"/>
      <c r="EA121" s="4"/>
      <c r="EB121" s="4"/>
      <c r="EC121" s="4"/>
      <c r="ED121" s="4"/>
      <c r="EE121" s="4"/>
      <c r="EF121" s="4"/>
      <c r="EG121" s="4"/>
      <c r="EH121" s="4"/>
      <c r="EI121" s="4"/>
      <c r="EJ121" s="4"/>
      <c r="EK121" s="4"/>
      <c r="EL121" s="4"/>
      <c r="EM121" s="4"/>
      <c r="EN121" s="4"/>
      <c r="EO121" s="4"/>
      <c r="EP121" s="4"/>
      <c r="EQ121" s="4"/>
      <c r="ER121" s="4"/>
      <c r="ES121" s="4"/>
      <c r="ET121" s="4"/>
      <c r="EU121" s="4"/>
      <c r="EV121" s="4"/>
      <c r="EW121" s="4"/>
      <c r="EX121" s="4"/>
      <c r="EY121" s="4"/>
      <c r="EZ121" s="4"/>
      <c r="FA121" s="4"/>
      <c r="FB121" s="4"/>
    </row>
    <row r="122" spans="3:158" x14ac:dyDescent="0.25">
      <c r="C122" s="2"/>
      <c r="D122" s="1"/>
      <c r="F122" s="1"/>
      <c r="H122" s="3"/>
      <c r="J122" s="1"/>
      <c r="K122" s="1"/>
      <c r="L122" s="4"/>
      <c r="M122" s="4"/>
      <c r="N122" s="4"/>
      <c r="O122" s="4"/>
      <c r="P122" s="4"/>
      <c r="Q122" s="4"/>
      <c r="R122" s="4"/>
      <c r="S122" s="4"/>
      <c r="T122" s="4"/>
      <c r="U122" s="1"/>
      <c r="V122" s="5"/>
      <c r="W122" s="3"/>
      <c r="X122" s="3"/>
      <c r="Y122" s="3"/>
      <c r="Z122" s="3"/>
      <c r="AA122" s="3"/>
      <c r="AB122" s="1"/>
      <c r="AC122" s="4"/>
      <c r="AD122" s="4"/>
      <c r="AE122" s="4"/>
      <c r="AF122" s="4"/>
      <c r="AG122" s="4"/>
      <c r="AH122" s="4"/>
      <c r="AI122" s="5"/>
      <c r="AJ122" s="5"/>
      <c r="AK122" s="3"/>
      <c r="AL122" s="3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5"/>
      <c r="BB122" s="3"/>
      <c r="BC122" s="1"/>
      <c r="BD122" s="1"/>
      <c r="BE122" s="4"/>
      <c r="BF122" s="4"/>
      <c r="BG122" s="3"/>
      <c r="BH122" s="1"/>
      <c r="BI122" s="1"/>
      <c r="BJ122" s="1"/>
      <c r="BK122" s="1"/>
      <c r="BL122" s="3"/>
      <c r="BM122" s="3"/>
      <c r="BN122" s="3"/>
      <c r="BO122" s="3"/>
      <c r="BP122" s="4"/>
      <c r="BQ122" s="4"/>
      <c r="BR122" s="4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4"/>
      <c r="CD122" s="1"/>
      <c r="CE122" s="1"/>
      <c r="CF122" s="4"/>
      <c r="CG122" s="1"/>
      <c r="CH122" s="1"/>
      <c r="CI122" s="1"/>
      <c r="CJ122" s="4"/>
      <c r="CK122" s="4"/>
      <c r="CL122" s="4"/>
      <c r="CM122" s="4"/>
      <c r="CN122" s="4"/>
      <c r="CO122" s="4"/>
      <c r="CP122" s="4"/>
      <c r="CQ122" s="4"/>
      <c r="CR122" s="4"/>
      <c r="CS122" s="4"/>
      <c r="CT122" s="4"/>
      <c r="CU122" s="4"/>
      <c r="CV122" s="4"/>
      <c r="CW122" s="4"/>
      <c r="CX122" s="4"/>
      <c r="CY122" s="4"/>
      <c r="CZ122" s="4"/>
      <c r="DA122" s="4"/>
      <c r="DB122" s="4"/>
      <c r="DC122" s="4"/>
      <c r="DD122" s="4"/>
      <c r="DE122" s="4"/>
      <c r="DF122" s="4"/>
      <c r="DG122" s="4"/>
      <c r="DH122" s="4"/>
      <c r="DI122" s="4"/>
      <c r="DJ122" s="4"/>
      <c r="DK122" s="4"/>
      <c r="DL122" s="4"/>
      <c r="DM122" s="4"/>
      <c r="DN122" s="4"/>
      <c r="DO122" s="4"/>
      <c r="DP122" s="4"/>
      <c r="DQ122" s="4"/>
      <c r="DR122" s="4"/>
      <c r="DS122" s="4"/>
      <c r="DT122" s="4"/>
      <c r="DU122" s="4"/>
      <c r="DV122" s="4"/>
      <c r="DW122" s="4"/>
      <c r="DX122" s="4"/>
      <c r="DY122" s="4"/>
      <c r="DZ122" s="4"/>
      <c r="EA122" s="4"/>
      <c r="EB122" s="4"/>
      <c r="EC122" s="4"/>
      <c r="ED122" s="4"/>
      <c r="EE122" s="4"/>
      <c r="EF122" s="4"/>
      <c r="EG122" s="4"/>
      <c r="EH122" s="4"/>
      <c r="EI122" s="4"/>
      <c r="EJ122" s="4"/>
      <c r="EK122" s="4"/>
      <c r="EL122" s="4"/>
      <c r="EM122" s="4"/>
      <c r="EN122" s="4"/>
      <c r="EO122" s="4"/>
      <c r="EP122" s="4"/>
      <c r="EQ122" s="4"/>
      <c r="ER122" s="4"/>
      <c r="ES122" s="4"/>
      <c r="ET122" s="4"/>
      <c r="EU122" s="4"/>
      <c r="EV122" s="4"/>
      <c r="EW122" s="4"/>
      <c r="EX122" s="4"/>
      <c r="EY122" s="4"/>
      <c r="EZ122" s="4"/>
      <c r="FA122" s="4"/>
      <c r="FB122" s="4"/>
    </row>
    <row r="123" spans="3:158" x14ac:dyDescent="0.25">
      <c r="C123" s="2"/>
      <c r="D123" s="1"/>
      <c r="E123" s="2"/>
      <c r="F123" s="1"/>
      <c r="H123" s="3"/>
      <c r="J123" s="1"/>
      <c r="K123" s="1"/>
      <c r="L123" s="4"/>
      <c r="M123" s="4"/>
      <c r="N123" s="4"/>
      <c r="O123" s="4"/>
      <c r="P123" s="4"/>
      <c r="Q123" s="4"/>
      <c r="R123" s="4"/>
      <c r="S123" s="4"/>
      <c r="T123" s="4"/>
      <c r="U123" s="1"/>
      <c r="V123" s="5"/>
      <c r="W123" s="3"/>
      <c r="X123" s="3"/>
      <c r="Y123" s="3"/>
      <c r="Z123" s="3"/>
      <c r="AA123" s="3"/>
      <c r="AB123" s="1"/>
      <c r="AC123" s="4"/>
      <c r="AD123" s="4"/>
      <c r="AE123" s="4"/>
      <c r="AF123" s="4"/>
      <c r="AG123" s="4"/>
      <c r="AH123" s="4"/>
      <c r="AI123" s="5"/>
      <c r="AJ123" s="5"/>
      <c r="AK123" s="3"/>
      <c r="AL123" s="3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5"/>
      <c r="BB123" s="3"/>
      <c r="BC123" s="1"/>
      <c r="BD123" s="1"/>
      <c r="BE123" s="4"/>
      <c r="BF123" s="4"/>
      <c r="BG123" s="3"/>
      <c r="BH123" s="1"/>
      <c r="BI123" s="1"/>
      <c r="BJ123" s="1"/>
      <c r="BK123" s="1"/>
      <c r="BL123" s="3"/>
      <c r="BM123" s="3"/>
      <c r="BN123" s="3"/>
      <c r="BO123" s="3"/>
      <c r="BP123" s="4"/>
      <c r="BQ123" s="4"/>
      <c r="BR123" s="4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4"/>
      <c r="CD123" s="1"/>
      <c r="CE123" s="1"/>
      <c r="CF123" s="4"/>
      <c r="CG123" s="1"/>
      <c r="CH123" s="1"/>
      <c r="CI123" s="1"/>
      <c r="CJ123" s="4"/>
      <c r="CK123" s="4"/>
      <c r="CL123" s="4"/>
      <c r="CM123" s="4"/>
      <c r="CN123" s="4"/>
      <c r="CO123" s="4"/>
      <c r="CP123" s="4"/>
      <c r="CQ123" s="4"/>
      <c r="CR123" s="4"/>
      <c r="CS123" s="4"/>
      <c r="CT123" s="4"/>
      <c r="CU123" s="4"/>
      <c r="CV123" s="4"/>
      <c r="CW123" s="4"/>
      <c r="CX123" s="4"/>
      <c r="CY123" s="4"/>
      <c r="CZ123" s="4"/>
      <c r="DA123" s="4"/>
      <c r="DB123" s="4"/>
      <c r="DC123" s="4"/>
      <c r="DD123" s="4"/>
      <c r="DE123" s="4"/>
      <c r="DF123" s="4"/>
      <c r="DG123" s="4"/>
      <c r="DH123" s="4"/>
      <c r="DI123" s="4"/>
      <c r="DJ123" s="4"/>
      <c r="DK123" s="4"/>
      <c r="DL123" s="4"/>
      <c r="DM123" s="4"/>
      <c r="DN123" s="4"/>
      <c r="DO123" s="4"/>
      <c r="DP123" s="4"/>
      <c r="DQ123" s="4"/>
      <c r="DR123" s="4"/>
      <c r="DS123" s="4"/>
      <c r="DT123" s="4"/>
      <c r="DU123" s="4"/>
      <c r="DV123" s="4"/>
      <c r="DW123" s="4"/>
      <c r="DX123" s="4"/>
      <c r="DY123" s="4"/>
      <c r="DZ123" s="4"/>
      <c r="EA123" s="4"/>
      <c r="EB123" s="4"/>
      <c r="EC123" s="4"/>
      <c r="ED123" s="4"/>
      <c r="EE123" s="4"/>
      <c r="EF123" s="4"/>
      <c r="EG123" s="4"/>
      <c r="EH123" s="4"/>
      <c r="EI123" s="4"/>
      <c r="EJ123" s="4"/>
      <c r="EK123" s="4"/>
      <c r="EL123" s="4"/>
      <c r="EM123" s="4"/>
      <c r="EN123" s="4"/>
      <c r="EO123" s="4"/>
      <c r="EP123" s="4"/>
      <c r="EQ123" s="4"/>
      <c r="ER123" s="4"/>
      <c r="ES123" s="4"/>
      <c r="ET123" s="4"/>
      <c r="EU123" s="4"/>
      <c r="EV123" s="4"/>
      <c r="EW123" s="4"/>
      <c r="EX123" s="4"/>
      <c r="EY123" s="4"/>
      <c r="EZ123" s="4"/>
      <c r="FA123" s="4"/>
      <c r="FB123" s="4"/>
    </row>
    <row r="124" spans="3:158" x14ac:dyDescent="0.25">
      <c r="C124" s="2"/>
      <c r="D124" s="1"/>
      <c r="F124" s="1"/>
      <c r="H124" s="3"/>
      <c r="J124" s="1"/>
      <c r="K124" s="1"/>
      <c r="L124" s="4"/>
      <c r="M124" s="4"/>
      <c r="N124" s="4"/>
      <c r="O124" s="4"/>
      <c r="P124" s="4"/>
      <c r="Q124" s="4"/>
      <c r="R124" s="4"/>
      <c r="S124" s="4"/>
      <c r="T124" s="4"/>
      <c r="U124" s="1"/>
      <c r="V124" s="4"/>
      <c r="W124" s="4"/>
      <c r="X124" s="4"/>
      <c r="Y124" s="4"/>
      <c r="Z124" s="4"/>
      <c r="AA124" s="4"/>
      <c r="AB124" s="1"/>
      <c r="AC124" s="4"/>
      <c r="AD124" s="4"/>
      <c r="AE124" s="4"/>
      <c r="AF124" s="4"/>
      <c r="AG124" s="4"/>
      <c r="AH124" s="4"/>
      <c r="AI124" s="5"/>
      <c r="AJ124" s="4"/>
      <c r="AK124" s="4"/>
      <c r="AL124" s="4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5"/>
      <c r="BB124" s="1"/>
      <c r="BC124" s="1"/>
      <c r="BD124" s="1"/>
      <c r="BE124" s="4"/>
      <c r="BF124" s="1"/>
      <c r="BG124" s="3"/>
      <c r="BH124" s="1"/>
      <c r="BI124" s="1"/>
      <c r="BJ124" s="1"/>
      <c r="BK124" s="1"/>
      <c r="BL124" s="3"/>
      <c r="BM124" s="3"/>
      <c r="BN124" s="3"/>
      <c r="BO124" s="3"/>
      <c r="BP124" s="3"/>
      <c r="BQ124" s="3"/>
      <c r="BR124" s="3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4"/>
      <c r="CD124" s="1"/>
      <c r="CE124" s="1"/>
      <c r="CF124" s="4"/>
      <c r="CG124" s="1"/>
      <c r="CH124" s="1"/>
      <c r="CI124" s="1"/>
      <c r="CJ124" s="4"/>
      <c r="CK124" s="4"/>
      <c r="CL124" s="4"/>
      <c r="CM124" s="4"/>
      <c r="CN124" s="4"/>
      <c r="CO124" s="4"/>
      <c r="CP124" s="4"/>
      <c r="CQ124" s="4"/>
      <c r="CR124" s="4"/>
      <c r="CS124" s="4"/>
      <c r="CT124" s="4"/>
      <c r="CU124" s="4"/>
      <c r="CV124" s="4"/>
      <c r="CW124" s="4"/>
      <c r="CX124" s="4"/>
      <c r="CY124" s="4"/>
      <c r="CZ124" s="4"/>
      <c r="DA124" s="4"/>
      <c r="DB124" s="4"/>
      <c r="DC124" s="4"/>
      <c r="DD124" s="4"/>
      <c r="DE124" s="4"/>
      <c r="DF124" s="4"/>
      <c r="DG124" s="4"/>
      <c r="DH124" s="4"/>
      <c r="DI124" s="4"/>
      <c r="DJ124" s="4"/>
      <c r="DK124" s="4"/>
      <c r="DL124" s="4"/>
      <c r="DM124" s="4"/>
      <c r="DN124" s="4"/>
      <c r="DO124" s="4"/>
      <c r="DP124" s="4"/>
      <c r="DQ124" s="4"/>
      <c r="DR124" s="4"/>
      <c r="DS124" s="4"/>
      <c r="DT124" s="4"/>
      <c r="DU124" s="4"/>
      <c r="DV124" s="4"/>
      <c r="DW124" s="4"/>
      <c r="DX124" s="4"/>
      <c r="DY124" s="4"/>
      <c r="DZ124" s="4"/>
      <c r="EA124" s="4"/>
      <c r="EB124" s="4"/>
      <c r="EC124" s="4"/>
      <c r="ED124" s="4"/>
      <c r="EE124" s="4"/>
      <c r="EF124" s="4"/>
      <c r="EG124" s="4"/>
      <c r="EH124" s="4"/>
      <c r="EI124" s="4"/>
      <c r="EJ124" s="4"/>
      <c r="EK124" s="4"/>
      <c r="EL124" s="4"/>
      <c r="EM124" s="4"/>
      <c r="EN124" s="4"/>
      <c r="EO124" s="4"/>
      <c r="EP124" s="4"/>
      <c r="EQ124" s="4"/>
      <c r="ER124" s="4"/>
      <c r="ES124" s="4"/>
      <c r="ET124" s="4"/>
      <c r="EU124" s="4"/>
      <c r="EV124" s="4"/>
      <c r="EW124" s="4"/>
      <c r="EX124" s="4"/>
      <c r="EY124" s="4"/>
      <c r="EZ124" s="4"/>
      <c r="FA124" s="4"/>
      <c r="FB124" s="4"/>
    </row>
    <row r="125" spans="3:158" x14ac:dyDescent="0.25">
      <c r="C125" s="2"/>
      <c r="D125" s="1"/>
      <c r="E125" s="2"/>
      <c r="H125" s="3"/>
      <c r="J125" s="1"/>
      <c r="K125" s="1"/>
      <c r="L125" s="4"/>
      <c r="M125" s="4"/>
      <c r="N125" s="4"/>
      <c r="O125" s="4"/>
      <c r="P125" s="4"/>
      <c r="Q125" s="4"/>
      <c r="R125" s="4"/>
      <c r="S125" s="4"/>
      <c r="T125" s="4"/>
      <c r="U125" s="1"/>
      <c r="V125" s="4"/>
      <c r="W125" s="4"/>
      <c r="X125" s="4"/>
      <c r="Y125" s="4"/>
      <c r="Z125" s="4"/>
      <c r="AA125" s="4"/>
      <c r="AB125" s="1"/>
      <c r="AC125" s="4"/>
      <c r="AD125" s="4"/>
      <c r="AE125" s="4"/>
      <c r="AF125" s="4"/>
      <c r="AG125" s="4"/>
      <c r="AH125" s="4"/>
      <c r="AI125" s="5"/>
      <c r="AJ125" s="4"/>
      <c r="AK125" s="4"/>
      <c r="AL125" s="4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5"/>
      <c r="BB125" s="1"/>
      <c r="BC125" s="1"/>
      <c r="BD125" s="1"/>
      <c r="BE125" s="4"/>
      <c r="BF125" s="4"/>
      <c r="BG125" s="3"/>
      <c r="BH125" s="1"/>
      <c r="BI125" s="1"/>
      <c r="BJ125" s="1"/>
      <c r="BK125" s="1"/>
      <c r="BL125" s="3"/>
      <c r="BM125" s="3"/>
      <c r="BN125" s="3"/>
      <c r="BO125" s="3"/>
      <c r="BP125" s="3"/>
      <c r="BQ125" s="3"/>
      <c r="BR125" s="3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4"/>
      <c r="CD125" s="1"/>
      <c r="CE125" s="1"/>
      <c r="CF125" s="4"/>
      <c r="CG125" s="1"/>
      <c r="CH125" s="1"/>
      <c r="CI125" s="1"/>
      <c r="CJ125" s="4"/>
      <c r="CK125" s="4"/>
      <c r="CL125" s="4"/>
      <c r="CM125" s="4"/>
      <c r="CN125" s="4"/>
      <c r="CO125" s="4"/>
      <c r="CP125" s="4"/>
      <c r="CQ125" s="4"/>
      <c r="CR125" s="4"/>
      <c r="CS125" s="4"/>
      <c r="CT125" s="4"/>
      <c r="CU125" s="4"/>
      <c r="CV125" s="4"/>
      <c r="CW125" s="4"/>
      <c r="CX125" s="4"/>
      <c r="CY125" s="4"/>
      <c r="CZ125" s="4"/>
      <c r="DA125" s="4"/>
      <c r="DB125" s="4"/>
      <c r="DC125" s="4"/>
      <c r="DD125" s="4"/>
      <c r="DE125" s="4"/>
      <c r="DF125" s="4"/>
      <c r="DG125" s="4"/>
      <c r="DH125" s="4"/>
      <c r="DI125" s="4"/>
      <c r="DJ125" s="4"/>
      <c r="DK125" s="4"/>
      <c r="DL125" s="4"/>
      <c r="DM125" s="4"/>
      <c r="DN125" s="4"/>
      <c r="DO125" s="4"/>
      <c r="DP125" s="4"/>
      <c r="DQ125" s="4"/>
      <c r="DR125" s="4"/>
      <c r="DS125" s="4"/>
      <c r="DT125" s="4"/>
      <c r="DU125" s="4"/>
      <c r="DV125" s="4"/>
      <c r="DW125" s="4"/>
      <c r="DX125" s="4"/>
      <c r="DY125" s="4"/>
      <c r="DZ125" s="4"/>
      <c r="EA125" s="4"/>
      <c r="EB125" s="4"/>
      <c r="EC125" s="4"/>
      <c r="ED125" s="4"/>
      <c r="EE125" s="4"/>
      <c r="EF125" s="4"/>
      <c r="EG125" s="4"/>
      <c r="EH125" s="4"/>
      <c r="EI125" s="4"/>
      <c r="EJ125" s="4"/>
      <c r="EK125" s="4"/>
      <c r="EL125" s="4"/>
      <c r="EM125" s="4"/>
      <c r="EN125" s="4"/>
      <c r="EO125" s="4"/>
      <c r="EP125" s="4"/>
      <c r="EQ125" s="4"/>
      <c r="ER125" s="4"/>
      <c r="ES125" s="4"/>
      <c r="ET125" s="4"/>
      <c r="EU125" s="4"/>
      <c r="EV125" s="4"/>
      <c r="EW125" s="4"/>
      <c r="EX125" s="4"/>
      <c r="EY125" s="4"/>
      <c r="EZ125" s="4"/>
      <c r="FA125" s="4"/>
      <c r="FB125" s="4"/>
    </row>
    <row r="126" spans="3:158" x14ac:dyDescent="0.25">
      <c r="C126" s="2"/>
      <c r="D126" s="1"/>
      <c r="E126" s="2"/>
      <c r="F126" s="1"/>
      <c r="H126" s="3"/>
      <c r="J126" s="1"/>
      <c r="K126" s="1"/>
      <c r="L126" s="4"/>
      <c r="M126" s="4"/>
      <c r="N126" s="4"/>
      <c r="O126" s="4"/>
      <c r="P126" s="4"/>
      <c r="Q126" s="4"/>
      <c r="R126" s="4"/>
      <c r="S126" s="4"/>
      <c r="T126" s="4"/>
      <c r="U126" s="1"/>
      <c r="V126" s="5"/>
      <c r="W126" s="3"/>
      <c r="X126" s="3"/>
      <c r="Y126" s="3"/>
      <c r="Z126" s="3"/>
      <c r="AA126" s="3"/>
      <c r="AB126" s="1"/>
      <c r="AC126" s="4"/>
      <c r="AD126" s="4"/>
      <c r="AE126" s="4"/>
      <c r="AF126" s="4"/>
      <c r="AG126" s="4"/>
      <c r="AH126" s="4"/>
      <c r="AI126" s="5"/>
      <c r="AJ126" s="5"/>
      <c r="AK126" s="3"/>
      <c r="AL126" s="3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5"/>
      <c r="BB126" s="3"/>
      <c r="BC126" s="1"/>
      <c r="BD126" s="1"/>
      <c r="BE126" s="4"/>
      <c r="BF126" s="4"/>
      <c r="BG126" s="3"/>
      <c r="BH126" s="1"/>
      <c r="BI126" s="1"/>
      <c r="BJ126" s="1"/>
      <c r="BK126" s="1"/>
      <c r="BL126" s="3"/>
      <c r="BM126" s="3"/>
      <c r="BN126" s="3"/>
      <c r="BO126" s="3"/>
      <c r="BP126" s="4"/>
      <c r="BQ126" s="4"/>
      <c r="BR126" s="4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4"/>
      <c r="CD126" s="1"/>
      <c r="CE126" s="1"/>
      <c r="CF126" s="4"/>
      <c r="CG126" s="1"/>
      <c r="CH126" s="1"/>
      <c r="CI126" s="1"/>
      <c r="CJ126" s="4"/>
      <c r="CK126" s="4"/>
      <c r="CL126" s="4"/>
      <c r="CM126" s="4"/>
      <c r="CN126" s="4"/>
      <c r="CO126" s="4"/>
      <c r="CP126" s="4"/>
      <c r="CQ126" s="4"/>
      <c r="CR126" s="4"/>
      <c r="CS126" s="4"/>
      <c r="CT126" s="4"/>
      <c r="CU126" s="4"/>
      <c r="CV126" s="4"/>
      <c r="CW126" s="4"/>
      <c r="CX126" s="4"/>
      <c r="CY126" s="4"/>
      <c r="CZ126" s="4"/>
      <c r="DA126" s="4"/>
      <c r="DB126" s="4"/>
      <c r="DC126" s="4"/>
      <c r="DD126" s="4"/>
      <c r="DE126" s="4"/>
      <c r="DF126" s="4"/>
      <c r="DG126" s="4"/>
      <c r="DH126" s="4"/>
      <c r="DI126" s="4"/>
      <c r="DJ126" s="4"/>
      <c r="DK126" s="4"/>
      <c r="DL126" s="4"/>
      <c r="DM126" s="4"/>
      <c r="DN126" s="4"/>
      <c r="DO126" s="4"/>
      <c r="DP126" s="4"/>
      <c r="DQ126" s="4"/>
      <c r="DR126" s="4"/>
      <c r="DS126" s="4"/>
      <c r="DT126" s="4"/>
      <c r="DU126" s="4"/>
      <c r="DV126" s="4"/>
      <c r="DW126" s="4"/>
      <c r="DX126" s="4"/>
      <c r="DY126" s="4"/>
      <c r="DZ126" s="4"/>
      <c r="EA126" s="4"/>
      <c r="EB126" s="4"/>
      <c r="EC126" s="4"/>
      <c r="ED126" s="4"/>
      <c r="EE126" s="4"/>
      <c r="EF126" s="4"/>
      <c r="EG126" s="4"/>
      <c r="EH126" s="4"/>
      <c r="EI126" s="4"/>
      <c r="EJ126" s="4"/>
      <c r="EK126" s="4"/>
      <c r="EL126" s="4"/>
      <c r="EM126" s="4"/>
      <c r="EN126" s="4"/>
      <c r="EO126" s="4"/>
      <c r="EP126" s="4"/>
      <c r="EQ126" s="4"/>
      <c r="ER126" s="4"/>
      <c r="ES126" s="4"/>
      <c r="ET126" s="4"/>
      <c r="EU126" s="4"/>
      <c r="EV126" s="4"/>
      <c r="EW126" s="4"/>
      <c r="EX126" s="4"/>
      <c r="EY126" s="4"/>
      <c r="EZ126" s="4"/>
      <c r="FA126" s="4"/>
      <c r="FB126" s="4"/>
    </row>
    <row r="127" spans="3:158" x14ac:dyDescent="0.25">
      <c r="C127" s="2"/>
      <c r="D127" s="1"/>
      <c r="F127" s="1"/>
      <c r="H127" s="3"/>
      <c r="J127" s="1"/>
      <c r="K127" s="1"/>
      <c r="L127" s="4"/>
      <c r="M127" s="4"/>
      <c r="N127" s="4"/>
      <c r="O127" s="4"/>
      <c r="P127" s="4"/>
      <c r="Q127" s="4"/>
      <c r="R127" s="4"/>
      <c r="S127" s="4"/>
      <c r="T127" s="4"/>
      <c r="U127" s="1"/>
      <c r="V127" s="5"/>
      <c r="W127" s="4"/>
      <c r="X127" s="4"/>
      <c r="Y127" s="4"/>
      <c r="Z127" s="4"/>
      <c r="AA127" s="4"/>
      <c r="AB127" s="1"/>
      <c r="AC127" s="4"/>
      <c r="AD127" s="4"/>
      <c r="AE127" s="4"/>
      <c r="AF127" s="4"/>
      <c r="AG127" s="4"/>
      <c r="AH127" s="4"/>
      <c r="AI127" s="5"/>
      <c r="AJ127" s="5"/>
      <c r="AK127" s="4"/>
      <c r="AL127" s="4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5"/>
      <c r="BB127" s="1"/>
      <c r="BC127" s="1"/>
      <c r="BD127" s="1"/>
      <c r="BE127" s="4"/>
      <c r="BF127" s="1"/>
      <c r="BG127" s="3"/>
      <c r="BH127" s="1"/>
      <c r="BI127" s="1"/>
      <c r="BJ127" s="1"/>
      <c r="BK127" s="1"/>
      <c r="BL127" s="3"/>
      <c r="BM127" s="3"/>
      <c r="BN127" s="3"/>
      <c r="BO127" s="3"/>
      <c r="BP127" s="3"/>
      <c r="BQ127" s="3"/>
      <c r="BR127" s="3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4"/>
      <c r="CD127" s="1"/>
      <c r="CE127" s="1"/>
      <c r="CF127" s="4"/>
      <c r="CG127" s="1"/>
      <c r="CH127" s="1"/>
      <c r="CI127" s="1"/>
      <c r="CJ127" s="4"/>
      <c r="CK127" s="4"/>
      <c r="CL127" s="4"/>
      <c r="CM127" s="4"/>
      <c r="CN127" s="4"/>
      <c r="CO127" s="4"/>
      <c r="CP127" s="4"/>
      <c r="CQ127" s="4"/>
      <c r="CR127" s="4"/>
      <c r="CS127" s="4"/>
      <c r="CT127" s="4"/>
      <c r="CU127" s="4"/>
      <c r="CV127" s="4"/>
      <c r="CW127" s="4"/>
      <c r="CX127" s="4"/>
      <c r="CY127" s="4"/>
      <c r="CZ127" s="4"/>
      <c r="DA127" s="4"/>
      <c r="DB127" s="4"/>
      <c r="DC127" s="4"/>
      <c r="DD127" s="4"/>
      <c r="DE127" s="4"/>
      <c r="DF127" s="4"/>
      <c r="DG127" s="4"/>
      <c r="DH127" s="4"/>
      <c r="DI127" s="4"/>
      <c r="DJ127" s="4"/>
      <c r="DK127" s="4"/>
      <c r="DL127" s="4"/>
      <c r="DM127" s="4"/>
      <c r="DN127" s="4"/>
      <c r="DO127" s="4"/>
      <c r="DP127" s="4"/>
      <c r="DQ127" s="4"/>
      <c r="DR127" s="4"/>
      <c r="DS127" s="4"/>
      <c r="DT127" s="4"/>
      <c r="DU127" s="4"/>
      <c r="DV127" s="4"/>
      <c r="DW127" s="4"/>
      <c r="DX127" s="4"/>
      <c r="DY127" s="4"/>
      <c r="DZ127" s="4"/>
      <c r="EA127" s="4"/>
      <c r="EB127" s="4"/>
      <c r="EC127" s="4"/>
      <c r="ED127" s="4"/>
      <c r="EE127" s="4"/>
      <c r="EF127" s="4"/>
      <c r="EG127" s="4"/>
      <c r="EH127" s="4"/>
      <c r="EI127" s="4"/>
      <c r="EJ127" s="4"/>
      <c r="EK127" s="4"/>
      <c r="EL127" s="4"/>
      <c r="EM127" s="4"/>
      <c r="EN127" s="4"/>
      <c r="EO127" s="4"/>
      <c r="EP127" s="4"/>
      <c r="EQ127" s="4"/>
      <c r="ER127" s="4"/>
      <c r="ES127" s="4"/>
      <c r="ET127" s="4"/>
      <c r="EU127" s="4"/>
      <c r="EV127" s="4"/>
      <c r="EW127" s="4"/>
      <c r="EX127" s="4"/>
      <c r="EY127" s="4"/>
      <c r="EZ127" s="4"/>
      <c r="FA127" s="4"/>
      <c r="FB127" s="4"/>
    </row>
    <row r="128" spans="3:158" x14ac:dyDescent="0.25">
      <c r="C128" s="2"/>
      <c r="D128" s="1"/>
      <c r="E128" s="2"/>
      <c r="H128" s="3"/>
      <c r="J128" s="1"/>
      <c r="K128" s="1"/>
      <c r="L128" s="4"/>
      <c r="M128" s="4"/>
      <c r="N128" s="4"/>
      <c r="O128" s="4"/>
      <c r="P128" s="4"/>
      <c r="Q128" s="4"/>
      <c r="R128" s="4"/>
      <c r="S128" s="4"/>
      <c r="T128" s="4"/>
      <c r="U128" s="1"/>
      <c r="V128" s="5"/>
      <c r="W128" s="4"/>
      <c r="X128" s="4"/>
      <c r="Y128" s="4"/>
      <c r="Z128" s="4"/>
      <c r="AA128" s="4"/>
      <c r="AB128" s="1"/>
      <c r="AC128" s="4"/>
      <c r="AD128" s="4"/>
      <c r="AE128" s="4"/>
      <c r="AF128" s="4"/>
      <c r="AG128" s="4"/>
      <c r="AH128" s="4"/>
      <c r="AI128" s="5"/>
      <c r="AJ128" s="5"/>
      <c r="AK128" s="4"/>
      <c r="AL128" s="4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5"/>
      <c r="BB128" s="1"/>
      <c r="BC128" s="1"/>
      <c r="BD128" s="1"/>
      <c r="BE128" s="4"/>
      <c r="BF128" s="4"/>
      <c r="BG128" s="3"/>
      <c r="BH128" s="1"/>
      <c r="BI128" s="1"/>
      <c r="BJ128" s="1"/>
      <c r="BK128" s="1"/>
      <c r="BL128" s="3"/>
      <c r="BM128" s="3"/>
      <c r="BN128" s="3"/>
      <c r="BO128" s="3"/>
      <c r="BP128" s="3"/>
      <c r="BQ128" s="3"/>
      <c r="BR128" s="3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4"/>
      <c r="CD128" s="1"/>
      <c r="CE128" s="1"/>
      <c r="CF128" s="4"/>
      <c r="CG128" s="1"/>
      <c r="CH128" s="1"/>
      <c r="CI128" s="1"/>
      <c r="CJ128" s="4"/>
      <c r="CK128" s="4"/>
      <c r="CL128" s="4"/>
      <c r="CM128" s="4"/>
      <c r="CN128" s="4"/>
      <c r="CO128" s="4"/>
      <c r="CP128" s="4"/>
      <c r="CQ128" s="4"/>
      <c r="CR128" s="4"/>
      <c r="CS128" s="4"/>
      <c r="CT128" s="4"/>
      <c r="CU128" s="4"/>
      <c r="CV128" s="4"/>
      <c r="CW128" s="4"/>
      <c r="CX128" s="4"/>
      <c r="CY128" s="4"/>
      <c r="CZ128" s="4"/>
      <c r="DA128" s="4"/>
      <c r="DB128" s="4"/>
      <c r="DC128" s="4"/>
      <c r="DD128" s="4"/>
      <c r="DE128" s="4"/>
      <c r="DF128" s="4"/>
      <c r="DG128" s="4"/>
      <c r="DH128" s="4"/>
      <c r="DI128" s="4"/>
      <c r="DJ128" s="4"/>
      <c r="DK128" s="4"/>
      <c r="DL128" s="4"/>
      <c r="DM128" s="4"/>
      <c r="DN128" s="4"/>
      <c r="DO128" s="4"/>
      <c r="DP128" s="4"/>
      <c r="DQ128" s="4"/>
      <c r="DR128" s="4"/>
      <c r="DS128" s="4"/>
      <c r="DT128" s="4"/>
      <c r="DU128" s="4"/>
      <c r="DV128" s="4"/>
      <c r="DW128" s="4"/>
      <c r="DX128" s="4"/>
      <c r="DY128" s="4"/>
      <c r="DZ128" s="4"/>
      <c r="EA128" s="4"/>
      <c r="EB128" s="4"/>
      <c r="EC128" s="4"/>
      <c r="ED128" s="4"/>
      <c r="EE128" s="4"/>
      <c r="EF128" s="4"/>
      <c r="EG128" s="4"/>
      <c r="EH128" s="4"/>
      <c r="EI128" s="4"/>
      <c r="EJ128" s="4"/>
      <c r="EK128" s="4"/>
      <c r="EL128" s="4"/>
      <c r="EM128" s="4"/>
      <c r="EN128" s="4"/>
      <c r="EO128" s="4"/>
      <c r="EP128" s="4"/>
      <c r="EQ128" s="4"/>
      <c r="ER128" s="4"/>
      <c r="ES128" s="4"/>
      <c r="ET128" s="4"/>
      <c r="EU128" s="4"/>
      <c r="EV128" s="4"/>
      <c r="EW128" s="4"/>
      <c r="EX128" s="4"/>
      <c r="EY128" s="4"/>
      <c r="EZ128" s="4"/>
      <c r="FA128" s="4"/>
      <c r="FB128" s="4"/>
    </row>
    <row r="129" spans="3:158" x14ac:dyDescent="0.25">
      <c r="C129" s="2"/>
      <c r="D129" s="1"/>
      <c r="E129" s="2"/>
      <c r="F129" s="1"/>
      <c r="H129" s="3"/>
      <c r="J129" s="1"/>
      <c r="K129" s="1"/>
      <c r="L129" s="4"/>
      <c r="M129" s="4"/>
      <c r="N129" s="4"/>
      <c r="O129" s="4"/>
      <c r="P129" s="4"/>
      <c r="Q129" s="4"/>
      <c r="R129" s="4"/>
      <c r="S129" s="4"/>
      <c r="T129" s="4"/>
      <c r="U129" s="1"/>
      <c r="V129" s="5"/>
      <c r="W129" s="3"/>
      <c r="X129" s="3"/>
      <c r="Y129" s="3"/>
      <c r="Z129" s="3"/>
      <c r="AA129" s="3"/>
      <c r="AB129" s="1"/>
      <c r="AC129" s="4"/>
      <c r="AD129" s="4"/>
      <c r="AE129" s="4"/>
      <c r="AF129" s="4"/>
      <c r="AG129" s="4"/>
      <c r="AH129" s="4"/>
      <c r="AI129" s="5"/>
      <c r="AJ129" s="5"/>
      <c r="AK129" s="3"/>
      <c r="AL129" s="3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5"/>
      <c r="BB129" s="3"/>
      <c r="BC129" s="1"/>
      <c r="BD129" s="1"/>
      <c r="BE129" s="4"/>
      <c r="BF129" s="4"/>
      <c r="BG129" s="3"/>
      <c r="BH129" s="1"/>
      <c r="BI129" s="1"/>
      <c r="BJ129" s="1"/>
      <c r="BK129" s="1"/>
      <c r="BL129" s="3"/>
      <c r="BM129" s="3"/>
      <c r="BN129" s="3"/>
      <c r="BO129" s="3"/>
      <c r="BP129" s="4"/>
      <c r="BQ129" s="4"/>
      <c r="BR129" s="4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4"/>
      <c r="CD129" s="1"/>
      <c r="CE129" s="1"/>
      <c r="CF129" s="4"/>
      <c r="CG129" s="1"/>
      <c r="CH129" s="1"/>
      <c r="CI129" s="1"/>
      <c r="CJ129" s="4"/>
      <c r="CK129" s="4"/>
      <c r="CL129" s="4"/>
      <c r="CM129" s="4"/>
      <c r="CN129" s="4"/>
      <c r="CO129" s="4"/>
      <c r="CP129" s="4"/>
      <c r="CQ129" s="4"/>
      <c r="CR129" s="4"/>
      <c r="CS129" s="4"/>
      <c r="CT129" s="4"/>
      <c r="CU129" s="4"/>
      <c r="CV129" s="4"/>
      <c r="CW129" s="4"/>
      <c r="CX129" s="4"/>
      <c r="CY129" s="4"/>
      <c r="CZ129" s="4"/>
      <c r="DA129" s="4"/>
      <c r="DB129" s="4"/>
      <c r="DC129" s="4"/>
      <c r="DD129" s="4"/>
      <c r="DE129" s="4"/>
      <c r="DF129" s="4"/>
      <c r="DG129" s="4"/>
      <c r="DH129" s="4"/>
      <c r="DI129" s="4"/>
      <c r="DJ129" s="4"/>
      <c r="DK129" s="4"/>
      <c r="DL129" s="4"/>
      <c r="DM129" s="4"/>
      <c r="DN129" s="4"/>
      <c r="DO129" s="4"/>
      <c r="DP129" s="4"/>
      <c r="DQ129" s="4"/>
      <c r="DR129" s="4"/>
      <c r="DS129" s="4"/>
      <c r="DT129" s="4"/>
      <c r="DU129" s="4"/>
      <c r="DV129" s="4"/>
      <c r="DW129" s="4"/>
      <c r="DX129" s="4"/>
      <c r="DY129" s="4"/>
      <c r="DZ129" s="4"/>
      <c r="EA129" s="4"/>
      <c r="EB129" s="4"/>
      <c r="EC129" s="4"/>
      <c r="ED129" s="4"/>
      <c r="EE129" s="4"/>
      <c r="EF129" s="4"/>
      <c r="EG129" s="4"/>
      <c r="EH129" s="4"/>
      <c r="EI129" s="4"/>
      <c r="EJ129" s="4"/>
      <c r="EK129" s="4"/>
      <c r="EL129" s="4"/>
      <c r="EM129" s="4"/>
      <c r="EN129" s="4"/>
      <c r="EO129" s="4"/>
      <c r="EP129" s="4"/>
      <c r="EQ129" s="4"/>
      <c r="ER129" s="4"/>
      <c r="ES129" s="4"/>
      <c r="ET129" s="4"/>
      <c r="EU129" s="4"/>
      <c r="EV129" s="4"/>
      <c r="EW129" s="4"/>
      <c r="EX129" s="4"/>
      <c r="EY129" s="4"/>
      <c r="EZ129" s="4"/>
      <c r="FA129" s="4"/>
      <c r="FB129" s="4"/>
    </row>
    <row r="130" spans="3:158" x14ac:dyDescent="0.25">
      <c r="C130" s="2"/>
      <c r="D130" s="1"/>
      <c r="F130" s="1"/>
      <c r="H130" s="3"/>
      <c r="J130" s="1"/>
      <c r="K130" s="1"/>
      <c r="L130" s="4"/>
      <c r="M130" s="4"/>
      <c r="N130" s="4"/>
      <c r="O130" s="4"/>
      <c r="P130" s="4"/>
      <c r="Q130" s="4"/>
      <c r="R130" s="4"/>
      <c r="S130" s="4"/>
      <c r="T130" s="4"/>
      <c r="U130" s="1"/>
      <c r="V130" s="5"/>
      <c r="W130" s="4"/>
      <c r="X130" s="4"/>
      <c r="Y130" s="4"/>
      <c r="Z130" s="4"/>
      <c r="AA130" s="4"/>
      <c r="AB130" s="1"/>
      <c r="AC130" s="4"/>
      <c r="AD130" s="4"/>
      <c r="AE130" s="4"/>
      <c r="AF130" s="4"/>
      <c r="AG130" s="4"/>
      <c r="AH130" s="4"/>
      <c r="AI130" s="5"/>
      <c r="AJ130" s="5"/>
      <c r="AK130" s="4"/>
      <c r="AL130" s="4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5"/>
      <c r="BB130" s="1"/>
      <c r="BC130" s="1"/>
      <c r="BD130" s="1"/>
      <c r="BE130" s="4"/>
      <c r="BF130" s="1"/>
      <c r="BG130" s="3"/>
      <c r="BH130" s="1"/>
      <c r="BI130" s="1"/>
      <c r="BJ130" s="1"/>
      <c r="BK130" s="1"/>
      <c r="BL130" s="3"/>
      <c r="BM130" s="3"/>
      <c r="BN130" s="3"/>
      <c r="BO130" s="3"/>
      <c r="BP130" s="3"/>
      <c r="BQ130" s="3"/>
      <c r="BR130" s="3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4"/>
      <c r="CD130" s="1"/>
      <c r="CE130" s="1"/>
      <c r="CF130" s="4"/>
      <c r="CG130" s="1"/>
      <c r="CH130" s="1"/>
      <c r="CI130" s="1"/>
      <c r="CJ130" s="4"/>
      <c r="CK130" s="4"/>
      <c r="CL130" s="4"/>
      <c r="CM130" s="4"/>
      <c r="CN130" s="4"/>
      <c r="CO130" s="4"/>
      <c r="CP130" s="4"/>
      <c r="CQ130" s="4"/>
      <c r="CR130" s="4"/>
      <c r="CS130" s="4"/>
      <c r="CT130" s="4"/>
      <c r="CU130" s="4"/>
      <c r="CV130" s="4"/>
      <c r="CW130" s="4"/>
      <c r="CX130" s="4"/>
      <c r="CY130" s="4"/>
      <c r="CZ130" s="4"/>
      <c r="DA130" s="4"/>
      <c r="DB130" s="4"/>
      <c r="DC130" s="4"/>
      <c r="DD130" s="4"/>
      <c r="DE130" s="4"/>
      <c r="DF130" s="4"/>
      <c r="DG130" s="4"/>
      <c r="DH130" s="4"/>
      <c r="DI130" s="4"/>
      <c r="DJ130" s="4"/>
      <c r="DK130" s="4"/>
      <c r="DL130" s="4"/>
      <c r="DM130" s="4"/>
      <c r="DN130" s="4"/>
      <c r="DO130" s="4"/>
      <c r="DP130" s="4"/>
      <c r="DQ130" s="4"/>
      <c r="DR130" s="4"/>
      <c r="DS130" s="4"/>
      <c r="DT130" s="4"/>
      <c r="DU130" s="4"/>
      <c r="DV130" s="4"/>
      <c r="DW130" s="4"/>
      <c r="DX130" s="4"/>
      <c r="DY130" s="4"/>
      <c r="DZ130" s="4"/>
      <c r="EA130" s="4"/>
      <c r="EB130" s="4"/>
      <c r="EC130" s="4"/>
      <c r="ED130" s="4"/>
      <c r="EE130" s="4"/>
      <c r="EF130" s="4"/>
      <c r="EG130" s="4"/>
      <c r="EH130" s="4"/>
      <c r="EI130" s="4"/>
      <c r="EJ130" s="4"/>
      <c r="EK130" s="4"/>
      <c r="EL130" s="4"/>
      <c r="EM130" s="4"/>
      <c r="EN130" s="4"/>
      <c r="EO130" s="4"/>
      <c r="EP130" s="4"/>
      <c r="EQ130" s="4"/>
      <c r="ER130" s="4"/>
      <c r="ES130" s="4"/>
      <c r="ET130" s="4"/>
      <c r="EU130" s="4"/>
      <c r="EV130" s="4"/>
      <c r="EW130" s="4"/>
      <c r="EX130" s="4"/>
      <c r="EY130" s="4"/>
      <c r="EZ130" s="4"/>
      <c r="FA130" s="4"/>
      <c r="FB130" s="4"/>
    </row>
    <row r="131" spans="3:158" x14ac:dyDescent="0.25">
      <c r="C131" s="2"/>
      <c r="D131" s="1"/>
      <c r="E131" s="2"/>
      <c r="H131" s="3"/>
      <c r="J131" s="1"/>
      <c r="K131" s="1"/>
      <c r="L131" s="4"/>
      <c r="M131" s="4"/>
      <c r="N131" s="4"/>
      <c r="O131" s="4"/>
      <c r="P131" s="4"/>
      <c r="Q131" s="4"/>
      <c r="R131" s="4"/>
      <c r="S131" s="4"/>
      <c r="T131" s="4"/>
      <c r="U131" s="1"/>
      <c r="V131" s="5"/>
      <c r="W131" s="4"/>
      <c r="X131" s="4"/>
      <c r="Y131" s="4"/>
      <c r="Z131" s="4"/>
      <c r="AA131" s="4"/>
      <c r="AB131" s="1"/>
      <c r="AC131" s="4"/>
      <c r="AD131" s="4"/>
      <c r="AE131" s="4"/>
      <c r="AF131" s="4"/>
      <c r="AG131" s="4"/>
      <c r="AH131" s="4"/>
      <c r="AI131" s="5"/>
      <c r="AJ131" s="5"/>
      <c r="AK131" s="4"/>
      <c r="AL131" s="4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5"/>
      <c r="BB131" s="1"/>
      <c r="BC131" s="1"/>
      <c r="BD131" s="1"/>
      <c r="BE131" s="4"/>
      <c r="BF131" s="4"/>
      <c r="BG131" s="3"/>
      <c r="BH131" s="1"/>
      <c r="BI131" s="1"/>
      <c r="BJ131" s="1"/>
      <c r="BK131" s="1"/>
      <c r="BL131" s="3"/>
      <c r="BM131" s="3"/>
      <c r="BN131" s="3"/>
      <c r="BO131" s="3"/>
      <c r="BP131" s="3"/>
      <c r="BQ131" s="3"/>
      <c r="BR131" s="3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4"/>
      <c r="CD131" s="1"/>
      <c r="CE131" s="1"/>
      <c r="CF131" s="4"/>
      <c r="CG131" s="1"/>
      <c r="CH131" s="1"/>
      <c r="CI131" s="1"/>
      <c r="CJ131" s="4"/>
      <c r="CK131" s="4"/>
      <c r="CL131" s="4"/>
      <c r="CM131" s="4"/>
      <c r="CN131" s="4"/>
      <c r="CO131" s="4"/>
      <c r="CP131" s="4"/>
      <c r="CQ131" s="4"/>
      <c r="CR131" s="4"/>
      <c r="CS131" s="4"/>
      <c r="CT131" s="4"/>
      <c r="CU131" s="4"/>
      <c r="CV131" s="4"/>
      <c r="CW131" s="4"/>
      <c r="CX131" s="4"/>
      <c r="CY131" s="4"/>
      <c r="CZ131" s="4"/>
      <c r="DA131" s="4"/>
      <c r="DB131" s="4"/>
      <c r="DC131" s="4"/>
      <c r="DD131" s="4"/>
      <c r="DE131" s="4"/>
      <c r="DF131" s="4"/>
      <c r="DG131" s="4"/>
      <c r="DH131" s="4"/>
      <c r="DI131" s="4"/>
      <c r="DJ131" s="4"/>
      <c r="DK131" s="4"/>
      <c r="DL131" s="4"/>
      <c r="DM131" s="4"/>
      <c r="DN131" s="4"/>
      <c r="DO131" s="4"/>
      <c r="DP131" s="4"/>
      <c r="DQ131" s="4"/>
      <c r="DR131" s="4"/>
      <c r="DS131" s="4"/>
      <c r="DT131" s="4"/>
      <c r="DU131" s="4"/>
      <c r="DV131" s="4"/>
      <c r="DW131" s="4"/>
      <c r="DX131" s="4"/>
      <c r="DY131" s="4"/>
      <c r="DZ131" s="4"/>
      <c r="EA131" s="4"/>
      <c r="EB131" s="4"/>
      <c r="EC131" s="4"/>
      <c r="ED131" s="4"/>
      <c r="EE131" s="4"/>
      <c r="EF131" s="4"/>
      <c r="EG131" s="4"/>
      <c r="EH131" s="4"/>
      <c r="EI131" s="4"/>
      <c r="EJ131" s="4"/>
      <c r="EK131" s="4"/>
      <c r="EL131" s="4"/>
      <c r="EM131" s="4"/>
      <c r="EN131" s="4"/>
      <c r="EO131" s="4"/>
      <c r="EP131" s="4"/>
      <c r="EQ131" s="4"/>
      <c r="ER131" s="4"/>
      <c r="ES131" s="4"/>
      <c r="ET131" s="4"/>
      <c r="EU131" s="4"/>
      <c r="EV131" s="4"/>
      <c r="EW131" s="4"/>
      <c r="EX131" s="4"/>
      <c r="EY131" s="4"/>
      <c r="EZ131" s="4"/>
      <c r="FA131" s="4"/>
      <c r="FB131" s="4"/>
    </row>
    <row r="132" spans="3:158" x14ac:dyDescent="0.25">
      <c r="C132" s="2"/>
      <c r="D132" s="1"/>
      <c r="E132" s="2"/>
      <c r="F132" s="1"/>
      <c r="H132" s="3"/>
      <c r="J132" s="1"/>
      <c r="K132" s="1"/>
      <c r="L132" s="4"/>
      <c r="M132" s="4"/>
      <c r="N132" s="4"/>
      <c r="O132" s="4"/>
      <c r="P132" s="4"/>
      <c r="Q132" s="4"/>
      <c r="R132" s="4"/>
      <c r="S132" s="4"/>
      <c r="T132" s="4"/>
      <c r="U132" s="1"/>
      <c r="V132" s="5"/>
      <c r="W132" s="3"/>
      <c r="X132" s="3"/>
      <c r="Y132" s="3"/>
      <c r="Z132" s="3"/>
      <c r="AA132" s="3"/>
      <c r="AB132" s="1"/>
      <c r="AC132" s="4"/>
      <c r="AD132" s="4"/>
      <c r="AE132" s="4"/>
      <c r="AF132" s="4"/>
      <c r="AG132" s="4"/>
      <c r="AH132" s="4"/>
      <c r="AI132" s="5"/>
      <c r="AJ132" s="5"/>
      <c r="AK132" s="3"/>
      <c r="AL132" s="3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5"/>
      <c r="BB132" s="3"/>
      <c r="BC132" s="1"/>
      <c r="BD132" s="1"/>
      <c r="BE132" s="4"/>
      <c r="BF132" s="4"/>
      <c r="BG132" s="3"/>
      <c r="BH132" s="1"/>
      <c r="BI132" s="1"/>
      <c r="BJ132" s="1"/>
      <c r="BK132" s="1"/>
      <c r="BL132" s="3"/>
      <c r="BM132" s="3"/>
      <c r="BN132" s="3"/>
      <c r="BO132" s="3"/>
      <c r="BP132" s="4"/>
      <c r="BQ132" s="4"/>
      <c r="BR132" s="4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4"/>
      <c r="CD132" s="1"/>
      <c r="CE132" s="1"/>
      <c r="CF132" s="4"/>
      <c r="CG132" s="1"/>
      <c r="CH132" s="1"/>
      <c r="CI132" s="1"/>
      <c r="CJ132" s="4"/>
      <c r="CK132" s="4"/>
      <c r="CL132" s="4"/>
      <c r="CM132" s="4"/>
      <c r="CN132" s="4"/>
      <c r="CO132" s="4"/>
      <c r="CP132" s="4"/>
      <c r="CQ132" s="4"/>
      <c r="CR132" s="4"/>
      <c r="CS132" s="4"/>
      <c r="CT132" s="4"/>
      <c r="CU132" s="4"/>
      <c r="CV132" s="4"/>
      <c r="CW132" s="4"/>
      <c r="CX132" s="4"/>
      <c r="CY132" s="4"/>
      <c r="CZ132" s="4"/>
      <c r="DA132" s="4"/>
      <c r="DB132" s="4"/>
      <c r="DC132" s="4"/>
      <c r="DD132" s="4"/>
      <c r="DE132" s="4"/>
      <c r="DF132" s="4"/>
      <c r="DG132" s="4"/>
      <c r="DH132" s="4"/>
      <c r="DI132" s="4"/>
      <c r="DJ132" s="4"/>
      <c r="DK132" s="4"/>
      <c r="DL132" s="4"/>
      <c r="DM132" s="4"/>
      <c r="DN132" s="4"/>
      <c r="DO132" s="4"/>
      <c r="DP132" s="4"/>
      <c r="DQ132" s="4"/>
      <c r="DR132" s="4"/>
      <c r="DS132" s="4"/>
      <c r="DT132" s="4"/>
      <c r="DU132" s="4"/>
      <c r="DV132" s="4"/>
      <c r="DW132" s="4"/>
      <c r="DX132" s="4"/>
      <c r="DY132" s="4"/>
      <c r="DZ132" s="4"/>
      <c r="EA132" s="4"/>
      <c r="EB132" s="4"/>
      <c r="EC132" s="4"/>
      <c r="ED132" s="4"/>
      <c r="EE132" s="4"/>
      <c r="EF132" s="4"/>
      <c r="EG132" s="4"/>
      <c r="EH132" s="4"/>
      <c r="EI132" s="4"/>
      <c r="EJ132" s="4"/>
      <c r="EK132" s="4"/>
      <c r="EL132" s="4"/>
      <c r="EM132" s="4"/>
      <c r="EN132" s="4"/>
      <c r="EO132" s="4"/>
      <c r="EP132" s="4"/>
      <c r="EQ132" s="4"/>
      <c r="ER132" s="4"/>
      <c r="ES132" s="4"/>
      <c r="ET132" s="4"/>
      <c r="EU132" s="4"/>
      <c r="EV132" s="4"/>
      <c r="EW132" s="4"/>
      <c r="EX132" s="4"/>
      <c r="EY132" s="4"/>
      <c r="EZ132" s="4"/>
      <c r="FA132" s="4"/>
      <c r="FB132" s="4"/>
    </row>
    <row r="133" spans="3:158" x14ac:dyDescent="0.25">
      <c r="C133" s="2"/>
      <c r="D133" s="1"/>
      <c r="F133" s="1"/>
      <c r="H133" s="3"/>
      <c r="J133" s="1"/>
      <c r="K133" s="1"/>
      <c r="L133" s="4"/>
      <c r="M133" s="4"/>
      <c r="N133" s="4"/>
      <c r="O133" s="4"/>
      <c r="P133" s="4"/>
      <c r="Q133" s="4"/>
      <c r="R133" s="4"/>
      <c r="S133" s="4"/>
      <c r="T133" s="4"/>
      <c r="U133" s="1"/>
      <c r="V133" s="5"/>
      <c r="W133" s="4"/>
      <c r="X133" s="4"/>
      <c r="Y133" s="4"/>
      <c r="Z133" s="4"/>
      <c r="AA133" s="4"/>
      <c r="AB133" s="1"/>
      <c r="AC133" s="4"/>
      <c r="AD133" s="4"/>
      <c r="AE133" s="4"/>
      <c r="AF133" s="4"/>
      <c r="AG133" s="4"/>
      <c r="AH133" s="4"/>
      <c r="AI133" s="5"/>
      <c r="AJ133" s="5"/>
      <c r="AK133" s="4"/>
      <c r="AL133" s="4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5"/>
      <c r="BB133" s="1"/>
      <c r="BC133" s="1"/>
      <c r="BD133" s="1"/>
      <c r="BE133" s="4"/>
      <c r="BF133" s="1"/>
      <c r="BG133" s="3"/>
      <c r="BH133" s="1"/>
      <c r="BI133" s="1"/>
      <c r="BJ133" s="1"/>
      <c r="BK133" s="1"/>
      <c r="BL133" s="3"/>
      <c r="BM133" s="3"/>
      <c r="BN133" s="3"/>
      <c r="BO133" s="3"/>
      <c r="BP133" s="3"/>
      <c r="BQ133" s="3"/>
      <c r="BR133" s="3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4"/>
      <c r="CD133" s="1"/>
      <c r="CE133" s="1"/>
      <c r="CF133" s="4"/>
      <c r="CG133" s="1"/>
      <c r="CH133" s="1"/>
      <c r="CI133" s="1"/>
      <c r="CJ133" s="4"/>
      <c r="CK133" s="4"/>
      <c r="CL133" s="4"/>
      <c r="CM133" s="4"/>
      <c r="CN133" s="4"/>
      <c r="CO133" s="4"/>
      <c r="CP133" s="4"/>
      <c r="CQ133" s="4"/>
      <c r="CR133" s="4"/>
      <c r="CS133" s="4"/>
      <c r="CT133" s="4"/>
      <c r="CU133" s="4"/>
      <c r="CV133" s="4"/>
      <c r="CW133" s="4"/>
      <c r="CX133" s="4"/>
      <c r="CY133" s="4"/>
      <c r="CZ133" s="4"/>
      <c r="DA133" s="4"/>
      <c r="DB133" s="4"/>
      <c r="DC133" s="4"/>
      <c r="DD133" s="4"/>
      <c r="DE133" s="4"/>
      <c r="DF133" s="4"/>
      <c r="DG133" s="4"/>
      <c r="DH133" s="4"/>
      <c r="DI133" s="4"/>
      <c r="DJ133" s="4"/>
      <c r="DK133" s="4"/>
      <c r="DL133" s="4"/>
      <c r="DM133" s="4"/>
      <c r="DN133" s="4"/>
      <c r="DO133" s="4"/>
      <c r="DP133" s="4"/>
      <c r="DQ133" s="4"/>
      <c r="DR133" s="4"/>
      <c r="DS133" s="4"/>
      <c r="DT133" s="4"/>
      <c r="DU133" s="4"/>
      <c r="DV133" s="4"/>
      <c r="DW133" s="4"/>
      <c r="DX133" s="4"/>
      <c r="DY133" s="4"/>
      <c r="DZ133" s="4"/>
      <c r="EA133" s="4"/>
      <c r="EB133" s="4"/>
      <c r="EC133" s="4"/>
      <c r="ED133" s="4"/>
      <c r="EE133" s="4"/>
      <c r="EF133" s="4"/>
      <c r="EG133" s="4"/>
      <c r="EH133" s="4"/>
      <c r="EI133" s="4"/>
      <c r="EJ133" s="4"/>
      <c r="EK133" s="4"/>
      <c r="EL133" s="4"/>
      <c r="EM133" s="4"/>
      <c r="EN133" s="4"/>
      <c r="EO133" s="4"/>
      <c r="EP133" s="4"/>
      <c r="EQ133" s="4"/>
      <c r="ER133" s="4"/>
      <c r="ES133" s="4"/>
      <c r="ET133" s="4"/>
      <c r="EU133" s="4"/>
      <c r="EV133" s="4"/>
      <c r="EW133" s="4"/>
      <c r="EX133" s="4"/>
      <c r="EY133" s="4"/>
      <c r="EZ133" s="4"/>
      <c r="FA133" s="4"/>
      <c r="FB133" s="4"/>
    </row>
    <row r="134" spans="3:158" x14ac:dyDescent="0.25">
      <c r="C134" s="2"/>
      <c r="D134" s="1"/>
      <c r="E134" s="2"/>
      <c r="H134" s="3"/>
      <c r="J134" s="1"/>
      <c r="K134" s="1"/>
      <c r="L134" s="4"/>
      <c r="M134" s="4"/>
      <c r="N134" s="4"/>
      <c r="O134" s="4"/>
      <c r="P134" s="4"/>
      <c r="Q134" s="4"/>
      <c r="R134" s="4"/>
      <c r="S134" s="4"/>
      <c r="T134" s="4"/>
      <c r="U134" s="1"/>
      <c r="V134" s="5"/>
      <c r="W134" s="4"/>
      <c r="X134" s="4"/>
      <c r="Y134" s="4"/>
      <c r="Z134" s="4"/>
      <c r="AA134" s="4"/>
      <c r="AB134" s="1"/>
      <c r="AC134" s="4"/>
      <c r="AD134" s="4"/>
      <c r="AE134" s="4"/>
      <c r="AF134" s="4"/>
      <c r="AG134" s="4"/>
      <c r="AH134" s="4"/>
      <c r="AI134" s="5"/>
      <c r="AJ134" s="5"/>
      <c r="AK134" s="4"/>
      <c r="AL134" s="4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5"/>
      <c r="BB134" s="1"/>
      <c r="BC134" s="1"/>
      <c r="BD134" s="1"/>
      <c r="BE134" s="4"/>
      <c r="BF134" s="4"/>
      <c r="BG134" s="3"/>
      <c r="BH134" s="1"/>
      <c r="BI134" s="1"/>
      <c r="BJ134" s="1"/>
      <c r="BK134" s="1"/>
      <c r="BL134" s="3"/>
      <c r="BM134" s="3"/>
      <c r="BN134" s="3"/>
      <c r="BO134" s="3"/>
      <c r="BP134" s="3"/>
      <c r="BQ134" s="3"/>
      <c r="BR134" s="3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4"/>
      <c r="CD134" s="1"/>
      <c r="CE134" s="1"/>
      <c r="CF134" s="4"/>
      <c r="CG134" s="1"/>
      <c r="CH134" s="1"/>
      <c r="CI134" s="1"/>
      <c r="CJ134" s="4"/>
      <c r="CK134" s="4"/>
      <c r="CL134" s="4"/>
      <c r="CM134" s="4"/>
      <c r="CN134" s="4"/>
      <c r="CO134" s="4"/>
      <c r="CP134" s="4"/>
      <c r="CQ134" s="4"/>
      <c r="CR134" s="4"/>
      <c r="CS134" s="4"/>
      <c r="CT134" s="4"/>
      <c r="CU134" s="4"/>
      <c r="CV134" s="4"/>
      <c r="CW134" s="4"/>
      <c r="CX134" s="4"/>
      <c r="CY134" s="4"/>
      <c r="CZ134" s="4"/>
      <c r="DA134" s="4"/>
      <c r="DB134" s="4"/>
      <c r="DC134" s="4"/>
      <c r="DD134" s="4"/>
      <c r="DE134" s="4"/>
      <c r="DF134" s="4"/>
      <c r="DG134" s="4"/>
      <c r="DH134" s="4"/>
      <c r="DI134" s="4"/>
      <c r="DJ134" s="4"/>
      <c r="DK134" s="4"/>
      <c r="DL134" s="4"/>
      <c r="DM134" s="4"/>
      <c r="DN134" s="4"/>
      <c r="DO134" s="4"/>
      <c r="DP134" s="4"/>
      <c r="DQ134" s="4"/>
      <c r="DR134" s="4"/>
      <c r="DS134" s="4"/>
      <c r="DT134" s="4"/>
      <c r="DU134" s="4"/>
      <c r="DV134" s="4"/>
      <c r="DW134" s="4"/>
      <c r="DX134" s="4"/>
      <c r="DY134" s="4"/>
      <c r="DZ134" s="4"/>
      <c r="EA134" s="4"/>
      <c r="EB134" s="4"/>
      <c r="EC134" s="4"/>
      <c r="ED134" s="4"/>
      <c r="EE134" s="4"/>
      <c r="EF134" s="4"/>
      <c r="EG134" s="4"/>
      <c r="EH134" s="4"/>
      <c r="EI134" s="4"/>
      <c r="EJ134" s="4"/>
      <c r="EK134" s="4"/>
      <c r="EL134" s="4"/>
      <c r="EM134" s="4"/>
      <c r="EN134" s="4"/>
      <c r="EO134" s="4"/>
      <c r="EP134" s="4"/>
      <c r="EQ134" s="4"/>
      <c r="ER134" s="4"/>
      <c r="ES134" s="4"/>
      <c r="ET134" s="4"/>
      <c r="EU134" s="4"/>
      <c r="EV134" s="4"/>
      <c r="EW134" s="4"/>
      <c r="EX134" s="4"/>
      <c r="EY134" s="4"/>
      <c r="EZ134" s="4"/>
      <c r="FA134" s="4"/>
      <c r="FB134" s="4"/>
    </row>
    <row r="135" spans="3:158" x14ac:dyDescent="0.25">
      <c r="C135" s="2"/>
      <c r="D135" s="1"/>
      <c r="E135" s="2"/>
      <c r="F135" s="1"/>
      <c r="H135" s="3"/>
      <c r="J135" s="1"/>
      <c r="K135" s="1"/>
      <c r="L135" s="4"/>
      <c r="M135" s="4"/>
      <c r="N135" s="4"/>
      <c r="O135" s="4"/>
      <c r="P135" s="4"/>
      <c r="Q135" s="4"/>
      <c r="R135" s="4"/>
      <c r="S135" s="4"/>
      <c r="T135" s="4"/>
      <c r="U135" s="1"/>
      <c r="V135" s="5"/>
      <c r="W135" s="3"/>
      <c r="X135" s="3"/>
      <c r="Y135" s="3"/>
      <c r="Z135" s="3"/>
      <c r="AA135" s="3"/>
      <c r="AB135" s="1"/>
      <c r="AC135" s="4"/>
      <c r="AD135" s="4"/>
      <c r="AE135" s="4"/>
      <c r="AF135" s="4"/>
      <c r="AG135" s="4"/>
      <c r="AH135" s="4"/>
      <c r="AI135" s="5"/>
      <c r="AJ135" s="5"/>
      <c r="AK135" s="3"/>
      <c r="AL135" s="3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5"/>
      <c r="BB135" s="3"/>
      <c r="BC135" s="1"/>
      <c r="BD135" s="1"/>
      <c r="BE135" s="4"/>
      <c r="BF135" s="4"/>
      <c r="BG135" s="3"/>
      <c r="BH135" s="1"/>
      <c r="BI135" s="1"/>
      <c r="BJ135" s="1"/>
      <c r="BK135" s="1"/>
      <c r="BL135" s="3"/>
      <c r="BM135" s="3"/>
      <c r="BN135" s="3"/>
      <c r="BO135" s="3"/>
      <c r="BP135" s="4"/>
      <c r="BQ135" s="4"/>
      <c r="BR135" s="4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4"/>
      <c r="CD135" s="1"/>
      <c r="CE135" s="1"/>
      <c r="CF135" s="4"/>
      <c r="CG135" s="1"/>
      <c r="CH135" s="1"/>
      <c r="CI135" s="1"/>
      <c r="CJ135" s="4"/>
      <c r="CK135" s="4"/>
      <c r="CL135" s="4"/>
      <c r="CM135" s="4"/>
      <c r="CN135" s="4"/>
      <c r="CO135" s="4"/>
      <c r="CP135" s="4"/>
      <c r="CQ135" s="4"/>
      <c r="CR135" s="4"/>
      <c r="CS135" s="4"/>
      <c r="CT135" s="4"/>
      <c r="CU135" s="4"/>
      <c r="CV135" s="4"/>
      <c r="CW135" s="4"/>
      <c r="CX135" s="4"/>
      <c r="CY135" s="4"/>
      <c r="CZ135" s="4"/>
      <c r="DA135" s="4"/>
      <c r="DB135" s="4"/>
      <c r="DC135" s="4"/>
      <c r="DD135" s="4"/>
      <c r="DE135" s="4"/>
      <c r="DF135" s="4"/>
      <c r="DG135" s="4"/>
      <c r="DH135" s="4"/>
      <c r="DI135" s="4"/>
      <c r="DJ135" s="4"/>
      <c r="DK135" s="4"/>
      <c r="DL135" s="4"/>
      <c r="DM135" s="4"/>
      <c r="DN135" s="4"/>
      <c r="DO135" s="4"/>
      <c r="DP135" s="4"/>
      <c r="DQ135" s="4"/>
      <c r="DR135" s="4"/>
      <c r="DS135" s="4"/>
      <c r="DT135" s="4"/>
      <c r="DU135" s="4"/>
      <c r="DV135" s="4"/>
      <c r="DW135" s="4"/>
      <c r="DX135" s="4"/>
      <c r="DY135" s="4"/>
      <c r="DZ135" s="4"/>
      <c r="EA135" s="4"/>
      <c r="EB135" s="4"/>
      <c r="EC135" s="4"/>
      <c r="ED135" s="4"/>
      <c r="EE135" s="4"/>
      <c r="EF135" s="4"/>
      <c r="EG135" s="4"/>
      <c r="EH135" s="4"/>
      <c r="EI135" s="4"/>
      <c r="EJ135" s="4"/>
      <c r="EK135" s="4"/>
      <c r="EL135" s="4"/>
      <c r="EM135" s="4"/>
      <c r="EN135" s="4"/>
      <c r="EO135" s="4"/>
      <c r="EP135" s="4"/>
      <c r="EQ135" s="4"/>
      <c r="ER135" s="4"/>
      <c r="ES135" s="4"/>
      <c r="ET135" s="4"/>
      <c r="EU135" s="4"/>
      <c r="EV135" s="4"/>
      <c r="EW135" s="4"/>
      <c r="EX135" s="4"/>
      <c r="EY135" s="4"/>
      <c r="EZ135" s="4"/>
      <c r="FA135" s="4"/>
      <c r="FB135" s="4"/>
    </row>
    <row r="136" spans="3:158" x14ac:dyDescent="0.25">
      <c r="C136" s="2"/>
      <c r="D136" s="1"/>
      <c r="F136" s="1"/>
      <c r="H136" s="3"/>
      <c r="J136" s="1"/>
      <c r="K136" s="1"/>
      <c r="L136" s="4"/>
      <c r="M136" s="4"/>
      <c r="N136" s="4"/>
      <c r="O136" s="4"/>
      <c r="P136" s="4"/>
      <c r="Q136" s="4"/>
      <c r="R136" s="4"/>
      <c r="S136" s="4"/>
      <c r="T136" s="4"/>
      <c r="U136" s="1"/>
      <c r="W136" s="4"/>
      <c r="X136" s="4"/>
      <c r="Y136" s="4"/>
      <c r="Z136" s="4"/>
      <c r="AA136" s="4"/>
      <c r="AB136" s="1"/>
      <c r="AC136" s="4"/>
      <c r="AD136" s="4"/>
      <c r="AE136" s="4"/>
      <c r="AF136" s="4"/>
      <c r="AG136" s="4"/>
      <c r="AH136" s="4"/>
      <c r="AI136" s="5"/>
      <c r="AK136" s="4"/>
      <c r="AL136" s="4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B136" s="1"/>
      <c r="BC136" s="1"/>
      <c r="BD136" s="1"/>
      <c r="BE136" s="4"/>
      <c r="BF136" s="1"/>
      <c r="BG136" s="3"/>
      <c r="BH136" s="1"/>
      <c r="BI136" s="1"/>
      <c r="BJ136" s="1"/>
      <c r="BK136" s="1"/>
      <c r="BL136" s="3"/>
      <c r="BM136" s="3"/>
      <c r="BN136" s="3"/>
      <c r="BO136" s="3"/>
      <c r="BP136" s="3"/>
      <c r="BQ136" s="3"/>
      <c r="BR136" s="3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4"/>
      <c r="CD136" s="1"/>
      <c r="CE136" s="1"/>
      <c r="CF136" s="4"/>
      <c r="CG136" s="1"/>
      <c r="CH136" s="1"/>
      <c r="CI136" s="1"/>
      <c r="CJ136" s="4"/>
      <c r="CK136" s="4"/>
      <c r="CL136" s="4"/>
      <c r="CM136" s="4"/>
      <c r="CN136" s="4"/>
      <c r="CO136" s="4"/>
      <c r="CP136" s="4"/>
      <c r="CQ136" s="4"/>
      <c r="CR136" s="4"/>
      <c r="CS136" s="4"/>
      <c r="CT136" s="4"/>
      <c r="CU136" s="4"/>
      <c r="CV136" s="4"/>
      <c r="CW136" s="4"/>
      <c r="CX136" s="4"/>
      <c r="CY136" s="4"/>
      <c r="CZ136" s="4"/>
      <c r="DA136" s="4"/>
      <c r="DB136" s="4"/>
      <c r="DC136" s="4"/>
      <c r="DD136" s="4"/>
      <c r="DE136" s="4"/>
      <c r="DF136" s="4"/>
      <c r="DG136" s="4"/>
      <c r="DH136" s="4"/>
      <c r="DI136" s="4"/>
      <c r="DJ136" s="4"/>
      <c r="DK136" s="4"/>
      <c r="DL136" s="4"/>
      <c r="DM136" s="4"/>
      <c r="DN136" s="4"/>
      <c r="DO136" s="4"/>
      <c r="DP136" s="4"/>
      <c r="DQ136" s="4"/>
      <c r="DR136" s="4"/>
      <c r="DS136" s="4"/>
      <c r="DT136" s="4"/>
      <c r="DU136" s="4"/>
      <c r="DV136" s="4"/>
      <c r="DW136" s="4"/>
      <c r="DX136" s="4"/>
      <c r="DY136" s="4"/>
      <c r="DZ136" s="4"/>
      <c r="EA136" s="4"/>
      <c r="EB136" s="4"/>
      <c r="EC136" s="4"/>
      <c r="ED136" s="4"/>
      <c r="EE136" s="4"/>
      <c r="EF136" s="4"/>
      <c r="EG136" s="4"/>
      <c r="EH136" s="4"/>
      <c r="EI136" s="4"/>
      <c r="EJ136" s="4"/>
      <c r="EK136" s="4"/>
      <c r="EL136" s="4"/>
      <c r="EM136" s="4"/>
      <c r="EN136" s="4"/>
      <c r="EO136" s="4"/>
      <c r="EP136" s="4"/>
      <c r="EQ136" s="4"/>
      <c r="ER136" s="4"/>
      <c r="ES136" s="4"/>
      <c r="ET136" s="4"/>
      <c r="EU136" s="4"/>
      <c r="EV136" s="4"/>
      <c r="EW136" s="4"/>
      <c r="EX136" s="4"/>
      <c r="EY136" s="4"/>
      <c r="EZ136" s="4"/>
      <c r="FA136" s="4"/>
      <c r="FB136" s="4"/>
    </row>
    <row r="137" spans="3:158" x14ac:dyDescent="0.25">
      <c r="C137" s="2"/>
      <c r="D137" s="1"/>
      <c r="E137" s="2"/>
      <c r="H137" s="3"/>
      <c r="J137" s="1"/>
      <c r="K137" s="1"/>
      <c r="L137" s="4"/>
      <c r="M137" s="4"/>
      <c r="N137" s="4"/>
      <c r="O137" s="4"/>
      <c r="P137" s="4"/>
      <c r="Q137" s="4"/>
      <c r="R137" s="4"/>
      <c r="S137" s="4"/>
      <c r="T137" s="4"/>
      <c r="U137" s="1"/>
      <c r="W137" s="4"/>
      <c r="X137" s="4"/>
      <c r="Y137" s="4"/>
      <c r="Z137" s="4"/>
      <c r="AA137" s="4"/>
      <c r="AB137" s="1"/>
      <c r="AC137" s="4"/>
      <c r="AD137" s="4"/>
      <c r="AE137" s="4"/>
      <c r="AF137" s="4"/>
      <c r="AG137" s="4"/>
      <c r="AH137" s="4"/>
      <c r="AI137" s="5"/>
      <c r="AK137" s="4"/>
      <c r="AL137" s="4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B137" s="1"/>
      <c r="BC137" s="1"/>
      <c r="BD137" s="1"/>
      <c r="BE137" s="4"/>
      <c r="BF137" s="4"/>
      <c r="BG137" s="3"/>
      <c r="BH137" s="1"/>
      <c r="BI137" s="1"/>
      <c r="BJ137" s="1"/>
      <c r="BK137" s="1"/>
      <c r="BL137" s="3"/>
      <c r="BM137" s="3"/>
      <c r="BN137" s="3"/>
      <c r="BO137" s="3"/>
      <c r="BP137" s="3"/>
      <c r="BQ137" s="3"/>
      <c r="BR137" s="3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4"/>
      <c r="CD137" s="1"/>
      <c r="CE137" s="1"/>
      <c r="CF137" s="4"/>
      <c r="CG137" s="1"/>
      <c r="CH137" s="1"/>
      <c r="CI137" s="1"/>
      <c r="CJ137" s="4"/>
      <c r="CK137" s="4"/>
      <c r="CL137" s="4"/>
      <c r="CM137" s="4"/>
      <c r="CN137" s="4"/>
      <c r="CO137" s="4"/>
      <c r="CP137" s="4"/>
      <c r="CQ137" s="4"/>
      <c r="CR137" s="4"/>
      <c r="CS137" s="4"/>
      <c r="CT137" s="4"/>
      <c r="CU137" s="4"/>
      <c r="CV137" s="4"/>
      <c r="CW137" s="4"/>
      <c r="CX137" s="4"/>
      <c r="CY137" s="4"/>
      <c r="CZ137" s="4"/>
      <c r="DA137" s="4"/>
      <c r="DB137" s="4"/>
      <c r="DC137" s="4"/>
      <c r="DD137" s="4"/>
      <c r="DE137" s="4"/>
      <c r="DF137" s="4"/>
      <c r="DG137" s="4"/>
      <c r="DH137" s="4"/>
      <c r="DI137" s="4"/>
      <c r="DJ137" s="4"/>
      <c r="DK137" s="4"/>
      <c r="DL137" s="4"/>
      <c r="DM137" s="4"/>
      <c r="DN137" s="4"/>
      <c r="DO137" s="4"/>
      <c r="DP137" s="4"/>
      <c r="DQ137" s="4"/>
      <c r="DR137" s="4"/>
      <c r="DS137" s="4"/>
      <c r="DT137" s="4"/>
      <c r="DU137" s="4"/>
      <c r="DV137" s="4"/>
      <c r="DW137" s="4"/>
      <c r="DX137" s="4"/>
      <c r="DY137" s="4"/>
      <c r="DZ137" s="4"/>
      <c r="EA137" s="4"/>
      <c r="EB137" s="4"/>
      <c r="EC137" s="4"/>
      <c r="ED137" s="4"/>
      <c r="EE137" s="4"/>
      <c r="EF137" s="4"/>
      <c r="EG137" s="4"/>
      <c r="EH137" s="4"/>
      <c r="EI137" s="4"/>
      <c r="EJ137" s="4"/>
      <c r="EK137" s="4"/>
      <c r="EL137" s="4"/>
      <c r="EM137" s="4"/>
      <c r="EN137" s="4"/>
      <c r="EO137" s="4"/>
      <c r="EP137" s="4"/>
      <c r="EQ137" s="4"/>
      <c r="ER137" s="4"/>
      <c r="ES137" s="4"/>
      <c r="ET137" s="4"/>
      <c r="EU137" s="4"/>
      <c r="EV137" s="4"/>
      <c r="EW137" s="4"/>
      <c r="EX137" s="4"/>
      <c r="EY137" s="4"/>
      <c r="EZ137" s="4"/>
      <c r="FA137" s="4"/>
      <c r="FB137" s="4"/>
    </row>
    <row r="138" spans="3:158" x14ac:dyDescent="0.25">
      <c r="C138" s="2"/>
      <c r="D138" s="1"/>
      <c r="E138" s="2"/>
      <c r="F138" s="1"/>
      <c r="H138" s="3"/>
      <c r="J138" s="1"/>
      <c r="K138" s="1"/>
      <c r="L138" s="1"/>
      <c r="M138" s="1"/>
      <c r="N138" s="1"/>
      <c r="O138" s="1"/>
      <c r="P138" s="4"/>
      <c r="Q138" s="4"/>
      <c r="R138" s="4"/>
      <c r="S138" s="4"/>
      <c r="T138" s="4"/>
      <c r="U138" s="1"/>
      <c r="V138" s="5"/>
      <c r="W138" s="3"/>
      <c r="X138" s="3"/>
      <c r="Y138" s="3"/>
      <c r="Z138" s="3"/>
      <c r="AA138" s="3"/>
      <c r="AB138" s="1"/>
      <c r="AC138" s="4"/>
      <c r="AD138" s="4"/>
      <c r="AE138" s="4"/>
      <c r="AF138" s="4"/>
      <c r="AG138" s="4"/>
      <c r="AH138" s="4"/>
      <c r="AI138" s="5"/>
      <c r="AJ138" s="5"/>
      <c r="AK138" s="3"/>
      <c r="AL138" s="3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5"/>
      <c r="BB138" s="3"/>
      <c r="BC138" s="1"/>
      <c r="BD138" s="1"/>
      <c r="BE138" s="4"/>
      <c r="BF138" s="4"/>
      <c r="BG138" s="3"/>
      <c r="BH138" s="1"/>
      <c r="BI138" s="1"/>
      <c r="BJ138" s="1"/>
      <c r="BK138" s="1"/>
      <c r="BL138" s="3"/>
      <c r="BM138" s="3"/>
      <c r="BN138" s="3"/>
      <c r="BO138" s="3"/>
      <c r="BP138" s="4"/>
      <c r="BQ138" s="4"/>
      <c r="BR138" s="4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4"/>
      <c r="CD138" s="1"/>
      <c r="CE138" s="1"/>
      <c r="CF138" s="4"/>
      <c r="CG138" s="1"/>
      <c r="CH138" s="1"/>
      <c r="CI138" s="1"/>
      <c r="CJ138" s="4"/>
      <c r="CK138" s="4"/>
      <c r="CL138" s="4"/>
      <c r="CM138" s="4"/>
      <c r="CN138" s="4"/>
      <c r="CO138" s="4"/>
      <c r="CP138" s="4"/>
      <c r="CQ138" s="4"/>
      <c r="CR138" s="4"/>
      <c r="CS138" s="4"/>
      <c r="CT138" s="4"/>
      <c r="CU138" s="4"/>
      <c r="CV138" s="4"/>
      <c r="CW138" s="4"/>
      <c r="CX138" s="4"/>
      <c r="CY138" s="4"/>
      <c r="CZ138" s="4"/>
      <c r="DA138" s="4"/>
      <c r="DB138" s="4"/>
      <c r="DC138" s="4"/>
      <c r="DD138" s="4"/>
      <c r="DE138" s="4"/>
      <c r="DF138" s="4"/>
      <c r="DG138" s="4"/>
      <c r="DH138" s="4"/>
      <c r="DI138" s="4"/>
      <c r="DJ138" s="4"/>
      <c r="DK138" s="4"/>
      <c r="DL138" s="4"/>
      <c r="DM138" s="4"/>
      <c r="DN138" s="4"/>
      <c r="DO138" s="4"/>
      <c r="DP138" s="4"/>
      <c r="DQ138" s="4"/>
      <c r="DR138" s="4"/>
      <c r="DS138" s="4"/>
      <c r="DT138" s="4"/>
      <c r="DU138" s="4"/>
      <c r="DV138" s="4"/>
      <c r="DW138" s="4"/>
      <c r="DX138" s="4"/>
      <c r="DY138" s="4"/>
      <c r="DZ138" s="4"/>
      <c r="EA138" s="4"/>
      <c r="EB138" s="4"/>
      <c r="EC138" s="4"/>
      <c r="ED138" s="4"/>
      <c r="EE138" s="4"/>
      <c r="EF138" s="4"/>
      <c r="EG138" s="4"/>
      <c r="EH138" s="4"/>
      <c r="EI138" s="4"/>
      <c r="EJ138" s="4"/>
      <c r="EK138" s="4"/>
      <c r="EL138" s="4"/>
      <c r="EM138" s="4"/>
      <c r="EN138" s="4"/>
      <c r="EO138" s="4"/>
      <c r="EP138" s="4"/>
      <c r="EQ138" s="4"/>
      <c r="ER138" s="4"/>
      <c r="ES138" s="4"/>
      <c r="ET138" s="4"/>
      <c r="EU138" s="4"/>
      <c r="EV138" s="4"/>
      <c r="EW138" s="4"/>
      <c r="EX138" s="4"/>
      <c r="EY138" s="4"/>
      <c r="EZ138" s="4"/>
      <c r="FA138" s="4"/>
      <c r="FB138" s="4"/>
    </row>
    <row r="139" spans="3:158" x14ac:dyDescent="0.25">
      <c r="C139" s="2"/>
      <c r="D139" s="1"/>
      <c r="E139" s="2"/>
      <c r="F139" s="1"/>
      <c r="H139" s="3"/>
      <c r="J139" s="1"/>
      <c r="K139" s="1"/>
      <c r="L139" s="1"/>
      <c r="M139" s="1"/>
      <c r="N139" s="1"/>
      <c r="O139" s="1"/>
      <c r="P139" s="4"/>
      <c r="Q139" s="4"/>
      <c r="R139" s="4"/>
      <c r="S139" s="4"/>
      <c r="T139" s="4"/>
      <c r="U139" s="1"/>
      <c r="V139" s="5"/>
      <c r="W139" s="3"/>
      <c r="X139" s="3"/>
      <c r="Y139" s="3"/>
      <c r="Z139" s="3"/>
      <c r="AA139" s="3"/>
      <c r="AB139" s="1"/>
      <c r="AC139" s="4"/>
      <c r="AD139" s="4"/>
      <c r="AE139" s="4"/>
      <c r="AF139" s="4"/>
      <c r="AG139" s="4"/>
      <c r="AH139" s="4"/>
      <c r="AI139" s="5"/>
      <c r="AJ139" s="5"/>
      <c r="AK139" s="3"/>
      <c r="AL139" s="3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5"/>
      <c r="BB139" s="3"/>
      <c r="BC139" s="1"/>
      <c r="BD139" s="1"/>
      <c r="BE139" s="4"/>
      <c r="BF139" s="4"/>
      <c r="BG139" s="3"/>
      <c r="BH139" s="1"/>
      <c r="BI139" s="1"/>
      <c r="BJ139" s="1"/>
      <c r="BK139" s="1"/>
      <c r="BL139" s="3"/>
      <c r="BM139" s="3"/>
      <c r="BN139" s="3"/>
      <c r="BO139" s="3"/>
      <c r="BP139" s="4"/>
      <c r="BQ139" s="4"/>
      <c r="BR139" s="4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4"/>
      <c r="CD139" s="1"/>
      <c r="CE139" s="1"/>
      <c r="CF139" s="4"/>
      <c r="CG139" s="1"/>
      <c r="CH139" s="1"/>
      <c r="CI139" s="1"/>
      <c r="CJ139" s="4"/>
      <c r="CK139" s="4"/>
      <c r="CL139" s="4"/>
      <c r="CM139" s="4"/>
      <c r="CN139" s="4"/>
      <c r="CO139" s="4"/>
      <c r="CP139" s="4"/>
      <c r="CQ139" s="4"/>
      <c r="CR139" s="4"/>
      <c r="CS139" s="4"/>
      <c r="CT139" s="4"/>
      <c r="CU139" s="4"/>
      <c r="CV139" s="4"/>
      <c r="CW139" s="4"/>
      <c r="CX139" s="4"/>
      <c r="CY139" s="4"/>
      <c r="CZ139" s="4"/>
      <c r="DA139" s="4"/>
      <c r="DB139" s="4"/>
      <c r="DC139" s="4"/>
      <c r="DD139" s="4"/>
      <c r="DE139" s="4"/>
      <c r="DF139" s="4"/>
      <c r="DG139" s="4"/>
      <c r="DH139" s="4"/>
      <c r="DI139" s="4"/>
      <c r="DJ139" s="4"/>
      <c r="DK139" s="4"/>
      <c r="DL139" s="4"/>
      <c r="DM139" s="4"/>
      <c r="DN139" s="4"/>
      <c r="DO139" s="4"/>
      <c r="DP139" s="4"/>
      <c r="DQ139" s="4"/>
      <c r="DR139" s="4"/>
      <c r="DS139" s="4"/>
      <c r="DT139" s="4"/>
      <c r="DU139" s="4"/>
      <c r="DV139" s="4"/>
      <c r="DW139" s="4"/>
      <c r="DX139" s="4"/>
      <c r="DY139" s="4"/>
      <c r="DZ139" s="4"/>
      <c r="EA139" s="4"/>
      <c r="EB139" s="4"/>
      <c r="EC139" s="4"/>
      <c r="ED139" s="4"/>
      <c r="EE139" s="4"/>
      <c r="EF139" s="4"/>
      <c r="EG139" s="4"/>
      <c r="EH139" s="4"/>
      <c r="EI139" s="4"/>
      <c r="EJ139" s="4"/>
      <c r="EK139" s="4"/>
      <c r="EL139" s="4"/>
      <c r="EM139" s="4"/>
      <c r="EN139" s="4"/>
      <c r="EO139" s="4"/>
      <c r="EP139" s="4"/>
      <c r="EQ139" s="4"/>
      <c r="ER139" s="4"/>
      <c r="ES139" s="4"/>
      <c r="ET139" s="4"/>
      <c r="EU139" s="4"/>
      <c r="EV139" s="4"/>
      <c r="EW139" s="4"/>
      <c r="EX139" s="4"/>
      <c r="EY139" s="4"/>
      <c r="EZ139" s="4"/>
      <c r="FA139" s="4"/>
      <c r="FB139" s="4"/>
    </row>
    <row r="140" spans="3:158" x14ac:dyDescent="0.25">
      <c r="C140" s="2"/>
      <c r="D140" s="1"/>
      <c r="F140" s="1"/>
      <c r="H140" s="3"/>
      <c r="J140" s="1"/>
      <c r="K140" s="1"/>
      <c r="L140" s="1"/>
      <c r="M140" s="1"/>
      <c r="N140" s="1"/>
      <c r="O140" s="1"/>
      <c r="P140" s="4"/>
      <c r="Q140" s="4"/>
      <c r="R140" s="4"/>
      <c r="S140" s="4"/>
      <c r="T140" s="4"/>
      <c r="U140" s="1"/>
      <c r="V140" s="5"/>
      <c r="W140" s="3"/>
      <c r="X140" s="3"/>
      <c r="Y140" s="3"/>
      <c r="Z140" s="3"/>
      <c r="AA140" s="3"/>
      <c r="AB140" s="1"/>
      <c r="AC140" s="4"/>
      <c r="AD140" s="4"/>
      <c r="AE140" s="4"/>
      <c r="AF140" s="4"/>
      <c r="AG140" s="4"/>
      <c r="AH140" s="4"/>
      <c r="AI140" s="5"/>
      <c r="AJ140" s="5"/>
      <c r="AK140" s="3"/>
      <c r="AL140" s="3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5"/>
      <c r="BB140" s="3"/>
      <c r="BC140" s="1"/>
      <c r="BD140" s="1"/>
      <c r="BE140" s="4"/>
      <c r="BF140" s="4"/>
      <c r="BG140" s="3"/>
      <c r="BH140" s="1"/>
      <c r="BI140" s="1"/>
      <c r="BJ140" s="1"/>
      <c r="BK140" s="1"/>
      <c r="BL140" s="3"/>
      <c r="BM140" s="3"/>
      <c r="BN140" s="3"/>
      <c r="BO140" s="3"/>
      <c r="BP140" s="4"/>
      <c r="BQ140" s="4"/>
      <c r="BR140" s="4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4"/>
      <c r="CD140" s="1"/>
      <c r="CE140" s="1"/>
      <c r="CF140" s="4"/>
      <c r="CG140" s="1"/>
      <c r="CH140" s="1"/>
      <c r="CI140" s="1"/>
      <c r="CJ140" s="4"/>
      <c r="CK140" s="4"/>
      <c r="CL140" s="4"/>
      <c r="CM140" s="4"/>
      <c r="CN140" s="4"/>
      <c r="CO140" s="4"/>
      <c r="CP140" s="4"/>
      <c r="CQ140" s="4"/>
      <c r="CR140" s="4"/>
      <c r="CS140" s="4"/>
      <c r="CT140" s="4"/>
      <c r="CU140" s="4"/>
      <c r="CV140" s="4"/>
      <c r="CW140" s="4"/>
      <c r="CX140" s="4"/>
      <c r="CY140" s="4"/>
      <c r="CZ140" s="4"/>
      <c r="DA140" s="4"/>
      <c r="DB140" s="4"/>
      <c r="DC140" s="4"/>
      <c r="DD140" s="4"/>
      <c r="DE140" s="4"/>
      <c r="DF140" s="4"/>
      <c r="DG140" s="4"/>
      <c r="DH140" s="4"/>
      <c r="DI140" s="4"/>
      <c r="DJ140" s="4"/>
      <c r="DK140" s="4"/>
      <c r="DL140" s="4"/>
      <c r="DM140" s="4"/>
      <c r="DN140" s="4"/>
      <c r="DO140" s="4"/>
      <c r="DP140" s="4"/>
      <c r="DQ140" s="4"/>
      <c r="DR140" s="4"/>
      <c r="DS140" s="4"/>
      <c r="DT140" s="4"/>
      <c r="DU140" s="4"/>
      <c r="DV140" s="4"/>
      <c r="DW140" s="4"/>
      <c r="DX140" s="4"/>
      <c r="DY140" s="4"/>
      <c r="DZ140" s="4"/>
      <c r="EA140" s="4"/>
      <c r="EB140" s="4"/>
      <c r="EC140" s="4"/>
      <c r="ED140" s="4"/>
      <c r="EE140" s="4"/>
      <c r="EF140" s="4"/>
      <c r="EG140" s="4"/>
      <c r="EH140" s="4"/>
      <c r="EI140" s="4"/>
      <c r="EJ140" s="4"/>
      <c r="EK140" s="4"/>
      <c r="EL140" s="4"/>
      <c r="EM140" s="4"/>
      <c r="EN140" s="4"/>
      <c r="EO140" s="4"/>
      <c r="EP140" s="4"/>
      <c r="EQ140" s="4"/>
      <c r="ER140" s="4"/>
      <c r="ES140" s="4"/>
      <c r="ET140" s="4"/>
      <c r="EU140" s="4"/>
      <c r="EV140" s="4"/>
      <c r="EW140" s="4"/>
      <c r="EX140" s="4"/>
      <c r="EY140" s="4"/>
      <c r="EZ140" s="4"/>
      <c r="FA140" s="4"/>
      <c r="FB140" s="4"/>
    </row>
    <row r="141" spans="3:158" x14ac:dyDescent="0.25">
      <c r="C141" s="2"/>
      <c r="D141" s="1"/>
      <c r="E141" s="2"/>
      <c r="F141" s="1"/>
      <c r="H141" s="3"/>
      <c r="J141" s="1"/>
      <c r="K141" s="1"/>
      <c r="L141" s="1"/>
      <c r="M141" s="1"/>
      <c r="N141" s="1"/>
      <c r="O141" s="1"/>
      <c r="P141" s="4"/>
      <c r="Q141" s="4"/>
      <c r="R141" s="4"/>
      <c r="S141" s="4"/>
      <c r="T141" s="4"/>
      <c r="U141" s="1"/>
      <c r="V141" s="5"/>
      <c r="W141" s="3"/>
      <c r="X141" s="3"/>
      <c r="Y141" s="3"/>
      <c r="Z141" s="3"/>
      <c r="AA141" s="3"/>
      <c r="AB141" s="1"/>
      <c r="AC141" s="4"/>
      <c r="AD141" s="4"/>
      <c r="AE141" s="4"/>
      <c r="AF141" s="4"/>
      <c r="AG141" s="4"/>
      <c r="AH141" s="4"/>
      <c r="AI141" s="5"/>
      <c r="AJ141" s="5"/>
      <c r="AK141" s="3"/>
      <c r="AL141" s="3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5"/>
      <c r="BB141" s="3"/>
      <c r="BC141" s="1"/>
      <c r="BD141" s="1"/>
      <c r="BE141" s="4"/>
      <c r="BF141" s="4"/>
      <c r="BG141" s="3"/>
      <c r="BH141" s="1"/>
      <c r="BI141" s="1"/>
      <c r="BJ141" s="1"/>
      <c r="BK141" s="1"/>
      <c r="BL141" s="3"/>
      <c r="BM141" s="3"/>
      <c r="BN141" s="3"/>
      <c r="BO141" s="3"/>
      <c r="BP141" s="4"/>
      <c r="BQ141" s="4"/>
      <c r="BR141" s="4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4"/>
      <c r="CD141" s="1"/>
      <c r="CE141" s="1"/>
      <c r="CF141" s="4"/>
      <c r="CG141" s="1"/>
      <c r="CH141" s="1"/>
      <c r="CI141" s="1"/>
      <c r="CJ141" s="4"/>
      <c r="CK141" s="4"/>
      <c r="CL141" s="4"/>
      <c r="CM141" s="4"/>
      <c r="CN141" s="4"/>
      <c r="CO141" s="4"/>
      <c r="CP141" s="4"/>
      <c r="CQ141" s="4"/>
      <c r="CR141" s="4"/>
      <c r="CS141" s="4"/>
      <c r="CT141" s="4"/>
      <c r="CU141" s="4"/>
      <c r="CV141" s="4"/>
      <c r="CW141" s="4"/>
      <c r="CX141" s="4"/>
      <c r="CY141" s="4"/>
      <c r="CZ141" s="4"/>
      <c r="DA141" s="4"/>
      <c r="DB141" s="4"/>
      <c r="DC141" s="4"/>
      <c r="DD141" s="4"/>
      <c r="DE141" s="4"/>
      <c r="DF141" s="4"/>
      <c r="DG141" s="4"/>
      <c r="DH141" s="4"/>
      <c r="DI141" s="4"/>
      <c r="DJ141" s="4"/>
      <c r="DK141" s="4"/>
      <c r="DL141" s="4"/>
      <c r="DM141" s="4"/>
      <c r="DN141" s="4"/>
      <c r="DO141" s="4"/>
      <c r="DP141" s="4"/>
      <c r="DQ141" s="4"/>
      <c r="DR141" s="4"/>
      <c r="DS141" s="4"/>
      <c r="DT141" s="4"/>
      <c r="DU141" s="4"/>
      <c r="DV141" s="4"/>
      <c r="DW141" s="4"/>
      <c r="DX141" s="4"/>
      <c r="DY141" s="4"/>
      <c r="DZ141" s="4"/>
      <c r="EA141" s="4"/>
      <c r="EB141" s="4"/>
      <c r="EC141" s="4"/>
      <c r="ED141" s="4"/>
      <c r="EE141" s="4"/>
      <c r="EF141" s="4"/>
      <c r="EG141" s="4"/>
      <c r="EH141" s="4"/>
      <c r="EI141" s="4"/>
      <c r="EJ141" s="4"/>
      <c r="EK141" s="4"/>
      <c r="EL141" s="4"/>
      <c r="EM141" s="4"/>
      <c r="EN141" s="4"/>
      <c r="EO141" s="4"/>
      <c r="EP141" s="4"/>
      <c r="EQ141" s="4"/>
      <c r="ER141" s="4"/>
      <c r="ES141" s="4"/>
      <c r="ET141" s="4"/>
      <c r="EU141" s="4"/>
      <c r="EV141" s="4"/>
      <c r="EW141" s="4"/>
      <c r="EX141" s="4"/>
      <c r="EY141" s="4"/>
      <c r="EZ141" s="4"/>
      <c r="FA141" s="4"/>
      <c r="FB141" s="4"/>
    </row>
    <row r="142" spans="3:158" x14ac:dyDescent="0.25">
      <c r="C142" s="2"/>
      <c r="D142" s="1"/>
      <c r="F142" s="1"/>
      <c r="H142" s="3"/>
      <c r="J142" s="1"/>
      <c r="K142" s="1"/>
      <c r="L142" s="1"/>
      <c r="M142" s="1"/>
      <c r="N142" s="1"/>
      <c r="O142" s="1"/>
      <c r="P142" s="4"/>
      <c r="Q142" s="4"/>
      <c r="R142" s="4"/>
      <c r="S142" s="4"/>
      <c r="T142" s="4"/>
      <c r="U142" s="1"/>
      <c r="V142" s="5"/>
      <c r="W142" s="4"/>
      <c r="X142" s="4"/>
      <c r="Y142" s="4"/>
      <c r="Z142" s="4"/>
      <c r="AA142" s="4"/>
      <c r="AB142" s="1"/>
      <c r="AC142" s="4"/>
      <c r="AD142" s="4"/>
      <c r="AE142" s="4"/>
      <c r="AF142" s="4"/>
      <c r="AG142" s="4"/>
      <c r="AH142" s="4"/>
      <c r="AI142" s="5"/>
      <c r="AJ142" s="5"/>
      <c r="AK142" s="4"/>
      <c r="AL142" s="4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5"/>
      <c r="BB142" s="1"/>
      <c r="BC142" s="1"/>
      <c r="BD142" s="1"/>
      <c r="BE142" s="4"/>
      <c r="BF142" s="1"/>
      <c r="BG142" s="3"/>
      <c r="BH142" s="1"/>
      <c r="BI142" s="1"/>
      <c r="BJ142" s="1"/>
      <c r="BK142" s="1"/>
      <c r="BL142" s="3"/>
      <c r="BM142" s="3"/>
      <c r="BN142" s="3"/>
      <c r="BO142" s="3"/>
      <c r="BP142" s="3"/>
      <c r="BQ142" s="3"/>
      <c r="BR142" s="3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4"/>
      <c r="CD142" s="1"/>
      <c r="CE142" s="1"/>
      <c r="CF142" s="4"/>
      <c r="CG142" s="1"/>
      <c r="CH142" s="1"/>
      <c r="CI142" s="1"/>
      <c r="CJ142" s="4"/>
      <c r="CK142" s="4"/>
      <c r="CL142" s="4"/>
      <c r="CM142" s="4"/>
      <c r="CN142" s="4"/>
      <c r="CO142" s="4"/>
      <c r="CP142" s="4"/>
      <c r="CQ142" s="4"/>
      <c r="CR142" s="4"/>
      <c r="CS142" s="4"/>
      <c r="CT142" s="4"/>
      <c r="CU142" s="4"/>
      <c r="CV142" s="4"/>
      <c r="CW142" s="4"/>
      <c r="CX142" s="4"/>
      <c r="CY142" s="4"/>
      <c r="CZ142" s="4"/>
      <c r="DA142" s="4"/>
      <c r="DB142" s="4"/>
      <c r="DC142" s="4"/>
      <c r="DD142" s="4"/>
      <c r="DE142" s="4"/>
      <c r="DF142" s="4"/>
      <c r="DG142" s="4"/>
      <c r="DH142" s="4"/>
      <c r="DI142" s="4"/>
      <c r="DJ142" s="4"/>
      <c r="DK142" s="4"/>
      <c r="DL142" s="4"/>
      <c r="DM142" s="4"/>
      <c r="DN142" s="4"/>
      <c r="DO142" s="4"/>
      <c r="DP142" s="4"/>
      <c r="DQ142" s="4"/>
      <c r="DR142" s="4"/>
      <c r="DS142" s="4"/>
      <c r="DT142" s="4"/>
      <c r="DU142" s="4"/>
      <c r="DV142" s="4"/>
      <c r="DW142" s="4"/>
      <c r="DX142" s="4"/>
      <c r="DY142" s="4"/>
      <c r="DZ142" s="4"/>
      <c r="EA142" s="4"/>
      <c r="EB142" s="4"/>
      <c r="EC142" s="4"/>
      <c r="ED142" s="4"/>
      <c r="EE142" s="4"/>
      <c r="EF142" s="4"/>
      <c r="EG142" s="4"/>
      <c r="EH142" s="4"/>
      <c r="EI142" s="4"/>
      <c r="EJ142" s="4"/>
      <c r="EK142" s="4"/>
      <c r="EL142" s="4"/>
      <c r="EM142" s="4"/>
      <c r="EN142" s="4"/>
      <c r="EO142" s="4"/>
      <c r="EP142" s="4"/>
      <c r="EQ142" s="4"/>
      <c r="ER142" s="4"/>
      <c r="ES142" s="4"/>
      <c r="ET142" s="4"/>
      <c r="EU142" s="4"/>
      <c r="EV142" s="4"/>
      <c r="EW142" s="4"/>
      <c r="EX142" s="4"/>
      <c r="EY142" s="4"/>
      <c r="EZ142" s="4"/>
      <c r="FA142" s="4"/>
      <c r="FB142" s="4"/>
    </row>
    <row r="143" spans="3:158" x14ac:dyDescent="0.25">
      <c r="C143" s="2"/>
      <c r="D143" s="1"/>
      <c r="E143" s="2"/>
      <c r="H143" s="3"/>
      <c r="J143" s="1"/>
      <c r="K143" s="1"/>
      <c r="L143" s="1"/>
      <c r="M143" s="1"/>
      <c r="N143" s="1"/>
      <c r="O143" s="1"/>
      <c r="P143" s="4"/>
      <c r="Q143" s="4"/>
      <c r="R143" s="4"/>
      <c r="S143" s="4"/>
      <c r="T143" s="4"/>
      <c r="U143" s="1"/>
      <c r="V143" s="5"/>
      <c r="W143" s="4"/>
      <c r="X143" s="4"/>
      <c r="Y143" s="4"/>
      <c r="Z143" s="4"/>
      <c r="AA143" s="4"/>
      <c r="AB143" s="1"/>
      <c r="AC143" s="4"/>
      <c r="AD143" s="4"/>
      <c r="AE143" s="4"/>
      <c r="AF143" s="4"/>
      <c r="AG143" s="4"/>
      <c r="AH143" s="4"/>
      <c r="AI143" s="5"/>
      <c r="AJ143" s="5"/>
      <c r="AK143" s="4"/>
      <c r="AL143" s="4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5"/>
      <c r="BB143" s="1"/>
      <c r="BC143" s="1"/>
      <c r="BD143" s="1"/>
      <c r="BE143" s="4"/>
      <c r="BF143" s="4"/>
      <c r="BG143" s="3"/>
      <c r="BH143" s="1"/>
      <c r="BI143" s="1"/>
      <c r="BJ143" s="1"/>
      <c r="BK143" s="1"/>
      <c r="BL143" s="3"/>
      <c r="BM143" s="3"/>
      <c r="BN143" s="3"/>
      <c r="BO143" s="3"/>
      <c r="BP143" s="3"/>
      <c r="BQ143" s="3"/>
      <c r="BR143" s="3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4"/>
      <c r="CD143" s="1"/>
      <c r="CE143" s="1"/>
      <c r="CF143" s="4"/>
      <c r="CG143" s="1"/>
      <c r="CH143" s="1"/>
      <c r="CI143" s="1"/>
      <c r="CJ143" s="4"/>
      <c r="CK143" s="4"/>
      <c r="CL143" s="4"/>
      <c r="CM143" s="4"/>
      <c r="CN143" s="4"/>
      <c r="CO143" s="4"/>
      <c r="CP143" s="4"/>
      <c r="CQ143" s="4"/>
      <c r="CR143" s="4"/>
      <c r="CS143" s="4"/>
      <c r="CT143" s="4"/>
      <c r="CU143" s="4"/>
      <c r="CV143" s="4"/>
      <c r="CW143" s="4"/>
      <c r="CX143" s="4"/>
      <c r="CY143" s="4"/>
      <c r="CZ143" s="4"/>
      <c r="DA143" s="4"/>
      <c r="DB143" s="4"/>
      <c r="DC143" s="4"/>
      <c r="DD143" s="4"/>
      <c r="DE143" s="4"/>
      <c r="DF143" s="4"/>
      <c r="DG143" s="4"/>
      <c r="DH143" s="4"/>
      <c r="DI143" s="4"/>
      <c r="DJ143" s="4"/>
      <c r="DK143" s="4"/>
      <c r="DL143" s="4"/>
      <c r="DM143" s="4"/>
      <c r="DN143" s="4"/>
      <c r="DO143" s="4"/>
      <c r="DP143" s="4"/>
      <c r="DQ143" s="4"/>
      <c r="DR143" s="4"/>
      <c r="DS143" s="4"/>
      <c r="DT143" s="4"/>
      <c r="DU143" s="4"/>
      <c r="DV143" s="4"/>
      <c r="DW143" s="4"/>
      <c r="DX143" s="4"/>
      <c r="DY143" s="4"/>
      <c r="DZ143" s="4"/>
      <c r="EA143" s="4"/>
      <c r="EB143" s="4"/>
      <c r="EC143" s="4"/>
      <c r="ED143" s="4"/>
      <c r="EE143" s="4"/>
      <c r="EF143" s="4"/>
      <c r="EG143" s="4"/>
      <c r="EH143" s="4"/>
      <c r="EI143" s="4"/>
      <c r="EJ143" s="4"/>
      <c r="EK143" s="4"/>
      <c r="EL143" s="4"/>
      <c r="EM143" s="4"/>
      <c r="EN143" s="4"/>
      <c r="EO143" s="4"/>
      <c r="EP143" s="4"/>
      <c r="EQ143" s="4"/>
      <c r="ER143" s="4"/>
      <c r="ES143" s="4"/>
      <c r="ET143" s="4"/>
      <c r="EU143" s="4"/>
      <c r="EV143" s="4"/>
      <c r="EW143" s="4"/>
      <c r="EX143" s="4"/>
      <c r="EY143" s="4"/>
      <c r="EZ143" s="4"/>
      <c r="FA143" s="4"/>
      <c r="FB143" s="4"/>
    </row>
    <row r="144" spans="3:158" x14ac:dyDescent="0.25">
      <c r="C144" s="2"/>
      <c r="D144" s="1"/>
      <c r="E144" s="2"/>
      <c r="F144" s="1"/>
      <c r="H144" s="3"/>
      <c r="J144" s="1"/>
      <c r="K144" s="1"/>
      <c r="L144" s="1"/>
      <c r="M144" s="1"/>
      <c r="N144" s="1"/>
      <c r="O144" s="1"/>
      <c r="P144" s="4"/>
      <c r="Q144" s="4"/>
      <c r="R144" s="4"/>
      <c r="S144" s="4"/>
      <c r="T144" s="4"/>
      <c r="U144" s="1"/>
      <c r="V144" s="5"/>
      <c r="W144" s="3"/>
      <c r="X144" s="3"/>
      <c r="Y144" s="3"/>
      <c r="Z144" s="3"/>
      <c r="AA144" s="3"/>
      <c r="AB144" s="1"/>
      <c r="AC144" s="4"/>
      <c r="AD144" s="4"/>
      <c r="AE144" s="4"/>
      <c r="AF144" s="4"/>
      <c r="AG144" s="4"/>
      <c r="AH144" s="4"/>
      <c r="AI144" s="5"/>
      <c r="AJ144" s="5"/>
      <c r="AK144" s="3"/>
      <c r="AL144" s="3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5"/>
      <c r="BB144" s="3"/>
      <c r="BC144" s="1"/>
      <c r="BD144" s="1"/>
      <c r="BE144" s="4"/>
      <c r="BF144" s="4"/>
      <c r="BG144" s="3"/>
      <c r="BH144" s="1"/>
      <c r="BI144" s="1"/>
      <c r="BJ144" s="1"/>
      <c r="BK144" s="1"/>
      <c r="BL144" s="3"/>
      <c r="BM144" s="3"/>
      <c r="BN144" s="3"/>
      <c r="BO144" s="3"/>
      <c r="BP144" s="4"/>
      <c r="BQ144" s="4"/>
      <c r="BR144" s="4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4"/>
      <c r="CD144" s="1"/>
      <c r="CE144" s="1"/>
      <c r="CF144" s="4"/>
      <c r="CG144" s="1"/>
      <c r="CH144" s="1"/>
      <c r="CI144" s="1"/>
      <c r="CJ144" s="4"/>
      <c r="CK144" s="4"/>
      <c r="CL144" s="4"/>
      <c r="CM144" s="4"/>
      <c r="CN144" s="4"/>
      <c r="CO144" s="4"/>
      <c r="CP144" s="4"/>
      <c r="CQ144" s="4"/>
      <c r="CR144" s="4"/>
      <c r="CS144" s="4"/>
      <c r="CT144" s="4"/>
      <c r="CU144" s="4"/>
      <c r="CV144" s="4"/>
      <c r="CW144" s="4"/>
      <c r="CX144" s="4"/>
      <c r="CY144" s="4"/>
      <c r="CZ144" s="4"/>
      <c r="DA144" s="4"/>
      <c r="DB144" s="4"/>
      <c r="DC144" s="4"/>
      <c r="DD144" s="4"/>
      <c r="DE144" s="4"/>
      <c r="DF144" s="4"/>
      <c r="DG144" s="4"/>
      <c r="DH144" s="4"/>
      <c r="DI144" s="4"/>
      <c r="DJ144" s="4"/>
      <c r="DK144" s="4"/>
      <c r="DL144" s="4"/>
      <c r="DM144" s="4"/>
      <c r="DN144" s="4"/>
      <c r="DO144" s="4"/>
      <c r="DP144" s="4"/>
      <c r="DQ144" s="4"/>
      <c r="DR144" s="4"/>
      <c r="DS144" s="4"/>
      <c r="DT144" s="4"/>
      <c r="DU144" s="4"/>
      <c r="DV144" s="4"/>
      <c r="DW144" s="4"/>
      <c r="DX144" s="4"/>
      <c r="DY144" s="4"/>
      <c r="DZ144" s="4"/>
      <c r="EA144" s="4"/>
      <c r="EB144" s="4"/>
      <c r="EC144" s="4"/>
      <c r="ED144" s="4"/>
      <c r="EE144" s="4"/>
      <c r="EF144" s="4"/>
      <c r="EG144" s="4"/>
      <c r="EH144" s="4"/>
      <c r="EI144" s="4"/>
      <c r="EJ144" s="4"/>
      <c r="EK144" s="4"/>
      <c r="EL144" s="4"/>
      <c r="EM144" s="4"/>
      <c r="EN144" s="4"/>
      <c r="EO144" s="4"/>
      <c r="EP144" s="4"/>
      <c r="EQ144" s="4"/>
      <c r="ER144" s="4"/>
      <c r="ES144" s="4"/>
      <c r="ET144" s="4"/>
      <c r="EU144" s="4"/>
      <c r="EV144" s="4"/>
      <c r="EW144" s="4"/>
      <c r="EX144" s="4"/>
      <c r="EY144" s="4"/>
      <c r="EZ144" s="4"/>
      <c r="FA144" s="4"/>
      <c r="FB144" s="4"/>
    </row>
    <row r="145" spans="3:158" x14ac:dyDescent="0.25">
      <c r="C145" s="2"/>
      <c r="D145" s="1"/>
      <c r="E145" s="2"/>
      <c r="F145" s="1"/>
      <c r="H145" s="3"/>
      <c r="J145" s="1"/>
      <c r="K145" s="1"/>
      <c r="L145" s="1"/>
      <c r="M145" s="1"/>
      <c r="N145" s="1"/>
      <c r="O145" s="1"/>
      <c r="P145" s="4"/>
      <c r="Q145" s="4"/>
      <c r="R145" s="4"/>
      <c r="S145" s="4"/>
      <c r="T145" s="4"/>
      <c r="U145" s="1"/>
      <c r="V145" s="5"/>
      <c r="W145" s="3"/>
      <c r="X145" s="3"/>
      <c r="Y145" s="3"/>
      <c r="Z145" s="3"/>
      <c r="AA145" s="3"/>
      <c r="AB145" s="1"/>
      <c r="AC145" s="4"/>
      <c r="AD145" s="4"/>
      <c r="AE145" s="4"/>
      <c r="AF145" s="4"/>
      <c r="AG145" s="4"/>
      <c r="AH145" s="4"/>
      <c r="AI145" s="5"/>
      <c r="AJ145" s="5"/>
      <c r="AK145" s="3"/>
      <c r="AL145" s="3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5"/>
      <c r="BB145" s="3"/>
      <c r="BC145" s="1"/>
      <c r="BD145" s="1"/>
      <c r="BE145" s="4"/>
      <c r="BF145" s="4"/>
      <c r="BG145" s="3"/>
      <c r="BH145" s="1"/>
      <c r="BI145" s="1"/>
      <c r="BJ145" s="1"/>
      <c r="BK145" s="1"/>
      <c r="BL145" s="3"/>
      <c r="BM145" s="3"/>
      <c r="BN145" s="3"/>
      <c r="BO145" s="3"/>
      <c r="BP145" s="4"/>
      <c r="BQ145" s="4"/>
      <c r="BR145" s="4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4"/>
      <c r="CD145" s="1"/>
      <c r="CE145" s="1"/>
      <c r="CF145" s="4"/>
      <c r="CG145" s="1"/>
      <c r="CH145" s="1"/>
      <c r="CI145" s="1"/>
      <c r="CJ145" s="4"/>
      <c r="CK145" s="4"/>
      <c r="CL145" s="4"/>
      <c r="CM145" s="4"/>
      <c r="CN145" s="4"/>
      <c r="CO145" s="4"/>
      <c r="CP145" s="4"/>
      <c r="CQ145" s="4"/>
      <c r="CR145" s="4"/>
      <c r="CS145" s="4"/>
      <c r="CT145" s="4"/>
      <c r="CU145" s="4"/>
      <c r="CV145" s="4"/>
      <c r="CW145" s="4"/>
      <c r="CX145" s="4"/>
      <c r="CY145" s="4"/>
      <c r="CZ145" s="4"/>
      <c r="DA145" s="4"/>
      <c r="DB145" s="4"/>
      <c r="DC145" s="4"/>
      <c r="DD145" s="4"/>
      <c r="DE145" s="4"/>
      <c r="DF145" s="4"/>
      <c r="DG145" s="4"/>
      <c r="DH145" s="4"/>
      <c r="DI145" s="4"/>
      <c r="DJ145" s="4"/>
      <c r="DK145" s="4"/>
      <c r="DL145" s="4"/>
      <c r="DM145" s="4"/>
      <c r="DN145" s="4"/>
      <c r="DO145" s="4"/>
      <c r="DP145" s="4"/>
      <c r="DQ145" s="4"/>
      <c r="DR145" s="4"/>
      <c r="DS145" s="4"/>
      <c r="DT145" s="4"/>
      <c r="DU145" s="4"/>
      <c r="DV145" s="4"/>
      <c r="DW145" s="4"/>
      <c r="DX145" s="4"/>
      <c r="DY145" s="4"/>
      <c r="DZ145" s="4"/>
      <c r="EA145" s="4"/>
      <c r="EB145" s="4"/>
      <c r="EC145" s="4"/>
      <c r="ED145" s="4"/>
      <c r="EE145" s="4"/>
      <c r="EF145" s="4"/>
      <c r="EG145" s="4"/>
      <c r="EH145" s="4"/>
      <c r="EI145" s="4"/>
      <c r="EJ145" s="4"/>
      <c r="EK145" s="4"/>
      <c r="EL145" s="4"/>
      <c r="EM145" s="4"/>
      <c r="EN145" s="4"/>
      <c r="EO145" s="4"/>
      <c r="EP145" s="4"/>
      <c r="EQ145" s="4"/>
      <c r="ER145" s="4"/>
      <c r="ES145" s="4"/>
      <c r="ET145" s="4"/>
      <c r="EU145" s="4"/>
      <c r="EV145" s="4"/>
      <c r="EW145" s="4"/>
      <c r="EX145" s="4"/>
      <c r="EY145" s="4"/>
      <c r="EZ145" s="4"/>
      <c r="FA145" s="4"/>
      <c r="FB145" s="4"/>
    </row>
    <row r="146" spans="3:158" x14ac:dyDescent="0.25">
      <c r="C146" s="2"/>
      <c r="D146" s="1"/>
      <c r="F146" s="1"/>
      <c r="H146" s="3"/>
      <c r="J146" s="1"/>
      <c r="K146" s="1"/>
      <c r="L146" s="1"/>
      <c r="M146" s="1"/>
      <c r="N146" s="1"/>
      <c r="O146" s="1"/>
      <c r="P146" s="4"/>
      <c r="Q146" s="4"/>
      <c r="R146" s="4"/>
      <c r="S146" s="4"/>
      <c r="T146" s="4"/>
      <c r="U146" s="1"/>
      <c r="V146" s="5"/>
      <c r="W146" s="3"/>
      <c r="X146" s="3"/>
      <c r="Y146" s="3"/>
      <c r="Z146" s="3"/>
      <c r="AA146" s="3"/>
      <c r="AB146" s="1"/>
      <c r="AC146" s="4"/>
      <c r="AD146" s="4"/>
      <c r="AE146" s="4"/>
      <c r="AF146" s="4"/>
      <c r="AG146" s="4"/>
      <c r="AH146" s="4"/>
      <c r="AI146" s="5"/>
      <c r="AJ146" s="5"/>
      <c r="AK146" s="3"/>
      <c r="AL146" s="3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5"/>
      <c r="BB146" s="3"/>
      <c r="BC146" s="1"/>
      <c r="BD146" s="1"/>
      <c r="BE146" s="4"/>
      <c r="BF146" s="4"/>
      <c r="BG146" s="3"/>
      <c r="BH146" s="1"/>
      <c r="BI146" s="1"/>
      <c r="BJ146" s="1"/>
      <c r="BK146" s="1"/>
      <c r="BL146" s="3"/>
      <c r="BM146" s="3"/>
      <c r="BN146" s="3"/>
      <c r="BO146" s="3"/>
      <c r="BP146" s="4"/>
      <c r="BQ146" s="4"/>
      <c r="BR146" s="4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4"/>
      <c r="CD146" s="1"/>
      <c r="CE146" s="1"/>
      <c r="CF146" s="4"/>
      <c r="CG146" s="1"/>
      <c r="CH146" s="1"/>
      <c r="CI146" s="1"/>
      <c r="CJ146" s="4"/>
      <c r="CK146" s="4"/>
      <c r="CL146" s="4"/>
      <c r="CM146" s="4"/>
      <c r="CN146" s="4"/>
      <c r="CO146" s="4"/>
      <c r="CP146" s="4"/>
      <c r="CQ146" s="4"/>
      <c r="CR146" s="4"/>
      <c r="CS146" s="4"/>
      <c r="CT146" s="4"/>
      <c r="CU146" s="4"/>
      <c r="CV146" s="4"/>
      <c r="CW146" s="4"/>
      <c r="CX146" s="4"/>
      <c r="CY146" s="4"/>
      <c r="CZ146" s="4"/>
      <c r="DA146" s="4"/>
      <c r="DB146" s="4"/>
      <c r="DC146" s="4"/>
      <c r="DD146" s="4"/>
      <c r="DE146" s="4"/>
      <c r="DF146" s="4"/>
      <c r="DG146" s="4"/>
      <c r="DH146" s="4"/>
      <c r="DI146" s="4"/>
      <c r="DJ146" s="4"/>
      <c r="DK146" s="4"/>
      <c r="DL146" s="4"/>
      <c r="DM146" s="4"/>
      <c r="DN146" s="4"/>
      <c r="DO146" s="4"/>
      <c r="DP146" s="4"/>
      <c r="DQ146" s="4"/>
      <c r="DR146" s="4"/>
      <c r="DS146" s="4"/>
      <c r="DT146" s="4"/>
      <c r="DU146" s="4"/>
      <c r="DV146" s="4"/>
      <c r="DW146" s="4"/>
      <c r="DX146" s="4"/>
      <c r="DY146" s="4"/>
      <c r="DZ146" s="4"/>
      <c r="EA146" s="4"/>
      <c r="EB146" s="4"/>
      <c r="EC146" s="4"/>
      <c r="ED146" s="4"/>
      <c r="EE146" s="4"/>
      <c r="EF146" s="4"/>
      <c r="EG146" s="4"/>
      <c r="EH146" s="4"/>
      <c r="EI146" s="4"/>
      <c r="EJ146" s="4"/>
      <c r="EK146" s="4"/>
      <c r="EL146" s="4"/>
      <c r="EM146" s="4"/>
      <c r="EN146" s="4"/>
      <c r="EO146" s="4"/>
      <c r="EP146" s="4"/>
      <c r="EQ146" s="4"/>
      <c r="ER146" s="4"/>
      <c r="ES146" s="4"/>
      <c r="ET146" s="4"/>
      <c r="EU146" s="4"/>
      <c r="EV146" s="4"/>
      <c r="EW146" s="4"/>
      <c r="EX146" s="4"/>
      <c r="EY146" s="4"/>
      <c r="EZ146" s="4"/>
      <c r="FA146" s="4"/>
      <c r="FB146" s="4"/>
    </row>
    <row r="147" spans="3:158" x14ac:dyDescent="0.25">
      <c r="C147" s="2"/>
      <c r="D147" s="1"/>
      <c r="E147" s="2"/>
      <c r="F147" s="1"/>
      <c r="H147" s="3"/>
      <c r="J147" s="1"/>
      <c r="K147" s="1"/>
      <c r="L147" s="1"/>
      <c r="M147" s="1"/>
      <c r="N147" s="1"/>
      <c r="O147" s="1"/>
      <c r="P147" s="4"/>
      <c r="Q147" s="4"/>
      <c r="R147" s="4"/>
      <c r="S147" s="4"/>
      <c r="T147" s="4"/>
      <c r="U147" s="1"/>
      <c r="V147" s="5"/>
      <c r="W147" s="3"/>
      <c r="X147" s="3"/>
      <c r="Y147" s="3"/>
      <c r="Z147" s="3"/>
      <c r="AA147" s="3"/>
      <c r="AB147" s="1"/>
      <c r="AC147" s="4"/>
      <c r="AD147" s="4"/>
      <c r="AE147" s="4"/>
      <c r="AF147" s="4"/>
      <c r="AG147" s="4"/>
      <c r="AH147" s="4"/>
      <c r="AI147" s="5"/>
      <c r="AJ147" s="5"/>
      <c r="AK147" s="3"/>
      <c r="AL147" s="3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5"/>
      <c r="BB147" s="3"/>
      <c r="BC147" s="1"/>
      <c r="BD147" s="1"/>
      <c r="BE147" s="4"/>
      <c r="BF147" s="4"/>
      <c r="BG147" s="3"/>
      <c r="BH147" s="1"/>
      <c r="BI147" s="1"/>
      <c r="BJ147" s="1"/>
      <c r="BK147" s="1"/>
      <c r="BL147" s="3"/>
      <c r="BM147" s="3"/>
      <c r="BN147" s="3"/>
      <c r="BO147" s="3"/>
      <c r="BP147" s="4"/>
      <c r="BQ147" s="4"/>
      <c r="BR147" s="4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4"/>
      <c r="CD147" s="1"/>
      <c r="CE147" s="1"/>
      <c r="CF147" s="4"/>
      <c r="CG147" s="1"/>
      <c r="CH147" s="1"/>
      <c r="CI147" s="1"/>
      <c r="CJ147" s="4"/>
      <c r="CK147" s="4"/>
      <c r="CL147" s="4"/>
      <c r="CM147" s="4"/>
      <c r="CN147" s="4"/>
      <c r="CO147" s="4"/>
      <c r="CP147" s="4"/>
      <c r="CQ147" s="4"/>
      <c r="CR147" s="4"/>
      <c r="CS147" s="4"/>
      <c r="CT147" s="4"/>
      <c r="CU147" s="4"/>
      <c r="CV147" s="4"/>
      <c r="CW147" s="4"/>
      <c r="CX147" s="4"/>
      <c r="CY147" s="4"/>
      <c r="CZ147" s="4"/>
      <c r="DA147" s="4"/>
      <c r="DB147" s="4"/>
      <c r="DC147" s="4"/>
      <c r="DD147" s="4"/>
      <c r="DE147" s="4"/>
      <c r="DF147" s="4"/>
      <c r="DG147" s="4"/>
      <c r="DH147" s="4"/>
      <c r="DI147" s="4"/>
      <c r="DJ147" s="4"/>
      <c r="DK147" s="4"/>
      <c r="DL147" s="4"/>
      <c r="DM147" s="4"/>
      <c r="DN147" s="4"/>
      <c r="DO147" s="4"/>
      <c r="DP147" s="4"/>
      <c r="DQ147" s="4"/>
      <c r="DR147" s="4"/>
      <c r="DS147" s="4"/>
      <c r="DT147" s="4"/>
      <c r="DU147" s="4"/>
      <c r="DV147" s="4"/>
      <c r="DW147" s="4"/>
      <c r="DX147" s="4"/>
      <c r="DY147" s="4"/>
      <c r="DZ147" s="4"/>
      <c r="EA147" s="4"/>
      <c r="EB147" s="4"/>
      <c r="EC147" s="4"/>
      <c r="ED147" s="4"/>
      <c r="EE147" s="4"/>
      <c r="EF147" s="4"/>
      <c r="EG147" s="4"/>
      <c r="EH147" s="4"/>
      <c r="EI147" s="4"/>
      <c r="EJ147" s="4"/>
      <c r="EK147" s="4"/>
      <c r="EL147" s="4"/>
      <c r="EM147" s="4"/>
      <c r="EN147" s="4"/>
      <c r="EO147" s="4"/>
      <c r="EP147" s="4"/>
      <c r="EQ147" s="4"/>
      <c r="ER147" s="4"/>
      <c r="ES147" s="4"/>
      <c r="ET147" s="4"/>
      <c r="EU147" s="4"/>
      <c r="EV147" s="4"/>
      <c r="EW147" s="4"/>
      <c r="EX147" s="4"/>
      <c r="EY147" s="4"/>
      <c r="EZ147" s="4"/>
      <c r="FA147" s="4"/>
      <c r="FB147" s="4"/>
    </row>
    <row r="148" spans="3:158" x14ac:dyDescent="0.25">
      <c r="C148" s="2"/>
      <c r="D148" s="1"/>
      <c r="F148" s="1"/>
      <c r="H148" s="3"/>
      <c r="J148" s="1"/>
      <c r="K148" s="1"/>
      <c r="L148" s="1"/>
      <c r="M148" s="1"/>
      <c r="N148" s="1"/>
      <c r="O148" s="1"/>
      <c r="P148" s="4"/>
      <c r="Q148" s="4"/>
      <c r="R148" s="4"/>
      <c r="S148" s="4"/>
      <c r="T148" s="4"/>
      <c r="U148" s="1"/>
      <c r="V148" s="5"/>
      <c r="W148" s="4"/>
      <c r="X148" s="4"/>
      <c r="Y148" s="4"/>
      <c r="Z148" s="4"/>
      <c r="AA148" s="4"/>
      <c r="AB148" s="1"/>
      <c r="AC148" s="4"/>
      <c r="AD148" s="4"/>
      <c r="AE148" s="4"/>
      <c r="AF148" s="4"/>
      <c r="AG148" s="4"/>
      <c r="AH148" s="4"/>
      <c r="AI148" s="5"/>
      <c r="AJ148" s="5"/>
      <c r="AK148" s="4"/>
      <c r="AL148" s="4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5"/>
      <c r="BB148" s="1"/>
      <c r="BC148" s="1"/>
      <c r="BD148" s="1"/>
      <c r="BE148" s="4"/>
      <c r="BF148" s="1"/>
      <c r="BG148" s="3"/>
      <c r="BH148" s="1"/>
      <c r="BI148" s="1"/>
      <c r="BJ148" s="1"/>
      <c r="BK148" s="1"/>
      <c r="BL148" s="3"/>
      <c r="BM148" s="3"/>
      <c r="BN148" s="3"/>
      <c r="BO148" s="3"/>
      <c r="BP148" s="3"/>
      <c r="BQ148" s="3"/>
      <c r="BR148" s="3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4"/>
      <c r="CD148" s="1"/>
      <c r="CE148" s="1"/>
      <c r="CF148" s="4"/>
      <c r="CG148" s="1"/>
      <c r="CH148" s="1"/>
      <c r="CI148" s="1"/>
      <c r="CJ148" s="4"/>
      <c r="CK148" s="4"/>
      <c r="CL148" s="4"/>
      <c r="CM148" s="4"/>
      <c r="CN148" s="4"/>
      <c r="CO148" s="4"/>
      <c r="CP148" s="4"/>
      <c r="CQ148" s="4"/>
      <c r="CR148" s="4"/>
      <c r="CS148" s="4"/>
      <c r="CT148" s="4"/>
      <c r="CU148" s="4"/>
      <c r="CV148" s="4"/>
      <c r="CW148" s="4"/>
      <c r="CX148" s="4"/>
      <c r="CY148" s="4"/>
      <c r="CZ148" s="4"/>
      <c r="DA148" s="4"/>
      <c r="DB148" s="4"/>
      <c r="DC148" s="4"/>
      <c r="DD148" s="4"/>
      <c r="DE148" s="4"/>
      <c r="DF148" s="4"/>
      <c r="DG148" s="4"/>
      <c r="DH148" s="4"/>
      <c r="DI148" s="4"/>
      <c r="DJ148" s="4"/>
      <c r="DK148" s="4"/>
      <c r="DL148" s="4"/>
      <c r="DM148" s="4"/>
      <c r="DN148" s="4"/>
      <c r="DO148" s="4"/>
      <c r="DP148" s="4"/>
      <c r="DQ148" s="4"/>
      <c r="DR148" s="4"/>
      <c r="DS148" s="4"/>
      <c r="DT148" s="4"/>
      <c r="DU148" s="4"/>
      <c r="DV148" s="4"/>
      <c r="DW148" s="4"/>
      <c r="DX148" s="4"/>
      <c r="DY148" s="4"/>
      <c r="DZ148" s="4"/>
      <c r="EA148" s="4"/>
      <c r="EB148" s="4"/>
      <c r="EC148" s="4"/>
      <c r="ED148" s="4"/>
      <c r="EE148" s="4"/>
      <c r="EF148" s="4"/>
      <c r="EG148" s="4"/>
      <c r="EH148" s="4"/>
      <c r="EI148" s="4"/>
      <c r="EJ148" s="4"/>
      <c r="EK148" s="4"/>
      <c r="EL148" s="4"/>
      <c r="EM148" s="4"/>
      <c r="EN148" s="4"/>
      <c r="EO148" s="4"/>
      <c r="EP148" s="4"/>
      <c r="EQ148" s="4"/>
      <c r="ER148" s="4"/>
      <c r="ES148" s="4"/>
      <c r="ET148" s="4"/>
      <c r="EU148" s="4"/>
      <c r="EV148" s="4"/>
      <c r="EW148" s="4"/>
      <c r="EX148" s="4"/>
      <c r="EY148" s="4"/>
      <c r="EZ148" s="4"/>
      <c r="FA148" s="4"/>
      <c r="FB148" s="4"/>
    </row>
    <row r="149" spans="3:158" x14ac:dyDescent="0.25">
      <c r="C149" s="2"/>
      <c r="D149" s="1"/>
      <c r="E149" s="2"/>
      <c r="H149" s="3"/>
      <c r="J149" s="1"/>
      <c r="K149" s="1"/>
      <c r="L149" s="1"/>
      <c r="M149" s="1"/>
      <c r="N149" s="1"/>
      <c r="O149" s="1"/>
      <c r="P149" s="4"/>
      <c r="Q149" s="4"/>
      <c r="R149" s="4"/>
      <c r="S149" s="4"/>
      <c r="T149" s="4"/>
      <c r="U149" s="1"/>
      <c r="V149" s="5"/>
      <c r="W149" s="4"/>
      <c r="X149" s="4"/>
      <c r="Y149" s="4"/>
      <c r="Z149" s="4"/>
      <c r="AA149" s="4"/>
      <c r="AB149" s="1"/>
      <c r="AC149" s="4"/>
      <c r="AD149" s="4"/>
      <c r="AE149" s="4"/>
      <c r="AF149" s="4"/>
      <c r="AG149" s="4"/>
      <c r="AH149" s="4"/>
      <c r="AI149" s="5"/>
      <c r="AJ149" s="5"/>
      <c r="AK149" s="4"/>
      <c r="AL149" s="4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5"/>
      <c r="BB149" s="1"/>
      <c r="BC149" s="1"/>
      <c r="BD149" s="1"/>
      <c r="BE149" s="4"/>
      <c r="BF149" s="4"/>
      <c r="BG149" s="3"/>
      <c r="BH149" s="1"/>
      <c r="BI149" s="1"/>
      <c r="BJ149" s="1"/>
      <c r="BK149" s="1"/>
      <c r="BL149" s="3"/>
      <c r="BM149" s="3"/>
      <c r="BN149" s="3"/>
      <c r="BO149" s="3"/>
      <c r="BP149" s="3"/>
      <c r="BQ149" s="3"/>
      <c r="BR149" s="3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4"/>
      <c r="CD149" s="1"/>
      <c r="CE149" s="1"/>
      <c r="CF149" s="4"/>
      <c r="CG149" s="1"/>
      <c r="CH149" s="1"/>
      <c r="CI149" s="1"/>
      <c r="CJ149" s="4"/>
      <c r="CK149" s="4"/>
      <c r="CL149" s="4"/>
      <c r="CM149" s="4"/>
      <c r="CN149" s="4"/>
      <c r="CO149" s="4"/>
      <c r="CP149" s="4"/>
      <c r="CQ149" s="4"/>
      <c r="CR149" s="4"/>
      <c r="CS149" s="4"/>
      <c r="CT149" s="4"/>
      <c r="CU149" s="4"/>
      <c r="CV149" s="4"/>
      <c r="CW149" s="4"/>
      <c r="CX149" s="4"/>
      <c r="CY149" s="4"/>
      <c r="CZ149" s="4"/>
      <c r="DA149" s="4"/>
      <c r="DB149" s="4"/>
      <c r="DC149" s="4"/>
      <c r="DD149" s="4"/>
      <c r="DE149" s="4"/>
      <c r="DF149" s="4"/>
      <c r="DG149" s="4"/>
      <c r="DH149" s="4"/>
      <c r="DI149" s="4"/>
      <c r="DJ149" s="4"/>
      <c r="DK149" s="4"/>
      <c r="DL149" s="4"/>
      <c r="DM149" s="4"/>
      <c r="DN149" s="4"/>
      <c r="DO149" s="4"/>
      <c r="DP149" s="4"/>
      <c r="DQ149" s="4"/>
      <c r="DR149" s="4"/>
      <c r="DS149" s="4"/>
      <c r="DT149" s="4"/>
      <c r="DU149" s="4"/>
      <c r="DV149" s="4"/>
      <c r="DW149" s="4"/>
      <c r="DX149" s="4"/>
      <c r="DY149" s="4"/>
      <c r="DZ149" s="4"/>
      <c r="EA149" s="4"/>
      <c r="EB149" s="4"/>
      <c r="EC149" s="4"/>
      <c r="ED149" s="4"/>
      <c r="EE149" s="4"/>
      <c r="EF149" s="4"/>
      <c r="EG149" s="4"/>
      <c r="EH149" s="4"/>
      <c r="EI149" s="4"/>
      <c r="EJ149" s="4"/>
      <c r="EK149" s="4"/>
      <c r="EL149" s="4"/>
      <c r="EM149" s="4"/>
      <c r="EN149" s="4"/>
      <c r="EO149" s="4"/>
      <c r="EP149" s="4"/>
      <c r="EQ149" s="4"/>
      <c r="ER149" s="4"/>
      <c r="ES149" s="4"/>
      <c r="ET149" s="4"/>
      <c r="EU149" s="4"/>
      <c r="EV149" s="4"/>
      <c r="EW149" s="4"/>
      <c r="EX149" s="4"/>
      <c r="EY149" s="4"/>
      <c r="EZ149" s="4"/>
      <c r="FA149" s="4"/>
      <c r="FB149" s="4"/>
    </row>
    <row r="150" spans="3:158" x14ac:dyDescent="0.25">
      <c r="C150" s="2"/>
      <c r="D150" s="1"/>
      <c r="E150" s="2"/>
      <c r="F150" s="1"/>
      <c r="H150" s="3"/>
      <c r="J150" s="1"/>
      <c r="K150" s="1"/>
      <c r="L150" s="1"/>
      <c r="M150" s="1"/>
      <c r="N150" s="1"/>
      <c r="O150" s="1"/>
      <c r="P150" s="4"/>
      <c r="Q150" s="4"/>
      <c r="R150" s="4"/>
      <c r="S150" s="4"/>
      <c r="T150" s="4"/>
      <c r="U150" s="1"/>
      <c r="V150" s="5"/>
      <c r="W150" s="3"/>
      <c r="X150" s="3"/>
      <c r="Y150" s="3"/>
      <c r="Z150" s="3"/>
      <c r="AA150" s="3"/>
      <c r="AB150" s="1"/>
      <c r="AC150" s="4"/>
      <c r="AD150" s="4"/>
      <c r="AE150" s="4"/>
      <c r="AF150" s="4"/>
      <c r="AG150" s="4"/>
      <c r="AH150" s="4"/>
      <c r="AI150" s="5"/>
      <c r="AJ150" s="5"/>
      <c r="AK150" s="3"/>
      <c r="AL150" s="3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5"/>
      <c r="BB150" s="3"/>
      <c r="BC150" s="1"/>
      <c r="BD150" s="1"/>
      <c r="BE150" s="4"/>
      <c r="BF150" s="4"/>
      <c r="BG150" s="3"/>
      <c r="BH150" s="1"/>
      <c r="BI150" s="1"/>
      <c r="BJ150" s="1"/>
      <c r="BK150" s="1"/>
      <c r="BL150" s="3"/>
      <c r="BM150" s="3"/>
      <c r="BN150" s="3"/>
      <c r="BO150" s="3"/>
      <c r="BP150" s="4"/>
      <c r="BQ150" s="4"/>
      <c r="BR150" s="4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4"/>
      <c r="CD150" s="1"/>
      <c r="CE150" s="1"/>
      <c r="CF150" s="4"/>
      <c r="CG150" s="1"/>
      <c r="CH150" s="1"/>
      <c r="CI150" s="1"/>
      <c r="CJ150" s="4"/>
      <c r="CK150" s="4"/>
      <c r="CL150" s="4"/>
      <c r="CM150" s="4"/>
      <c r="CN150" s="4"/>
      <c r="CO150" s="4"/>
      <c r="CP150" s="4"/>
      <c r="CQ150" s="4"/>
      <c r="CR150" s="4"/>
      <c r="CS150" s="4"/>
      <c r="CT150" s="4"/>
      <c r="CU150" s="4"/>
      <c r="CV150" s="4"/>
      <c r="CW150" s="4"/>
      <c r="CX150" s="4"/>
      <c r="CY150" s="4"/>
      <c r="CZ150" s="4"/>
      <c r="DA150" s="4"/>
      <c r="DB150" s="4"/>
      <c r="DC150" s="4"/>
      <c r="DD150" s="4"/>
      <c r="DE150" s="4"/>
      <c r="DF150" s="4"/>
      <c r="DG150" s="4"/>
      <c r="DH150" s="4"/>
      <c r="DI150" s="4"/>
      <c r="DJ150" s="4"/>
      <c r="DK150" s="4"/>
      <c r="DL150" s="4"/>
      <c r="DM150" s="4"/>
      <c r="DN150" s="4"/>
      <c r="DO150" s="4"/>
      <c r="DP150" s="4"/>
      <c r="DQ150" s="4"/>
      <c r="DR150" s="4"/>
      <c r="DS150" s="4"/>
      <c r="DT150" s="4"/>
      <c r="DU150" s="4"/>
      <c r="DV150" s="4"/>
      <c r="DW150" s="4"/>
      <c r="DX150" s="4"/>
      <c r="DY150" s="4"/>
      <c r="DZ150" s="4"/>
      <c r="EA150" s="4"/>
      <c r="EB150" s="4"/>
      <c r="EC150" s="4"/>
      <c r="ED150" s="4"/>
      <c r="EE150" s="4"/>
      <c r="EF150" s="4"/>
      <c r="EG150" s="4"/>
      <c r="EH150" s="4"/>
      <c r="EI150" s="4"/>
      <c r="EJ150" s="4"/>
      <c r="EK150" s="4"/>
      <c r="EL150" s="4"/>
      <c r="EM150" s="4"/>
      <c r="EN150" s="4"/>
      <c r="EO150" s="4"/>
      <c r="EP150" s="4"/>
      <c r="EQ150" s="4"/>
      <c r="ER150" s="4"/>
      <c r="ES150" s="4"/>
      <c r="ET150" s="4"/>
      <c r="EU150" s="4"/>
      <c r="EV150" s="4"/>
      <c r="EW150" s="4"/>
      <c r="EX150" s="4"/>
      <c r="EY150" s="4"/>
      <c r="EZ150" s="4"/>
      <c r="FA150" s="4"/>
      <c r="FB150" s="4"/>
    </row>
    <row r="151" spans="3:158" x14ac:dyDescent="0.25">
      <c r="C151" s="2"/>
      <c r="D151" s="1"/>
      <c r="E151" s="2"/>
      <c r="F151" s="1"/>
      <c r="H151" s="3"/>
      <c r="J151" s="1"/>
      <c r="K151" s="1"/>
      <c r="L151" s="1"/>
      <c r="M151" s="1"/>
      <c r="N151" s="1"/>
      <c r="O151" s="1"/>
      <c r="P151" s="4"/>
      <c r="Q151" s="4"/>
      <c r="R151" s="4"/>
      <c r="S151" s="4"/>
      <c r="T151" s="4"/>
      <c r="U151" s="1"/>
      <c r="V151" s="5"/>
      <c r="W151" s="3"/>
      <c r="X151" s="3"/>
      <c r="Y151" s="3"/>
      <c r="Z151" s="3"/>
      <c r="AA151" s="3"/>
      <c r="AB151" s="1"/>
      <c r="AC151" s="4"/>
      <c r="AD151" s="4"/>
      <c r="AE151" s="4"/>
      <c r="AF151" s="4"/>
      <c r="AG151" s="4"/>
      <c r="AH151" s="4"/>
      <c r="AI151" s="5"/>
      <c r="AJ151" s="5"/>
      <c r="AK151" s="3"/>
      <c r="AL151" s="3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5"/>
      <c r="BB151" s="3"/>
      <c r="BC151" s="1"/>
      <c r="BD151" s="1"/>
      <c r="BE151" s="4"/>
      <c r="BF151" s="4"/>
      <c r="BG151" s="3"/>
      <c r="BH151" s="1"/>
      <c r="BI151" s="1"/>
      <c r="BJ151" s="1"/>
      <c r="BK151" s="1"/>
      <c r="BL151" s="3"/>
      <c r="BM151" s="3"/>
      <c r="BN151" s="3"/>
      <c r="BO151" s="3"/>
      <c r="BP151" s="4"/>
      <c r="BQ151" s="4"/>
      <c r="BR151" s="4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4"/>
      <c r="CD151" s="1"/>
      <c r="CE151" s="1"/>
      <c r="CF151" s="4"/>
      <c r="CG151" s="1"/>
      <c r="CH151" s="1"/>
      <c r="CI151" s="1"/>
      <c r="CJ151" s="4"/>
      <c r="CK151" s="4"/>
      <c r="CL151" s="4"/>
      <c r="CM151" s="4"/>
      <c r="CN151" s="4"/>
      <c r="CO151" s="4"/>
      <c r="CP151" s="4"/>
      <c r="CQ151" s="4"/>
      <c r="CR151" s="4"/>
      <c r="CS151" s="4"/>
      <c r="CT151" s="4"/>
      <c r="CU151" s="4"/>
      <c r="CV151" s="4"/>
      <c r="CW151" s="4"/>
      <c r="CX151" s="4"/>
      <c r="CY151" s="4"/>
      <c r="CZ151" s="4"/>
      <c r="DA151" s="4"/>
      <c r="DB151" s="4"/>
      <c r="DC151" s="4"/>
      <c r="DD151" s="4"/>
      <c r="DE151" s="4"/>
      <c r="DF151" s="4"/>
      <c r="DG151" s="4"/>
      <c r="DH151" s="4"/>
      <c r="DI151" s="4"/>
      <c r="DJ151" s="4"/>
      <c r="DK151" s="4"/>
      <c r="DL151" s="4"/>
      <c r="DM151" s="4"/>
      <c r="DN151" s="4"/>
      <c r="DO151" s="4"/>
      <c r="DP151" s="4"/>
      <c r="DQ151" s="4"/>
      <c r="DR151" s="4"/>
      <c r="DS151" s="4"/>
      <c r="DT151" s="4"/>
      <c r="DU151" s="4"/>
      <c r="DV151" s="4"/>
      <c r="DW151" s="4"/>
      <c r="DX151" s="4"/>
      <c r="DY151" s="4"/>
      <c r="DZ151" s="4"/>
      <c r="EA151" s="4"/>
      <c r="EB151" s="4"/>
      <c r="EC151" s="4"/>
      <c r="ED151" s="4"/>
      <c r="EE151" s="4"/>
      <c r="EF151" s="4"/>
      <c r="EG151" s="4"/>
      <c r="EH151" s="4"/>
      <c r="EI151" s="4"/>
      <c r="EJ151" s="4"/>
      <c r="EK151" s="4"/>
      <c r="EL151" s="4"/>
      <c r="EM151" s="4"/>
      <c r="EN151" s="4"/>
      <c r="EO151" s="4"/>
      <c r="EP151" s="4"/>
      <c r="EQ151" s="4"/>
      <c r="ER151" s="4"/>
      <c r="ES151" s="4"/>
      <c r="ET151" s="4"/>
      <c r="EU151" s="4"/>
      <c r="EV151" s="4"/>
      <c r="EW151" s="4"/>
      <c r="EX151" s="4"/>
      <c r="EY151" s="4"/>
      <c r="EZ151" s="4"/>
      <c r="FA151" s="4"/>
      <c r="FB151" s="4"/>
    </row>
    <row r="152" spans="3:158" x14ac:dyDescent="0.25">
      <c r="C152" s="2"/>
      <c r="D152" s="1"/>
      <c r="F152" s="1"/>
      <c r="H152" s="3"/>
      <c r="J152" s="1"/>
      <c r="K152" s="1"/>
      <c r="L152" s="1"/>
      <c r="M152" s="1"/>
      <c r="N152" s="1"/>
      <c r="O152" s="1"/>
      <c r="P152" s="4"/>
      <c r="Q152" s="4"/>
      <c r="R152" s="4"/>
      <c r="S152" s="4"/>
      <c r="T152" s="4"/>
      <c r="U152" s="1"/>
      <c r="V152" s="5"/>
      <c r="W152" s="3"/>
      <c r="X152" s="3"/>
      <c r="Y152" s="3"/>
      <c r="Z152" s="3"/>
      <c r="AA152" s="3"/>
      <c r="AB152" s="1"/>
      <c r="AC152" s="4"/>
      <c r="AD152" s="4"/>
      <c r="AE152" s="4"/>
      <c r="AF152" s="4"/>
      <c r="AG152" s="4"/>
      <c r="AH152" s="4"/>
      <c r="AI152" s="5"/>
      <c r="AJ152" s="5"/>
      <c r="AK152" s="3"/>
      <c r="AL152" s="3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5"/>
      <c r="BB152" s="3"/>
      <c r="BC152" s="1"/>
      <c r="BD152" s="1"/>
      <c r="BE152" s="4"/>
      <c r="BF152" s="4"/>
      <c r="BG152" s="3"/>
      <c r="BH152" s="1"/>
      <c r="BI152" s="1"/>
      <c r="BJ152" s="1"/>
      <c r="BK152" s="1"/>
      <c r="BL152" s="3"/>
      <c r="BM152" s="3"/>
      <c r="BN152" s="3"/>
      <c r="BO152" s="3"/>
      <c r="BP152" s="4"/>
      <c r="BQ152" s="4"/>
      <c r="BR152" s="4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4"/>
      <c r="CD152" s="1"/>
      <c r="CE152" s="1"/>
      <c r="CF152" s="4"/>
      <c r="CG152" s="1"/>
      <c r="CH152" s="1"/>
      <c r="CI152" s="1"/>
      <c r="CJ152" s="4"/>
      <c r="CK152" s="4"/>
      <c r="CL152" s="4"/>
      <c r="CM152" s="4"/>
      <c r="CN152" s="4"/>
      <c r="CO152" s="4"/>
      <c r="CP152" s="4"/>
      <c r="CQ152" s="4"/>
      <c r="CR152" s="4"/>
      <c r="CS152" s="4"/>
      <c r="CT152" s="4"/>
      <c r="CU152" s="4"/>
      <c r="CV152" s="4"/>
      <c r="CW152" s="4"/>
      <c r="CX152" s="4"/>
      <c r="CY152" s="4"/>
      <c r="CZ152" s="4"/>
      <c r="DA152" s="4"/>
      <c r="DB152" s="4"/>
      <c r="DC152" s="4"/>
      <c r="DD152" s="4"/>
      <c r="DE152" s="4"/>
      <c r="DF152" s="4"/>
      <c r="DG152" s="4"/>
      <c r="DH152" s="4"/>
      <c r="DI152" s="4"/>
      <c r="DJ152" s="4"/>
      <c r="DK152" s="4"/>
      <c r="DL152" s="4"/>
      <c r="DM152" s="4"/>
      <c r="DN152" s="4"/>
      <c r="DO152" s="4"/>
      <c r="DP152" s="4"/>
      <c r="DQ152" s="4"/>
      <c r="DR152" s="4"/>
      <c r="DS152" s="4"/>
      <c r="DT152" s="4"/>
      <c r="DU152" s="4"/>
      <c r="DV152" s="4"/>
      <c r="DW152" s="4"/>
      <c r="DX152" s="4"/>
      <c r="DY152" s="4"/>
      <c r="DZ152" s="4"/>
      <c r="EA152" s="4"/>
      <c r="EB152" s="4"/>
      <c r="EC152" s="4"/>
      <c r="ED152" s="4"/>
      <c r="EE152" s="4"/>
      <c r="EF152" s="4"/>
      <c r="EG152" s="4"/>
      <c r="EH152" s="4"/>
      <c r="EI152" s="4"/>
      <c r="EJ152" s="4"/>
      <c r="EK152" s="4"/>
      <c r="EL152" s="4"/>
      <c r="EM152" s="4"/>
      <c r="EN152" s="4"/>
      <c r="EO152" s="4"/>
      <c r="EP152" s="4"/>
      <c r="EQ152" s="4"/>
      <c r="ER152" s="4"/>
      <c r="ES152" s="4"/>
      <c r="ET152" s="4"/>
      <c r="EU152" s="4"/>
      <c r="EV152" s="4"/>
      <c r="EW152" s="4"/>
      <c r="EX152" s="4"/>
      <c r="EY152" s="4"/>
      <c r="EZ152" s="4"/>
      <c r="FA152" s="4"/>
      <c r="FB152" s="4"/>
    </row>
    <row r="153" spans="3:158" x14ac:dyDescent="0.25">
      <c r="C153" s="2"/>
      <c r="D153" s="1"/>
      <c r="E153" s="2"/>
      <c r="F153" s="1"/>
      <c r="H153" s="3"/>
      <c r="J153" s="1"/>
      <c r="K153" s="1"/>
      <c r="L153" s="1"/>
      <c r="M153" s="1"/>
      <c r="N153" s="1"/>
      <c r="O153" s="1"/>
      <c r="P153" s="4"/>
      <c r="Q153" s="4"/>
      <c r="R153" s="4"/>
      <c r="S153" s="4"/>
      <c r="T153" s="4"/>
      <c r="U153" s="1"/>
      <c r="V153" s="5"/>
      <c r="W153" s="3"/>
      <c r="X153" s="3"/>
      <c r="Y153" s="3"/>
      <c r="Z153" s="3"/>
      <c r="AA153" s="3"/>
      <c r="AB153" s="1"/>
      <c r="AC153" s="4"/>
      <c r="AD153" s="4"/>
      <c r="AE153" s="4"/>
      <c r="AF153" s="4"/>
      <c r="AG153" s="4"/>
      <c r="AH153" s="4"/>
      <c r="AI153" s="5"/>
      <c r="AJ153" s="5"/>
      <c r="AK153" s="3"/>
      <c r="AL153" s="3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5"/>
      <c r="BB153" s="3"/>
      <c r="BC153" s="1"/>
      <c r="BD153" s="1"/>
      <c r="BE153" s="4"/>
      <c r="BF153" s="4"/>
      <c r="BG153" s="3"/>
      <c r="BH153" s="1"/>
      <c r="BI153" s="1"/>
      <c r="BJ153" s="1"/>
      <c r="BK153" s="1"/>
      <c r="BL153" s="3"/>
      <c r="BM153" s="3"/>
      <c r="BN153" s="3"/>
      <c r="BO153" s="3"/>
      <c r="BP153" s="4"/>
      <c r="BQ153" s="4"/>
      <c r="BR153" s="4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4"/>
      <c r="CD153" s="1"/>
      <c r="CE153" s="1"/>
      <c r="CF153" s="4"/>
      <c r="CG153" s="1"/>
      <c r="CH153" s="1"/>
      <c r="CI153" s="1"/>
      <c r="CJ153" s="4"/>
      <c r="CK153" s="4"/>
      <c r="CL153" s="4"/>
      <c r="CM153" s="4"/>
      <c r="CN153" s="4"/>
      <c r="CO153" s="4"/>
      <c r="CP153" s="4"/>
      <c r="CQ153" s="4"/>
      <c r="CR153" s="4"/>
      <c r="CS153" s="4"/>
      <c r="CT153" s="4"/>
      <c r="CU153" s="4"/>
      <c r="CV153" s="4"/>
      <c r="CW153" s="4"/>
      <c r="CX153" s="4"/>
      <c r="CY153" s="4"/>
      <c r="CZ153" s="4"/>
      <c r="DA153" s="4"/>
      <c r="DB153" s="4"/>
      <c r="DC153" s="4"/>
      <c r="DD153" s="4"/>
      <c r="DE153" s="4"/>
      <c r="DF153" s="4"/>
      <c r="DG153" s="4"/>
      <c r="DH153" s="4"/>
      <c r="DI153" s="4"/>
      <c r="DJ153" s="4"/>
      <c r="DK153" s="4"/>
      <c r="DL153" s="4"/>
      <c r="DM153" s="4"/>
      <c r="DN153" s="4"/>
      <c r="DO153" s="4"/>
      <c r="DP153" s="4"/>
      <c r="DQ153" s="4"/>
      <c r="DR153" s="4"/>
      <c r="DS153" s="4"/>
      <c r="DT153" s="4"/>
      <c r="DU153" s="4"/>
      <c r="DV153" s="4"/>
      <c r="DW153" s="4"/>
      <c r="DX153" s="4"/>
      <c r="DY153" s="4"/>
      <c r="DZ153" s="4"/>
      <c r="EA153" s="4"/>
      <c r="EB153" s="4"/>
      <c r="EC153" s="4"/>
      <c r="ED153" s="4"/>
      <c r="EE153" s="4"/>
      <c r="EF153" s="4"/>
      <c r="EG153" s="4"/>
      <c r="EH153" s="4"/>
      <c r="EI153" s="4"/>
      <c r="EJ153" s="4"/>
      <c r="EK153" s="4"/>
      <c r="EL153" s="4"/>
      <c r="EM153" s="4"/>
      <c r="EN153" s="4"/>
      <c r="EO153" s="4"/>
      <c r="EP153" s="4"/>
      <c r="EQ153" s="4"/>
      <c r="ER153" s="4"/>
      <c r="ES153" s="4"/>
      <c r="ET153" s="4"/>
      <c r="EU153" s="4"/>
      <c r="EV153" s="4"/>
      <c r="EW153" s="4"/>
      <c r="EX153" s="4"/>
      <c r="EY153" s="4"/>
      <c r="EZ153" s="4"/>
      <c r="FA153" s="4"/>
      <c r="FB153" s="4"/>
    </row>
    <row r="154" spans="3:158" x14ac:dyDescent="0.25">
      <c r="C154" s="2"/>
      <c r="D154" s="1"/>
      <c r="F154" s="1"/>
      <c r="H154" s="3"/>
      <c r="J154" s="1"/>
      <c r="K154" s="1"/>
      <c r="L154" s="1"/>
      <c r="M154" s="1"/>
      <c r="N154" s="1"/>
      <c r="O154" s="1"/>
      <c r="P154" s="4"/>
      <c r="Q154" s="4"/>
      <c r="R154" s="4"/>
      <c r="S154" s="4"/>
      <c r="T154" s="4"/>
      <c r="U154" s="1"/>
      <c r="V154" s="5"/>
      <c r="W154" s="4"/>
      <c r="X154" s="4"/>
      <c r="Y154" s="4"/>
      <c r="Z154" s="4"/>
      <c r="AA154" s="4"/>
      <c r="AB154" s="1"/>
      <c r="AC154" s="4"/>
      <c r="AD154" s="4"/>
      <c r="AE154" s="4"/>
      <c r="AF154" s="4"/>
      <c r="AG154" s="4"/>
      <c r="AH154" s="4"/>
      <c r="AI154" s="5"/>
      <c r="AJ154" s="5"/>
      <c r="AK154" s="4"/>
      <c r="AL154" s="4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5"/>
      <c r="BB154" s="1"/>
      <c r="BC154" s="1"/>
      <c r="BD154" s="1"/>
      <c r="BE154" s="4"/>
      <c r="BF154" s="1"/>
      <c r="BG154" s="3"/>
      <c r="BH154" s="1"/>
      <c r="BI154" s="1"/>
      <c r="BJ154" s="1"/>
      <c r="BK154" s="1"/>
      <c r="BL154" s="3"/>
      <c r="BM154" s="3"/>
      <c r="BN154" s="3"/>
      <c r="BO154" s="3"/>
      <c r="BP154" s="3"/>
      <c r="BQ154" s="3"/>
      <c r="BR154" s="3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4"/>
      <c r="CD154" s="1"/>
      <c r="CE154" s="1"/>
      <c r="CF154" s="4"/>
      <c r="CG154" s="1"/>
      <c r="CH154" s="1"/>
      <c r="CI154" s="1"/>
      <c r="CJ154" s="4"/>
      <c r="CK154" s="4"/>
      <c r="CL154" s="4"/>
      <c r="CM154" s="4"/>
      <c r="CN154" s="4"/>
      <c r="CO154" s="4"/>
      <c r="CP154" s="4"/>
      <c r="CQ154" s="4"/>
      <c r="CR154" s="4"/>
      <c r="CS154" s="4"/>
      <c r="CT154" s="4"/>
      <c r="CU154" s="4"/>
      <c r="CV154" s="4"/>
      <c r="CW154" s="4"/>
      <c r="CX154" s="4"/>
      <c r="CY154" s="4"/>
      <c r="CZ154" s="4"/>
      <c r="DA154" s="4"/>
      <c r="DB154" s="4"/>
      <c r="DC154" s="4"/>
      <c r="DD154" s="4"/>
      <c r="DE154" s="4"/>
      <c r="DF154" s="4"/>
      <c r="DG154" s="4"/>
      <c r="DH154" s="4"/>
      <c r="DI154" s="4"/>
      <c r="DJ154" s="4"/>
      <c r="DK154" s="4"/>
      <c r="DL154" s="4"/>
      <c r="DM154" s="4"/>
      <c r="DN154" s="4"/>
      <c r="DO154" s="4"/>
      <c r="DP154" s="4"/>
      <c r="DQ154" s="4"/>
      <c r="DR154" s="4"/>
      <c r="DS154" s="4"/>
      <c r="DT154" s="4"/>
      <c r="DU154" s="4"/>
      <c r="DV154" s="4"/>
      <c r="DW154" s="4"/>
      <c r="DX154" s="4"/>
      <c r="DY154" s="4"/>
      <c r="DZ154" s="4"/>
      <c r="EA154" s="4"/>
      <c r="EB154" s="4"/>
      <c r="EC154" s="4"/>
      <c r="ED154" s="4"/>
      <c r="EE154" s="4"/>
      <c r="EF154" s="4"/>
      <c r="EG154" s="4"/>
      <c r="EH154" s="4"/>
      <c r="EI154" s="4"/>
      <c r="EJ154" s="4"/>
      <c r="EK154" s="4"/>
      <c r="EL154" s="4"/>
      <c r="EM154" s="4"/>
      <c r="EN154" s="4"/>
      <c r="EO154" s="4"/>
      <c r="EP154" s="4"/>
      <c r="EQ154" s="4"/>
      <c r="ER154" s="4"/>
      <c r="ES154" s="4"/>
      <c r="ET154" s="4"/>
      <c r="EU154" s="4"/>
      <c r="EV154" s="4"/>
      <c r="EW154" s="4"/>
      <c r="EX154" s="4"/>
      <c r="EY154" s="4"/>
      <c r="EZ154" s="4"/>
      <c r="FA154" s="4"/>
      <c r="FB154" s="4"/>
    </row>
    <row r="155" spans="3:158" x14ac:dyDescent="0.25">
      <c r="C155" s="2"/>
      <c r="D155" s="1"/>
      <c r="E155" s="2"/>
      <c r="H155" s="3"/>
      <c r="J155" s="1"/>
      <c r="K155" s="1"/>
      <c r="L155" s="1"/>
      <c r="M155" s="1"/>
      <c r="N155" s="1"/>
      <c r="O155" s="1"/>
      <c r="P155" s="4"/>
      <c r="Q155" s="4"/>
      <c r="R155" s="4"/>
      <c r="S155" s="4"/>
      <c r="T155" s="4"/>
      <c r="U155" s="1"/>
      <c r="V155" s="5"/>
      <c r="W155" s="4"/>
      <c r="X155" s="4"/>
      <c r="Y155" s="4"/>
      <c r="Z155" s="4"/>
      <c r="AA155" s="4"/>
      <c r="AB155" s="1"/>
      <c r="AC155" s="4"/>
      <c r="AD155" s="4"/>
      <c r="AE155" s="4"/>
      <c r="AF155" s="4"/>
      <c r="AG155" s="4"/>
      <c r="AH155" s="4"/>
      <c r="AI155" s="5"/>
      <c r="AJ155" s="5"/>
      <c r="AK155" s="4"/>
      <c r="AL155" s="4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5"/>
      <c r="BB155" s="1"/>
      <c r="BC155" s="1"/>
      <c r="BD155" s="1"/>
      <c r="BE155" s="4"/>
      <c r="BF155" s="4"/>
      <c r="BG155" s="3"/>
      <c r="BH155" s="1"/>
      <c r="BI155" s="1"/>
      <c r="BJ155" s="1"/>
      <c r="BK155" s="1"/>
      <c r="BL155" s="3"/>
      <c r="BM155" s="3"/>
      <c r="BN155" s="3"/>
      <c r="BO155" s="3"/>
      <c r="BP155" s="3"/>
      <c r="BQ155" s="3"/>
      <c r="BR155" s="3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4"/>
      <c r="CD155" s="1"/>
      <c r="CE155" s="1"/>
      <c r="CF155" s="4"/>
      <c r="CG155" s="1"/>
      <c r="CH155" s="1"/>
      <c r="CI155" s="1"/>
      <c r="CJ155" s="4"/>
      <c r="CK155" s="4"/>
      <c r="CL155" s="4"/>
      <c r="CM155" s="4"/>
      <c r="CN155" s="4"/>
      <c r="CO155" s="4"/>
      <c r="CP155" s="4"/>
      <c r="CQ155" s="4"/>
      <c r="CR155" s="4"/>
      <c r="CS155" s="4"/>
      <c r="CT155" s="4"/>
      <c r="CU155" s="4"/>
      <c r="CV155" s="4"/>
      <c r="CW155" s="4"/>
      <c r="CX155" s="4"/>
      <c r="CY155" s="4"/>
      <c r="CZ155" s="4"/>
      <c r="DA155" s="4"/>
      <c r="DB155" s="4"/>
      <c r="DC155" s="4"/>
      <c r="DD155" s="4"/>
      <c r="DE155" s="4"/>
      <c r="DF155" s="4"/>
      <c r="DG155" s="4"/>
      <c r="DH155" s="4"/>
      <c r="DI155" s="4"/>
      <c r="DJ155" s="4"/>
      <c r="DK155" s="4"/>
      <c r="DL155" s="4"/>
      <c r="DM155" s="4"/>
      <c r="DN155" s="4"/>
      <c r="DO155" s="4"/>
      <c r="DP155" s="4"/>
      <c r="DQ155" s="4"/>
      <c r="DR155" s="4"/>
      <c r="DS155" s="4"/>
      <c r="DT155" s="4"/>
      <c r="DU155" s="4"/>
      <c r="DV155" s="4"/>
      <c r="DW155" s="4"/>
      <c r="DX155" s="4"/>
      <c r="DY155" s="4"/>
      <c r="DZ155" s="4"/>
      <c r="EA155" s="4"/>
      <c r="EB155" s="4"/>
      <c r="EC155" s="4"/>
      <c r="ED155" s="4"/>
      <c r="EE155" s="4"/>
      <c r="EF155" s="4"/>
      <c r="EG155" s="4"/>
      <c r="EH155" s="4"/>
      <c r="EI155" s="4"/>
      <c r="EJ155" s="4"/>
      <c r="EK155" s="4"/>
      <c r="EL155" s="4"/>
      <c r="EM155" s="4"/>
      <c r="EN155" s="4"/>
      <c r="EO155" s="4"/>
      <c r="EP155" s="4"/>
      <c r="EQ155" s="4"/>
      <c r="ER155" s="4"/>
      <c r="ES155" s="4"/>
      <c r="ET155" s="4"/>
      <c r="EU155" s="4"/>
      <c r="EV155" s="4"/>
      <c r="EW155" s="4"/>
      <c r="EX155" s="4"/>
      <c r="EY155" s="4"/>
      <c r="EZ155" s="4"/>
      <c r="FA155" s="4"/>
      <c r="FB155" s="4"/>
    </row>
    <row r="156" spans="3:158" x14ac:dyDescent="0.25">
      <c r="C156" s="2"/>
      <c r="D156" s="1"/>
      <c r="E156" s="2"/>
      <c r="F156" s="1"/>
      <c r="H156" s="3"/>
      <c r="J156" s="1"/>
      <c r="K156" s="1"/>
      <c r="L156" s="1"/>
      <c r="M156" s="1"/>
      <c r="N156" s="1"/>
      <c r="O156" s="1"/>
      <c r="P156" s="4"/>
      <c r="Q156" s="4"/>
      <c r="R156" s="4"/>
      <c r="S156" s="4"/>
      <c r="T156" s="4"/>
      <c r="U156" s="1"/>
      <c r="V156" s="5"/>
      <c r="W156" s="3"/>
      <c r="X156" s="3"/>
      <c r="Y156" s="3"/>
      <c r="Z156" s="3"/>
      <c r="AA156" s="3"/>
      <c r="AB156" s="1"/>
      <c r="AC156" s="4"/>
      <c r="AD156" s="4"/>
      <c r="AE156" s="4"/>
      <c r="AF156" s="4"/>
      <c r="AG156" s="4"/>
      <c r="AH156" s="4"/>
      <c r="AI156" s="5"/>
      <c r="AJ156" s="5"/>
      <c r="AK156" s="3"/>
      <c r="AL156" s="3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5"/>
      <c r="BB156" s="3"/>
      <c r="BC156" s="1"/>
      <c r="BD156" s="1"/>
      <c r="BE156" s="4"/>
      <c r="BF156" s="4"/>
      <c r="BG156" s="3"/>
      <c r="BH156" s="1"/>
      <c r="BI156" s="1"/>
      <c r="BJ156" s="1"/>
      <c r="BK156" s="1"/>
      <c r="BL156" s="3"/>
      <c r="BM156" s="3"/>
      <c r="BN156" s="3"/>
      <c r="BO156" s="3"/>
      <c r="BP156" s="4"/>
      <c r="BQ156" s="4"/>
      <c r="BR156" s="4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4"/>
      <c r="CD156" s="1"/>
      <c r="CE156" s="1"/>
      <c r="CF156" s="4"/>
      <c r="CG156" s="1"/>
      <c r="CH156" s="1"/>
      <c r="CI156" s="1"/>
      <c r="CJ156" s="4"/>
      <c r="CK156" s="4"/>
      <c r="CL156" s="4"/>
      <c r="CM156" s="4"/>
      <c r="CN156" s="4"/>
      <c r="CO156" s="4"/>
      <c r="CP156" s="4"/>
      <c r="CQ156" s="4"/>
      <c r="CR156" s="4"/>
      <c r="CS156" s="4"/>
      <c r="CT156" s="4"/>
      <c r="CU156" s="4"/>
      <c r="CV156" s="4"/>
      <c r="CW156" s="4"/>
      <c r="CX156" s="4"/>
      <c r="CY156" s="4"/>
      <c r="CZ156" s="4"/>
      <c r="DA156" s="4"/>
      <c r="DB156" s="4"/>
      <c r="DC156" s="4"/>
      <c r="DD156" s="4"/>
      <c r="DE156" s="4"/>
      <c r="DF156" s="4"/>
      <c r="DG156" s="4"/>
      <c r="DH156" s="4"/>
      <c r="DI156" s="4"/>
      <c r="DJ156" s="4"/>
      <c r="DK156" s="4"/>
      <c r="DL156" s="4"/>
      <c r="DM156" s="4"/>
      <c r="DN156" s="4"/>
      <c r="DO156" s="4"/>
      <c r="DP156" s="4"/>
      <c r="DQ156" s="4"/>
      <c r="DR156" s="4"/>
      <c r="DS156" s="4"/>
      <c r="DT156" s="4"/>
      <c r="DU156" s="4"/>
      <c r="DV156" s="4"/>
      <c r="DW156" s="4"/>
      <c r="DX156" s="4"/>
      <c r="DY156" s="4"/>
      <c r="DZ156" s="4"/>
      <c r="EA156" s="4"/>
      <c r="EB156" s="4"/>
      <c r="EC156" s="4"/>
      <c r="ED156" s="4"/>
      <c r="EE156" s="4"/>
      <c r="EF156" s="4"/>
      <c r="EG156" s="4"/>
      <c r="EH156" s="4"/>
      <c r="EI156" s="4"/>
      <c r="EJ156" s="4"/>
      <c r="EK156" s="4"/>
      <c r="EL156" s="4"/>
      <c r="EM156" s="4"/>
      <c r="EN156" s="4"/>
      <c r="EO156" s="4"/>
      <c r="EP156" s="4"/>
      <c r="EQ156" s="4"/>
      <c r="ER156" s="4"/>
      <c r="ES156" s="4"/>
      <c r="ET156" s="4"/>
      <c r="EU156" s="4"/>
      <c r="EV156" s="4"/>
      <c r="EW156" s="4"/>
      <c r="EX156" s="4"/>
      <c r="EY156" s="4"/>
      <c r="EZ156" s="4"/>
      <c r="FA156" s="4"/>
      <c r="FB156" s="4"/>
    </row>
    <row r="157" spans="3:158" x14ac:dyDescent="0.25">
      <c r="C157" s="2"/>
      <c r="D157" s="1"/>
      <c r="E157" s="2"/>
      <c r="F157" s="1"/>
      <c r="H157" s="3"/>
      <c r="J157" s="1"/>
      <c r="K157" s="1"/>
      <c r="L157" s="1"/>
      <c r="M157" s="1"/>
      <c r="N157" s="1"/>
      <c r="O157" s="1"/>
      <c r="P157" s="4"/>
      <c r="Q157" s="4"/>
      <c r="R157" s="4"/>
      <c r="S157" s="4"/>
      <c r="T157" s="4"/>
      <c r="U157" s="1"/>
      <c r="V157" s="5"/>
      <c r="W157" s="3"/>
      <c r="X157" s="3"/>
      <c r="Y157" s="3"/>
      <c r="Z157" s="3"/>
      <c r="AA157" s="3"/>
      <c r="AB157" s="1"/>
      <c r="AC157" s="4"/>
      <c r="AD157" s="4"/>
      <c r="AE157" s="4"/>
      <c r="AF157" s="4"/>
      <c r="AG157" s="4"/>
      <c r="AH157" s="4"/>
      <c r="AI157" s="5"/>
      <c r="AJ157" s="5"/>
      <c r="AK157" s="3"/>
      <c r="AL157" s="3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5"/>
      <c r="BB157" s="3"/>
      <c r="BC157" s="1"/>
      <c r="BD157" s="1"/>
      <c r="BE157" s="4"/>
      <c r="BF157" s="4"/>
      <c r="BG157" s="3"/>
      <c r="BH157" s="1"/>
      <c r="BI157" s="1"/>
      <c r="BJ157" s="1"/>
      <c r="BK157" s="1"/>
      <c r="BL157" s="3"/>
      <c r="BM157" s="3"/>
      <c r="BN157" s="3"/>
      <c r="BO157" s="3"/>
      <c r="BP157" s="4"/>
      <c r="BQ157" s="4"/>
      <c r="BR157" s="4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4"/>
      <c r="CD157" s="1"/>
      <c r="CE157" s="1"/>
      <c r="CF157" s="4"/>
      <c r="CG157" s="1"/>
      <c r="CH157" s="1"/>
      <c r="CI157" s="1"/>
      <c r="CJ157" s="4"/>
      <c r="CK157" s="4"/>
      <c r="CL157" s="4"/>
      <c r="CM157" s="4"/>
      <c r="CN157" s="4"/>
      <c r="CO157" s="4"/>
      <c r="CP157" s="4"/>
      <c r="CQ157" s="4"/>
      <c r="CR157" s="4"/>
      <c r="CS157" s="4"/>
      <c r="CT157" s="4"/>
      <c r="CU157" s="4"/>
      <c r="CV157" s="4"/>
      <c r="CW157" s="4"/>
      <c r="CX157" s="4"/>
      <c r="CY157" s="4"/>
      <c r="CZ157" s="4"/>
      <c r="DA157" s="4"/>
      <c r="DB157" s="4"/>
      <c r="DC157" s="4"/>
      <c r="DD157" s="4"/>
      <c r="DE157" s="4"/>
      <c r="DF157" s="4"/>
      <c r="DG157" s="4"/>
      <c r="DH157" s="4"/>
      <c r="DI157" s="4"/>
      <c r="DJ157" s="4"/>
      <c r="DK157" s="4"/>
      <c r="DL157" s="4"/>
      <c r="DM157" s="4"/>
      <c r="DN157" s="4"/>
      <c r="DO157" s="4"/>
      <c r="DP157" s="4"/>
      <c r="DQ157" s="4"/>
      <c r="DR157" s="4"/>
      <c r="DS157" s="4"/>
      <c r="DT157" s="4"/>
      <c r="DU157" s="4"/>
      <c r="DV157" s="4"/>
      <c r="DW157" s="4"/>
      <c r="DX157" s="4"/>
      <c r="DY157" s="4"/>
      <c r="DZ157" s="4"/>
      <c r="EA157" s="4"/>
      <c r="EB157" s="4"/>
      <c r="EC157" s="4"/>
      <c r="ED157" s="4"/>
      <c r="EE157" s="4"/>
      <c r="EF157" s="4"/>
      <c r="EG157" s="4"/>
      <c r="EH157" s="4"/>
      <c r="EI157" s="4"/>
      <c r="EJ157" s="4"/>
      <c r="EK157" s="4"/>
      <c r="EL157" s="4"/>
      <c r="EM157" s="4"/>
      <c r="EN157" s="4"/>
      <c r="EO157" s="4"/>
      <c r="EP157" s="4"/>
      <c r="EQ157" s="4"/>
      <c r="ER157" s="4"/>
      <c r="ES157" s="4"/>
      <c r="ET157" s="4"/>
      <c r="EU157" s="4"/>
      <c r="EV157" s="4"/>
      <c r="EW157" s="4"/>
      <c r="EX157" s="4"/>
      <c r="EY157" s="4"/>
      <c r="EZ157" s="4"/>
      <c r="FA157" s="4"/>
      <c r="FB157" s="4"/>
    </row>
    <row r="158" spans="3:158" x14ac:dyDescent="0.25">
      <c r="C158" s="2"/>
      <c r="D158" s="1"/>
      <c r="F158" s="1"/>
      <c r="H158" s="3"/>
      <c r="J158" s="1"/>
      <c r="K158" s="1"/>
      <c r="L158" s="1"/>
      <c r="M158" s="1"/>
      <c r="N158" s="1"/>
      <c r="O158" s="1"/>
      <c r="P158" s="4"/>
      <c r="Q158" s="4"/>
      <c r="R158" s="4"/>
      <c r="S158" s="4"/>
      <c r="T158" s="4"/>
      <c r="U158" s="1"/>
      <c r="V158" s="5"/>
      <c r="W158" s="3"/>
      <c r="X158" s="3"/>
      <c r="Y158" s="3"/>
      <c r="Z158" s="3"/>
      <c r="AA158" s="3"/>
      <c r="AB158" s="1"/>
      <c r="AC158" s="4"/>
      <c r="AD158" s="4"/>
      <c r="AE158" s="4"/>
      <c r="AF158" s="4"/>
      <c r="AG158" s="4"/>
      <c r="AH158" s="4"/>
      <c r="AI158" s="5"/>
      <c r="AJ158" s="5"/>
      <c r="AK158" s="3"/>
      <c r="AL158" s="3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5"/>
      <c r="BB158" s="3"/>
      <c r="BC158" s="1"/>
      <c r="BD158" s="1"/>
      <c r="BE158" s="4"/>
      <c r="BF158" s="4"/>
      <c r="BG158" s="3"/>
      <c r="BH158" s="1"/>
      <c r="BI158" s="1"/>
      <c r="BJ158" s="1"/>
      <c r="BK158" s="1"/>
      <c r="BL158" s="3"/>
      <c r="BM158" s="3"/>
      <c r="BN158" s="3"/>
      <c r="BO158" s="3"/>
      <c r="BP158" s="4"/>
      <c r="BQ158" s="4"/>
      <c r="BR158" s="4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4"/>
      <c r="CD158" s="1"/>
      <c r="CE158" s="1"/>
      <c r="CF158" s="4"/>
      <c r="CG158" s="1"/>
      <c r="CH158" s="1"/>
      <c r="CI158" s="1"/>
      <c r="CJ158" s="4"/>
      <c r="CK158" s="4"/>
      <c r="CL158" s="4"/>
      <c r="CM158" s="4"/>
      <c r="CN158" s="4"/>
      <c r="CO158" s="4"/>
      <c r="CP158" s="4"/>
      <c r="CQ158" s="4"/>
      <c r="CR158" s="4"/>
      <c r="CS158" s="4"/>
      <c r="CT158" s="4"/>
      <c r="CU158" s="4"/>
      <c r="CV158" s="4"/>
      <c r="CW158" s="4"/>
      <c r="CX158" s="4"/>
      <c r="CY158" s="4"/>
      <c r="CZ158" s="4"/>
      <c r="DA158" s="4"/>
      <c r="DB158" s="4"/>
      <c r="DC158" s="4"/>
      <c r="DD158" s="4"/>
      <c r="DE158" s="4"/>
      <c r="DF158" s="4"/>
      <c r="DG158" s="4"/>
      <c r="DH158" s="4"/>
      <c r="DI158" s="4"/>
      <c r="DJ158" s="4"/>
      <c r="DK158" s="4"/>
      <c r="DL158" s="4"/>
      <c r="DM158" s="4"/>
      <c r="DN158" s="4"/>
      <c r="DO158" s="4"/>
      <c r="DP158" s="4"/>
      <c r="DQ158" s="4"/>
      <c r="DR158" s="4"/>
      <c r="DS158" s="4"/>
      <c r="DT158" s="4"/>
      <c r="DU158" s="4"/>
      <c r="DV158" s="4"/>
      <c r="DW158" s="4"/>
      <c r="DX158" s="4"/>
      <c r="DY158" s="4"/>
      <c r="DZ158" s="4"/>
      <c r="EA158" s="4"/>
      <c r="EB158" s="4"/>
      <c r="EC158" s="4"/>
      <c r="ED158" s="4"/>
      <c r="EE158" s="4"/>
      <c r="EF158" s="4"/>
      <c r="EG158" s="4"/>
      <c r="EH158" s="4"/>
      <c r="EI158" s="4"/>
      <c r="EJ158" s="4"/>
      <c r="EK158" s="4"/>
      <c r="EL158" s="4"/>
      <c r="EM158" s="4"/>
      <c r="EN158" s="4"/>
      <c r="EO158" s="4"/>
      <c r="EP158" s="4"/>
      <c r="EQ158" s="4"/>
      <c r="ER158" s="4"/>
      <c r="ES158" s="4"/>
      <c r="ET158" s="4"/>
      <c r="EU158" s="4"/>
      <c r="EV158" s="4"/>
      <c r="EW158" s="4"/>
      <c r="EX158" s="4"/>
      <c r="EY158" s="4"/>
      <c r="EZ158" s="4"/>
      <c r="FA158" s="4"/>
      <c r="FB158" s="4"/>
    </row>
    <row r="159" spans="3:158" x14ac:dyDescent="0.25">
      <c r="C159" s="2"/>
      <c r="D159" s="1"/>
      <c r="E159" s="2"/>
      <c r="F159" s="1"/>
      <c r="H159" s="3"/>
      <c r="J159" s="1"/>
      <c r="K159" s="1"/>
      <c r="L159" s="1"/>
      <c r="M159" s="1"/>
      <c r="N159" s="1"/>
      <c r="O159" s="1"/>
      <c r="P159" s="4"/>
      <c r="Q159" s="4"/>
      <c r="R159" s="4"/>
      <c r="S159" s="4"/>
      <c r="T159" s="4"/>
      <c r="U159" s="1"/>
      <c r="V159" s="5"/>
      <c r="W159" s="3"/>
      <c r="X159" s="3"/>
      <c r="Y159" s="3"/>
      <c r="Z159" s="3"/>
      <c r="AA159" s="3"/>
      <c r="AB159" s="1"/>
      <c r="AC159" s="4"/>
      <c r="AD159" s="4"/>
      <c r="AE159" s="4"/>
      <c r="AF159" s="4"/>
      <c r="AG159" s="4"/>
      <c r="AH159" s="4"/>
      <c r="AI159" s="5"/>
      <c r="AJ159" s="5"/>
      <c r="AK159" s="3"/>
      <c r="AL159" s="3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5"/>
      <c r="BB159" s="3"/>
      <c r="BC159" s="1"/>
      <c r="BD159" s="1"/>
      <c r="BE159" s="4"/>
      <c r="BF159" s="4"/>
      <c r="BG159" s="3"/>
      <c r="BH159" s="1"/>
      <c r="BI159" s="1"/>
      <c r="BJ159" s="1"/>
      <c r="BK159" s="1"/>
      <c r="BL159" s="3"/>
      <c r="BM159" s="3"/>
      <c r="BN159" s="3"/>
      <c r="BO159" s="3"/>
      <c r="BP159" s="4"/>
      <c r="BQ159" s="4"/>
      <c r="BR159" s="4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4"/>
      <c r="CD159" s="1"/>
      <c r="CE159" s="1"/>
      <c r="CF159" s="4"/>
      <c r="CG159" s="1"/>
      <c r="CH159" s="1"/>
      <c r="CI159" s="1"/>
      <c r="CJ159" s="4"/>
      <c r="CK159" s="4"/>
      <c r="CL159" s="4"/>
      <c r="CM159" s="4"/>
      <c r="CN159" s="4"/>
      <c r="CO159" s="4"/>
      <c r="CP159" s="4"/>
      <c r="CQ159" s="4"/>
      <c r="CR159" s="4"/>
      <c r="CS159" s="4"/>
      <c r="CT159" s="4"/>
      <c r="CU159" s="4"/>
      <c r="CV159" s="4"/>
      <c r="CW159" s="4"/>
      <c r="CX159" s="4"/>
      <c r="CY159" s="4"/>
      <c r="CZ159" s="4"/>
      <c r="DA159" s="4"/>
      <c r="DB159" s="4"/>
      <c r="DC159" s="4"/>
      <c r="DD159" s="4"/>
      <c r="DE159" s="4"/>
      <c r="DF159" s="4"/>
      <c r="DG159" s="4"/>
      <c r="DH159" s="4"/>
      <c r="DI159" s="4"/>
      <c r="DJ159" s="4"/>
      <c r="DK159" s="4"/>
      <c r="DL159" s="4"/>
      <c r="DM159" s="4"/>
      <c r="DN159" s="4"/>
      <c r="DO159" s="4"/>
      <c r="DP159" s="4"/>
      <c r="DQ159" s="4"/>
      <c r="DR159" s="4"/>
      <c r="DS159" s="4"/>
      <c r="DT159" s="4"/>
      <c r="DU159" s="4"/>
      <c r="DV159" s="4"/>
      <c r="DW159" s="4"/>
      <c r="DX159" s="4"/>
      <c r="DY159" s="4"/>
      <c r="DZ159" s="4"/>
      <c r="EA159" s="4"/>
      <c r="EB159" s="4"/>
      <c r="EC159" s="4"/>
      <c r="ED159" s="4"/>
      <c r="EE159" s="4"/>
      <c r="EF159" s="4"/>
      <c r="EG159" s="4"/>
      <c r="EH159" s="4"/>
      <c r="EI159" s="4"/>
      <c r="EJ159" s="4"/>
      <c r="EK159" s="4"/>
      <c r="EL159" s="4"/>
      <c r="EM159" s="4"/>
      <c r="EN159" s="4"/>
      <c r="EO159" s="4"/>
      <c r="EP159" s="4"/>
      <c r="EQ159" s="4"/>
      <c r="ER159" s="4"/>
      <c r="ES159" s="4"/>
      <c r="ET159" s="4"/>
      <c r="EU159" s="4"/>
      <c r="EV159" s="4"/>
      <c r="EW159" s="4"/>
      <c r="EX159" s="4"/>
      <c r="EY159" s="4"/>
      <c r="EZ159" s="4"/>
      <c r="FA159" s="4"/>
      <c r="FB159" s="4"/>
    </row>
    <row r="160" spans="3:158" x14ac:dyDescent="0.25">
      <c r="C160" s="2"/>
      <c r="D160" s="1"/>
      <c r="F160" s="1"/>
      <c r="H160" s="3"/>
      <c r="J160" s="1"/>
      <c r="K160" s="1"/>
      <c r="L160" s="4"/>
      <c r="M160" s="4"/>
      <c r="N160" s="4"/>
      <c r="O160" s="4"/>
      <c r="P160" s="4"/>
      <c r="Q160" s="4"/>
      <c r="R160" s="4"/>
      <c r="S160" s="4"/>
      <c r="T160" s="4"/>
      <c r="U160" s="1"/>
      <c r="W160" s="4"/>
      <c r="X160" s="4"/>
      <c r="Y160" s="4"/>
      <c r="Z160" s="4"/>
      <c r="AA160" s="4"/>
      <c r="AB160" s="1"/>
      <c r="AC160" s="4"/>
      <c r="AD160" s="4"/>
      <c r="AE160" s="4"/>
      <c r="AF160" s="4"/>
      <c r="AG160" s="4"/>
      <c r="AH160" s="4"/>
      <c r="AI160" s="5"/>
      <c r="AK160" s="4"/>
      <c r="AL160" s="4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B160" s="1"/>
      <c r="BC160" s="1"/>
      <c r="BD160" s="1"/>
      <c r="BE160" s="4"/>
      <c r="BF160" s="1"/>
      <c r="BG160" s="3"/>
      <c r="BH160" s="1"/>
      <c r="BI160" s="1"/>
      <c r="BJ160" s="1"/>
      <c r="BK160" s="1"/>
      <c r="BL160" s="3"/>
      <c r="BM160" s="3"/>
      <c r="BN160" s="3"/>
      <c r="BO160" s="3"/>
      <c r="BP160" s="3"/>
      <c r="BQ160" s="3"/>
      <c r="BR160" s="3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4"/>
      <c r="CD160" s="1"/>
      <c r="CE160" s="1"/>
      <c r="CF160" s="4"/>
      <c r="CG160" s="1"/>
      <c r="CH160" s="1"/>
      <c r="CI160" s="1"/>
      <c r="CJ160" s="4"/>
      <c r="CK160" s="4"/>
      <c r="CL160" s="4"/>
      <c r="CM160" s="4"/>
      <c r="CN160" s="4"/>
      <c r="CO160" s="4"/>
      <c r="CP160" s="4"/>
      <c r="CQ160" s="4"/>
      <c r="CR160" s="4"/>
      <c r="CS160" s="4"/>
      <c r="CT160" s="4"/>
      <c r="CU160" s="4"/>
      <c r="CV160" s="4"/>
      <c r="CW160" s="4"/>
      <c r="CX160" s="4"/>
      <c r="CY160" s="4"/>
      <c r="CZ160" s="4"/>
      <c r="DA160" s="4"/>
      <c r="DB160" s="4"/>
      <c r="DC160" s="4"/>
      <c r="DD160" s="4"/>
      <c r="DE160" s="4"/>
      <c r="DF160" s="4"/>
      <c r="DG160" s="4"/>
      <c r="DH160" s="4"/>
      <c r="DI160" s="4"/>
      <c r="DJ160" s="4"/>
      <c r="DK160" s="4"/>
      <c r="DL160" s="4"/>
      <c r="DM160" s="4"/>
      <c r="DN160" s="4"/>
      <c r="DO160" s="4"/>
      <c r="DP160" s="4"/>
      <c r="DQ160" s="4"/>
      <c r="DR160" s="4"/>
      <c r="DS160" s="4"/>
      <c r="DT160" s="4"/>
      <c r="DU160" s="4"/>
      <c r="DV160" s="4"/>
      <c r="DW160" s="4"/>
      <c r="DX160" s="4"/>
      <c r="DY160" s="4"/>
      <c r="DZ160" s="4"/>
      <c r="EA160" s="4"/>
      <c r="EB160" s="4"/>
      <c r="EC160" s="4"/>
      <c r="ED160" s="4"/>
      <c r="EE160" s="4"/>
      <c r="EF160" s="4"/>
      <c r="EG160" s="4"/>
      <c r="EH160" s="4"/>
      <c r="EI160" s="4"/>
      <c r="EJ160" s="4"/>
      <c r="EK160" s="4"/>
      <c r="EL160" s="4"/>
      <c r="EM160" s="4"/>
      <c r="EN160" s="4"/>
      <c r="EO160" s="4"/>
      <c r="EP160" s="4"/>
      <c r="EQ160" s="4"/>
      <c r="ER160" s="4"/>
      <c r="ES160" s="4"/>
      <c r="ET160" s="4"/>
      <c r="EU160" s="4"/>
      <c r="EV160" s="4"/>
      <c r="EW160" s="4"/>
      <c r="EX160" s="4"/>
      <c r="EY160" s="4"/>
      <c r="EZ160" s="4"/>
      <c r="FA160" s="4"/>
      <c r="FB160" s="4"/>
    </row>
    <row r="161" spans="3:158" x14ac:dyDescent="0.25">
      <c r="C161" s="2"/>
      <c r="D161" s="1"/>
      <c r="E161" s="2"/>
      <c r="F161" s="2"/>
      <c r="H161" s="3"/>
      <c r="J161" s="1"/>
      <c r="K161" s="1"/>
      <c r="L161" s="4"/>
      <c r="M161" s="4"/>
      <c r="N161" s="4"/>
      <c r="O161" s="4"/>
      <c r="P161" s="4"/>
      <c r="Q161" s="4"/>
      <c r="R161" s="4"/>
      <c r="S161" s="4"/>
      <c r="T161" s="4"/>
      <c r="U161" s="1"/>
      <c r="V161" s="5"/>
      <c r="W161" s="3"/>
      <c r="X161" s="3"/>
      <c r="Y161" s="3"/>
      <c r="Z161" s="3"/>
      <c r="AA161" s="3"/>
      <c r="AB161" s="1"/>
      <c r="AC161" s="4"/>
      <c r="AD161" s="4"/>
      <c r="AE161" s="4"/>
      <c r="AF161" s="4"/>
      <c r="AG161" s="4"/>
      <c r="AH161" s="4"/>
      <c r="AI161" s="5"/>
      <c r="AJ161" s="5"/>
      <c r="AK161" s="3"/>
      <c r="AL161" s="3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5"/>
      <c r="BB161" s="3"/>
      <c r="BC161" s="1"/>
      <c r="BD161" s="1"/>
      <c r="BE161" s="4"/>
      <c r="BF161" s="4"/>
      <c r="BG161" s="3"/>
      <c r="BH161" s="1"/>
      <c r="BI161" s="1"/>
      <c r="BJ161" s="1"/>
      <c r="BK161" s="1"/>
      <c r="BL161" s="3"/>
      <c r="BM161" s="3"/>
      <c r="BN161" s="3"/>
      <c r="BO161" s="3"/>
      <c r="BP161" s="4"/>
      <c r="BQ161" s="4"/>
      <c r="BR161" s="4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4"/>
      <c r="CD161" s="1"/>
      <c r="CE161" s="1"/>
      <c r="CF161" s="4"/>
      <c r="CG161" s="1"/>
      <c r="CH161" s="1"/>
      <c r="CI161" s="1"/>
      <c r="CJ161" s="4"/>
      <c r="CK161" s="4"/>
      <c r="CL161" s="4"/>
      <c r="CM161" s="4"/>
      <c r="CN161" s="4"/>
      <c r="CO161" s="4"/>
      <c r="CP161" s="4"/>
      <c r="CQ161" s="4"/>
      <c r="CR161" s="4"/>
      <c r="CS161" s="4"/>
      <c r="CT161" s="4"/>
      <c r="CU161" s="4"/>
      <c r="CV161" s="4"/>
      <c r="CW161" s="4"/>
      <c r="CX161" s="4"/>
      <c r="CY161" s="4"/>
      <c r="CZ161" s="4"/>
      <c r="DA161" s="4"/>
      <c r="DB161" s="4"/>
      <c r="DC161" s="4"/>
      <c r="DD161" s="4"/>
      <c r="DE161" s="4"/>
      <c r="DF161" s="4"/>
      <c r="DG161" s="4"/>
      <c r="DH161" s="4"/>
      <c r="DI161" s="4"/>
      <c r="DJ161" s="4"/>
      <c r="DK161" s="4"/>
      <c r="DL161" s="4"/>
      <c r="DM161" s="4"/>
      <c r="DN161" s="4"/>
      <c r="DO161" s="4"/>
      <c r="DP161" s="4"/>
      <c r="DQ161" s="4"/>
      <c r="DR161" s="4"/>
      <c r="DS161" s="4"/>
      <c r="DT161" s="4"/>
      <c r="DU161" s="4"/>
      <c r="DV161" s="4"/>
      <c r="DW161" s="4"/>
      <c r="DX161" s="4"/>
      <c r="DY161" s="4"/>
      <c r="DZ161" s="4"/>
      <c r="EA161" s="4"/>
      <c r="EB161" s="4"/>
      <c r="EC161" s="4"/>
      <c r="ED161" s="4"/>
      <c r="EE161" s="4"/>
      <c r="EF161" s="4"/>
      <c r="EG161" s="4"/>
      <c r="EH161" s="4"/>
      <c r="EI161" s="4"/>
      <c r="EJ161" s="4"/>
      <c r="EK161" s="4"/>
      <c r="EL161" s="4"/>
      <c r="EM161" s="4"/>
      <c r="EN161" s="4"/>
      <c r="EO161" s="4"/>
      <c r="EP161" s="4"/>
      <c r="EQ161" s="4"/>
      <c r="ER161" s="4"/>
      <c r="ES161" s="4"/>
      <c r="ET161" s="4"/>
      <c r="EU161" s="4"/>
      <c r="EV161" s="4"/>
      <c r="EW161" s="4"/>
      <c r="EX161" s="4"/>
      <c r="EY161" s="4"/>
      <c r="EZ161" s="4"/>
      <c r="FA161" s="4"/>
      <c r="FB161" s="4"/>
    </row>
    <row r="162" spans="3:158" x14ac:dyDescent="0.25">
      <c r="C162" s="2"/>
      <c r="D162" s="1"/>
      <c r="E162" s="2"/>
      <c r="F162" s="2"/>
      <c r="H162" s="3"/>
      <c r="J162" s="1"/>
      <c r="K162" s="1"/>
      <c r="L162" s="4"/>
      <c r="M162" s="4"/>
      <c r="N162" s="4"/>
      <c r="O162" s="4"/>
      <c r="P162" s="4"/>
      <c r="Q162" s="4"/>
      <c r="R162" s="4"/>
      <c r="S162" s="4"/>
      <c r="T162" s="4"/>
      <c r="U162" s="1"/>
      <c r="V162" s="5"/>
      <c r="W162" s="3"/>
      <c r="X162" s="3"/>
      <c r="Y162" s="3"/>
      <c r="Z162" s="3"/>
      <c r="AA162" s="3"/>
      <c r="AB162" s="1"/>
      <c r="AC162" s="4"/>
      <c r="AD162" s="4"/>
      <c r="AE162" s="4"/>
      <c r="AF162" s="4"/>
      <c r="AG162" s="4"/>
      <c r="AH162" s="4"/>
      <c r="AI162" s="5"/>
      <c r="AJ162" s="5"/>
      <c r="AK162" s="3"/>
      <c r="AL162" s="3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5"/>
      <c r="BB162" s="3"/>
      <c r="BC162" s="1"/>
      <c r="BD162" s="1"/>
      <c r="BE162" s="4"/>
      <c r="BF162" s="4"/>
      <c r="BG162" s="3"/>
      <c r="BH162" s="1"/>
      <c r="BI162" s="1"/>
      <c r="BJ162" s="1"/>
      <c r="BK162" s="1"/>
      <c r="BL162" s="3"/>
      <c r="BM162" s="3"/>
      <c r="BN162" s="3"/>
      <c r="BO162" s="3"/>
      <c r="BP162" s="4"/>
      <c r="BQ162" s="4"/>
      <c r="BR162" s="4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4"/>
      <c r="CD162" s="1"/>
      <c r="CE162" s="1"/>
      <c r="CF162" s="4"/>
      <c r="CG162" s="1"/>
      <c r="CH162" s="1"/>
      <c r="CI162" s="1"/>
      <c r="CJ162" s="4"/>
      <c r="CK162" s="4"/>
      <c r="CL162" s="4"/>
      <c r="CM162" s="4"/>
      <c r="CN162" s="4"/>
      <c r="CO162" s="4"/>
      <c r="CP162" s="4"/>
      <c r="CQ162" s="4"/>
      <c r="CR162" s="4"/>
      <c r="CS162" s="4"/>
      <c r="CT162" s="4"/>
      <c r="CU162" s="4"/>
      <c r="CV162" s="4"/>
      <c r="CW162" s="4"/>
      <c r="CX162" s="4"/>
      <c r="CY162" s="4"/>
      <c r="CZ162" s="4"/>
      <c r="DA162" s="4"/>
      <c r="DB162" s="4"/>
      <c r="DC162" s="4"/>
      <c r="DD162" s="4"/>
      <c r="DE162" s="4"/>
      <c r="DF162" s="4"/>
      <c r="DG162" s="4"/>
      <c r="DH162" s="4"/>
      <c r="DI162" s="4"/>
      <c r="DJ162" s="4"/>
      <c r="DK162" s="4"/>
      <c r="DL162" s="4"/>
      <c r="DM162" s="4"/>
      <c r="DN162" s="4"/>
      <c r="DO162" s="4"/>
      <c r="DP162" s="4"/>
      <c r="DQ162" s="4"/>
      <c r="DR162" s="4"/>
      <c r="DS162" s="4"/>
      <c r="DT162" s="4"/>
      <c r="DU162" s="4"/>
      <c r="DV162" s="4"/>
      <c r="DW162" s="4"/>
      <c r="DX162" s="4"/>
      <c r="DY162" s="4"/>
      <c r="DZ162" s="4"/>
      <c r="EA162" s="4"/>
      <c r="EB162" s="4"/>
      <c r="EC162" s="4"/>
      <c r="ED162" s="4"/>
      <c r="EE162" s="4"/>
      <c r="EF162" s="4"/>
      <c r="EG162" s="4"/>
      <c r="EH162" s="4"/>
      <c r="EI162" s="4"/>
      <c r="EJ162" s="4"/>
      <c r="EK162" s="4"/>
      <c r="EL162" s="4"/>
      <c r="EM162" s="4"/>
      <c r="EN162" s="4"/>
      <c r="EO162" s="4"/>
      <c r="EP162" s="4"/>
      <c r="EQ162" s="4"/>
      <c r="ER162" s="4"/>
      <c r="ES162" s="4"/>
      <c r="ET162" s="4"/>
      <c r="EU162" s="4"/>
      <c r="EV162" s="4"/>
      <c r="EW162" s="4"/>
      <c r="EX162" s="4"/>
      <c r="EY162" s="4"/>
      <c r="EZ162" s="4"/>
      <c r="FA162" s="4"/>
      <c r="FB162" s="4"/>
    </row>
    <row r="163" spans="3:158" x14ac:dyDescent="0.25">
      <c r="C163" s="2"/>
      <c r="D163" s="1"/>
      <c r="E163" s="2"/>
      <c r="F163" s="2"/>
      <c r="H163" s="3"/>
      <c r="J163" s="1"/>
      <c r="K163" s="1"/>
      <c r="L163" s="4"/>
      <c r="M163" s="4"/>
      <c r="N163" s="4"/>
      <c r="O163" s="4"/>
      <c r="P163" s="4"/>
      <c r="Q163" s="4"/>
      <c r="R163" s="4"/>
      <c r="S163" s="4"/>
      <c r="T163" s="4"/>
      <c r="U163" s="1"/>
      <c r="V163" s="5"/>
      <c r="W163" s="3"/>
      <c r="X163" s="3"/>
      <c r="Y163" s="3"/>
      <c r="Z163" s="3"/>
      <c r="AA163" s="3"/>
      <c r="AB163" s="1"/>
      <c r="AC163" s="4"/>
      <c r="AD163" s="4"/>
      <c r="AE163" s="4"/>
      <c r="AF163" s="4"/>
      <c r="AG163" s="4"/>
      <c r="AH163" s="4"/>
      <c r="AI163" s="5"/>
      <c r="AJ163" s="5"/>
      <c r="AK163" s="3"/>
      <c r="AL163" s="3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5"/>
      <c r="BB163" s="3"/>
      <c r="BC163" s="1"/>
      <c r="BD163" s="1"/>
      <c r="BE163" s="4"/>
      <c r="BF163" s="4"/>
      <c r="BG163" s="3"/>
      <c r="BH163" s="1"/>
      <c r="BI163" s="1"/>
      <c r="BJ163" s="1"/>
      <c r="BK163" s="1"/>
      <c r="BL163" s="3"/>
      <c r="BM163" s="3"/>
      <c r="BN163" s="3"/>
      <c r="BO163" s="3"/>
      <c r="BP163" s="4"/>
      <c r="BQ163" s="4"/>
      <c r="BR163" s="4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4"/>
      <c r="CD163" s="1"/>
      <c r="CE163" s="1"/>
      <c r="CF163" s="4"/>
      <c r="CG163" s="1"/>
      <c r="CH163" s="1"/>
      <c r="CI163" s="1"/>
      <c r="CJ163" s="4"/>
      <c r="CK163" s="4"/>
      <c r="CL163" s="4"/>
      <c r="CM163" s="4"/>
      <c r="CN163" s="4"/>
      <c r="CO163" s="4"/>
      <c r="CP163" s="4"/>
      <c r="CQ163" s="4"/>
      <c r="CR163" s="4"/>
      <c r="CS163" s="4"/>
      <c r="CT163" s="4"/>
      <c r="CU163" s="4"/>
      <c r="CV163" s="4"/>
      <c r="CW163" s="4"/>
      <c r="CX163" s="4"/>
      <c r="CY163" s="4"/>
      <c r="CZ163" s="4"/>
      <c r="DA163" s="4"/>
      <c r="DB163" s="4"/>
      <c r="DC163" s="4"/>
      <c r="DD163" s="4"/>
      <c r="DE163" s="4"/>
      <c r="DF163" s="4"/>
      <c r="DG163" s="4"/>
      <c r="DH163" s="4"/>
      <c r="DI163" s="4"/>
      <c r="DJ163" s="4"/>
      <c r="DK163" s="4"/>
      <c r="DL163" s="4"/>
      <c r="DM163" s="4"/>
      <c r="DN163" s="4"/>
      <c r="DO163" s="4"/>
      <c r="DP163" s="4"/>
      <c r="DQ163" s="4"/>
      <c r="DR163" s="4"/>
      <c r="DS163" s="4"/>
      <c r="DT163" s="4"/>
      <c r="DU163" s="4"/>
      <c r="DV163" s="4"/>
      <c r="DW163" s="4"/>
      <c r="DX163" s="4"/>
      <c r="DY163" s="4"/>
      <c r="DZ163" s="4"/>
      <c r="EA163" s="4"/>
      <c r="EB163" s="4"/>
      <c r="EC163" s="4"/>
      <c r="ED163" s="4"/>
      <c r="EE163" s="4"/>
      <c r="EF163" s="4"/>
      <c r="EG163" s="4"/>
      <c r="EH163" s="4"/>
      <c r="EI163" s="4"/>
      <c r="EJ163" s="4"/>
      <c r="EK163" s="4"/>
      <c r="EL163" s="4"/>
      <c r="EM163" s="4"/>
      <c r="EN163" s="4"/>
      <c r="EO163" s="4"/>
      <c r="EP163" s="4"/>
      <c r="EQ163" s="4"/>
      <c r="ER163" s="4"/>
      <c r="ES163" s="4"/>
      <c r="ET163" s="4"/>
      <c r="EU163" s="4"/>
      <c r="EV163" s="4"/>
      <c r="EW163" s="4"/>
      <c r="EX163" s="4"/>
      <c r="EY163" s="4"/>
      <c r="EZ163" s="4"/>
      <c r="FA163" s="4"/>
      <c r="FB163" s="4"/>
    </row>
    <row r="164" spans="3:158" x14ac:dyDescent="0.25">
      <c r="C164" s="2"/>
      <c r="D164" s="1"/>
      <c r="E164" s="2"/>
      <c r="F164" s="2"/>
      <c r="H164" s="3"/>
      <c r="J164" s="1"/>
      <c r="K164" s="1"/>
      <c r="L164" s="4"/>
      <c r="M164" s="4"/>
      <c r="N164" s="4"/>
      <c r="O164" s="4"/>
      <c r="P164" s="4"/>
      <c r="Q164" s="4"/>
      <c r="R164" s="4"/>
      <c r="S164" s="4"/>
      <c r="T164" s="4"/>
      <c r="U164" s="1"/>
      <c r="V164" s="5"/>
      <c r="W164" s="3"/>
      <c r="X164" s="3"/>
      <c r="Y164" s="3"/>
      <c r="Z164" s="3"/>
      <c r="AA164" s="3"/>
      <c r="AB164" s="1"/>
      <c r="AC164" s="4"/>
      <c r="AD164" s="4"/>
      <c r="AE164" s="4"/>
      <c r="AF164" s="4"/>
      <c r="AG164" s="4"/>
      <c r="AH164" s="4"/>
      <c r="AI164" s="5"/>
      <c r="AJ164" s="5"/>
      <c r="AK164" s="3"/>
      <c r="AL164" s="3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5"/>
      <c r="BB164" s="3"/>
      <c r="BC164" s="1"/>
      <c r="BD164" s="1"/>
      <c r="BE164" s="4"/>
      <c r="BF164" s="4"/>
      <c r="BG164" s="3"/>
      <c r="BH164" s="1"/>
      <c r="BI164" s="1"/>
      <c r="BJ164" s="1"/>
      <c r="BK164" s="1"/>
      <c r="BL164" s="3"/>
      <c r="BM164" s="3"/>
      <c r="BN164" s="3"/>
      <c r="BO164" s="3"/>
      <c r="BP164" s="4"/>
      <c r="BQ164" s="4"/>
      <c r="BR164" s="4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4"/>
      <c r="CD164" s="1"/>
      <c r="CE164" s="1"/>
      <c r="CF164" s="4"/>
      <c r="CG164" s="1"/>
      <c r="CH164" s="1"/>
      <c r="CI164" s="1"/>
      <c r="CJ164" s="4"/>
      <c r="CK164" s="4"/>
      <c r="CL164" s="4"/>
      <c r="CM164" s="4"/>
      <c r="CN164" s="4"/>
      <c r="CO164" s="4"/>
      <c r="CP164" s="4"/>
      <c r="CQ164" s="4"/>
      <c r="CR164" s="4"/>
      <c r="CS164" s="4"/>
      <c r="CT164" s="4"/>
      <c r="CU164" s="4"/>
      <c r="CV164" s="4"/>
      <c r="CW164" s="4"/>
      <c r="CX164" s="4"/>
      <c r="CY164" s="4"/>
      <c r="CZ164" s="4"/>
      <c r="DA164" s="4"/>
      <c r="DB164" s="4"/>
      <c r="DC164" s="4"/>
      <c r="DD164" s="4"/>
      <c r="DE164" s="4"/>
      <c r="DF164" s="4"/>
      <c r="DG164" s="4"/>
      <c r="DH164" s="4"/>
      <c r="DI164" s="4"/>
      <c r="DJ164" s="4"/>
      <c r="DK164" s="4"/>
      <c r="DL164" s="4"/>
      <c r="DM164" s="4"/>
      <c r="DN164" s="4"/>
      <c r="DO164" s="4"/>
      <c r="DP164" s="4"/>
      <c r="DQ164" s="4"/>
      <c r="DR164" s="4"/>
      <c r="DS164" s="4"/>
      <c r="DT164" s="4"/>
      <c r="DU164" s="4"/>
      <c r="DV164" s="4"/>
      <c r="DW164" s="4"/>
      <c r="DX164" s="4"/>
      <c r="DY164" s="4"/>
      <c r="DZ164" s="4"/>
      <c r="EA164" s="4"/>
      <c r="EB164" s="4"/>
      <c r="EC164" s="4"/>
      <c r="ED164" s="4"/>
      <c r="EE164" s="4"/>
      <c r="EF164" s="4"/>
      <c r="EG164" s="4"/>
      <c r="EH164" s="4"/>
      <c r="EI164" s="4"/>
      <c r="EJ164" s="4"/>
      <c r="EK164" s="4"/>
      <c r="EL164" s="4"/>
      <c r="EM164" s="4"/>
      <c r="EN164" s="4"/>
      <c r="EO164" s="4"/>
      <c r="EP164" s="4"/>
      <c r="EQ164" s="4"/>
      <c r="ER164" s="4"/>
      <c r="ES164" s="4"/>
      <c r="ET164" s="4"/>
      <c r="EU164" s="4"/>
      <c r="EV164" s="4"/>
      <c r="EW164" s="4"/>
      <c r="EX164" s="4"/>
      <c r="EY164" s="4"/>
      <c r="EZ164" s="4"/>
      <c r="FA164" s="4"/>
      <c r="FB164" s="4"/>
    </row>
    <row r="165" spans="3:158" x14ac:dyDescent="0.25">
      <c r="C165" s="2"/>
      <c r="D165" s="1"/>
      <c r="E165" s="2"/>
      <c r="F165" s="2"/>
      <c r="H165" s="3"/>
      <c r="J165" s="1"/>
      <c r="K165" s="1"/>
      <c r="L165" s="4"/>
      <c r="M165" s="4"/>
      <c r="N165" s="4"/>
      <c r="O165" s="4"/>
      <c r="P165" s="4"/>
      <c r="Q165" s="4"/>
      <c r="R165" s="4"/>
      <c r="S165" s="4"/>
      <c r="T165" s="4"/>
      <c r="U165" s="1"/>
      <c r="V165" s="5"/>
      <c r="W165" s="3"/>
      <c r="X165" s="3"/>
      <c r="Y165" s="3"/>
      <c r="Z165" s="3"/>
      <c r="AA165" s="3"/>
      <c r="AB165" s="1"/>
      <c r="AC165" s="4"/>
      <c r="AD165" s="4"/>
      <c r="AE165" s="4"/>
      <c r="AF165" s="4"/>
      <c r="AG165" s="4"/>
      <c r="AH165" s="4"/>
      <c r="AI165" s="5"/>
      <c r="AJ165" s="5"/>
      <c r="AK165" s="3"/>
      <c r="AL165" s="3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5"/>
      <c r="BB165" s="3"/>
      <c r="BC165" s="1"/>
      <c r="BD165" s="1"/>
      <c r="BE165" s="4"/>
      <c r="BF165" s="4"/>
      <c r="BG165" s="3"/>
      <c r="BH165" s="1"/>
      <c r="BI165" s="1"/>
      <c r="BJ165" s="1"/>
      <c r="BK165" s="1"/>
      <c r="BL165" s="3"/>
      <c r="BM165" s="3"/>
      <c r="BN165" s="3"/>
      <c r="BO165" s="3"/>
      <c r="BP165" s="4"/>
      <c r="BQ165" s="4"/>
      <c r="BR165" s="4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4"/>
      <c r="CD165" s="1"/>
      <c r="CE165" s="1"/>
      <c r="CF165" s="4"/>
      <c r="CG165" s="1"/>
      <c r="CH165" s="1"/>
      <c r="CI165" s="1"/>
      <c r="CJ165" s="4"/>
      <c r="CK165" s="4"/>
      <c r="CL165" s="4"/>
      <c r="CM165" s="4"/>
      <c r="CN165" s="4"/>
      <c r="CO165" s="4"/>
      <c r="CP165" s="4"/>
      <c r="CQ165" s="4"/>
      <c r="CR165" s="4"/>
      <c r="CS165" s="4"/>
      <c r="CT165" s="4"/>
      <c r="CU165" s="4"/>
      <c r="CV165" s="4"/>
      <c r="CW165" s="4"/>
      <c r="CX165" s="4"/>
      <c r="CY165" s="4"/>
      <c r="CZ165" s="4"/>
      <c r="DA165" s="4"/>
      <c r="DB165" s="4"/>
      <c r="DC165" s="4"/>
      <c r="DD165" s="4"/>
      <c r="DE165" s="4"/>
      <c r="DF165" s="4"/>
      <c r="DG165" s="4"/>
      <c r="DH165" s="4"/>
      <c r="DI165" s="4"/>
      <c r="DJ165" s="4"/>
      <c r="DK165" s="4"/>
      <c r="DL165" s="4"/>
      <c r="DM165" s="4"/>
      <c r="DN165" s="4"/>
      <c r="DO165" s="4"/>
      <c r="DP165" s="4"/>
      <c r="DQ165" s="4"/>
      <c r="DR165" s="4"/>
      <c r="DS165" s="4"/>
      <c r="DT165" s="4"/>
      <c r="DU165" s="4"/>
      <c r="DV165" s="4"/>
      <c r="DW165" s="4"/>
      <c r="DX165" s="4"/>
      <c r="DY165" s="4"/>
      <c r="DZ165" s="4"/>
      <c r="EA165" s="4"/>
      <c r="EB165" s="4"/>
      <c r="EC165" s="4"/>
      <c r="ED165" s="4"/>
      <c r="EE165" s="4"/>
      <c r="EF165" s="4"/>
      <c r="EG165" s="4"/>
      <c r="EH165" s="4"/>
      <c r="EI165" s="4"/>
      <c r="EJ165" s="4"/>
      <c r="EK165" s="4"/>
      <c r="EL165" s="4"/>
      <c r="EM165" s="4"/>
      <c r="EN165" s="4"/>
      <c r="EO165" s="4"/>
      <c r="EP165" s="4"/>
      <c r="EQ165" s="4"/>
      <c r="ER165" s="4"/>
      <c r="ES165" s="4"/>
      <c r="ET165" s="4"/>
      <c r="EU165" s="4"/>
      <c r="EV165" s="4"/>
      <c r="EW165" s="4"/>
      <c r="EX165" s="4"/>
      <c r="EY165" s="4"/>
      <c r="EZ165" s="4"/>
      <c r="FA165" s="4"/>
      <c r="FB165" s="4"/>
    </row>
    <row r="166" spans="3:158" x14ac:dyDescent="0.25">
      <c r="C166" s="2"/>
      <c r="D166" s="1"/>
      <c r="E166" s="2"/>
      <c r="F166" s="2"/>
      <c r="H166" s="3"/>
      <c r="J166" s="1"/>
      <c r="K166" s="1"/>
      <c r="L166" s="4"/>
      <c r="M166" s="4"/>
      <c r="N166" s="4"/>
      <c r="O166" s="4"/>
      <c r="P166" s="4"/>
      <c r="Q166" s="4"/>
      <c r="R166" s="4"/>
      <c r="S166" s="4"/>
      <c r="T166" s="4"/>
      <c r="U166" s="1"/>
      <c r="V166" s="5"/>
      <c r="W166" s="3"/>
      <c r="X166" s="3"/>
      <c r="Y166" s="3"/>
      <c r="Z166" s="3"/>
      <c r="AA166" s="3"/>
      <c r="AB166" s="1"/>
      <c r="AC166" s="4"/>
      <c r="AD166" s="4"/>
      <c r="AE166" s="4"/>
      <c r="AF166" s="4"/>
      <c r="AG166" s="4"/>
      <c r="AH166" s="4"/>
      <c r="AI166" s="5"/>
      <c r="AJ166" s="5"/>
      <c r="AK166" s="3"/>
      <c r="AL166" s="3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5"/>
      <c r="BB166" s="3"/>
      <c r="BC166" s="1"/>
      <c r="BD166" s="1"/>
      <c r="BE166" s="4"/>
      <c r="BF166" s="4"/>
      <c r="BG166" s="3"/>
      <c r="BH166" s="1"/>
      <c r="BI166" s="1"/>
      <c r="BJ166" s="1"/>
      <c r="BK166" s="1"/>
      <c r="BL166" s="3"/>
      <c r="BM166" s="3"/>
      <c r="BN166" s="3"/>
      <c r="BO166" s="3"/>
      <c r="BP166" s="4"/>
      <c r="BQ166" s="4"/>
      <c r="BR166" s="4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4"/>
      <c r="CD166" s="1"/>
      <c r="CE166" s="1"/>
      <c r="CF166" s="4"/>
      <c r="CG166" s="1"/>
      <c r="CH166" s="1"/>
      <c r="CI166" s="1"/>
      <c r="CJ166" s="4"/>
      <c r="CK166" s="4"/>
      <c r="CL166" s="4"/>
      <c r="CM166" s="4"/>
      <c r="CN166" s="4"/>
      <c r="CO166" s="4"/>
      <c r="CP166" s="4"/>
      <c r="CQ166" s="4"/>
      <c r="CR166" s="4"/>
      <c r="CS166" s="4"/>
      <c r="CT166" s="4"/>
      <c r="CU166" s="4"/>
      <c r="CV166" s="4"/>
      <c r="CW166" s="4"/>
      <c r="CX166" s="4"/>
      <c r="CY166" s="4"/>
      <c r="CZ166" s="4"/>
      <c r="DA166" s="4"/>
      <c r="DB166" s="4"/>
      <c r="DC166" s="4"/>
      <c r="DD166" s="4"/>
      <c r="DE166" s="4"/>
      <c r="DF166" s="4"/>
      <c r="DG166" s="4"/>
      <c r="DH166" s="4"/>
      <c r="DI166" s="4"/>
      <c r="DJ166" s="4"/>
      <c r="DK166" s="4"/>
      <c r="DL166" s="4"/>
      <c r="DM166" s="4"/>
      <c r="DN166" s="4"/>
      <c r="DO166" s="4"/>
      <c r="DP166" s="4"/>
      <c r="DQ166" s="4"/>
      <c r="DR166" s="4"/>
      <c r="DS166" s="4"/>
      <c r="DT166" s="4"/>
      <c r="DU166" s="4"/>
      <c r="DV166" s="4"/>
      <c r="DW166" s="4"/>
      <c r="DX166" s="4"/>
      <c r="DY166" s="4"/>
      <c r="DZ166" s="4"/>
      <c r="EA166" s="4"/>
      <c r="EB166" s="4"/>
      <c r="EC166" s="4"/>
      <c r="ED166" s="4"/>
      <c r="EE166" s="4"/>
      <c r="EF166" s="4"/>
      <c r="EG166" s="4"/>
      <c r="EH166" s="4"/>
      <c r="EI166" s="4"/>
      <c r="EJ166" s="4"/>
      <c r="EK166" s="4"/>
      <c r="EL166" s="4"/>
      <c r="EM166" s="4"/>
      <c r="EN166" s="4"/>
      <c r="EO166" s="4"/>
      <c r="EP166" s="4"/>
      <c r="EQ166" s="4"/>
      <c r="ER166" s="4"/>
      <c r="ES166" s="4"/>
      <c r="ET166" s="4"/>
      <c r="EU166" s="4"/>
      <c r="EV166" s="4"/>
      <c r="EW166" s="4"/>
      <c r="EX166" s="4"/>
      <c r="EY166" s="4"/>
      <c r="EZ166" s="4"/>
      <c r="FA166" s="4"/>
      <c r="FB166" s="4"/>
    </row>
    <row r="167" spans="3:158" x14ac:dyDescent="0.25">
      <c r="C167" s="2"/>
      <c r="D167" s="1"/>
      <c r="E167" s="2"/>
      <c r="F167" s="2"/>
      <c r="H167" s="3"/>
      <c r="J167" s="1"/>
      <c r="K167" s="1"/>
      <c r="L167" s="4"/>
      <c r="M167" s="4"/>
      <c r="N167" s="4"/>
      <c r="O167" s="4"/>
      <c r="P167" s="4"/>
      <c r="Q167" s="4"/>
      <c r="R167" s="4"/>
      <c r="S167" s="4"/>
      <c r="T167" s="4"/>
      <c r="U167" s="1"/>
      <c r="V167" s="5"/>
      <c r="W167" s="3"/>
      <c r="X167" s="3"/>
      <c r="Y167" s="3"/>
      <c r="Z167" s="3"/>
      <c r="AA167" s="3"/>
      <c r="AB167" s="1"/>
      <c r="AC167" s="4"/>
      <c r="AD167" s="4"/>
      <c r="AE167" s="4"/>
      <c r="AF167" s="4"/>
      <c r="AG167" s="4"/>
      <c r="AH167" s="4"/>
      <c r="AI167" s="5"/>
      <c r="AJ167" s="5"/>
      <c r="AK167" s="3"/>
      <c r="AL167" s="3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5"/>
      <c r="BB167" s="3"/>
      <c r="BC167" s="1"/>
      <c r="BD167" s="1"/>
      <c r="BE167" s="4"/>
      <c r="BF167" s="4"/>
      <c r="BG167" s="3"/>
      <c r="BH167" s="1"/>
      <c r="BI167" s="1"/>
      <c r="BJ167" s="1"/>
      <c r="BK167" s="1"/>
      <c r="BL167" s="3"/>
      <c r="BM167" s="3"/>
      <c r="BN167" s="3"/>
      <c r="BO167" s="3"/>
      <c r="BP167" s="4"/>
      <c r="BQ167" s="4"/>
      <c r="BR167" s="4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4"/>
      <c r="CD167" s="1"/>
      <c r="CE167" s="1"/>
      <c r="CF167" s="4"/>
      <c r="CG167" s="1"/>
      <c r="CH167" s="1"/>
      <c r="CI167" s="1"/>
      <c r="CJ167" s="4"/>
      <c r="CK167" s="4"/>
      <c r="CL167" s="4"/>
      <c r="CM167" s="4"/>
      <c r="CN167" s="4"/>
      <c r="CO167" s="4"/>
      <c r="CP167" s="4"/>
      <c r="CQ167" s="4"/>
      <c r="CR167" s="4"/>
      <c r="CS167" s="4"/>
      <c r="CT167" s="4"/>
      <c r="CU167" s="4"/>
      <c r="CV167" s="4"/>
      <c r="CW167" s="4"/>
      <c r="CX167" s="4"/>
      <c r="CY167" s="4"/>
      <c r="CZ167" s="4"/>
      <c r="DA167" s="4"/>
      <c r="DB167" s="4"/>
      <c r="DC167" s="4"/>
      <c r="DD167" s="4"/>
      <c r="DE167" s="4"/>
      <c r="DF167" s="4"/>
      <c r="DG167" s="4"/>
      <c r="DH167" s="4"/>
      <c r="DI167" s="4"/>
      <c r="DJ167" s="4"/>
      <c r="DK167" s="4"/>
      <c r="DL167" s="4"/>
      <c r="DM167" s="4"/>
      <c r="DN167" s="4"/>
      <c r="DO167" s="4"/>
      <c r="DP167" s="4"/>
      <c r="DQ167" s="4"/>
      <c r="DR167" s="4"/>
      <c r="DS167" s="4"/>
      <c r="DT167" s="4"/>
      <c r="DU167" s="4"/>
      <c r="DV167" s="4"/>
      <c r="DW167" s="4"/>
      <c r="DX167" s="4"/>
      <c r="DY167" s="4"/>
      <c r="DZ167" s="4"/>
      <c r="EA167" s="4"/>
      <c r="EB167" s="4"/>
      <c r="EC167" s="4"/>
      <c r="ED167" s="4"/>
      <c r="EE167" s="4"/>
      <c r="EF167" s="4"/>
      <c r="EG167" s="4"/>
      <c r="EH167" s="4"/>
      <c r="EI167" s="4"/>
      <c r="EJ167" s="4"/>
      <c r="EK167" s="4"/>
      <c r="EL167" s="4"/>
      <c r="EM167" s="4"/>
      <c r="EN167" s="4"/>
      <c r="EO167" s="4"/>
      <c r="EP167" s="4"/>
      <c r="EQ167" s="4"/>
      <c r="ER167" s="4"/>
      <c r="ES167" s="4"/>
      <c r="ET167" s="4"/>
      <c r="EU167" s="4"/>
      <c r="EV167" s="4"/>
      <c r="EW167" s="4"/>
      <c r="EX167" s="4"/>
      <c r="EY167" s="4"/>
      <c r="EZ167" s="4"/>
      <c r="FA167" s="4"/>
      <c r="FB167" s="4"/>
    </row>
    <row r="168" spans="3:158" x14ac:dyDescent="0.25">
      <c r="C168" s="2"/>
      <c r="D168" s="1"/>
      <c r="E168" s="2"/>
      <c r="F168" s="2"/>
      <c r="H168" s="3"/>
      <c r="J168" s="1"/>
      <c r="K168" s="1"/>
      <c r="L168" s="4"/>
      <c r="M168" s="4"/>
      <c r="N168" s="4"/>
      <c r="O168" s="4"/>
      <c r="P168" s="4"/>
      <c r="Q168" s="4"/>
      <c r="R168" s="4"/>
      <c r="S168" s="4"/>
      <c r="T168" s="4"/>
      <c r="U168" s="1"/>
      <c r="V168" s="5"/>
      <c r="W168" s="3"/>
      <c r="X168" s="3"/>
      <c r="Y168" s="3"/>
      <c r="Z168" s="3"/>
      <c r="AA168" s="3"/>
      <c r="AB168" s="1"/>
      <c r="AC168" s="4"/>
      <c r="AD168" s="4"/>
      <c r="AE168" s="4"/>
      <c r="AF168" s="4"/>
      <c r="AG168" s="4"/>
      <c r="AH168" s="4"/>
      <c r="AI168" s="5"/>
      <c r="AJ168" s="5"/>
      <c r="AK168" s="3"/>
      <c r="AL168" s="3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5"/>
      <c r="BB168" s="3"/>
      <c r="BC168" s="1"/>
      <c r="BD168" s="1"/>
      <c r="BE168" s="4"/>
      <c r="BF168" s="4"/>
      <c r="BG168" s="3"/>
      <c r="BH168" s="1"/>
      <c r="BI168" s="1"/>
      <c r="BJ168" s="1"/>
      <c r="BK168" s="1"/>
      <c r="BL168" s="3"/>
      <c r="BM168" s="3"/>
      <c r="BN168" s="3"/>
      <c r="BO168" s="3"/>
      <c r="BP168" s="4"/>
      <c r="BQ168" s="4"/>
      <c r="BR168" s="4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4"/>
      <c r="CD168" s="1"/>
      <c r="CE168" s="1"/>
      <c r="CF168" s="4"/>
      <c r="CG168" s="1"/>
      <c r="CH168" s="1"/>
      <c r="CI168" s="1"/>
      <c r="CJ168" s="4"/>
      <c r="CK168" s="4"/>
      <c r="CL168" s="4"/>
      <c r="CM168" s="4"/>
      <c r="CN168" s="4"/>
      <c r="CO168" s="4"/>
      <c r="CP168" s="4"/>
      <c r="CQ168" s="4"/>
      <c r="CR168" s="4"/>
      <c r="CS168" s="4"/>
      <c r="CT168" s="4"/>
      <c r="CU168" s="4"/>
      <c r="CV168" s="4"/>
      <c r="CW168" s="4"/>
      <c r="CX168" s="4"/>
      <c r="CY168" s="4"/>
      <c r="CZ168" s="4"/>
      <c r="DA168" s="4"/>
      <c r="DB168" s="4"/>
      <c r="DC168" s="4"/>
      <c r="DD168" s="4"/>
      <c r="DE168" s="4"/>
      <c r="DF168" s="4"/>
      <c r="DG168" s="4"/>
      <c r="DH168" s="4"/>
      <c r="DI168" s="4"/>
      <c r="DJ168" s="4"/>
      <c r="DK168" s="4"/>
      <c r="DL168" s="4"/>
      <c r="DM168" s="4"/>
      <c r="DN168" s="4"/>
      <c r="DO168" s="4"/>
      <c r="DP168" s="4"/>
      <c r="DQ168" s="4"/>
      <c r="DR168" s="4"/>
      <c r="DS168" s="4"/>
      <c r="DT168" s="4"/>
      <c r="DU168" s="4"/>
      <c r="DV168" s="4"/>
      <c r="DW168" s="4"/>
      <c r="DX168" s="4"/>
      <c r="DY168" s="4"/>
      <c r="DZ168" s="4"/>
      <c r="EA168" s="4"/>
      <c r="EB168" s="4"/>
      <c r="EC168" s="4"/>
      <c r="ED168" s="4"/>
      <c r="EE168" s="4"/>
      <c r="EF168" s="4"/>
      <c r="EG168" s="4"/>
      <c r="EH168" s="4"/>
      <c r="EI168" s="4"/>
      <c r="EJ168" s="4"/>
      <c r="EK168" s="4"/>
      <c r="EL168" s="4"/>
      <c r="EM168" s="4"/>
      <c r="EN168" s="4"/>
      <c r="EO168" s="4"/>
      <c r="EP168" s="4"/>
      <c r="EQ168" s="4"/>
      <c r="ER168" s="4"/>
      <c r="ES168" s="4"/>
      <c r="ET168" s="4"/>
      <c r="EU168" s="4"/>
      <c r="EV168" s="4"/>
      <c r="EW168" s="4"/>
      <c r="EX168" s="4"/>
      <c r="EY168" s="4"/>
      <c r="EZ168" s="4"/>
      <c r="FA168" s="4"/>
      <c r="FB168" s="4"/>
    </row>
    <row r="169" spans="3:158" x14ac:dyDescent="0.25">
      <c r="C169" s="2"/>
      <c r="D169" s="1"/>
      <c r="E169" s="2"/>
      <c r="F169" s="2"/>
      <c r="H169" s="3"/>
      <c r="J169" s="1"/>
      <c r="K169" s="1"/>
      <c r="L169" s="4"/>
      <c r="M169" s="4"/>
      <c r="N169" s="4"/>
      <c r="O169" s="4"/>
      <c r="P169" s="4"/>
      <c r="Q169" s="4"/>
      <c r="R169" s="4"/>
      <c r="S169" s="4"/>
      <c r="T169" s="4"/>
      <c r="U169" s="1"/>
      <c r="V169" s="5"/>
      <c r="W169" s="3"/>
      <c r="X169" s="3"/>
      <c r="Y169" s="3"/>
      <c r="Z169" s="3"/>
      <c r="AA169" s="3"/>
      <c r="AB169" s="1"/>
      <c r="AC169" s="4"/>
      <c r="AD169" s="4"/>
      <c r="AE169" s="4"/>
      <c r="AF169" s="4"/>
      <c r="AG169" s="4"/>
      <c r="AH169" s="4"/>
      <c r="AI169" s="5"/>
      <c r="AJ169" s="5"/>
      <c r="AK169" s="3"/>
      <c r="AL169" s="3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5"/>
      <c r="BB169" s="3"/>
      <c r="BC169" s="1"/>
      <c r="BD169" s="1"/>
      <c r="BE169" s="4"/>
      <c r="BF169" s="4"/>
      <c r="BG169" s="3"/>
      <c r="BH169" s="1"/>
      <c r="BI169" s="1"/>
      <c r="BJ169" s="1"/>
      <c r="BK169" s="1"/>
      <c r="BL169" s="3"/>
      <c r="BM169" s="3"/>
      <c r="BN169" s="3"/>
      <c r="BO169" s="3"/>
      <c r="BP169" s="4"/>
      <c r="BQ169" s="4"/>
      <c r="BR169" s="4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4"/>
      <c r="CD169" s="1"/>
      <c r="CE169" s="1"/>
      <c r="CF169" s="4"/>
      <c r="CG169" s="1"/>
      <c r="CH169" s="1"/>
      <c r="CI169" s="1"/>
      <c r="CJ169" s="4"/>
      <c r="CK169" s="4"/>
      <c r="CL169" s="4"/>
      <c r="CM169" s="4"/>
      <c r="CN169" s="4"/>
      <c r="CO169" s="4"/>
      <c r="CP169" s="4"/>
      <c r="CQ169" s="4"/>
      <c r="CR169" s="4"/>
      <c r="CS169" s="4"/>
      <c r="CT169" s="4"/>
      <c r="CU169" s="4"/>
      <c r="CV169" s="4"/>
      <c r="CW169" s="4"/>
      <c r="CX169" s="4"/>
      <c r="CY169" s="4"/>
      <c r="CZ169" s="4"/>
      <c r="DA169" s="4"/>
      <c r="DB169" s="4"/>
      <c r="DC169" s="4"/>
      <c r="DD169" s="4"/>
      <c r="DE169" s="4"/>
      <c r="DF169" s="4"/>
      <c r="DG169" s="4"/>
      <c r="DH169" s="4"/>
      <c r="DI169" s="4"/>
      <c r="DJ169" s="4"/>
      <c r="DK169" s="4"/>
      <c r="DL169" s="4"/>
      <c r="DM169" s="4"/>
      <c r="DN169" s="4"/>
      <c r="DO169" s="4"/>
      <c r="DP169" s="4"/>
      <c r="DQ169" s="4"/>
      <c r="DR169" s="4"/>
      <c r="DS169" s="4"/>
      <c r="DT169" s="4"/>
      <c r="DU169" s="4"/>
      <c r="DV169" s="4"/>
      <c r="DW169" s="4"/>
      <c r="DX169" s="4"/>
      <c r="DY169" s="4"/>
      <c r="DZ169" s="4"/>
      <c r="EA169" s="4"/>
      <c r="EB169" s="4"/>
      <c r="EC169" s="4"/>
      <c r="ED169" s="4"/>
      <c r="EE169" s="4"/>
      <c r="EF169" s="4"/>
      <c r="EG169" s="4"/>
      <c r="EH169" s="4"/>
      <c r="EI169" s="4"/>
      <c r="EJ169" s="4"/>
      <c r="EK169" s="4"/>
      <c r="EL169" s="4"/>
      <c r="EM169" s="4"/>
      <c r="EN169" s="4"/>
      <c r="EO169" s="4"/>
      <c r="EP169" s="4"/>
      <c r="EQ169" s="4"/>
      <c r="ER169" s="4"/>
      <c r="ES169" s="4"/>
      <c r="ET169" s="4"/>
      <c r="EU169" s="4"/>
      <c r="EV169" s="4"/>
      <c r="EW169" s="4"/>
      <c r="EX169" s="4"/>
      <c r="EY169" s="4"/>
      <c r="EZ169" s="4"/>
      <c r="FA169" s="4"/>
      <c r="FB169" s="4"/>
    </row>
    <row r="170" spans="3:158" x14ac:dyDescent="0.25">
      <c r="C170" s="2"/>
      <c r="D170" s="1"/>
      <c r="E170" s="2"/>
      <c r="F170" s="2"/>
      <c r="H170" s="3"/>
      <c r="J170" s="1"/>
      <c r="K170" s="1"/>
      <c r="L170" s="4"/>
      <c r="M170" s="4"/>
      <c r="N170" s="4"/>
      <c r="O170" s="4"/>
      <c r="P170" s="4"/>
      <c r="Q170" s="4"/>
      <c r="R170" s="4"/>
      <c r="S170" s="4"/>
      <c r="T170" s="4"/>
      <c r="U170" s="1"/>
      <c r="V170" s="5"/>
      <c r="W170" s="3"/>
      <c r="X170" s="3"/>
      <c r="Y170" s="3"/>
      <c r="Z170" s="3"/>
      <c r="AA170" s="3"/>
      <c r="AB170" s="1"/>
      <c r="AC170" s="4"/>
      <c r="AD170" s="4"/>
      <c r="AE170" s="4"/>
      <c r="AF170" s="4"/>
      <c r="AG170" s="4"/>
      <c r="AH170" s="4"/>
      <c r="AI170" s="5"/>
      <c r="AJ170" s="5"/>
      <c r="AK170" s="3"/>
      <c r="AL170" s="3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5"/>
      <c r="BB170" s="3"/>
      <c r="BC170" s="1"/>
      <c r="BD170" s="1"/>
      <c r="BE170" s="4"/>
      <c r="BF170" s="4"/>
      <c r="BG170" s="3"/>
      <c r="BH170" s="1"/>
      <c r="BI170" s="1"/>
      <c r="BJ170" s="1"/>
      <c r="BK170" s="1"/>
      <c r="BL170" s="3"/>
      <c r="BM170" s="3"/>
      <c r="BN170" s="3"/>
      <c r="BO170" s="3"/>
      <c r="BP170" s="4"/>
      <c r="BQ170" s="4"/>
      <c r="BR170" s="4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4"/>
      <c r="CD170" s="1"/>
      <c r="CE170" s="1"/>
      <c r="CF170" s="4"/>
      <c r="CG170" s="1"/>
      <c r="CH170" s="1"/>
      <c r="CI170" s="1"/>
      <c r="CJ170" s="4"/>
      <c r="CK170" s="4"/>
      <c r="CL170" s="4"/>
      <c r="CM170" s="4"/>
      <c r="CN170" s="4"/>
      <c r="CO170" s="4"/>
      <c r="CP170" s="4"/>
      <c r="CQ170" s="4"/>
      <c r="CR170" s="4"/>
      <c r="CS170" s="4"/>
      <c r="CT170" s="4"/>
      <c r="CU170" s="4"/>
      <c r="CV170" s="4"/>
      <c r="CW170" s="4"/>
      <c r="CX170" s="4"/>
      <c r="CY170" s="4"/>
      <c r="CZ170" s="4"/>
      <c r="DA170" s="4"/>
      <c r="DB170" s="4"/>
      <c r="DC170" s="4"/>
      <c r="DD170" s="4"/>
      <c r="DE170" s="4"/>
      <c r="DF170" s="4"/>
      <c r="DG170" s="4"/>
      <c r="DH170" s="4"/>
      <c r="DI170" s="4"/>
      <c r="DJ170" s="4"/>
      <c r="DK170" s="4"/>
      <c r="DL170" s="4"/>
      <c r="DM170" s="4"/>
      <c r="DN170" s="4"/>
      <c r="DO170" s="4"/>
      <c r="DP170" s="4"/>
      <c r="DQ170" s="4"/>
      <c r="DR170" s="4"/>
      <c r="DS170" s="4"/>
      <c r="DT170" s="4"/>
      <c r="DU170" s="4"/>
      <c r="DV170" s="4"/>
      <c r="DW170" s="4"/>
      <c r="DX170" s="4"/>
      <c r="DY170" s="4"/>
      <c r="DZ170" s="4"/>
      <c r="EA170" s="4"/>
      <c r="EB170" s="4"/>
      <c r="EC170" s="4"/>
      <c r="ED170" s="4"/>
      <c r="EE170" s="4"/>
      <c r="EF170" s="4"/>
      <c r="EG170" s="4"/>
      <c r="EH170" s="4"/>
      <c r="EI170" s="4"/>
      <c r="EJ170" s="4"/>
      <c r="EK170" s="4"/>
      <c r="EL170" s="4"/>
      <c r="EM170" s="4"/>
      <c r="EN170" s="4"/>
      <c r="EO170" s="4"/>
      <c r="EP170" s="4"/>
      <c r="EQ170" s="4"/>
      <c r="ER170" s="4"/>
      <c r="ES170" s="4"/>
      <c r="ET170" s="4"/>
      <c r="EU170" s="4"/>
      <c r="EV170" s="4"/>
      <c r="EW170" s="4"/>
      <c r="EX170" s="4"/>
      <c r="EY170" s="4"/>
      <c r="EZ170" s="4"/>
      <c r="FA170" s="4"/>
      <c r="FB170" s="4"/>
    </row>
    <row r="171" spans="3:158" x14ac:dyDescent="0.25">
      <c r="C171" s="2"/>
      <c r="D171" s="1"/>
      <c r="E171" s="2"/>
      <c r="F171" s="2"/>
      <c r="H171" s="3"/>
      <c r="J171" s="1"/>
      <c r="K171" s="1"/>
      <c r="L171" s="4"/>
      <c r="M171" s="4"/>
      <c r="N171" s="4"/>
      <c r="O171" s="4"/>
      <c r="P171" s="4"/>
      <c r="Q171" s="4"/>
      <c r="R171" s="4"/>
      <c r="S171" s="4"/>
      <c r="T171" s="4"/>
      <c r="U171" s="1"/>
      <c r="V171" s="5"/>
      <c r="W171" s="3"/>
      <c r="X171" s="3"/>
      <c r="Y171" s="3"/>
      <c r="Z171" s="3"/>
      <c r="AA171" s="3"/>
      <c r="AB171" s="1"/>
      <c r="AC171" s="4"/>
      <c r="AD171" s="4"/>
      <c r="AE171" s="4"/>
      <c r="AF171" s="4"/>
      <c r="AG171" s="4"/>
      <c r="AH171" s="4"/>
      <c r="AI171" s="5"/>
      <c r="AJ171" s="5"/>
      <c r="AK171" s="3"/>
      <c r="AL171" s="3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5"/>
      <c r="BB171" s="3"/>
      <c r="BC171" s="1"/>
      <c r="BD171" s="1"/>
      <c r="BE171" s="4"/>
      <c r="BF171" s="4"/>
      <c r="BG171" s="3"/>
      <c r="BH171" s="1"/>
      <c r="BI171" s="1"/>
      <c r="BJ171" s="1"/>
      <c r="BK171" s="1"/>
      <c r="BL171" s="3"/>
      <c r="BM171" s="3"/>
      <c r="BN171" s="3"/>
      <c r="BO171" s="3"/>
      <c r="BP171" s="4"/>
      <c r="BQ171" s="4"/>
      <c r="BR171" s="4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4"/>
      <c r="CD171" s="1"/>
      <c r="CE171" s="1"/>
      <c r="CF171" s="4"/>
      <c r="CG171" s="1"/>
      <c r="CH171" s="1"/>
      <c r="CI171" s="1"/>
      <c r="CJ171" s="4"/>
      <c r="CK171" s="4"/>
      <c r="CL171" s="4"/>
      <c r="CM171" s="4"/>
      <c r="CN171" s="4"/>
      <c r="CO171" s="4"/>
      <c r="CP171" s="4"/>
      <c r="CQ171" s="4"/>
      <c r="CR171" s="4"/>
      <c r="CS171" s="4"/>
      <c r="CT171" s="4"/>
      <c r="CU171" s="4"/>
      <c r="CV171" s="4"/>
      <c r="CW171" s="4"/>
      <c r="CX171" s="4"/>
      <c r="CY171" s="4"/>
      <c r="CZ171" s="4"/>
      <c r="DA171" s="4"/>
      <c r="DB171" s="4"/>
      <c r="DC171" s="4"/>
      <c r="DD171" s="4"/>
      <c r="DE171" s="4"/>
      <c r="DF171" s="4"/>
      <c r="DG171" s="4"/>
      <c r="DH171" s="4"/>
      <c r="DI171" s="4"/>
      <c r="DJ171" s="4"/>
      <c r="DK171" s="4"/>
      <c r="DL171" s="4"/>
      <c r="DM171" s="4"/>
      <c r="DN171" s="4"/>
      <c r="DO171" s="4"/>
      <c r="DP171" s="4"/>
      <c r="DQ171" s="4"/>
      <c r="DR171" s="4"/>
      <c r="DS171" s="4"/>
      <c r="DT171" s="4"/>
      <c r="DU171" s="4"/>
      <c r="DV171" s="4"/>
      <c r="DW171" s="4"/>
      <c r="DX171" s="4"/>
      <c r="DY171" s="4"/>
      <c r="DZ171" s="4"/>
      <c r="EA171" s="4"/>
      <c r="EB171" s="4"/>
      <c r="EC171" s="4"/>
      <c r="ED171" s="4"/>
      <c r="EE171" s="4"/>
      <c r="EF171" s="4"/>
      <c r="EG171" s="4"/>
      <c r="EH171" s="4"/>
      <c r="EI171" s="4"/>
      <c r="EJ171" s="4"/>
      <c r="EK171" s="4"/>
      <c r="EL171" s="4"/>
      <c r="EM171" s="4"/>
      <c r="EN171" s="4"/>
      <c r="EO171" s="4"/>
      <c r="EP171" s="4"/>
      <c r="EQ171" s="4"/>
      <c r="ER171" s="4"/>
      <c r="ES171" s="4"/>
      <c r="ET171" s="4"/>
      <c r="EU171" s="4"/>
      <c r="EV171" s="4"/>
      <c r="EW171" s="4"/>
      <c r="EX171" s="4"/>
      <c r="EY171" s="4"/>
      <c r="EZ171" s="4"/>
      <c r="FA171" s="4"/>
      <c r="FB171" s="4"/>
    </row>
    <row r="172" spans="3:158" x14ac:dyDescent="0.25">
      <c r="C172" s="2"/>
      <c r="D172" s="1"/>
      <c r="E172" s="2"/>
      <c r="F172" s="2"/>
      <c r="H172" s="3"/>
      <c r="J172" s="1"/>
      <c r="K172" s="1"/>
      <c r="L172" s="4"/>
      <c r="M172" s="4"/>
      <c r="N172" s="4"/>
      <c r="O172" s="4"/>
      <c r="P172" s="4"/>
      <c r="Q172" s="4"/>
      <c r="R172" s="4"/>
      <c r="S172" s="4"/>
      <c r="T172" s="4"/>
      <c r="U172" s="1"/>
      <c r="V172" s="5"/>
      <c r="W172" s="3"/>
      <c r="X172" s="3"/>
      <c r="Y172" s="3"/>
      <c r="Z172" s="3"/>
      <c r="AA172" s="3"/>
      <c r="AB172" s="1"/>
      <c r="AC172" s="4"/>
      <c r="AD172" s="4"/>
      <c r="AE172" s="4"/>
      <c r="AF172" s="4"/>
      <c r="AG172" s="4"/>
      <c r="AH172" s="4"/>
      <c r="AI172" s="5"/>
      <c r="AJ172" s="5"/>
      <c r="AK172" s="3"/>
      <c r="AL172" s="3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5"/>
      <c r="BB172" s="3"/>
      <c r="BC172" s="1"/>
      <c r="BD172" s="1"/>
      <c r="BE172" s="4"/>
      <c r="BF172" s="4"/>
      <c r="BG172" s="3"/>
      <c r="BH172" s="1"/>
      <c r="BI172" s="1"/>
      <c r="BJ172" s="1"/>
      <c r="BK172" s="1"/>
      <c r="BL172" s="3"/>
      <c r="BM172" s="3"/>
      <c r="BN172" s="3"/>
      <c r="BO172" s="3"/>
      <c r="BP172" s="4"/>
      <c r="BQ172" s="4"/>
      <c r="BR172" s="4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4"/>
      <c r="CD172" s="1"/>
      <c r="CE172" s="1"/>
      <c r="CF172" s="4"/>
      <c r="CG172" s="1"/>
      <c r="CH172" s="1"/>
      <c r="CI172" s="1"/>
      <c r="CJ172" s="4"/>
      <c r="CK172" s="4"/>
      <c r="CL172" s="4"/>
      <c r="CM172" s="4"/>
      <c r="CN172" s="4"/>
      <c r="CO172" s="4"/>
      <c r="CP172" s="4"/>
      <c r="CQ172" s="4"/>
      <c r="CR172" s="4"/>
      <c r="CS172" s="4"/>
      <c r="CT172" s="4"/>
      <c r="CU172" s="4"/>
      <c r="CV172" s="4"/>
      <c r="CW172" s="4"/>
      <c r="CX172" s="4"/>
      <c r="CY172" s="4"/>
      <c r="CZ172" s="4"/>
      <c r="DA172" s="4"/>
      <c r="DB172" s="4"/>
      <c r="DC172" s="4"/>
      <c r="DD172" s="4"/>
      <c r="DE172" s="4"/>
      <c r="DF172" s="4"/>
      <c r="DG172" s="4"/>
      <c r="DH172" s="4"/>
      <c r="DI172" s="4"/>
      <c r="DJ172" s="4"/>
      <c r="DK172" s="4"/>
      <c r="DL172" s="4"/>
      <c r="DM172" s="4"/>
      <c r="DN172" s="4"/>
      <c r="DO172" s="4"/>
      <c r="DP172" s="4"/>
      <c r="DQ172" s="4"/>
      <c r="DR172" s="4"/>
      <c r="DS172" s="4"/>
      <c r="DT172" s="4"/>
      <c r="DU172" s="4"/>
      <c r="DV172" s="4"/>
      <c r="DW172" s="4"/>
      <c r="DX172" s="4"/>
      <c r="DY172" s="4"/>
      <c r="DZ172" s="4"/>
      <c r="EA172" s="4"/>
      <c r="EB172" s="4"/>
      <c r="EC172" s="4"/>
      <c r="ED172" s="4"/>
      <c r="EE172" s="4"/>
      <c r="EF172" s="4"/>
      <c r="EG172" s="4"/>
      <c r="EH172" s="4"/>
      <c r="EI172" s="4"/>
      <c r="EJ172" s="4"/>
      <c r="EK172" s="4"/>
      <c r="EL172" s="4"/>
      <c r="EM172" s="4"/>
      <c r="EN172" s="4"/>
      <c r="EO172" s="4"/>
      <c r="EP172" s="4"/>
      <c r="EQ172" s="4"/>
      <c r="ER172" s="4"/>
      <c r="ES172" s="4"/>
      <c r="ET172" s="4"/>
      <c r="EU172" s="4"/>
      <c r="EV172" s="4"/>
      <c r="EW172" s="4"/>
      <c r="EX172" s="4"/>
      <c r="EY172" s="4"/>
      <c r="EZ172" s="4"/>
      <c r="FA172" s="4"/>
      <c r="FB172" s="4"/>
    </row>
    <row r="173" spans="3:158" x14ac:dyDescent="0.25">
      <c r="C173" s="2"/>
      <c r="D173" s="1"/>
      <c r="E173" s="2"/>
      <c r="F173" s="2"/>
      <c r="H173" s="3"/>
      <c r="J173" s="1"/>
      <c r="K173" s="1"/>
      <c r="L173" s="4"/>
      <c r="M173" s="4"/>
      <c r="N173" s="4"/>
      <c r="O173" s="4"/>
      <c r="P173" s="4"/>
      <c r="Q173" s="4"/>
      <c r="R173" s="4"/>
      <c r="S173" s="4"/>
      <c r="T173" s="4"/>
      <c r="U173" s="1"/>
      <c r="V173" s="5"/>
      <c r="W173" s="3"/>
      <c r="X173" s="3"/>
      <c r="Y173" s="3"/>
      <c r="Z173" s="3"/>
      <c r="AA173" s="3"/>
      <c r="AB173" s="1"/>
      <c r="AC173" s="4"/>
      <c r="AD173" s="4"/>
      <c r="AE173" s="4"/>
      <c r="AF173" s="4"/>
      <c r="AG173" s="4"/>
      <c r="AH173" s="4"/>
      <c r="AI173" s="5"/>
      <c r="AJ173" s="5"/>
      <c r="AK173" s="3"/>
      <c r="AL173" s="3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5"/>
      <c r="BB173" s="3"/>
      <c r="BC173" s="1"/>
      <c r="BD173" s="1"/>
      <c r="BE173" s="4"/>
      <c r="BF173" s="4"/>
      <c r="BG173" s="3"/>
      <c r="BH173" s="1"/>
      <c r="BI173" s="1"/>
      <c r="BJ173" s="1"/>
      <c r="BK173" s="1"/>
      <c r="BL173" s="3"/>
      <c r="BM173" s="3"/>
      <c r="BN173" s="3"/>
      <c r="BO173" s="3"/>
      <c r="BP173" s="4"/>
      <c r="BQ173" s="4"/>
      <c r="BR173" s="4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4"/>
      <c r="CD173" s="1"/>
      <c r="CE173" s="1"/>
      <c r="CF173" s="4"/>
      <c r="CG173" s="1"/>
      <c r="CH173" s="1"/>
      <c r="CI173" s="1"/>
      <c r="CJ173" s="4"/>
      <c r="CK173" s="4"/>
      <c r="CL173" s="4"/>
      <c r="CM173" s="4"/>
      <c r="CN173" s="4"/>
      <c r="CO173" s="4"/>
      <c r="CP173" s="4"/>
      <c r="CQ173" s="4"/>
      <c r="CR173" s="4"/>
      <c r="CS173" s="4"/>
      <c r="CT173" s="4"/>
      <c r="CU173" s="4"/>
      <c r="CV173" s="4"/>
      <c r="CW173" s="4"/>
      <c r="CX173" s="4"/>
      <c r="CY173" s="4"/>
      <c r="CZ173" s="4"/>
      <c r="DA173" s="4"/>
      <c r="DB173" s="4"/>
      <c r="DC173" s="4"/>
      <c r="DD173" s="4"/>
      <c r="DE173" s="4"/>
      <c r="DF173" s="4"/>
      <c r="DG173" s="4"/>
      <c r="DH173" s="4"/>
      <c r="DI173" s="4"/>
      <c r="DJ173" s="4"/>
      <c r="DK173" s="4"/>
      <c r="DL173" s="4"/>
      <c r="DM173" s="4"/>
      <c r="DN173" s="4"/>
      <c r="DO173" s="4"/>
      <c r="DP173" s="4"/>
      <c r="DQ173" s="4"/>
      <c r="DR173" s="4"/>
      <c r="DS173" s="4"/>
      <c r="DT173" s="4"/>
      <c r="DU173" s="4"/>
      <c r="DV173" s="4"/>
      <c r="DW173" s="4"/>
      <c r="DX173" s="4"/>
      <c r="DY173" s="4"/>
      <c r="DZ173" s="4"/>
      <c r="EA173" s="4"/>
      <c r="EB173" s="4"/>
      <c r="EC173" s="4"/>
      <c r="ED173" s="4"/>
      <c r="EE173" s="4"/>
      <c r="EF173" s="4"/>
      <c r="EG173" s="4"/>
      <c r="EH173" s="4"/>
      <c r="EI173" s="4"/>
      <c r="EJ173" s="4"/>
      <c r="EK173" s="4"/>
      <c r="EL173" s="4"/>
      <c r="EM173" s="4"/>
      <c r="EN173" s="4"/>
      <c r="EO173" s="4"/>
      <c r="EP173" s="4"/>
      <c r="EQ173" s="4"/>
      <c r="ER173" s="4"/>
      <c r="ES173" s="4"/>
      <c r="ET173" s="4"/>
      <c r="EU173" s="4"/>
      <c r="EV173" s="4"/>
      <c r="EW173" s="4"/>
      <c r="EX173" s="4"/>
      <c r="EY173" s="4"/>
      <c r="EZ173" s="4"/>
      <c r="FA173" s="4"/>
      <c r="FB173" s="4"/>
    </row>
    <row r="174" spans="3:158" x14ac:dyDescent="0.25">
      <c r="C174" s="2"/>
      <c r="D174" s="1"/>
      <c r="E174" s="2"/>
      <c r="F174" s="2"/>
      <c r="H174" s="3"/>
      <c r="J174" s="1"/>
      <c r="K174" s="1"/>
      <c r="L174" s="4"/>
      <c r="M174" s="4"/>
      <c r="N174" s="4"/>
      <c r="O174" s="4"/>
      <c r="P174" s="4"/>
      <c r="Q174" s="4"/>
      <c r="R174" s="4"/>
      <c r="S174" s="4"/>
      <c r="T174" s="4"/>
      <c r="U174" s="1"/>
      <c r="V174" s="5"/>
      <c r="W174" s="3"/>
      <c r="X174" s="3"/>
      <c r="Y174" s="3"/>
      <c r="Z174" s="3"/>
      <c r="AA174" s="3"/>
      <c r="AB174" s="1"/>
      <c r="AC174" s="4"/>
      <c r="AD174" s="4"/>
      <c r="AE174" s="4"/>
      <c r="AF174" s="4"/>
      <c r="AG174" s="4"/>
      <c r="AH174" s="4"/>
      <c r="AI174" s="5"/>
      <c r="AJ174" s="5"/>
      <c r="AK174" s="3"/>
      <c r="AL174" s="3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5"/>
      <c r="BB174" s="3"/>
      <c r="BC174" s="1"/>
      <c r="BD174" s="1"/>
      <c r="BE174" s="4"/>
      <c r="BF174" s="4"/>
      <c r="BG174" s="3"/>
      <c r="BH174" s="1"/>
      <c r="BI174" s="1"/>
      <c r="BJ174" s="1"/>
      <c r="BK174" s="1"/>
      <c r="BL174" s="3"/>
      <c r="BM174" s="3"/>
      <c r="BN174" s="3"/>
      <c r="BO174" s="3"/>
      <c r="BP174" s="4"/>
      <c r="BQ174" s="4"/>
      <c r="BR174" s="4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4"/>
      <c r="CD174" s="1"/>
      <c r="CE174" s="1"/>
      <c r="CF174" s="4"/>
      <c r="CG174" s="1"/>
      <c r="CH174" s="1"/>
      <c r="CI174" s="1"/>
      <c r="CJ174" s="4"/>
      <c r="CK174" s="4"/>
      <c r="CL174" s="4"/>
      <c r="CM174" s="4"/>
      <c r="CN174" s="4"/>
      <c r="CO174" s="4"/>
      <c r="CP174" s="4"/>
      <c r="CQ174" s="4"/>
      <c r="CR174" s="4"/>
      <c r="CS174" s="4"/>
      <c r="CT174" s="4"/>
      <c r="CU174" s="4"/>
      <c r="CV174" s="4"/>
      <c r="CW174" s="4"/>
      <c r="CX174" s="4"/>
      <c r="CY174" s="4"/>
      <c r="CZ174" s="4"/>
      <c r="DA174" s="4"/>
      <c r="DB174" s="4"/>
      <c r="DC174" s="4"/>
      <c r="DD174" s="4"/>
      <c r="DE174" s="4"/>
      <c r="DF174" s="4"/>
      <c r="DG174" s="4"/>
      <c r="DH174" s="4"/>
      <c r="DI174" s="4"/>
      <c r="DJ174" s="4"/>
      <c r="DK174" s="4"/>
      <c r="DL174" s="4"/>
      <c r="DM174" s="4"/>
      <c r="DN174" s="4"/>
      <c r="DO174" s="4"/>
      <c r="DP174" s="4"/>
      <c r="DQ174" s="4"/>
      <c r="DR174" s="4"/>
      <c r="DS174" s="4"/>
      <c r="DT174" s="4"/>
      <c r="DU174" s="4"/>
      <c r="DV174" s="4"/>
      <c r="DW174" s="4"/>
      <c r="DX174" s="4"/>
      <c r="DY174" s="4"/>
      <c r="DZ174" s="4"/>
      <c r="EA174" s="4"/>
      <c r="EB174" s="4"/>
      <c r="EC174" s="4"/>
      <c r="ED174" s="4"/>
      <c r="EE174" s="4"/>
      <c r="EF174" s="4"/>
      <c r="EG174" s="4"/>
      <c r="EH174" s="4"/>
      <c r="EI174" s="4"/>
      <c r="EJ174" s="4"/>
      <c r="EK174" s="4"/>
      <c r="EL174" s="4"/>
      <c r="EM174" s="4"/>
      <c r="EN174" s="4"/>
      <c r="EO174" s="4"/>
      <c r="EP174" s="4"/>
      <c r="EQ174" s="4"/>
      <c r="ER174" s="4"/>
      <c r="ES174" s="4"/>
      <c r="ET174" s="4"/>
      <c r="EU174" s="4"/>
      <c r="EV174" s="4"/>
      <c r="EW174" s="4"/>
      <c r="EX174" s="4"/>
      <c r="EY174" s="4"/>
      <c r="EZ174" s="4"/>
      <c r="FA174" s="4"/>
      <c r="FB174" s="4"/>
    </row>
    <row r="175" spans="3:158" x14ac:dyDescent="0.25">
      <c r="C175" s="2"/>
      <c r="D175" s="1"/>
      <c r="E175" s="2"/>
      <c r="F175" s="2"/>
      <c r="H175" s="3"/>
      <c r="J175" s="1"/>
      <c r="K175" s="1"/>
      <c r="L175" s="4"/>
      <c r="M175" s="4"/>
      <c r="N175" s="4"/>
      <c r="O175" s="4"/>
      <c r="P175" s="4"/>
      <c r="Q175" s="4"/>
      <c r="R175" s="4"/>
      <c r="S175" s="4"/>
      <c r="T175" s="4"/>
      <c r="U175" s="1"/>
      <c r="V175" s="5"/>
      <c r="W175" s="3"/>
      <c r="X175" s="3"/>
      <c r="Y175" s="3"/>
      <c r="Z175" s="3"/>
      <c r="AA175" s="3"/>
      <c r="AB175" s="1"/>
      <c r="AC175" s="4"/>
      <c r="AD175" s="4"/>
      <c r="AE175" s="4"/>
      <c r="AF175" s="4"/>
      <c r="AG175" s="4"/>
      <c r="AH175" s="4"/>
      <c r="AI175" s="5"/>
      <c r="AJ175" s="5"/>
      <c r="AK175" s="3"/>
      <c r="AL175" s="3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5"/>
      <c r="BB175" s="3"/>
      <c r="BC175" s="1"/>
      <c r="BD175" s="1"/>
      <c r="BE175" s="4"/>
      <c r="BF175" s="4"/>
      <c r="BG175" s="3"/>
      <c r="BH175" s="1"/>
      <c r="BI175" s="1"/>
      <c r="BJ175" s="1"/>
      <c r="BK175" s="1"/>
      <c r="BL175" s="3"/>
      <c r="BM175" s="3"/>
      <c r="BN175" s="3"/>
      <c r="BO175" s="3"/>
      <c r="BP175" s="4"/>
      <c r="BQ175" s="4"/>
      <c r="BR175" s="4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4"/>
      <c r="CD175" s="1"/>
      <c r="CE175" s="1"/>
      <c r="CF175" s="4"/>
      <c r="CG175" s="1"/>
      <c r="CH175" s="1"/>
      <c r="CI175" s="1"/>
      <c r="CJ175" s="4"/>
      <c r="CK175" s="4"/>
      <c r="CL175" s="4"/>
      <c r="CM175" s="4"/>
      <c r="CN175" s="4"/>
      <c r="CO175" s="4"/>
      <c r="CP175" s="4"/>
      <c r="CQ175" s="4"/>
      <c r="CR175" s="4"/>
      <c r="CS175" s="4"/>
      <c r="CT175" s="4"/>
      <c r="CU175" s="4"/>
      <c r="CV175" s="4"/>
      <c r="CW175" s="4"/>
      <c r="CX175" s="4"/>
      <c r="CY175" s="4"/>
      <c r="CZ175" s="4"/>
      <c r="DA175" s="4"/>
      <c r="DB175" s="4"/>
      <c r="DC175" s="4"/>
      <c r="DD175" s="4"/>
      <c r="DE175" s="4"/>
      <c r="DF175" s="4"/>
      <c r="DG175" s="4"/>
      <c r="DH175" s="4"/>
      <c r="DI175" s="4"/>
      <c r="DJ175" s="4"/>
      <c r="DK175" s="4"/>
      <c r="DL175" s="4"/>
      <c r="DM175" s="4"/>
      <c r="DN175" s="4"/>
      <c r="DO175" s="4"/>
      <c r="DP175" s="4"/>
      <c r="DQ175" s="4"/>
      <c r="DR175" s="4"/>
      <c r="DS175" s="4"/>
      <c r="DT175" s="4"/>
      <c r="DU175" s="4"/>
      <c r="DV175" s="4"/>
      <c r="DW175" s="4"/>
      <c r="DX175" s="4"/>
      <c r="DY175" s="4"/>
      <c r="DZ175" s="4"/>
      <c r="EA175" s="4"/>
      <c r="EB175" s="4"/>
      <c r="EC175" s="4"/>
      <c r="ED175" s="4"/>
      <c r="EE175" s="4"/>
      <c r="EF175" s="4"/>
      <c r="EG175" s="4"/>
      <c r="EH175" s="4"/>
      <c r="EI175" s="4"/>
      <c r="EJ175" s="4"/>
      <c r="EK175" s="4"/>
      <c r="EL175" s="4"/>
      <c r="EM175" s="4"/>
      <c r="EN175" s="4"/>
      <c r="EO175" s="4"/>
      <c r="EP175" s="4"/>
      <c r="EQ175" s="4"/>
      <c r="ER175" s="4"/>
      <c r="ES175" s="4"/>
      <c r="ET175" s="4"/>
      <c r="EU175" s="4"/>
      <c r="EV175" s="4"/>
      <c r="EW175" s="4"/>
      <c r="EX175" s="4"/>
      <c r="EY175" s="4"/>
      <c r="EZ175" s="4"/>
      <c r="FA175" s="4"/>
      <c r="FB175" s="4"/>
    </row>
    <row r="176" spans="3:158" x14ac:dyDescent="0.25">
      <c r="C176" s="2"/>
      <c r="D176" s="1"/>
      <c r="E176" s="2"/>
      <c r="F176" s="2"/>
      <c r="H176" s="3"/>
      <c r="J176" s="1"/>
      <c r="K176" s="1"/>
      <c r="L176" s="4"/>
      <c r="M176" s="4"/>
      <c r="N176" s="4"/>
      <c r="O176" s="4"/>
      <c r="P176" s="4"/>
      <c r="Q176" s="4"/>
      <c r="R176" s="4"/>
      <c r="S176" s="4"/>
      <c r="T176" s="4"/>
      <c r="U176" s="1"/>
      <c r="V176" s="5"/>
      <c r="W176" s="3"/>
      <c r="X176" s="3"/>
      <c r="Y176" s="3"/>
      <c r="Z176" s="3"/>
      <c r="AA176" s="3"/>
      <c r="AB176" s="1"/>
      <c r="AC176" s="4"/>
      <c r="AD176" s="4"/>
      <c r="AE176" s="4"/>
      <c r="AF176" s="4"/>
      <c r="AG176" s="4"/>
      <c r="AH176" s="4"/>
      <c r="AI176" s="5"/>
      <c r="AJ176" s="5"/>
      <c r="AK176" s="3"/>
      <c r="AL176" s="3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5"/>
      <c r="BB176" s="3"/>
      <c r="BC176" s="1"/>
      <c r="BD176" s="1"/>
      <c r="BE176" s="4"/>
      <c r="BF176" s="4"/>
      <c r="BG176" s="3"/>
      <c r="BH176" s="1"/>
      <c r="BI176" s="1"/>
      <c r="BJ176" s="1"/>
      <c r="BK176" s="1"/>
      <c r="BL176" s="3"/>
      <c r="BM176" s="3"/>
      <c r="BN176" s="3"/>
      <c r="BO176" s="3"/>
      <c r="BP176" s="4"/>
      <c r="BQ176" s="4"/>
      <c r="BR176" s="4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4"/>
      <c r="CD176" s="1"/>
      <c r="CE176" s="1"/>
      <c r="CF176" s="4"/>
      <c r="CG176" s="1"/>
      <c r="CH176" s="1"/>
      <c r="CI176" s="1"/>
      <c r="CJ176" s="4"/>
      <c r="CK176" s="4"/>
      <c r="CL176" s="4"/>
      <c r="CM176" s="4"/>
      <c r="CN176" s="4"/>
      <c r="CO176" s="4"/>
      <c r="CP176" s="4"/>
      <c r="CQ176" s="4"/>
      <c r="CR176" s="4"/>
      <c r="CS176" s="4"/>
      <c r="CT176" s="4"/>
      <c r="CU176" s="4"/>
      <c r="CV176" s="4"/>
      <c r="CW176" s="4"/>
      <c r="CX176" s="4"/>
      <c r="CY176" s="4"/>
      <c r="CZ176" s="4"/>
      <c r="DA176" s="4"/>
      <c r="DB176" s="4"/>
      <c r="DC176" s="4"/>
      <c r="DD176" s="4"/>
      <c r="DE176" s="4"/>
      <c r="DF176" s="4"/>
      <c r="DG176" s="4"/>
      <c r="DH176" s="4"/>
      <c r="DI176" s="4"/>
      <c r="DJ176" s="4"/>
      <c r="DK176" s="4"/>
      <c r="DL176" s="4"/>
      <c r="DM176" s="4"/>
      <c r="DN176" s="4"/>
      <c r="DO176" s="4"/>
      <c r="DP176" s="4"/>
      <c r="DQ176" s="4"/>
      <c r="DR176" s="4"/>
      <c r="DS176" s="4"/>
      <c r="DT176" s="4"/>
      <c r="DU176" s="4"/>
      <c r="DV176" s="4"/>
      <c r="DW176" s="4"/>
      <c r="DX176" s="4"/>
      <c r="DY176" s="4"/>
      <c r="DZ176" s="4"/>
      <c r="EA176" s="4"/>
      <c r="EB176" s="4"/>
      <c r="EC176" s="4"/>
      <c r="ED176" s="4"/>
      <c r="EE176" s="4"/>
      <c r="EF176" s="4"/>
      <c r="EG176" s="4"/>
      <c r="EH176" s="4"/>
      <c r="EI176" s="4"/>
      <c r="EJ176" s="4"/>
      <c r="EK176" s="4"/>
      <c r="EL176" s="4"/>
      <c r="EM176" s="4"/>
      <c r="EN176" s="4"/>
      <c r="EO176" s="4"/>
      <c r="EP176" s="4"/>
      <c r="EQ176" s="4"/>
      <c r="ER176" s="4"/>
      <c r="ES176" s="4"/>
      <c r="ET176" s="4"/>
      <c r="EU176" s="4"/>
      <c r="EV176" s="4"/>
      <c r="EW176" s="4"/>
      <c r="EX176" s="4"/>
      <c r="EY176" s="4"/>
      <c r="EZ176" s="4"/>
      <c r="FA176" s="4"/>
      <c r="FB176" s="4"/>
    </row>
    <row r="177" spans="3:158" x14ac:dyDescent="0.25">
      <c r="C177" s="2"/>
      <c r="D177" s="1"/>
      <c r="E177" s="2"/>
      <c r="F177" s="2"/>
      <c r="H177" s="3"/>
      <c r="J177" s="1"/>
      <c r="K177" s="1"/>
      <c r="L177" s="4"/>
      <c r="M177" s="4"/>
      <c r="N177" s="4"/>
      <c r="O177" s="4"/>
      <c r="P177" s="4"/>
      <c r="Q177" s="4"/>
      <c r="R177" s="4"/>
      <c r="S177" s="4"/>
      <c r="T177" s="4"/>
      <c r="U177" s="1"/>
      <c r="V177" s="5"/>
      <c r="W177" s="3"/>
      <c r="X177" s="3"/>
      <c r="Y177" s="3"/>
      <c r="Z177" s="3"/>
      <c r="AA177" s="3"/>
      <c r="AB177" s="1"/>
      <c r="AC177" s="4"/>
      <c r="AD177" s="4"/>
      <c r="AE177" s="4"/>
      <c r="AF177" s="4"/>
      <c r="AG177" s="4"/>
      <c r="AH177" s="4"/>
      <c r="AI177" s="5"/>
      <c r="AJ177" s="5"/>
      <c r="AK177" s="3"/>
      <c r="AL177" s="3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5"/>
      <c r="BB177" s="3"/>
      <c r="BC177" s="1"/>
      <c r="BD177" s="1"/>
      <c r="BE177" s="4"/>
      <c r="BF177" s="4"/>
      <c r="BG177" s="3"/>
      <c r="BH177" s="1"/>
      <c r="BI177" s="1"/>
      <c r="BJ177" s="1"/>
      <c r="BK177" s="1"/>
      <c r="BL177" s="3"/>
      <c r="BM177" s="3"/>
      <c r="BN177" s="3"/>
      <c r="BO177" s="3"/>
      <c r="BP177" s="4"/>
      <c r="BQ177" s="4"/>
      <c r="BR177" s="4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4"/>
      <c r="CD177" s="1"/>
      <c r="CE177" s="1"/>
      <c r="CF177" s="4"/>
      <c r="CG177" s="1"/>
      <c r="CH177" s="1"/>
      <c r="CI177" s="1"/>
      <c r="CJ177" s="4"/>
      <c r="CK177" s="4"/>
      <c r="CL177" s="4"/>
      <c r="CM177" s="4"/>
      <c r="CN177" s="4"/>
      <c r="CO177" s="4"/>
      <c r="CP177" s="4"/>
      <c r="CQ177" s="4"/>
      <c r="CR177" s="4"/>
      <c r="CS177" s="4"/>
      <c r="CT177" s="4"/>
      <c r="CU177" s="4"/>
      <c r="CV177" s="4"/>
      <c r="CW177" s="4"/>
      <c r="CX177" s="4"/>
      <c r="CY177" s="4"/>
      <c r="CZ177" s="4"/>
      <c r="DA177" s="4"/>
      <c r="DB177" s="4"/>
      <c r="DC177" s="4"/>
      <c r="DD177" s="4"/>
      <c r="DE177" s="4"/>
      <c r="DF177" s="4"/>
      <c r="DG177" s="4"/>
      <c r="DH177" s="4"/>
      <c r="DI177" s="4"/>
      <c r="DJ177" s="4"/>
      <c r="DK177" s="4"/>
      <c r="DL177" s="4"/>
      <c r="DM177" s="4"/>
      <c r="DN177" s="4"/>
      <c r="DO177" s="4"/>
      <c r="DP177" s="4"/>
      <c r="DQ177" s="4"/>
      <c r="DR177" s="4"/>
      <c r="DS177" s="4"/>
      <c r="DT177" s="4"/>
      <c r="DU177" s="4"/>
      <c r="DV177" s="4"/>
      <c r="DW177" s="4"/>
      <c r="DX177" s="4"/>
      <c r="DY177" s="4"/>
      <c r="DZ177" s="4"/>
      <c r="EA177" s="4"/>
      <c r="EB177" s="4"/>
      <c r="EC177" s="4"/>
      <c r="ED177" s="4"/>
      <c r="EE177" s="4"/>
      <c r="EF177" s="4"/>
      <c r="EG177" s="4"/>
      <c r="EH177" s="4"/>
      <c r="EI177" s="4"/>
      <c r="EJ177" s="4"/>
      <c r="EK177" s="4"/>
      <c r="EL177" s="4"/>
      <c r="EM177" s="4"/>
      <c r="EN177" s="4"/>
      <c r="EO177" s="4"/>
      <c r="EP177" s="4"/>
      <c r="EQ177" s="4"/>
      <c r="ER177" s="4"/>
      <c r="ES177" s="4"/>
      <c r="ET177" s="4"/>
      <c r="EU177" s="4"/>
      <c r="EV177" s="4"/>
      <c r="EW177" s="4"/>
      <c r="EX177" s="4"/>
      <c r="EY177" s="4"/>
      <c r="EZ177" s="4"/>
      <c r="FA177" s="4"/>
      <c r="FB177" s="4"/>
    </row>
    <row r="178" spans="3:158" x14ac:dyDescent="0.25">
      <c r="C178" s="2"/>
      <c r="D178" s="1"/>
      <c r="E178" s="2"/>
      <c r="F178" s="2"/>
      <c r="H178" s="3"/>
      <c r="J178" s="1"/>
      <c r="K178" s="1"/>
      <c r="L178" s="4"/>
      <c r="M178" s="4"/>
      <c r="N178" s="4"/>
      <c r="O178" s="4"/>
      <c r="P178" s="4"/>
      <c r="Q178" s="4"/>
      <c r="R178" s="4"/>
      <c r="S178" s="4"/>
      <c r="T178" s="4"/>
      <c r="U178" s="1"/>
      <c r="V178" s="5"/>
      <c r="W178" s="3"/>
      <c r="X178" s="3"/>
      <c r="Y178" s="3"/>
      <c r="Z178" s="3"/>
      <c r="AA178" s="3"/>
      <c r="AB178" s="1"/>
      <c r="AC178" s="4"/>
      <c r="AD178" s="4"/>
      <c r="AE178" s="4"/>
      <c r="AF178" s="4"/>
      <c r="AG178" s="4"/>
      <c r="AH178" s="4"/>
      <c r="AI178" s="5"/>
      <c r="AJ178" s="5"/>
      <c r="AK178" s="3"/>
      <c r="AL178" s="3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5"/>
      <c r="BB178" s="3"/>
      <c r="BC178" s="1"/>
      <c r="BD178" s="1"/>
      <c r="BE178" s="4"/>
      <c r="BF178" s="4"/>
      <c r="BG178" s="3"/>
      <c r="BH178" s="1"/>
      <c r="BI178" s="1"/>
      <c r="BJ178" s="1"/>
      <c r="BK178" s="1"/>
      <c r="BL178" s="3"/>
      <c r="BM178" s="3"/>
      <c r="BN178" s="3"/>
      <c r="BO178" s="3"/>
      <c r="BP178" s="4"/>
      <c r="BQ178" s="4"/>
      <c r="BR178" s="4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4"/>
      <c r="CD178" s="1"/>
      <c r="CE178" s="1"/>
      <c r="CF178" s="4"/>
      <c r="CG178" s="1"/>
      <c r="CH178" s="1"/>
      <c r="CI178" s="1"/>
      <c r="CJ178" s="4"/>
      <c r="CK178" s="4"/>
      <c r="CL178" s="4"/>
      <c r="CM178" s="4"/>
      <c r="CN178" s="4"/>
      <c r="CO178" s="4"/>
      <c r="CP178" s="4"/>
      <c r="CQ178" s="4"/>
      <c r="CR178" s="4"/>
      <c r="CS178" s="4"/>
      <c r="CT178" s="4"/>
      <c r="CU178" s="4"/>
      <c r="CV178" s="4"/>
      <c r="CW178" s="4"/>
      <c r="CX178" s="4"/>
      <c r="CY178" s="4"/>
      <c r="CZ178" s="4"/>
      <c r="DA178" s="4"/>
      <c r="DB178" s="4"/>
      <c r="DC178" s="4"/>
      <c r="DD178" s="4"/>
      <c r="DE178" s="4"/>
      <c r="DF178" s="4"/>
      <c r="DG178" s="4"/>
      <c r="DH178" s="4"/>
      <c r="DI178" s="4"/>
      <c r="DJ178" s="4"/>
      <c r="DK178" s="4"/>
      <c r="DL178" s="4"/>
      <c r="DM178" s="4"/>
      <c r="DN178" s="4"/>
      <c r="DO178" s="4"/>
      <c r="DP178" s="4"/>
      <c r="DQ178" s="4"/>
      <c r="DR178" s="4"/>
      <c r="DS178" s="4"/>
      <c r="DT178" s="4"/>
      <c r="DU178" s="4"/>
      <c r="DV178" s="4"/>
      <c r="DW178" s="4"/>
      <c r="DX178" s="4"/>
      <c r="DY178" s="4"/>
      <c r="DZ178" s="4"/>
      <c r="EA178" s="4"/>
      <c r="EB178" s="4"/>
      <c r="EC178" s="4"/>
      <c r="ED178" s="4"/>
      <c r="EE178" s="4"/>
      <c r="EF178" s="4"/>
      <c r="EG178" s="4"/>
      <c r="EH178" s="4"/>
      <c r="EI178" s="4"/>
      <c r="EJ178" s="4"/>
      <c r="EK178" s="4"/>
      <c r="EL178" s="4"/>
      <c r="EM178" s="4"/>
      <c r="EN178" s="4"/>
      <c r="EO178" s="4"/>
      <c r="EP178" s="4"/>
      <c r="EQ178" s="4"/>
      <c r="ER178" s="4"/>
      <c r="ES178" s="4"/>
      <c r="ET178" s="4"/>
      <c r="EU178" s="4"/>
      <c r="EV178" s="4"/>
      <c r="EW178" s="4"/>
      <c r="EX178" s="4"/>
      <c r="EY178" s="4"/>
      <c r="EZ178" s="4"/>
      <c r="FA178" s="4"/>
      <c r="FB178" s="4"/>
    </row>
    <row r="179" spans="3:158" x14ac:dyDescent="0.25">
      <c r="C179" s="2"/>
      <c r="D179" s="1"/>
      <c r="E179" s="2"/>
      <c r="F179" s="2"/>
      <c r="H179" s="3"/>
      <c r="J179" s="1"/>
      <c r="K179" s="1"/>
      <c r="L179" s="4"/>
      <c r="M179" s="4"/>
      <c r="N179" s="4"/>
      <c r="O179" s="4"/>
      <c r="P179" s="4"/>
      <c r="Q179" s="4"/>
      <c r="R179" s="4"/>
      <c r="S179" s="4"/>
      <c r="T179" s="4"/>
      <c r="U179" s="1"/>
      <c r="V179" s="5"/>
      <c r="W179" s="3"/>
      <c r="X179" s="3"/>
      <c r="Y179" s="3"/>
      <c r="Z179" s="3"/>
      <c r="AA179" s="3"/>
      <c r="AB179" s="1"/>
      <c r="AC179" s="4"/>
      <c r="AD179" s="4"/>
      <c r="AE179" s="4"/>
      <c r="AF179" s="4"/>
      <c r="AG179" s="4"/>
      <c r="AH179" s="4"/>
      <c r="AI179" s="5"/>
      <c r="AJ179" s="5"/>
      <c r="AK179" s="3"/>
      <c r="AL179" s="3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5"/>
      <c r="BB179" s="3"/>
      <c r="BC179" s="1"/>
      <c r="BD179" s="1"/>
      <c r="BE179" s="4"/>
      <c r="BF179" s="4"/>
      <c r="BG179" s="3"/>
      <c r="BH179" s="1"/>
      <c r="BI179" s="1"/>
      <c r="BJ179" s="1"/>
      <c r="BK179" s="1"/>
      <c r="BL179" s="3"/>
      <c r="BM179" s="3"/>
      <c r="BN179" s="3"/>
      <c r="BO179" s="3"/>
      <c r="BP179" s="4"/>
      <c r="BQ179" s="4"/>
      <c r="BR179" s="4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4"/>
      <c r="CD179" s="1"/>
      <c r="CE179" s="1"/>
      <c r="CF179" s="4"/>
      <c r="CG179" s="1"/>
      <c r="CH179" s="1"/>
      <c r="CI179" s="1"/>
      <c r="CJ179" s="4"/>
      <c r="CK179" s="4"/>
      <c r="CL179" s="4"/>
      <c r="CM179" s="4"/>
      <c r="CN179" s="4"/>
      <c r="CO179" s="4"/>
      <c r="CP179" s="4"/>
      <c r="CQ179" s="4"/>
      <c r="CR179" s="4"/>
      <c r="CS179" s="4"/>
      <c r="CT179" s="4"/>
      <c r="CU179" s="4"/>
      <c r="CV179" s="4"/>
      <c r="CW179" s="4"/>
      <c r="CX179" s="4"/>
      <c r="CY179" s="4"/>
      <c r="CZ179" s="4"/>
      <c r="DA179" s="4"/>
      <c r="DB179" s="4"/>
      <c r="DC179" s="4"/>
      <c r="DD179" s="4"/>
      <c r="DE179" s="4"/>
      <c r="DF179" s="4"/>
      <c r="DG179" s="4"/>
      <c r="DH179" s="4"/>
      <c r="DI179" s="4"/>
      <c r="DJ179" s="4"/>
      <c r="DK179" s="4"/>
      <c r="DL179" s="4"/>
      <c r="DM179" s="4"/>
      <c r="DN179" s="4"/>
      <c r="DO179" s="4"/>
      <c r="DP179" s="4"/>
      <c r="DQ179" s="4"/>
      <c r="DR179" s="4"/>
      <c r="DS179" s="4"/>
      <c r="DT179" s="4"/>
      <c r="DU179" s="4"/>
      <c r="DV179" s="4"/>
      <c r="DW179" s="4"/>
      <c r="DX179" s="4"/>
      <c r="DY179" s="4"/>
      <c r="DZ179" s="4"/>
      <c r="EA179" s="4"/>
      <c r="EB179" s="4"/>
      <c r="EC179" s="4"/>
      <c r="ED179" s="4"/>
      <c r="EE179" s="4"/>
      <c r="EF179" s="4"/>
      <c r="EG179" s="4"/>
      <c r="EH179" s="4"/>
      <c r="EI179" s="4"/>
      <c r="EJ179" s="4"/>
      <c r="EK179" s="4"/>
      <c r="EL179" s="4"/>
      <c r="EM179" s="4"/>
      <c r="EN179" s="4"/>
      <c r="EO179" s="4"/>
      <c r="EP179" s="4"/>
      <c r="EQ179" s="4"/>
      <c r="ER179" s="4"/>
      <c r="ES179" s="4"/>
      <c r="ET179" s="4"/>
      <c r="EU179" s="4"/>
      <c r="EV179" s="4"/>
      <c r="EW179" s="4"/>
      <c r="EX179" s="4"/>
      <c r="EY179" s="4"/>
      <c r="EZ179" s="4"/>
      <c r="FA179" s="4"/>
      <c r="FB179" s="4"/>
    </row>
    <row r="180" spans="3:158" x14ac:dyDescent="0.25">
      <c r="C180" s="2"/>
      <c r="D180" s="1"/>
      <c r="E180" s="2"/>
      <c r="F180" s="2"/>
      <c r="H180" s="3"/>
      <c r="J180" s="1"/>
      <c r="K180" s="1"/>
      <c r="L180" s="4"/>
      <c r="M180" s="4"/>
      <c r="N180" s="4"/>
      <c r="O180" s="4"/>
      <c r="P180" s="4"/>
      <c r="Q180" s="4"/>
      <c r="R180" s="4"/>
      <c r="S180" s="4"/>
      <c r="T180" s="4"/>
      <c r="U180" s="1"/>
      <c r="V180" s="5"/>
      <c r="W180" s="3"/>
      <c r="X180" s="3"/>
      <c r="Y180" s="3"/>
      <c r="Z180" s="3"/>
      <c r="AA180" s="3"/>
      <c r="AB180" s="1"/>
      <c r="AC180" s="4"/>
      <c r="AD180" s="4"/>
      <c r="AE180" s="4"/>
      <c r="AF180" s="4"/>
      <c r="AG180" s="4"/>
      <c r="AH180" s="4"/>
      <c r="AI180" s="5"/>
      <c r="AJ180" s="5"/>
      <c r="AK180" s="3"/>
      <c r="AL180" s="3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5"/>
      <c r="BB180" s="3"/>
      <c r="BC180" s="1"/>
      <c r="BD180" s="1"/>
      <c r="BE180" s="4"/>
      <c r="BF180" s="4"/>
      <c r="BG180" s="3"/>
      <c r="BH180" s="1"/>
      <c r="BI180" s="1"/>
      <c r="BJ180" s="1"/>
      <c r="BK180" s="1"/>
      <c r="BL180" s="3"/>
      <c r="BM180" s="3"/>
      <c r="BN180" s="3"/>
      <c r="BO180" s="3"/>
      <c r="BP180" s="4"/>
      <c r="BQ180" s="4"/>
      <c r="BR180" s="4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4"/>
      <c r="CD180" s="1"/>
      <c r="CE180" s="1"/>
      <c r="CF180" s="4"/>
      <c r="CG180" s="1"/>
      <c r="CH180" s="1"/>
      <c r="CI180" s="1"/>
      <c r="CJ180" s="4"/>
      <c r="CK180" s="4"/>
      <c r="CL180" s="4"/>
      <c r="CM180" s="4"/>
      <c r="CN180" s="4"/>
      <c r="CO180" s="4"/>
      <c r="CP180" s="4"/>
      <c r="CQ180" s="4"/>
      <c r="CR180" s="4"/>
      <c r="CS180" s="4"/>
      <c r="CT180" s="4"/>
      <c r="CU180" s="4"/>
      <c r="CV180" s="4"/>
      <c r="CW180" s="4"/>
      <c r="CX180" s="4"/>
      <c r="CY180" s="4"/>
      <c r="CZ180" s="4"/>
      <c r="DA180" s="4"/>
      <c r="DB180" s="4"/>
      <c r="DC180" s="4"/>
      <c r="DD180" s="4"/>
      <c r="DE180" s="4"/>
      <c r="DF180" s="4"/>
      <c r="DG180" s="4"/>
      <c r="DH180" s="4"/>
      <c r="DI180" s="4"/>
      <c r="DJ180" s="4"/>
      <c r="DK180" s="4"/>
      <c r="DL180" s="4"/>
      <c r="DM180" s="4"/>
      <c r="DN180" s="4"/>
      <c r="DO180" s="4"/>
      <c r="DP180" s="4"/>
      <c r="DQ180" s="4"/>
      <c r="DR180" s="4"/>
      <c r="DS180" s="4"/>
      <c r="DT180" s="4"/>
      <c r="DU180" s="4"/>
      <c r="DV180" s="4"/>
      <c r="DW180" s="4"/>
      <c r="DX180" s="4"/>
      <c r="DY180" s="4"/>
      <c r="DZ180" s="4"/>
      <c r="EA180" s="4"/>
      <c r="EB180" s="4"/>
      <c r="EC180" s="4"/>
      <c r="ED180" s="4"/>
      <c r="EE180" s="4"/>
      <c r="EF180" s="4"/>
      <c r="EG180" s="4"/>
      <c r="EH180" s="4"/>
      <c r="EI180" s="4"/>
      <c r="EJ180" s="4"/>
      <c r="EK180" s="4"/>
      <c r="EL180" s="4"/>
      <c r="EM180" s="4"/>
      <c r="EN180" s="4"/>
      <c r="EO180" s="4"/>
      <c r="EP180" s="4"/>
      <c r="EQ180" s="4"/>
      <c r="ER180" s="4"/>
      <c r="ES180" s="4"/>
      <c r="ET180" s="4"/>
      <c r="EU180" s="4"/>
      <c r="EV180" s="4"/>
      <c r="EW180" s="4"/>
      <c r="EX180" s="4"/>
      <c r="EY180" s="4"/>
      <c r="EZ180" s="4"/>
      <c r="FA180" s="4"/>
      <c r="FB180" s="4"/>
    </row>
    <row r="181" spans="3:158" x14ac:dyDescent="0.25">
      <c r="C181" s="2"/>
      <c r="D181" s="1"/>
      <c r="E181" s="2"/>
      <c r="F181" s="2"/>
      <c r="H181" s="3"/>
      <c r="J181" s="1"/>
      <c r="K181" s="1"/>
      <c r="L181" s="4"/>
      <c r="M181" s="4"/>
      <c r="N181" s="4"/>
      <c r="O181" s="4"/>
      <c r="P181" s="4"/>
      <c r="Q181" s="4"/>
      <c r="R181" s="4"/>
      <c r="S181" s="4"/>
      <c r="T181" s="4"/>
      <c r="U181" s="1"/>
      <c r="V181" s="5"/>
      <c r="W181" s="3"/>
      <c r="X181" s="3"/>
      <c r="Y181" s="3"/>
      <c r="Z181" s="3"/>
      <c r="AA181" s="3"/>
      <c r="AB181" s="1"/>
      <c r="AC181" s="4"/>
      <c r="AD181" s="4"/>
      <c r="AE181" s="4"/>
      <c r="AF181" s="4"/>
      <c r="AG181" s="4"/>
      <c r="AH181" s="4"/>
      <c r="AI181" s="5"/>
      <c r="AJ181" s="5"/>
      <c r="AK181" s="3"/>
      <c r="AL181" s="3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5"/>
      <c r="BB181" s="3"/>
      <c r="BC181" s="1"/>
      <c r="BD181" s="1"/>
      <c r="BE181" s="4"/>
      <c r="BF181" s="4"/>
      <c r="BG181" s="3"/>
      <c r="BH181" s="1"/>
      <c r="BI181" s="1"/>
      <c r="BJ181" s="1"/>
      <c r="BK181" s="1"/>
      <c r="BL181" s="3"/>
      <c r="BM181" s="3"/>
      <c r="BN181" s="3"/>
      <c r="BO181" s="3"/>
      <c r="BP181" s="4"/>
      <c r="BQ181" s="4"/>
      <c r="BR181" s="4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4"/>
      <c r="CD181" s="1"/>
      <c r="CE181" s="1"/>
      <c r="CF181" s="4"/>
      <c r="CG181" s="1"/>
      <c r="CH181" s="1"/>
      <c r="CI181" s="1"/>
      <c r="CJ181" s="4"/>
      <c r="CK181" s="4"/>
      <c r="CL181" s="4"/>
      <c r="CM181" s="4"/>
      <c r="CN181" s="4"/>
      <c r="CO181" s="4"/>
      <c r="CP181" s="4"/>
      <c r="CQ181" s="4"/>
      <c r="CR181" s="4"/>
      <c r="CS181" s="4"/>
      <c r="CT181" s="4"/>
      <c r="CU181" s="4"/>
      <c r="CV181" s="4"/>
      <c r="CW181" s="4"/>
      <c r="CX181" s="4"/>
      <c r="CY181" s="4"/>
      <c r="CZ181" s="4"/>
      <c r="DA181" s="4"/>
      <c r="DB181" s="4"/>
      <c r="DC181" s="4"/>
      <c r="DD181" s="4"/>
      <c r="DE181" s="4"/>
      <c r="DF181" s="4"/>
      <c r="DG181" s="4"/>
      <c r="DH181" s="4"/>
      <c r="DI181" s="4"/>
      <c r="DJ181" s="4"/>
      <c r="DK181" s="4"/>
      <c r="DL181" s="4"/>
      <c r="DM181" s="4"/>
      <c r="DN181" s="4"/>
      <c r="DO181" s="4"/>
      <c r="DP181" s="4"/>
      <c r="DQ181" s="4"/>
      <c r="DR181" s="4"/>
      <c r="DS181" s="4"/>
      <c r="DT181" s="4"/>
      <c r="DU181" s="4"/>
      <c r="DV181" s="4"/>
      <c r="DW181" s="4"/>
      <c r="DX181" s="4"/>
      <c r="DY181" s="4"/>
      <c r="DZ181" s="4"/>
      <c r="EA181" s="4"/>
      <c r="EB181" s="4"/>
      <c r="EC181" s="4"/>
      <c r="ED181" s="4"/>
      <c r="EE181" s="4"/>
      <c r="EF181" s="4"/>
      <c r="EG181" s="4"/>
      <c r="EH181" s="4"/>
      <c r="EI181" s="4"/>
      <c r="EJ181" s="4"/>
      <c r="EK181" s="4"/>
      <c r="EL181" s="4"/>
      <c r="EM181" s="4"/>
      <c r="EN181" s="4"/>
      <c r="EO181" s="4"/>
      <c r="EP181" s="4"/>
      <c r="EQ181" s="4"/>
      <c r="ER181" s="4"/>
      <c r="ES181" s="4"/>
      <c r="ET181" s="4"/>
      <c r="EU181" s="4"/>
      <c r="EV181" s="4"/>
      <c r="EW181" s="4"/>
      <c r="EX181" s="4"/>
      <c r="EY181" s="4"/>
      <c r="EZ181" s="4"/>
      <c r="FA181" s="4"/>
      <c r="FB181" s="4"/>
    </row>
    <row r="182" spans="3:158" x14ac:dyDescent="0.25">
      <c r="C182" s="2"/>
      <c r="D182" s="1"/>
      <c r="E182" s="2"/>
      <c r="F182" s="2"/>
      <c r="H182" s="3"/>
      <c r="J182" s="1"/>
      <c r="K182" s="1"/>
      <c r="L182" s="4"/>
      <c r="M182" s="4"/>
      <c r="N182" s="4"/>
      <c r="O182" s="4"/>
      <c r="P182" s="4"/>
      <c r="Q182" s="4"/>
      <c r="R182" s="4"/>
      <c r="S182" s="4"/>
      <c r="T182" s="4"/>
      <c r="U182" s="1"/>
      <c r="V182" s="5"/>
      <c r="W182" s="3"/>
      <c r="X182" s="3"/>
      <c r="Y182" s="3"/>
      <c r="Z182" s="3"/>
      <c r="AA182" s="3"/>
      <c r="AB182" s="1"/>
      <c r="AC182" s="4"/>
      <c r="AD182" s="4"/>
      <c r="AE182" s="4"/>
      <c r="AF182" s="4"/>
      <c r="AG182" s="4"/>
      <c r="AH182" s="4"/>
      <c r="AI182" s="5"/>
      <c r="AJ182" s="5"/>
      <c r="AK182" s="3"/>
      <c r="AL182" s="3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5"/>
      <c r="BB182" s="3"/>
      <c r="BC182" s="1"/>
      <c r="BD182" s="1"/>
      <c r="BE182" s="4"/>
      <c r="BF182" s="4"/>
      <c r="BG182" s="3"/>
      <c r="BH182" s="1"/>
      <c r="BI182" s="1"/>
      <c r="BJ182" s="1"/>
      <c r="BK182" s="1"/>
      <c r="BL182" s="3"/>
      <c r="BM182" s="3"/>
      <c r="BN182" s="3"/>
      <c r="BO182" s="3"/>
      <c r="BP182" s="4"/>
      <c r="BQ182" s="4"/>
      <c r="BR182" s="4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4"/>
      <c r="CD182" s="1"/>
      <c r="CE182" s="1"/>
      <c r="CF182" s="4"/>
      <c r="CG182" s="1"/>
      <c r="CH182" s="1"/>
      <c r="CI182" s="1"/>
      <c r="CJ182" s="4"/>
      <c r="CK182" s="4"/>
      <c r="CL182" s="4"/>
      <c r="CM182" s="4"/>
      <c r="CN182" s="4"/>
      <c r="CO182" s="4"/>
      <c r="CP182" s="4"/>
      <c r="CQ182" s="4"/>
      <c r="CR182" s="4"/>
      <c r="CS182" s="4"/>
      <c r="CT182" s="4"/>
      <c r="CU182" s="4"/>
      <c r="CV182" s="4"/>
      <c r="CW182" s="4"/>
      <c r="CX182" s="4"/>
      <c r="CY182" s="4"/>
      <c r="CZ182" s="4"/>
      <c r="DA182" s="4"/>
      <c r="DB182" s="4"/>
      <c r="DC182" s="4"/>
      <c r="DD182" s="4"/>
      <c r="DE182" s="4"/>
      <c r="DF182" s="4"/>
      <c r="DG182" s="4"/>
      <c r="DH182" s="4"/>
      <c r="DI182" s="4"/>
      <c r="DJ182" s="4"/>
      <c r="DK182" s="4"/>
      <c r="DL182" s="4"/>
      <c r="DM182" s="4"/>
      <c r="DN182" s="4"/>
      <c r="DO182" s="4"/>
      <c r="DP182" s="4"/>
      <c r="DQ182" s="4"/>
      <c r="DR182" s="4"/>
      <c r="DS182" s="4"/>
      <c r="DT182" s="4"/>
      <c r="DU182" s="4"/>
      <c r="DV182" s="4"/>
      <c r="DW182" s="4"/>
      <c r="DX182" s="4"/>
      <c r="DY182" s="4"/>
      <c r="DZ182" s="4"/>
      <c r="EA182" s="4"/>
      <c r="EB182" s="4"/>
      <c r="EC182" s="4"/>
      <c r="ED182" s="4"/>
      <c r="EE182" s="4"/>
      <c r="EF182" s="4"/>
      <c r="EG182" s="4"/>
      <c r="EH182" s="4"/>
      <c r="EI182" s="4"/>
      <c r="EJ182" s="4"/>
      <c r="EK182" s="4"/>
      <c r="EL182" s="4"/>
      <c r="EM182" s="4"/>
      <c r="EN182" s="4"/>
      <c r="EO182" s="4"/>
      <c r="EP182" s="4"/>
      <c r="EQ182" s="4"/>
      <c r="ER182" s="4"/>
      <c r="ES182" s="4"/>
      <c r="ET182" s="4"/>
      <c r="EU182" s="4"/>
      <c r="EV182" s="4"/>
      <c r="EW182" s="4"/>
      <c r="EX182" s="4"/>
      <c r="EY182" s="4"/>
      <c r="EZ182" s="4"/>
      <c r="FA182" s="4"/>
      <c r="FB182" s="4"/>
    </row>
    <row r="183" spans="3:158" x14ac:dyDescent="0.25">
      <c r="C183" s="2"/>
      <c r="D183" s="1"/>
      <c r="E183" s="2"/>
      <c r="F183" s="2"/>
      <c r="H183" s="3"/>
      <c r="J183" s="1"/>
      <c r="K183" s="1"/>
      <c r="L183" s="4"/>
      <c r="M183" s="4"/>
      <c r="N183" s="4"/>
      <c r="O183" s="4"/>
      <c r="P183" s="4"/>
      <c r="Q183" s="4"/>
      <c r="R183" s="4"/>
      <c r="S183" s="4"/>
      <c r="T183" s="4"/>
      <c r="U183" s="1"/>
      <c r="V183" s="5"/>
      <c r="W183" s="3"/>
      <c r="X183" s="3"/>
      <c r="Y183" s="3"/>
      <c r="Z183" s="3"/>
      <c r="AA183" s="3"/>
      <c r="AB183" s="1"/>
      <c r="AC183" s="4"/>
      <c r="AD183" s="4"/>
      <c r="AE183" s="4"/>
      <c r="AF183" s="4"/>
      <c r="AG183" s="4"/>
      <c r="AH183" s="4"/>
      <c r="AI183" s="5"/>
      <c r="AJ183" s="5"/>
      <c r="AK183" s="3"/>
      <c r="AL183" s="3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5"/>
      <c r="BB183" s="3"/>
      <c r="BC183" s="1"/>
      <c r="BD183" s="1"/>
      <c r="BE183" s="4"/>
      <c r="BF183" s="4"/>
      <c r="BG183" s="3"/>
      <c r="BH183" s="1"/>
      <c r="BI183" s="1"/>
      <c r="BJ183" s="1"/>
      <c r="BK183" s="1"/>
      <c r="BL183" s="3"/>
      <c r="BM183" s="3"/>
      <c r="BN183" s="3"/>
      <c r="BO183" s="3"/>
      <c r="BP183" s="4"/>
      <c r="BQ183" s="4"/>
      <c r="BR183" s="4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4"/>
      <c r="CD183" s="1"/>
      <c r="CE183" s="1"/>
      <c r="CF183" s="4"/>
      <c r="CG183" s="1"/>
      <c r="CH183" s="1"/>
      <c r="CI183" s="1"/>
      <c r="CJ183" s="4"/>
      <c r="CK183" s="4"/>
      <c r="CL183" s="4"/>
      <c r="CM183" s="4"/>
      <c r="CN183" s="4"/>
      <c r="CO183" s="4"/>
      <c r="CP183" s="4"/>
      <c r="CQ183" s="4"/>
      <c r="CR183" s="4"/>
      <c r="CS183" s="4"/>
      <c r="CT183" s="4"/>
      <c r="CU183" s="4"/>
      <c r="CV183" s="4"/>
      <c r="CW183" s="4"/>
      <c r="CX183" s="4"/>
      <c r="CY183" s="4"/>
      <c r="CZ183" s="4"/>
      <c r="DA183" s="4"/>
      <c r="DB183" s="4"/>
      <c r="DC183" s="4"/>
      <c r="DD183" s="4"/>
      <c r="DE183" s="4"/>
      <c r="DF183" s="4"/>
      <c r="DG183" s="4"/>
      <c r="DH183" s="4"/>
      <c r="DI183" s="4"/>
      <c r="DJ183" s="4"/>
      <c r="DK183" s="4"/>
      <c r="DL183" s="4"/>
      <c r="DM183" s="4"/>
      <c r="DN183" s="4"/>
      <c r="DO183" s="4"/>
      <c r="DP183" s="4"/>
      <c r="DQ183" s="4"/>
      <c r="DR183" s="4"/>
      <c r="DS183" s="4"/>
      <c r="DT183" s="4"/>
      <c r="DU183" s="4"/>
      <c r="DV183" s="4"/>
      <c r="DW183" s="4"/>
      <c r="DX183" s="4"/>
      <c r="DY183" s="4"/>
      <c r="DZ183" s="4"/>
      <c r="EA183" s="4"/>
      <c r="EB183" s="4"/>
      <c r="EC183" s="4"/>
      <c r="ED183" s="4"/>
      <c r="EE183" s="4"/>
      <c r="EF183" s="4"/>
      <c r="EG183" s="4"/>
      <c r="EH183" s="4"/>
      <c r="EI183" s="4"/>
      <c r="EJ183" s="4"/>
      <c r="EK183" s="4"/>
      <c r="EL183" s="4"/>
      <c r="EM183" s="4"/>
      <c r="EN183" s="4"/>
      <c r="EO183" s="4"/>
      <c r="EP183" s="4"/>
      <c r="EQ183" s="4"/>
      <c r="ER183" s="4"/>
      <c r="ES183" s="4"/>
      <c r="ET183" s="4"/>
      <c r="EU183" s="4"/>
      <c r="EV183" s="4"/>
      <c r="EW183" s="4"/>
      <c r="EX183" s="4"/>
      <c r="EY183" s="4"/>
      <c r="EZ183" s="4"/>
      <c r="FA183" s="4"/>
      <c r="FB183" s="4"/>
    </row>
    <row r="184" spans="3:158" x14ac:dyDescent="0.25">
      <c r="C184" s="2"/>
      <c r="D184" s="1"/>
      <c r="E184" s="2"/>
      <c r="F184" s="2"/>
      <c r="H184" s="3"/>
      <c r="J184" s="1"/>
      <c r="K184" s="1"/>
      <c r="L184" s="4"/>
      <c r="M184" s="4"/>
      <c r="N184" s="4"/>
      <c r="O184" s="4"/>
      <c r="P184" s="4"/>
      <c r="Q184" s="4"/>
      <c r="R184" s="4"/>
      <c r="S184" s="4"/>
      <c r="T184" s="4"/>
      <c r="U184" s="1"/>
      <c r="V184" s="5"/>
      <c r="W184" s="3"/>
      <c r="X184" s="3"/>
      <c r="Y184" s="3"/>
      <c r="Z184" s="3"/>
      <c r="AA184" s="3"/>
      <c r="AB184" s="1"/>
      <c r="AC184" s="4"/>
      <c r="AD184" s="4"/>
      <c r="AE184" s="4"/>
      <c r="AF184" s="4"/>
      <c r="AG184" s="4"/>
      <c r="AH184" s="4"/>
      <c r="AI184" s="5"/>
      <c r="AJ184" s="5"/>
      <c r="AK184" s="3"/>
      <c r="AL184" s="3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5"/>
      <c r="BB184" s="3"/>
      <c r="BC184" s="1"/>
      <c r="BD184" s="1"/>
      <c r="BE184" s="4"/>
      <c r="BF184" s="4"/>
      <c r="BG184" s="3"/>
      <c r="BH184" s="1"/>
      <c r="BI184" s="1"/>
      <c r="BJ184" s="1"/>
      <c r="BK184" s="1"/>
      <c r="BL184" s="3"/>
      <c r="BM184" s="3"/>
      <c r="BN184" s="3"/>
      <c r="BO184" s="3"/>
      <c r="BP184" s="4"/>
      <c r="BQ184" s="4"/>
      <c r="BR184" s="4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4"/>
      <c r="CD184" s="1"/>
      <c r="CE184" s="1"/>
      <c r="CF184" s="4"/>
      <c r="CG184" s="1"/>
      <c r="CH184" s="1"/>
      <c r="CI184" s="1"/>
      <c r="CJ184" s="4"/>
      <c r="CK184" s="4"/>
      <c r="CL184" s="4"/>
      <c r="CM184" s="4"/>
      <c r="CN184" s="4"/>
      <c r="CO184" s="4"/>
      <c r="CP184" s="4"/>
      <c r="CQ184" s="4"/>
      <c r="CR184" s="4"/>
      <c r="CS184" s="4"/>
      <c r="CT184" s="4"/>
      <c r="CU184" s="4"/>
      <c r="CV184" s="4"/>
      <c r="CW184" s="4"/>
      <c r="CX184" s="4"/>
      <c r="CY184" s="4"/>
      <c r="CZ184" s="4"/>
      <c r="DA184" s="4"/>
      <c r="DB184" s="4"/>
      <c r="DC184" s="4"/>
      <c r="DD184" s="4"/>
      <c r="DE184" s="4"/>
      <c r="DF184" s="4"/>
      <c r="DG184" s="4"/>
      <c r="DH184" s="4"/>
      <c r="DI184" s="4"/>
      <c r="DJ184" s="4"/>
      <c r="DK184" s="4"/>
      <c r="DL184" s="4"/>
      <c r="DM184" s="4"/>
      <c r="DN184" s="4"/>
      <c r="DO184" s="4"/>
      <c r="DP184" s="4"/>
      <c r="DQ184" s="4"/>
      <c r="DR184" s="4"/>
      <c r="DS184" s="4"/>
      <c r="DT184" s="4"/>
      <c r="DU184" s="4"/>
      <c r="DV184" s="4"/>
      <c r="DW184" s="4"/>
      <c r="DX184" s="4"/>
      <c r="DY184" s="4"/>
      <c r="DZ184" s="4"/>
      <c r="EA184" s="4"/>
      <c r="EB184" s="4"/>
      <c r="EC184" s="4"/>
      <c r="ED184" s="4"/>
      <c r="EE184" s="4"/>
      <c r="EF184" s="4"/>
      <c r="EG184" s="4"/>
      <c r="EH184" s="4"/>
      <c r="EI184" s="4"/>
      <c r="EJ184" s="4"/>
      <c r="EK184" s="4"/>
      <c r="EL184" s="4"/>
      <c r="EM184" s="4"/>
      <c r="EN184" s="4"/>
      <c r="EO184" s="4"/>
      <c r="EP184" s="4"/>
      <c r="EQ184" s="4"/>
      <c r="ER184" s="4"/>
      <c r="ES184" s="4"/>
      <c r="ET184" s="4"/>
      <c r="EU184" s="4"/>
      <c r="EV184" s="4"/>
      <c r="EW184" s="4"/>
      <c r="EX184" s="4"/>
      <c r="EY184" s="4"/>
      <c r="EZ184" s="4"/>
      <c r="FA184" s="4"/>
      <c r="FB184" s="4"/>
    </row>
    <row r="185" spans="3:158" x14ac:dyDescent="0.25">
      <c r="C185" s="2"/>
      <c r="D185" s="1"/>
      <c r="E185" s="2"/>
      <c r="F185" s="2"/>
      <c r="H185" s="3"/>
      <c r="J185" s="1"/>
      <c r="K185" s="1"/>
      <c r="L185" s="4"/>
      <c r="M185" s="4"/>
      <c r="N185" s="4"/>
      <c r="O185" s="4"/>
      <c r="P185" s="4"/>
      <c r="Q185" s="4"/>
      <c r="R185" s="4"/>
      <c r="S185" s="4"/>
      <c r="T185" s="4"/>
      <c r="U185" s="1"/>
      <c r="V185" s="5"/>
      <c r="W185" s="3"/>
      <c r="X185" s="3"/>
      <c r="Y185" s="3"/>
      <c r="Z185" s="3"/>
      <c r="AA185" s="3"/>
      <c r="AB185" s="1"/>
      <c r="AC185" s="4"/>
      <c r="AD185" s="4"/>
      <c r="AE185" s="4"/>
      <c r="AF185" s="4"/>
      <c r="AG185" s="4"/>
      <c r="AH185" s="4"/>
      <c r="AI185" s="5"/>
      <c r="AJ185" s="5"/>
      <c r="AK185" s="3"/>
      <c r="AL185" s="3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5"/>
      <c r="BB185" s="3"/>
      <c r="BC185" s="1"/>
      <c r="BD185" s="1"/>
      <c r="BE185" s="4"/>
      <c r="BF185" s="4"/>
      <c r="BG185" s="3"/>
      <c r="BH185" s="1"/>
      <c r="BI185" s="1"/>
      <c r="BJ185" s="1"/>
      <c r="BK185" s="1"/>
      <c r="BL185" s="3"/>
      <c r="BM185" s="3"/>
      <c r="BN185" s="3"/>
      <c r="BO185" s="3"/>
      <c r="BP185" s="4"/>
      <c r="BQ185" s="4"/>
      <c r="BR185" s="4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4"/>
      <c r="CD185" s="1"/>
      <c r="CE185" s="1"/>
      <c r="CF185" s="4"/>
      <c r="CG185" s="1"/>
      <c r="CH185" s="1"/>
      <c r="CI185" s="1"/>
      <c r="CJ185" s="4"/>
      <c r="CK185" s="4"/>
      <c r="CL185" s="4"/>
      <c r="CM185" s="4"/>
      <c r="CN185" s="4"/>
      <c r="CO185" s="4"/>
      <c r="CP185" s="4"/>
      <c r="CQ185" s="4"/>
      <c r="CR185" s="4"/>
      <c r="CS185" s="4"/>
      <c r="CT185" s="4"/>
      <c r="CU185" s="4"/>
      <c r="CV185" s="4"/>
      <c r="CW185" s="4"/>
      <c r="CX185" s="4"/>
      <c r="CY185" s="4"/>
      <c r="CZ185" s="4"/>
      <c r="DA185" s="4"/>
      <c r="DB185" s="4"/>
      <c r="DC185" s="4"/>
      <c r="DD185" s="4"/>
      <c r="DE185" s="4"/>
      <c r="DF185" s="4"/>
      <c r="DG185" s="4"/>
      <c r="DH185" s="4"/>
      <c r="DI185" s="4"/>
      <c r="DJ185" s="4"/>
      <c r="DK185" s="4"/>
      <c r="DL185" s="4"/>
      <c r="DM185" s="4"/>
      <c r="DN185" s="4"/>
      <c r="DO185" s="4"/>
      <c r="DP185" s="4"/>
      <c r="DQ185" s="4"/>
      <c r="DR185" s="4"/>
      <c r="DS185" s="4"/>
      <c r="DT185" s="4"/>
      <c r="DU185" s="4"/>
      <c r="DV185" s="4"/>
      <c r="DW185" s="4"/>
      <c r="DX185" s="4"/>
      <c r="DY185" s="4"/>
      <c r="DZ185" s="4"/>
      <c r="EA185" s="4"/>
      <c r="EB185" s="4"/>
      <c r="EC185" s="4"/>
      <c r="ED185" s="4"/>
      <c r="EE185" s="4"/>
      <c r="EF185" s="4"/>
      <c r="EG185" s="4"/>
      <c r="EH185" s="4"/>
      <c r="EI185" s="4"/>
      <c r="EJ185" s="4"/>
      <c r="EK185" s="4"/>
      <c r="EL185" s="4"/>
      <c r="EM185" s="4"/>
      <c r="EN185" s="4"/>
      <c r="EO185" s="4"/>
      <c r="EP185" s="4"/>
      <c r="EQ185" s="4"/>
      <c r="ER185" s="4"/>
      <c r="ES185" s="4"/>
      <c r="ET185" s="4"/>
      <c r="EU185" s="4"/>
      <c r="EV185" s="4"/>
      <c r="EW185" s="4"/>
      <c r="EX185" s="4"/>
      <c r="EY185" s="4"/>
      <c r="EZ185" s="4"/>
      <c r="FA185" s="4"/>
      <c r="FB185" s="4"/>
    </row>
    <row r="186" spans="3:158" x14ac:dyDescent="0.25">
      <c r="C186" s="2"/>
      <c r="D186" s="1"/>
      <c r="E186" s="2"/>
      <c r="F186" s="2"/>
      <c r="H186" s="3"/>
      <c r="J186" s="1"/>
      <c r="K186" s="1"/>
      <c r="L186" s="4"/>
      <c r="M186" s="4"/>
      <c r="N186" s="4"/>
      <c r="O186" s="4"/>
      <c r="P186" s="4"/>
      <c r="Q186" s="4"/>
      <c r="R186" s="4"/>
      <c r="S186" s="4"/>
      <c r="T186" s="4"/>
      <c r="U186" s="1"/>
      <c r="V186" s="5"/>
      <c r="W186" s="3"/>
      <c r="X186" s="3"/>
      <c r="Y186" s="3"/>
      <c r="Z186" s="3"/>
      <c r="AA186" s="3"/>
      <c r="AB186" s="1"/>
      <c r="AC186" s="4"/>
      <c r="AD186" s="4"/>
      <c r="AE186" s="4"/>
      <c r="AF186" s="4"/>
      <c r="AG186" s="4"/>
      <c r="AH186" s="4"/>
      <c r="AI186" s="5"/>
      <c r="AJ186" s="5"/>
      <c r="AK186" s="3"/>
      <c r="AL186" s="3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5"/>
      <c r="BB186" s="3"/>
      <c r="BC186" s="1"/>
      <c r="BD186" s="1"/>
      <c r="BE186" s="4"/>
      <c r="BF186" s="4"/>
      <c r="BG186" s="3"/>
      <c r="BH186" s="1"/>
      <c r="BI186" s="1"/>
      <c r="BJ186" s="1"/>
      <c r="BK186" s="1"/>
      <c r="BL186" s="3"/>
      <c r="BM186" s="3"/>
      <c r="BN186" s="3"/>
      <c r="BO186" s="3"/>
      <c r="BP186" s="4"/>
      <c r="BQ186" s="4"/>
      <c r="BR186" s="4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4"/>
      <c r="CD186" s="1"/>
      <c r="CE186" s="1"/>
      <c r="CF186" s="4"/>
      <c r="CG186" s="1"/>
      <c r="CH186" s="1"/>
      <c r="CI186" s="1"/>
      <c r="CJ186" s="4"/>
      <c r="CK186" s="4"/>
      <c r="CL186" s="4"/>
      <c r="CM186" s="4"/>
      <c r="CN186" s="4"/>
      <c r="CO186" s="4"/>
      <c r="CP186" s="4"/>
      <c r="CQ186" s="4"/>
      <c r="CR186" s="4"/>
      <c r="CS186" s="4"/>
      <c r="CT186" s="4"/>
      <c r="CU186" s="4"/>
      <c r="CV186" s="4"/>
      <c r="CW186" s="4"/>
      <c r="CX186" s="4"/>
      <c r="CY186" s="4"/>
      <c r="CZ186" s="4"/>
      <c r="DA186" s="4"/>
      <c r="DB186" s="4"/>
      <c r="DC186" s="4"/>
      <c r="DD186" s="4"/>
      <c r="DE186" s="4"/>
      <c r="DF186" s="4"/>
      <c r="DG186" s="4"/>
      <c r="DH186" s="4"/>
      <c r="DI186" s="4"/>
      <c r="DJ186" s="4"/>
      <c r="DK186" s="4"/>
      <c r="DL186" s="4"/>
      <c r="DM186" s="4"/>
      <c r="DN186" s="4"/>
      <c r="DO186" s="4"/>
      <c r="DP186" s="4"/>
      <c r="DQ186" s="4"/>
      <c r="DR186" s="4"/>
      <c r="DS186" s="4"/>
      <c r="DT186" s="4"/>
      <c r="DU186" s="4"/>
      <c r="DV186" s="4"/>
      <c r="DW186" s="4"/>
      <c r="DX186" s="4"/>
      <c r="DY186" s="4"/>
      <c r="DZ186" s="4"/>
      <c r="EA186" s="4"/>
      <c r="EB186" s="4"/>
      <c r="EC186" s="4"/>
      <c r="ED186" s="4"/>
      <c r="EE186" s="4"/>
      <c r="EF186" s="4"/>
      <c r="EG186" s="4"/>
      <c r="EH186" s="4"/>
      <c r="EI186" s="4"/>
      <c r="EJ186" s="4"/>
      <c r="EK186" s="4"/>
      <c r="EL186" s="4"/>
      <c r="EM186" s="4"/>
      <c r="EN186" s="4"/>
      <c r="EO186" s="4"/>
      <c r="EP186" s="4"/>
      <c r="EQ186" s="4"/>
      <c r="ER186" s="4"/>
      <c r="ES186" s="4"/>
      <c r="ET186" s="4"/>
      <c r="EU186" s="4"/>
      <c r="EV186" s="4"/>
      <c r="EW186" s="4"/>
      <c r="EX186" s="4"/>
      <c r="EY186" s="4"/>
      <c r="EZ186" s="4"/>
      <c r="FA186" s="4"/>
      <c r="FB186" s="4"/>
    </row>
    <row r="187" spans="3:158" x14ac:dyDescent="0.25">
      <c r="C187" s="2"/>
      <c r="D187" s="1"/>
      <c r="E187" s="2"/>
      <c r="F187" s="2"/>
      <c r="H187" s="3"/>
      <c r="J187" s="1"/>
      <c r="K187" s="1"/>
      <c r="L187" s="4"/>
      <c r="M187" s="4"/>
      <c r="N187" s="4"/>
      <c r="O187" s="4"/>
      <c r="P187" s="4"/>
      <c r="Q187" s="4"/>
      <c r="R187" s="4"/>
      <c r="S187" s="4"/>
      <c r="T187" s="4"/>
      <c r="U187" s="1"/>
      <c r="V187" s="5"/>
      <c r="W187" s="3"/>
      <c r="X187" s="3"/>
      <c r="Y187" s="3"/>
      <c r="Z187" s="3"/>
      <c r="AA187" s="3"/>
      <c r="AB187" s="1"/>
      <c r="AC187" s="4"/>
      <c r="AD187" s="4"/>
      <c r="AE187" s="4"/>
      <c r="AF187" s="4"/>
      <c r="AG187" s="4"/>
      <c r="AH187" s="4"/>
      <c r="AI187" s="5"/>
      <c r="AJ187" s="5"/>
      <c r="AK187" s="3"/>
      <c r="AL187" s="3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5"/>
      <c r="BB187" s="3"/>
      <c r="BC187" s="1"/>
      <c r="BD187" s="1"/>
      <c r="BE187" s="4"/>
      <c r="BF187" s="4"/>
      <c r="BG187" s="3"/>
      <c r="BH187" s="1"/>
      <c r="BI187" s="1"/>
      <c r="BJ187" s="1"/>
      <c r="BK187" s="1"/>
      <c r="BL187" s="3"/>
      <c r="BM187" s="3"/>
      <c r="BN187" s="3"/>
      <c r="BO187" s="3"/>
      <c r="BP187" s="4"/>
      <c r="BQ187" s="4"/>
      <c r="BR187" s="4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4"/>
      <c r="CD187" s="1"/>
      <c r="CE187" s="1"/>
      <c r="CF187" s="4"/>
      <c r="CG187" s="1"/>
      <c r="CH187" s="1"/>
      <c r="CI187" s="1"/>
      <c r="CJ187" s="4"/>
      <c r="CK187" s="4"/>
      <c r="CL187" s="4"/>
      <c r="CM187" s="4"/>
      <c r="CN187" s="4"/>
      <c r="CO187" s="4"/>
      <c r="CP187" s="4"/>
      <c r="CQ187" s="4"/>
      <c r="CR187" s="4"/>
      <c r="CS187" s="4"/>
      <c r="CT187" s="4"/>
      <c r="CU187" s="4"/>
      <c r="CV187" s="4"/>
      <c r="CW187" s="4"/>
      <c r="CX187" s="4"/>
      <c r="CY187" s="4"/>
      <c r="CZ187" s="4"/>
      <c r="DA187" s="4"/>
      <c r="DB187" s="4"/>
      <c r="DC187" s="4"/>
      <c r="DD187" s="4"/>
      <c r="DE187" s="4"/>
      <c r="DF187" s="4"/>
      <c r="DG187" s="4"/>
      <c r="DH187" s="4"/>
      <c r="DI187" s="4"/>
      <c r="DJ187" s="4"/>
      <c r="DK187" s="4"/>
      <c r="DL187" s="4"/>
      <c r="DM187" s="4"/>
      <c r="DN187" s="4"/>
      <c r="DO187" s="4"/>
      <c r="DP187" s="4"/>
      <c r="DQ187" s="4"/>
      <c r="DR187" s="4"/>
      <c r="DS187" s="4"/>
      <c r="DT187" s="4"/>
      <c r="DU187" s="4"/>
      <c r="DV187" s="4"/>
      <c r="DW187" s="4"/>
      <c r="DX187" s="4"/>
      <c r="DY187" s="4"/>
      <c r="DZ187" s="4"/>
      <c r="EA187" s="4"/>
      <c r="EB187" s="4"/>
      <c r="EC187" s="4"/>
      <c r="ED187" s="4"/>
      <c r="EE187" s="4"/>
      <c r="EF187" s="4"/>
      <c r="EG187" s="4"/>
      <c r="EH187" s="4"/>
      <c r="EI187" s="4"/>
      <c r="EJ187" s="4"/>
      <c r="EK187" s="4"/>
      <c r="EL187" s="4"/>
      <c r="EM187" s="4"/>
      <c r="EN187" s="4"/>
      <c r="EO187" s="4"/>
      <c r="EP187" s="4"/>
      <c r="EQ187" s="4"/>
      <c r="ER187" s="4"/>
      <c r="ES187" s="4"/>
      <c r="ET187" s="4"/>
      <c r="EU187" s="4"/>
      <c r="EV187" s="4"/>
      <c r="EW187" s="4"/>
      <c r="EX187" s="4"/>
      <c r="EY187" s="4"/>
      <c r="EZ187" s="4"/>
      <c r="FA187" s="4"/>
      <c r="FB187" s="4"/>
    </row>
    <row r="188" spans="3:158" x14ac:dyDescent="0.25">
      <c r="C188" s="2"/>
      <c r="D188" s="1"/>
      <c r="E188" s="2"/>
      <c r="F188" s="2"/>
      <c r="H188" s="3"/>
      <c r="J188" s="1"/>
      <c r="K188" s="1"/>
      <c r="L188" s="4"/>
      <c r="M188" s="4"/>
      <c r="N188" s="4"/>
      <c r="O188" s="4"/>
      <c r="P188" s="4"/>
      <c r="Q188" s="4"/>
      <c r="R188" s="4"/>
      <c r="S188" s="4"/>
      <c r="T188" s="4"/>
      <c r="U188" s="1"/>
      <c r="V188" s="5"/>
      <c r="W188" s="3"/>
      <c r="X188" s="3"/>
      <c r="Y188" s="3"/>
      <c r="Z188" s="3"/>
      <c r="AA188" s="3"/>
      <c r="AB188" s="1"/>
      <c r="AC188" s="4"/>
      <c r="AD188" s="4"/>
      <c r="AE188" s="4"/>
      <c r="AF188" s="4"/>
      <c r="AG188" s="4"/>
      <c r="AH188" s="4"/>
      <c r="AI188" s="5"/>
      <c r="AJ188" s="5"/>
      <c r="AK188" s="3"/>
      <c r="AL188" s="3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5"/>
      <c r="BB188" s="3"/>
      <c r="BC188" s="1"/>
      <c r="BD188" s="1"/>
      <c r="BE188" s="4"/>
      <c r="BF188" s="4"/>
      <c r="BG188" s="3"/>
      <c r="BH188" s="1"/>
      <c r="BI188" s="1"/>
      <c r="BJ188" s="1"/>
      <c r="BK188" s="1"/>
      <c r="BL188" s="3"/>
      <c r="BM188" s="3"/>
      <c r="BN188" s="3"/>
      <c r="BO188" s="3"/>
      <c r="BP188" s="4"/>
      <c r="BQ188" s="4"/>
      <c r="BR188" s="4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4"/>
      <c r="CD188" s="1"/>
      <c r="CE188" s="1"/>
      <c r="CF188" s="4"/>
      <c r="CG188" s="1"/>
      <c r="CH188" s="1"/>
      <c r="CI188" s="1"/>
      <c r="CJ188" s="4"/>
      <c r="CK188" s="4"/>
      <c r="CL188" s="4"/>
      <c r="CM188" s="4"/>
      <c r="CN188" s="4"/>
      <c r="CO188" s="4"/>
      <c r="CP188" s="4"/>
      <c r="CQ188" s="4"/>
      <c r="CR188" s="4"/>
      <c r="CS188" s="4"/>
      <c r="CT188" s="4"/>
      <c r="CU188" s="4"/>
      <c r="CV188" s="4"/>
      <c r="CW188" s="4"/>
      <c r="CX188" s="4"/>
      <c r="CY188" s="4"/>
      <c r="CZ188" s="4"/>
      <c r="DA188" s="4"/>
      <c r="DB188" s="4"/>
      <c r="DC188" s="4"/>
      <c r="DD188" s="4"/>
      <c r="DE188" s="4"/>
      <c r="DF188" s="4"/>
      <c r="DG188" s="4"/>
      <c r="DH188" s="4"/>
      <c r="DI188" s="4"/>
      <c r="DJ188" s="4"/>
      <c r="DK188" s="4"/>
      <c r="DL188" s="4"/>
      <c r="DM188" s="4"/>
      <c r="DN188" s="4"/>
      <c r="DO188" s="4"/>
      <c r="DP188" s="4"/>
      <c r="DQ188" s="4"/>
      <c r="DR188" s="4"/>
      <c r="DS188" s="4"/>
      <c r="DT188" s="4"/>
      <c r="DU188" s="4"/>
      <c r="DV188" s="4"/>
      <c r="DW188" s="4"/>
      <c r="DX188" s="4"/>
      <c r="DY188" s="4"/>
      <c r="DZ188" s="4"/>
      <c r="EA188" s="4"/>
      <c r="EB188" s="4"/>
      <c r="EC188" s="4"/>
      <c r="ED188" s="4"/>
      <c r="EE188" s="4"/>
      <c r="EF188" s="4"/>
      <c r="EG188" s="4"/>
      <c r="EH188" s="4"/>
      <c r="EI188" s="4"/>
      <c r="EJ188" s="4"/>
      <c r="EK188" s="4"/>
      <c r="EL188" s="4"/>
      <c r="EM188" s="4"/>
      <c r="EN188" s="4"/>
      <c r="EO188" s="4"/>
      <c r="EP188" s="4"/>
      <c r="EQ188" s="4"/>
      <c r="ER188" s="4"/>
      <c r="ES188" s="4"/>
      <c r="ET188" s="4"/>
      <c r="EU188" s="4"/>
      <c r="EV188" s="4"/>
      <c r="EW188" s="4"/>
      <c r="EX188" s="4"/>
      <c r="EY188" s="4"/>
      <c r="EZ188" s="4"/>
      <c r="FA188" s="4"/>
      <c r="FB188" s="4"/>
    </row>
    <row r="189" spans="3:158" x14ac:dyDescent="0.25">
      <c r="C189" s="2"/>
      <c r="D189" s="1"/>
      <c r="E189" s="2"/>
      <c r="F189" s="2"/>
      <c r="H189" s="3"/>
      <c r="J189" s="1"/>
      <c r="K189" s="1"/>
      <c r="L189" s="4"/>
      <c r="M189" s="4"/>
      <c r="N189" s="4"/>
      <c r="O189" s="4"/>
      <c r="P189" s="4"/>
      <c r="Q189" s="4"/>
      <c r="R189" s="4"/>
      <c r="S189" s="4"/>
      <c r="T189" s="4"/>
      <c r="U189" s="1"/>
      <c r="V189" s="5"/>
      <c r="W189" s="3"/>
      <c r="X189" s="3"/>
      <c r="Y189" s="3"/>
      <c r="Z189" s="3"/>
      <c r="AA189" s="3"/>
      <c r="AB189" s="1"/>
      <c r="AC189" s="4"/>
      <c r="AD189" s="4"/>
      <c r="AE189" s="4"/>
      <c r="AF189" s="4"/>
      <c r="AG189" s="4"/>
      <c r="AH189" s="4"/>
      <c r="AI189" s="5"/>
      <c r="AJ189" s="5"/>
      <c r="AK189" s="3"/>
      <c r="AL189" s="3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5"/>
      <c r="BB189" s="3"/>
      <c r="BC189" s="1"/>
      <c r="BD189" s="1"/>
      <c r="BE189" s="4"/>
      <c r="BF189" s="4"/>
      <c r="BG189" s="3"/>
      <c r="BH189" s="1"/>
      <c r="BI189" s="1"/>
      <c r="BJ189" s="1"/>
      <c r="BK189" s="1"/>
      <c r="BL189" s="3"/>
      <c r="BM189" s="3"/>
      <c r="BN189" s="3"/>
      <c r="BO189" s="3"/>
      <c r="BP189" s="4"/>
      <c r="BQ189" s="4"/>
      <c r="BR189" s="4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4"/>
      <c r="CD189" s="1"/>
      <c r="CE189" s="1"/>
      <c r="CF189" s="4"/>
      <c r="CG189" s="1"/>
      <c r="CH189" s="1"/>
      <c r="CI189" s="1"/>
      <c r="CJ189" s="4"/>
      <c r="CK189" s="4"/>
      <c r="CL189" s="4"/>
      <c r="CM189" s="4"/>
      <c r="CN189" s="4"/>
      <c r="CO189" s="4"/>
      <c r="CP189" s="4"/>
      <c r="CQ189" s="4"/>
      <c r="CR189" s="4"/>
      <c r="CS189" s="4"/>
      <c r="CT189" s="4"/>
      <c r="CU189" s="4"/>
      <c r="CV189" s="4"/>
      <c r="CW189" s="4"/>
      <c r="CX189" s="4"/>
      <c r="CY189" s="4"/>
      <c r="CZ189" s="4"/>
      <c r="DA189" s="4"/>
      <c r="DB189" s="4"/>
      <c r="DC189" s="4"/>
      <c r="DD189" s="4"/>
      <c r="DE189" s="4"/>
      <c r="DF189" s="4"/>
      <c r="DG189" s="4"/>
      <c r="DH189" s="4"/>
      <c r="DI189" s="4"/>
      <c r="DJ189" s="4"/>
      <c r="DK189" s="4"/>
      <c r="DL189" s="4"/>
      <c r="DM189" s="4"/>
      <c r="DN189" s="4"/>
      <c r="DO189" s="4"/>
      <c r="DP189" s="4"/>
      <c r="DQ189" s="4"/>
      <c r="DR189" s="4"/>
      <c r="DS189" s="4"/>
      <c r="DT189" s="4"/>
      <c r="DU189" s="4"/>
      <c r="DV189" s="4"/>
      <c r="DW189" s="4"/>
      <c r="DX189" s="4"/>
      <c r="DY189" s="4"/>
      <c r="DZ189" s="4"/>
      <c r="EA189" s="4"/>
      <c r="EB189" s="4"/>
      <c r="EC189" s="4"/>
      <c r="ED189" s="4"/>
      <c r="EE189" s="4"/>
      <c r="EF189" s="4"/>
      <c r="EG189" s="4"/>
      <c r="EH189" s="4"/>
      <c r="EI189" s="4"/>
      <c r="EJ189" s="4"/>
      <c r="EK189" s="4"/>
      <c r="EL189" s="4"/>
      <c r="EM189" s="4"/>
      <c r="EN189" s="4"/>
      <c r="EO189" s="4"/>
      <c r="EP189" s="4"/>
      <c r="EQ189" s="4"/>
      <c r="ER189" s="4"/>
      <c r="ES189" s="4"/>
      <c r="ET189" s="4"/>
      <c r="EU189" s="4"/>
      <c r="EV189" s="4"/>
      <c r="EW189" s="4"/>
      <c r="EX189" s="4"/>
      <c r="EY189" s="4"/>
      <c r="EZ189" s="4"/>
      <c r="FA189" s="4"/>
      <c r="FB189" s="4"/>
    </row>
    <row r="190" spans="3:158" x14ac:dyDescent="0.25">
      <c r="C190" s="2"/>
      <c r="D190" s="1"/>
      <c r="E190" s="2"/>
      <c r="F190" s="2"/>
      <c r="H190" s="3"/>
      <c r="J190" s="1"/>
      <c r="K190" s="1"/>
      <c r="L190" s="4"/>
      <c r="M190" s="4"/>
      <c r="N190" s="4"/>
      <c r="O190" s="4"/>
      <c r="P190" s="4"/>
      <c r="Q190" s="4"/>
      <c r="R190" s="4"/>
      <c r="S190" s="4"/>
      <c r="T190" s="4"/>
      <c r="U190" s="1"/>
      <c r="V190" s="5"/>
      <c r="W190" s="3"/>
      <c r="X190" s="3"/>
      <c r="Y190" s="3"/>
      <c r="Z190" s="3"/>
      <c r="AA190" s="3"/>
      <c r="AB190" s="1"/>
      <c r="AC190" s="4"/>
      <c r="AD190" s="4"/>
      <c r="AE190" s="4"/>
      <c r="AF190" s="4"/>
      <c r="AG190" s="4"/>
      <c r="AH190" s="4"/>
      <c r="AI190" s="5"/>
      <c r="AJ190" s="5"/>
      <c r="AK190" s="3"/>
      <c r="AL190" s="3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5"/>
      <c r="BB190" s="3"/>
      <c r="BC190" s="1"/>
      <c r="BD190" s="1"/>
      <c r="BE190" s="4"/>
      <c r="BF190" s="4"/>
      <c r="BG190" s="3"/>
      <c r="BH190" s="1"/>
      <c r="BI190" s="1"/>
      <c r="BJ190" s="1"/>
      <c r="BK190" s="1"/>
      <c r="BL190" s="3"/>
      <c r="BM190" s="3"/>
      <c r="BN190" s="3"/>
      <c r="BO190" s="3"/>
      <c r="BP190" s="4"/>
      <c r="BQ190" s="4"/>
      <c r="BR190" s="4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4"/>
      <c r="CD190" s="1"/>
      <c r="CE190" s="1"/>
      <c r="CF190" s="4"/>
      <c r="CG190" s="1"/>
      <c r="CH190" s="1"/>
      <c r="CI190" s="1"/>
      <c r="CJ190" s="4"/>
      <c r="CK190" s="4"/>
      <c r="CL190" s="4"/>
      <c r="CM190" s="4"/>
      <c r="CN190" s="4"/>
      <c r="CO190" s="4"/>
      <c r="CP190" s="4"/>
      <c r="CQ190" s="4"/>
      <c r="CR190" s="4"/>
      <c r="CS190" s="4"/>
      <c r="CT190" s="4"/>
      <c r="CU190" s="4"/>
      <c r="CV190" s="4"/>
      <c r="CW190" s="4"/>
      <c r="CX190" s="4"/>
      <c r="CY190" s="4"/>
      <c r="CZ190" s="4"/>
      <c r="DA190" s="4"/>
      <c r="DB190" s="4"/>
      <c r="DC190" s="4"/>
      <c r="DD190" s="4"/>
      <c r="DE190" s="4"/>
      <c r="DF190" s="4"/>
      <c r="DG190" s="4"/>
      <c r="DH190" s="4"/>
      <c r="DI190" s="4"/>
      <c r="DJ190" s="4"/>
      <c r="DK190" s="4"/>
      <c r="DL190" s="4"/>
      <c r="DM190" s="4"/>
      <c r="DN190" s="4"/>
      <c r="DO190" s="4"/>
      <c r="DP190" s="4"/>
      <c r="DQ190" s="4"/>
      <c r="DR190" s="4"/>
      <c r="DS190" s="4"/>
      <c r="DT190" s="4"/>
      <c r="DU190" s="4"/>
      <c r="DV190" s="4"/>
      <c r="DW190" s="4"/>
      <c r="DX190" s="4"/>
      <c r="DY190" s="4"/>
      <c r="DZ190" s="4"/>
      <c r="EA190" s="4"/>
      <c r="EB190" s="4"/>
      <c r="EC190" s="4"/>
      <c r="ED190" s="4"/>
      <c r="EE190" s="4"/>
      <c r="EF190" s="4"/>
      <c r="EG190" s="4"/>
      <c r="EH190" s="4"/>
      <c r="EI190" s="4"/>
      <c r="EJ190" s="4"/>
      <c r="EK190" s="4"/>
      <c r="EL190" s="4"/>
      <c r="EM190" s="4"/>
      <c r="EN190" s="4"/>
      <c r="EO190" s="4"/>
      <c r="EP190" s="4"/>
      <c r="EQ190" s="4"/>
      <c r="ER190" s="4"/>
      <c r="ES190" s="4"/>
      <c r="ET190" s="4"/>
      <c r="EU190" s="4"/>
      <c r="EV190" s="4"/>
      <c r="EW190" s="4"/>
      <c r="EX190" s="4"/>
      <c r="EY190" s="4"/>
      <c r="EZ190" s="4"/>
      <c r="FA190" s="4"/>
      <c r="FB190" s="4"/>
    </row>
    <row r="191" spans="3:158" x14ac:dyDescent="0.25">
      <c r="C191" s="2"/>
      <c r="D191" s="1"/>
      <c r="E191" s="2"/>
      <c r="F191" s="2"/>
      <c r="H191" s="3"/>
      <c r="J191" s="1"/>
      <c r="K191" s="1"/>
      <c r="L191" s="4"/>
      <c r="M191" s="4"/>
      <c r="N191" s="4"/>
      <c r="O191" s="4"/>
      <c r="P191" s="4"/>
      <c r="Q191" s="4"/>
      <c r="R191" s="4"/>
      <c r="S191" s="4"/>
      <c r="T191" s="4"/>
      <c r="U191" s="1"/>
      <c r="V191" s="5"/>
      <c r="W191" s="3"/>
      <c r="X191" s="3"/>
      <c r="Y191" s="3"/>
      <c r="Z191" s="3"/>
      <c r="AA191" s="3"/>
      <c r="AB191" s="1"/>
      <c r="AC191" s="4"/>
      <c r="AD191" s="4"/>
      <c r="AE191" s="4"/>
      <c r="AF191" s="4"/>
      <c r="AG191" s="4"/>
      <c r="AH191" s="4"/>
      <c r="AI191" s="5"/>
      <c r="AJ191" s="5"/>
      <c r="AK191" s="3"/>
      <c r="AL191" s="3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5"/>
      <c r="BB191" s="3"/>
      <c r="BC191" s="1"/>
      <c r="BD191" s="1"/>
      <c r="BE191" s="4"/>
      <c r="BF191" s="4"/>
      <c r="BG191" s="3"/>
      <c r="BH191" s="1"/>
      <c r="BI191" s="1"/>
      <c r="BJ191" s="1"/>
      <c r="BK191" s="1"/>
      <c r="BL191" s="3"/>
      <c r="BM191" s="3"/>
      <c r="BN191" s="3"/>
      <c r="BO191" s="3"/>
      <c r="BP191" s="4"/>
      <c r="BQ191" s="4"/>
      <c r="BR191" s="4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4"/>
      <c r="CD191" s="1"/>
      <c r="CE191" s="1"/>
      <c r="CF191" s="4"/>
      <c r="CG191" s="1"/>
      <c r="CH191" s="1"/>
      <c r="CI191" s="1"/>
      <c r="CJ191" s="4"/>
      <c r="CK191" s="4"/>
      <c r="CL191" s="4"/>
      <c r="CM191" s="4"/>
      <c r="CN191" s="4"/>
      <c r="CO191" s="4"/>
      <c r="CP191" s="4"/>
      <c r="CQ191" s="4"/>
      <c r="CR191" s="4"/>
      <c r="CS191" s="4"/>
      <c r="CT191" s="4"/>
      <c r="CU191" s="4"/>
      <c r="CV191" s="4"/>
      <c r="CW191" s="4"/>
      <c r="CX191" s="4"/>
      <c r="CY191" s="4"/>
      <c r="CZ191" s="4"/>
      <c r="DA191" s="4"/>
      <c r="DB191" s="4"/>
      <c r="DC191" s="4"/>
      <c r="DD191" s="4"/>
      <c r="DE191" s="4"/>
      <c r="DF191" s="4"/>
      <c r="DG191" s="4"/>
      <c r="DH191" s="4"/>
      <c r="DI191" s="4"/>
      <c r="DJ191" s="4"/>
      <c r="DK191" s="4"/>
      <c r="DL191" s="4"/>
      <c r="DM191" s="4"/>
      <c r="DN191" s="4"/>
      <c r="DO191" s="4"/>
      <c r="DP191" s="4"/>
      <c r="DQ191" s="4"/>
      <c r="DR191" s="4"/>
      <c r="DS191" s="4"/>
      <c r="DT191" s="4"/>
      <c r="DU191" s="4"/>
      <c r="DV191" s="4"/>
      <c r="DW191" s="4"/>
      <c r="DX191" s="4"/>
      <c r="DY191" s="4"/>
      <c r="DZ191" s="4"/>
      <c r="EA191" s="4"/>
      <c r="EB191" s="4"/>
      <c r="EC191" s="4"/>
      <c r="ED191" s="4"/>
      <c r="EE191" s="4"/>
      <c r="EF191" s="4"/>
      <c r="EG191" s="4"/>
      <c r="EH191" s="4"/>
      <c r="EI191" s="4"/>
      <c r="EJ191" s="4"/>
      <c r="EK191" s="4"/>
      <c r="EL191" s="4"/>
      <c r="EM191" s="4"/>
      <c r="EN191" s="4"/>
      <c r="EO191" s="4"/>
      <c r="EP191" s="4"/>
      <c r="EQ191" s="4"/>
      <c r="ER191" s="4"/>
      <c r="ES191" s="4"/>
      <c r="ET191" s="4"/>
      <c r="EU191" s="4"/>
      <c r="EV191" s="4"/>
      <c r="EW191" s="4"/>
      <c r="EX191" s="4"/>
      <c r="EY191" s="4"/>
      <c r="EZ191" s="4"/>
      <c r="FA191" s="4"/>
      <c r="FB191" s="4"/>
    </row>
    <row r="192" spans="3:158" x14ac:dyDescent="0.25">
      <c r="C192" s="2"/>
      <c r="D192" s="1"/>
      <c r="E192" s="2"/>
      <c r="F192" s="2"/>
      <c r="H192" s="3"/>
      <c r="J192" s="1"/>
      <c r="K192" s="1"/>
      <c r="L192" s="4"/>
      <c r="M192" s="4"/>
      <c r="N192" s="4"/>
      <c r="O192" s="4"/>
      <c r="P192" s="4"/>
      <c r="Q192" s="4"/>
      <c r="R192" s="4"/>
      <c r="S192" s="4"/>
      <c r="T192" s="4"/>
      <c r="U192" s="1"/>
      <c r="V192" s="5"/>
      <c r="W192" s="3"/>
      <c r="X192" s="3"/>
      <c r="Y192" s="3"/>
      <c r="Z192" s="3"/>
      <c r="AA192" s="3"/>
      <c r="AB192" s="1"/>
      <c r="AC192" s="4"/>
      <c r="AD192" s="4"/>
      <c r="AE192" s="4"/>
      <c r="AF192" s="4"/>
      <c r="AG192" s="4"/>
      <c r="AH192" s="4"/>
      <c r="AI192" s="5"/>
      <c r="AJ192" s="5"/>
      <c r="AK192" s="3"/>
      <c r="AL192" s="3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5"/>
      <c r="BB192" s="3"/>
      <c r="BC192" s="1"/>
      <c r="BD192" s="1"/>
      <c r="BE192" s="4"/>
      <c r="BF192" s="4"/>
      <c r="BG192" s="3"/>
      <c r="BH192" s="1"/>
      <c r="BI192" s="1"/>
      <c r="BJ192" s="1"/>
      <c r="BK192" s="1"/>
      <c r="BL192" s="3"/>
      <c r="BM192" s="3"/>
      <c r="BN192" s="3"/>
      <c r="BO192" s="3"/>
      <c r="BP192" s="4"/>
      <c r="BQ192" s="4"/>
      <c r="BR192" s="4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4"/>
      <c r="CD192" s="1"/>
      <c r="CE192" s="1"/>
      <c r="CF192" s="4"/>
      <c r="CG192" s="1"/>
      <c r="CH192" s="1"/>
      <c r="CI192" s="1"/>
      <c r="CJ192" s="4"/>
      <c r="CK192" s="4"/>
      <c r="CL192" s="4"/>
      <c r="CM192" s="4"/>
      <c r="CN192" s="4"/>
      <c r="CO192" s="4"/>
      <c r="CP192" s="4"/>
      <c r="CQ192" s="4"/>
      <c r="CR192" s="4"/>
      <c r="CS192" s="4"/>
      <c r="CT192" s="4"/>
      <c r="CU192" s="4"/>
      <c r="CV192" s="4"/>
      <c r="CW192" s="4"/>
      <c r="CX192" s="4"/>
      <c r="CY192" s="4"/>
      <c r="CZ192" s="4"/>
      <c r="DA192" s="4"/>
      <c r="DB192" s="4"/>
      <c r="DC192" s="4"/>
      <c r="DD192" s="4"/>
      <c r="DE192" s="4"/>
      <c r="DF192" s="4"/>
      <c r="DG192" s="4"/>
      <c r="DH192" s="4"/>
      <c r="DI192" s="4"/>
      <c r="DJ192" s="4"/>
      <c r="DK192" s="4"/>
      <c r="DL192" s="4"/>
      <c r="DM192" s="4"/>
      <c r="DN192" s="4"/>
      <c r="DO192" s="4"/>
      <c r="DP192" s="4"/>
      <c r="DQ192" s="4"/>
      <c r="DR192" s="4"/>
      <c r="DS192" s="4"/>
      <c r="DT192" s="4"/>
      <c r="DU192" s="4"/>
      <c r="DV192" s="4"/>
      <c r="DW192" s="4"/>
      <c r="DX192" s="4"/>
      <c r="DY192" s="4"/>
      <c r="DZ192" s="4"/>
      <c r="EA192" s="4"/>
      <c r="EB192" s="4"/>
      <c r="EC192" s="4"/>
      <c r="ED192" s="4"/>
      <c r="EE192" s="4"/>
      <c r="EF192" s="4"/>
      <c r="EG192" s="4"/>
      <c r="EH192" s="4"/>
      <c r="EI192" s="4"/>
      <c r="EJ192" s="4"/>
      <c r="EK192" s="4"/>
      <c r="EL192" s="4"/>
      <c r="EM192" s="4"/>
      <c r="EN192" s="4"/>
      <c r="EO192" s="4"/>
      <c r="EP192" s="4"/>
      <c r="EQ192" s="4"/>
      <c r="ER192" s="4"/>
      <c r="ES192" s="4"/>
      <c r="ET192" s="4"/>
      <c r="EU192" s="4"/>
      <c r="EV192" s="4"/>
      <c r="EW192" s="4"/>
      <c r="EX192" s="4"/>
      <c r="EY192" s="4"/>
      <c r="EZ192" s="4"/>
      <c r="FA192" s="4"/>
      <c r="FB192" s="4"/>
    </row>
    <row r="193" spans="3:158" x14ac:dyDescent="0.25">
      <c r="C193" s="2"/>
      <c r="D193" s="1"/>
      <c r="E193" s="2"/>
      <c r="F193" s="2"/>
      <c r="H193" s="3"/>
      <c r="J193" s="1"/>
      <c r="K193" s="1"/>
      <c r="L193" s="4"/>
      <c r="M193" s="4"/>
      <c r="N193" s="4"/>
      <c r="O193" s="4"/>
      <c r="P193" s="4"/>
      <c r="Q193" s="4"/>
      <c r="R193" s="4"/>
      <c r="S193" s="4"/>
      <c r="T193" s="4"/>
      <c r="U193" s="1"/>
      <c r="V193" s="5"/>
      <c r="W193" s="3"/>
      <c r="X193" s="3"/>
      <c r="Y193" s="3"/>
      <c r="Z193" s="3"/>
      <c r="AA193" s="3"/>
      <c r="AB193" s="1"/>
      <c r="AC193" s="4"/>
      <c r="AD193" s="4"/>
      <c r="AE193" s="4"/>
      <c r="AF193" s="4"/>
      <c r="AG193" s="4"/>
      <c r="AH193" s="4"/>
      <c r="AI193" s="5"/>
      <c r="AJ193" s="5"/>
      <c r="AK193" s="3"/>
      <c r="AL193" s="3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5"/>
      <c r="BB193" s="3"/>
      <c r="BC193" s="1"/>
      <c r="BD193" s="1"/>
      <c r="BE193" s="4"/>
      <c r="BF193" s="4"/>
      <c r="BG193" s="3"/>
      <c r="BH193" s="1"/>
      <c r="BI193" s="1"/>
      <c r="BJ193" s="1"/>
      <c r="BK193" s="1"/>
      <c r="BL193" s="3"/>
      <c r="BM193" s="3"/>
      <c r="BN193" s="3"/>
      <c r="BO193" s="3"/>
      <c r="BP193" s="4"/>
      <c r="BQ193" s="4"/>
      <c r="BR193" s="4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4"/>
      <c r="CD193" s="1"/>
      <c r="CE193" s="1"/>
      <c r="CF193" s="4"/>
      <c r="CG193" s="1"/>
      <c r="CH193" s="1"/>
      <c r="CI193" s="1"/>
      <c r="CJ193" s="4"/>
      <c r="CK193" s="4"/>
      <c r="CL193" s="4"/>
      <c r="CM193" s="4"/>
      <c r="CN193" s="4"/>
      <c r="CO193" s="4"/>
      <c r="CP193" s="4"/>
      <c r="CQ193" s="4"/>
      <c r="CR193" s="4"/>
      <c r="CS193" s="4"/>
      <c r="CT193" s="4"/>
      <c r="CU193" s="4"/>
      <c r="CV193" s="4"/>
      <c r="CW193" s="4"/>
      <c r="CX193" s="4"/>
      <c r="CY193" s="4"/>
      <c r="CZ193" s="4"/>
      <c r="DA193" s="4"/>
      <c r="DB193" s="4"/>
      <c r="DC193" s="4"/>
      <c r="DD193" s="4"/>
      <c r="DE193" s="4"/>
      <c r="DF193" s="4"/>
      <c r="DG193" s="4"/>
      <c r="DH193" s="4"/>
      <c r="DI193" s="4"/>
      <c r="DJ193" s="4"/>
      <c r="DK193" s="4"/>
      <c r="DL193" s="4"/>
      <c r="DM193" s="4"/>
      <c r="DN193" s="4"/>
      <c r="DO193" s="4"/>
      <c r="DP193" s="4"/>
      <c r="DQ193" s="4"/>
      <c r="DR193" s="4"/>
      <c r="DS193" s="4"/>
      <c r="DT193" s="4"/>
      <c r="DU193" s="4"/>
      <c r="DV193" s="4"/>
      <c r="DW193" s="4"/>
      <c r="DX193" s="4"/>
      <c r="DY193" s="4"/>
      <c r="DZ193" s="4"/>
      <c r="EA193" s="4"/>
      <c r="EB193" s="4"/>
      <c r="EC193" s="4"/>
      <c r="ED193" s="4"/>
      <c r="EE193" s="4"/>
      <c r="EF193" s="4"/>
      <c r="EG193" s="4"/>
      <c r="EH193" s="4"/>
      <c r="EI193" s="4"/>
      <c r="EJ193" s="4"/>
      <c r="EK193" s="4"/>
      <c r="EL193" s="4"/>
      <c r="EM193" s="4"/>
      <c r="EN193" s="4"/>
      <c r="EO193" s="4"/>
      <c r="EP193" s="4"/>
      <c r="EQ193" s="4"/>
      <c r="ER193" s="4"/>
      <c r="ES193" s="4"/>
      <c r="ET193" s="4"/>
      <c r="EU193" s="4"/>
      <c r="EV193" s="4"/>
      <c r="EW193" s="4"/>
      <c r="EX193" s="4"/>
      <c r="EY193" s="4"/>
      <c r="EZ193" s="4"/>
      <c r="FA193" s="4"/>
      <c r="FB193" s="4"/>
    </row>
    <row r="194" spans="3:158" x14ac:dyDescent="0.25">
      <c r="C194" s="2"/>
      <c r="D194" s="1"/>
      <c r="E194" s="2"/>
      <c r="F194" s="2"/>
      <c r="H194" s="3"/>
      <c r="J194" s="1"/>
      <c r="K194" s="1"/>
      <c r="L194" s="4"/>
      <c r="M194" s="4"/>
      <c r="N194" s="4"/>
      <c r="O194" s="4"/>
      <c r="P194" s="4"/>
      <c r="Q194" s="4"/>
      <c r="R194" s="4"/>
      <c r="S194" s="4"/>
      <c r="T194" s="4"/>
      <c r="U194" s="1"/>
      <c r="V194" s="5"/>
      <c r="W194" s="3"/>
      <c r="X194" s="3"/>
      <c r="Y194" s="3"/>
      <c r="Z194" s="3"/>
      <c r="AA194" s="3"/>
      <c r="AB194" s="1"/>
      <c r="AC194" s="4"/>
      <c r="AD194" s="4"/>
      <c r="AE194" s="4"/>
      <c r="AF194" s="4"/>
      <c r="AG194" s="4"/>
      <c r="AH194" s="4"/>
      <c r="AI194" s="5"/>
      <c r="AJ194" s="5"/>
      <c r="AK194" s="3"/>
      <c r="AL194" s="3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5"/>
      <c r="BB194" s="3"/>
      <c r="BC194" s="1"/>
      <c r="BD194" s="1"/>
      <c r="BE194" s="4"/>
      <c r="BF194" s="4"/>
      <c r="BG194" s="3"/>
      <c r="BH194" s="1"/>
      <c r="BI194" s="1"/>
      <c r="BJ194" s="1"/>
      <c r="BK194" s="1"/>
      <c r="BL194" s="3"/>
      <c r="BM194" s="3"/>
      <c r="BN194" s="3"/>
      <c r="BO194" s="3"/>
      <c r="BP194" s="4"/>
      <c r="BQ194" s="4"/>
      <c r="BR194" s="4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4"/>
      <c r="CD194" s="1"/>
      <c r="CE194" s="1"/>
      <c r="CF194" s="4"/>
      <c r="CG194" s="1"/>
      <c r="CH194" s="1"/>
      <c r="CI194" s="1"/>
      <c r="CJ194" s="4"/>
      <c r="CK194" s="4"/>
      <c r="CL194" s="4"/>
      <c r="CM194" s="4"/>
      <c r="CN194" s="4"/>
      <c r="CO194" s="4"/>
      <c r="CP194" s="4"/>
      <c r="CQ194" s="4"/>
      <c r="CR194" s="4"/>
      <c r="CS194" s="4"/>
      <c r="CT194" s="4"/>
      <c r="CU194" s="4"/>
      <c r="CV194" s="4"/>
      <c r="CW194" s="4"/>
      <c r="CX194" s="4"/>
      <c r="CY194" s="4"/>
      <c r="CZ194" s="4"/>
      <c r="DA194" s="4"/>
      <c r="DB194" s="4"/>
      <c r="DC194" s="4"/>
      <c r="DD194" s="4"/>
      <c r="DE194" s="4"/>
      <c r="DF194" s="4"/>
      <c r="DG194" s="4"/>
      <c r="DH194" s="4"/>
      <c r="DI194" s="4"/>
      <c r="DJ194" s="4"/>
      <c r="DK194" s="4"/>
      <c r="DL194" s="4"/>
      <c r="DM194" s="4"/>
      <c r="DN194" s="4"/>
      <c r="DO194" s="4"/>
      <c r="DP194" s="4"/>
      <c r="DQ194" s="4"/>
      <c r="DR194" s="4"/>
      <c r="DS194" s="4"/>
      <c r="DT194" s="4"/>
      <c r="DU194" s="4"/>
      <c r="DV194" s="4"/>
      <c r="DW194" s="4"/>
      <c r="DX194" s="4"/>
      <c r="DY194" s="4"/>
      <c r="DZ194" s="4"/>
      <c r="EA194" s="4"/>
      <c r="EB194" s="4"/>
      <c r="EC194" s="4"/>
      <c r="ED194" s="4"/>
      <c r="EE194" s="4"/>
      <c r="EF194" s="4"/>
      <c r="EG194" s="4"/>
      <c r="EH194" s="4"/>
      <c r="EI194" s="4"/>
      <c r="EJ194" s="4"/>
      <c r="EK194" s="4"/>
      <c r="EL194" s="4"/>
      <c r="EM194" s="4"/>
      <c r="EN194" s="4"/>
      <c r="EO194" s="4"/>
      <c r="EP194" s="4"/>
      <c r="EQ194" s="4"/>
      <c r="ER194" s="4"/>
      <c r="ES194" s="4"/>
      <c r="ET194" s="4"/>
      <c r="EU194" s="4"/>
      <c r="EV194" s="4"/>
      <c r="EW194" s="4"/>
      <c r="EX194" s="4"/>
      <c r="EY194" s="4"/>
      <c r="EZ194" s="4"/>
      <c r="FA194" s="4"/>
      <c r="FB194" s="4"/>
    </row>
    <row r="195" spans="3:158" x14ac:dyDescent="0.25">
      <c r="C195" s="2"/>
      <c r="D195" s="1"/>
      <c r="E195" s="2"/>
      <c r="F195" s="2"/>
      <c r="H195" s="3"/>
      <c r="J195" s="1"/>
      <c r="K195" s="1"/>
      <c r="L195" s="4"/>
      <c r="M195" s="4"/>
      <c r="N195" s="4"/>
      <c r="O195" s="4"/>
      <c r="P195" s="4"/>
      <c r="Q195" s="4"/>
      <c r="R195" s="4"/>
      <c r="S195" s="4"/>
      <c r="T195" s="4"/>
      <c r="U195" s="1"/>
      <c r="V195" s="5"/>
      <c r="W195" s="3"/>
      <c r="X195" s="3"/>
      <c r="Y195" s="3"/>
      <c r="Z195" s="3"/>
      <c r="AA195" s="3"/>
      <c r="AB195" s="1"/>
      <c r="AC195" s="4"/>
      <c r="AD195" s="4"/>
      <c r="AE195" s="4"/>
      <c r="AF195" s="4"/>
      <c r="AG195" s="4"/>
      <c r="AH195" s="4"/>
      <c r="AI195" s="5"/>
      <c r="AJ195" s="5"/>
      <c r="AK195" s="3"/>
      <c r="AL195" s="3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5"/>
      <c r="BB195" s="3"/>
      <c r="BC195" s="1"/>
      <c r="BD195" s="1"/>
      <c r="BE195" s="4"/>
      <c r="BF195" s="4"/>
      <c r="BG195" s="3"/>
      <c r="BH195" s="1"/>
      <c r="BI195" s="1"/>
      <c r="BJ195" s="1"/>
      <c r="BK195" s="1"/>
      <c r="BL195" s="3"/>
      <c r="BM195" s="3"/>
      <c r="BN195" s="3"/>
      <c r="BO195" s="3"/>
      <c r="BP195" s="4"/>
      <c r="BQ195" s="4"/>
      <c r="BR195" s="4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4"/>
      <c r="CD195" s="1"/>
      <c r="CE195" s="1"/>
      <c r="CF195" s="4"/>
      <c r="CG195" s="1"/>
      <c r="CH195" s="1"/>
      <c r="CI195" s="1"/>
      <c r="CJ195" s="4"/>
      <c r="CK195" s="4"/>
      <c r="CL195" s="4"/>
      <c r="CM195" s="4"/>
      <c r="CN195" s="4"/>
      <c r="CO195" s="4"/>
      <c r="CP195" s="4"/>
      <c r="CQ195" s="4"/>
      <c r="CR195" s="4"/>
      <c r="CS195" s="4"/>
      <c r="CT195" s="4"/>
      <c r="CU195" s="4"/>
      <c r="CV195" s="4"/>
      <c r="CW195" s="4"/>
      <c r="CX195" s="4"/>
      <c r="CY195" s="4"/>
      <c r="CZ195" s="4"/>
      <c r="DA195" s="4"/>
      <c r="DB195" s="4"/>
      <c r="DC195" s="4"/>
      <c r="DD195" s="4"/>
      <c r="DE195" s="4"/>
      <c r="DF195" s="4"/>
      <c r="DG195" s="4"/>
      <c r="DH195" s="4"/>
      <c r="DI195" s="4"/>
      <c r="DJ195" s="4"/>
      <c r="DK195" s="4"/>
      <c r="DL195" s="4"/>
      <c r="DM195" s="4"/>
      <c r="DN195" s="4"/>
      <c r="DO195" s="4"/>
      <c r="DP195" s="4"/>
      <c r="DQ195" s="4"/>
      <c r="DR195" s="4"/>
      <c r="DS195" s="4"/>
      <c r="DT195" s="4"/>
      <c r="DU195" s="4"/>
      <c r="DV195" s="4"/>
      <c r="DW195" s="4"/>
      <c r="DX195" s="4"/>
      <c r="DY195" s="4"/>
      <c r="DZ195" s="4"/>
      <c r="EA195" s="4"/>
      <c r="EB195" s="4"/>
      <c r="EC195" s="4"/>
      <c r="ED195" s="4"/>
      <c r="EE195" s="4"/>
      <c r="EF195" s="4"/>
      <c r="EG195" s="4"/>
      <c r="EH195" s="4"/>
      <c r="EI195" s="4"/>
      <c r="EJ195" s="4"/>
      <c r="EK195" s="4"/>
      <c r="EL195" s="4"/>
      <c r="EM195" s="4"/>
      <c r="EN195" s="4"/>
      <c r="EO195" s="4"/>
      <c r="EP195" s="4"/>
      <c r="EQ195" s="4"/>
      <c r="ER195" s="4"/>
      <c r="ES195" s="4"/>
      <c r="ET195" s="4"/>
      <c r="EU195" s="4"/>
      <c r="EV195" s="4"/>
      <c r="EW195" s="4"/>
      <c r="EX195" s="4"/>
      <c r="EY195" s="4"/>
      <c r="EZ195" s="4"/>
      <c r="FA195" s="4"/>
      <c r="FB195" s="4"/>
    </row>
    <row r="196" spans="3:158" x14ac:dyDescent="0.25">
      <c r="C196" s="2"/>
      <c r="D196" s="1"/>
      <c r="E196" s="2"/>
      <c r="F196" s="2"/>
      <c r="H196" s="3"/>
      <c r="J196" s="1"/>
      <c r="K196" s="1"/>
      <c r="L196" s="4"/>
      <c r="M196" s="4"/>
      <c r="N196" s="4"/>
      <c r="O196" s="4"/>
      <c r="P196" s="4"/>
      <c r="Q196" s="4"/>
      <c r="R196" s="4"/>
      <c r="S196" s="4"/>
      <c r="T196" s="4"/>
      <c r="U196" s="1"/>
      <c r="V196" s="5"/>
      <c r="W196" s="3"/>
      <c r="X196" s="3"/>
      <c r="Y196" s="3"/>
      <c r="Z196" s="3"/>
      <c r="AA196" s="3"/>
      <c r="AB196" s="1"/>
      <c r="AC196" s="4"/>
      <c r="AD196" s="4"/>
      <c r="AE196" s="4"/>
      <c r="AF196" s="4"/>
      <c r="AG196" s="4"/>
      <c r="AH196" s="4"/>
      <c r="AI196" s="5"/>
      <c r="AJ196" s="5"/>
      <c r="AK196" s="3"/>
      <c r="AL196" s="3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5"/>
      <c r="BB196" s="3"/>
      <c r="BC196" s="1"/>
      <c r="BD196" s="1"/>
      <c r="BE196" s="4"/>
      <c r="BF196" s="4"/>
      <c r="BG196" s="3"/>
      <c r="BH196" s="1"/>
      <c r="BI196" s="1"/>
      <c r="BJ196" s="1"/>
      <c r="BK196" s="1"/>
      <c r="BL196" s="3"/>
      <c r="BM196" s="3"/>
      <c r="BN196" s="3"/>
      <c r="BO196" s="3"/>
      <c r="BP196" s="4"/>
      <c r="BQ196" s="4"/>
      <c r="BR196" s="4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4"/>
      <c r="CD196" s="1"/>
      <c r="CE196" s="1"/>
      <c r="CF196" s="4"/>
      <c r="CG196" s="1"/>
      <c r="CH196" s="1"/>
      <c r="CI196" s="1"/>
      <c r="CJ196" s="4"/>
      <c r="CK196" s="4"/>
      <c r="CL196" s="4"/>
      <c r="CM196" s="4"/>
      <c r="CN196" s="4"/>
      <c r="CO196" s="4"/>
      <c r="CP196" s="4"/>
      <c r="CQ196" s="4"/>
      <c r="CR196" s="4"/>
      <c r="CS196" s="4"/>
      <c r="CT196" s="4"/>
      <c r="CU196" s="4"/>
      <c r="CV196" s="4"/>
      <c r="CW196" s="4"/>
      <c r="CX196" s="4"/>
      <c r="CY196" s="4"/>
      <c r="CZ196" s="4"/>
      <c r="DA196" s="4"/>
      <c r="DB196" s="4"/>
      <c r="DC196" s="4"/>
      <c r="DD196" s="4"/>
      <c r="DE196" s="4"/>
      <c r="DF196" s="4"/>
      <c r="DG196" s="4"/>
      <c r="DH196" s="4"/>
      <c r="DI196" s="4"/>
      <c r="DJ196" s="4"/>
      <c r="DK196" s="4"/>
      <c r="DL196" s="4"/>
      <c r="DM196" s="4"/>
      <c r="DN196" s="4"/>
      <c r="DO196" s="4"/>
      <c r="DP196" s="4"/>
      <c r="DQ196" s="4"/>
      <c r="DR196" s="4"/>
      <c r="DS196" s="4"/>
      <c r="DT196" s="4"/>
      <c r="DU196" s="4"/>
      <c r="DV196" s="4"/>
      <c r="DW196" s="4"/>
      <c r="DX196" s="4"/>
      <c r="DY196" s="4"/>
      <c r="DZ196" s="4"/>
      <c r="EA196" s="4"/>
      <c r="EB196" s="4"/>
      <c r="EC196" s="4"/>
      <c r="ED196" s="4"/>
      <c r="EE196" s="4"/>
      <c r="EF196" s="4"/>
      <c r="EG196" s="4"/>
      <c r="EH196" s="4"/>
      <c r="EI196" s="4"/>
      <c r="EJ196" s="4"/>
      <c r="EK196" s="4"/>
      <c r="EL196" s="4"/>
      <c r="EM196" s="4"/>
      <c r="EN196" s="4"/>
      <c r="EO196" s="4"/>
      <c r="EP196" s="4"/>
      <c r="EQ196" s="4"/>
      <c r="ER196" s="4"/>
      <c r="ES196" s="4"/>
      <c r="ET196" s="4"/>
      <c r="EU196" s="4"/>
      <c r="EV196" s="4"/>
      <c r="EW196" s="4"/>
      <c r="EX196" s="4"/>
      <c r="EY196" s="4"/>
      <c r="EZ196" s="4"/>
      <c r="FA196" s="4"/>
      <c r="FB196" s="4"/>
    </row>
    <row r="197" spans="3:158" x14ac:dyDescent="0.25">
      <c r="C197" s="9"/>
      <c r="AM197"/>
      <c r="AN197"/>
      <c r="AO197"/>
      <c r="AQ197"/>
      <c r="AR197"/>
      <c r="AS197"/>
      <c r="AT197"/>
      <c r="AU197"/>
      <c r="AV197"/>
    </row>
    <row r="198" spans="3:158" x14ac:dyDescent="0.25">
      <c r="C198" s="9"/>
      <c r="AM198"/>
      <c r="AN198"/>
      <c r="AO198"/>
      <c r="AQ198"/>
      <c r="AR198"/>
      <c r="AS198"/>
      <c r="AT198"/>
      <c r="AU198"/>
      <c r="AV198"/>
    </row>
    <row r="199" spans="3:158" x14ac:dyDescent="0.25">
      <c r="C199" s="9"/>
      <c r="AM199"/>
      <c r="AN199"/>
      <c r="AO199"/>
      <c r="AQ199"/>
      <c r="AR199"/>
      <c r="AS199"/>
      <c r="AT199"/>
      <c r="AU199"/>
      <c r="AV199"/>
    </row>
    <row r="200" spans="3:158" x14ac:dyDescent="0.25">
      <c r="C200" s="9"/>
      <c r="AM200"/>
      <c r="AN200"/>
      <c r="AO200"/>
      <c r="AQ200"/>
      <c r="AR200"/>
      <c r="AS200"/>
      <c r="AT200"/>
      <c r="AU200"/>
      <c r="AV200"/>
    </row>
    <row r="201" spans="3:158" x14ac:dyDescent="0.25">
      <c r="C201" s="9"/>
      <c r="AM201"/>
      <c r="AN201"/>
      <c r="AO201"/>
      <c r="AQ201"/>
      <c r="AR201"/>
      <c r="AS201"/>
      <c r="AT201"/>
      <c r="AU201"/>
      <c r="AV201"/>
    </row>
    <row r="202" spans="3:158" x14ac:dyDescent="0.25">
      <c r="C202" s="9"/>
      <c r="AM202"/>
      <c r="AN202"/>
      <c r="AO202"/>
      <c r="AQ202"/>
      <c r="AR202"/>
      <c r="AS202"/>
      <c r="AT202"/>
      <c r="AU202"/>
      <c r="AV202"/>
    </row>
    <row r="203" spans="3:158" x14ac:dyDescent="0.25">
      <c r="C203" s="9"/>
      <c r="AM203"/>
      <c r="AN203"/>
      <c r="AO203"/>
      <c r="AQ203"/>
      <c r="AR203"/>
      <c r="AS203"/>
      <c r="AT203"/>
      <c r="AU203"/>
      <c r="AV203"/>
    </row>
    <row r="204" spans="3:158" x14ac:dyDescent="0.25">
      <c r="C204" s="9"/>
      <c r="AM204"/>
      <c r="AN204"/>
      <c r="AO204"/>
      <c r="AQ204"/>
      <c r="AR204"/>
      <c r="AS204"/>
      <c r="AT204"/>
      <c r="AU204"/>
      <c r="AV204"/>
    </row>
    <row r="205" spans="3:158" x14ac:dyDescent="0.25">
      <c r="C205" s="9"/>
      <c r="AM205"/>
      <c r="AN205"/>
      <c r="AO205"/>
      <c r="AQ205"/>
      <c r="AR205"/>
      <c r="AS205"/>
      <c r="AT205"/>
      <c r="AU205"/>
      <c r="AV205"/>
    </row>
    <row r="206" spans="3:158" x14ac:dyDescent="0.25">
      <c r="C206" s="9"/>
      <c r="AM206"/>
      <c r="AN206"/>
      <c r="AO206"/>
      <c r="AQ206"/>
      <c r="AR206"/>
      <c r="AS206"/>
      <c r="AT206"/>
      <c r="AU206"/>
      <c r="AV206"/>
    </row>
    <row r="207" spans="3:158" x14ac:dyDescent="0.25">
      <c r="C207" s="9"/>
      <c r="AM207"/>
      <c r="AN207"/>
      <c r="AO207"/>
      <c r="AQ207"/>
      <c r="AR207"/>
      <c r="AS207"/>
      <c r="AT207"/>
      <c r="AU207"/>
      <c r="AV207"/>
    </row>
    <row r="208" spans="3:158" x14ac:dyDescent="0.25">
      <c r="C208" s="9"/>
      <c r="AM208"/>
      <c r="AN208"/>
      <c r="AO208"/>
      <c r="AQ208"/>
      <c r="AR208"/>
      <c r="AS208"/>
      <c r="AT208"/>
      <c r="AU208"/>
      <c r="AV208"/>
    </row>
    <row r="209" spans="3:48" x14ac:dyDescent="0.25">
      <c r="C209" s="9"/>
      <c r="AM209"/>
      <c r="AN209"/>
      <c r="AO209"/>
      <c r="AQ209"/>
      <c r="AR209"/>
      <c r="AS209"/>
      <c r="AT209"/>
      <c r="AU209"/>
      <c r="AV209"/>
    </row>
    <row r="210" spans="3:48" x14ac:dyDescent="0.25">
      <c r="C210" s="9"/>
      <c r="AM210"/>
      <c r="AN210"/>
      <c r="AO210"/>
      <c r="AQ210"/>
      <c r="AR210"/>
      <c r="AS210"/>
      <c r="AT210"/>
      <c r="AU210"/>
      <c r="AV210"/>
    </row>
    <row r="211" spans="3:48" x14ac:dyDescent="0.25">
      <c r="C211" s="9"/>
      <c r="AM211"/>
      <c r="AN211"/>
      <c r="AO211"/>
      <c r="AQ211"/>
      <c r="AR211"/>
      <c r="AS211"/>
      <c r="AT211"/>
      <c r="AU211"/>
      <c r="AV211"/>
    </row>
    <row r="212" spans="3:48" x14ac:dyDescent="0.25">
      <c r="C212" s="9"/>
      <c r="AM212"/>
      <c r="AN212"/>
      <c r="AO212"/>
      <c r="AQ212"/>
      <c r="AR212"/>
      <c r="AS212"/>
      <c r="AT212"/>
      <c r="AU212"/>
      <c r="AV212"/>
    </row>
    <row r="213" spans="3:48" x14ac:dyDescent="0.25">
      <c r="C213" s="9"/>
      <c r="AM213"/>
      <c r="AN213"/>
      <c r="AO213"/>
      <c r="AQ213"/>
      <c r="AR213"/>
      <c r="AS213"/>
      <c r="AT213"/>
      <c r="AU213"/>
      <c r="AV213"/>
    </row>
    <row r="214" spans="3:48" x14ac:dyDescent="0.25">
      <c r="C214" s="9"/>
      <c r="AM214"/>
      <c r="AN214"/>
      <c r="AO214"/>
      <c r="AQ214"/>
      <c r="AR214"/>
      <c r="AS214"/>
      <c r="AT214"/>
      <c r="AU214"/>
      <c r="AV214"/>
    </row>
    <row r="215" spans="3:48" x14ac:dyDescent="0.25">
      <c r="C215" s="9"/>
      <c r="AM215"/>
      <c r="AN215"/>
      <c r="AO215"/>
      <c r="AQ215"/>
      <c r="AR215"/>
      <c r="AS215"/>
      <c r="AT215"/>
      <c r="AU215"/>
      <c r="AV215"/>
    </row>
    <row r="216" spans="3:48" x14ac:dyDescent="0.25">
      <c r="C216" s="9"/>
      <c r="AM216"/>
      <c r="AN216"/>
      <c r="AO216"/>
      <c r="AQ216"/>
      <c r="AR216"/>
      <c r="AS216"/>
      <c r="AT216"/>
      <c r="AU216"/>
      <c r="AV216"/>
    </row>
    <row r="217" spans="3:48" x14ac:dyDescent="0.25">
      <c r="C217" s="9"/>
      <c r="AM217"/>
      <c r="AN217"/>
      <c r="AO217"/>
      <c r="AQ217"/>
      <c r="AR217"/>
      <c r="AS217"/>
      <c r="AT217"/>
      <c r="AU217"/>
      <c r="AV217"/>
    </row>
    <row r="218" spans="3:48" x14ac:dyDescent="0.25">
      <c r="C218" s="9"/>
      <c r="AM218"/>
      <c r="AN218"/>
      <c r="AO218"/>
      <c r="AQ218"/>
      <c r="AR218"/>
      <c r="AS218"/>
      <c r="AT218"/>
      <c r="AU218"/>
      <c r="AV218"/>
    </row>
    <row r="219" spans="3:48" x14ac:dyDescent="0.25">
      <c r="C219" s="9"/>
      <c r="AM219"/>
      <c r="AN219"/>
      <c r="AO219"/>
      <c r="AQ219"/>
      <c r="AR219"/>
      <c r="AS219"/>
      <c r="AT219"/>
      <c r="AU219"/>
      <c r="AV219"/>
    </row>
    <row r="220" spans="3:48" x14ac:dyDescent="0.25">
      <c r="C220" s="9"/>
      <c r="AM220"/>
      <c r="AN220"/>
      <c r="AO220"/>
      <c r="AQ220"/>
      <c r="AR220"/>
      <c r="AS220"/>
      <c r="AT220"/>
      <c r="AU220"/>
      <c r="AV220"/>
    </row>
    <row r="221" spans="3:48" x14ac:dyDescent="0.25">
      <c r="C221" s="9"/>
      <c r="AM221"/>
      <c r="AN221"/>
      <c r="AO221"/>
      <c r="AQ221"/>
      <c r="AR221"/>
      <c r="AS221"/>
      <c r="AT221"/>
      <c r="AU221"/>
      <c r="AV221"/>
    </row>
    <row r="222" spans="3:48" x14ac:dyDescent="0.25">
      <c r="C222" s="9"/>
      <c r="AM222"/>
      <c r="AN222"/>
      <c r="AO222"/>
      <c r="AQ222"/>
      <c r="AR222"/>
      <c r="AS222"/>
      <c r="AT222"/>
      <c r="AU222"/>
      <c r="AV222"/>
    </row>
    <row r="223" spans="3:48" x14ac:dyDescent="0.25">
      <c r="C223" s="9"/>
      <c r="AM223"/>
      <c r="AN223"/>
      <c r="AO223"/>
      <c r="AQ223"/>
      <c r="AR223"/>
      <c r="AS223"/>
      <c r="AT223"/>
      <c r="AU223"/>
      <c r="AV223"/>
    </row>
    <row r="224" spans="3:48" x14ac:dyDescent="0.25">
      <c r="C224" s="9"/>
      <c r="AM224"/>
      <c r="AN224"/>
      <c r="AO224"/>
      <c r="AQ224"/>
      <c r="AR224"/>
      <c r="AS224"/>
      <c r="AT224"/>
      <c r="AU224"/>
      <c r="AV224"/>
    </row>
    <row r="225" spans="3:48" x14ac:dyDescent="0.25">
      <c r="C225" s="9"/>
      <c r="AM225"/>
      <c r="AN225"/>
      <c r="AO225"/>
      <c r="AQ225"/>
      <c r="AR225"/>
      <c r="AS225"/>
      <c r="AT225"/>
      <c r="AU225"/>
      <c r="AV225"/>
    </row>
    <row r="226" spans="3:48" x14ac:dyDescent="0.25">
      <c r="C226" s="9"/>
      <c r="AM226"/>
      <c r="AN226"/>
      <c r="AO226"/>
      <c r="AQ226"/>
      <c r="AR226"/>
      <c r="AS226"/>
      <c r="AT226"/>
      <c r="AU226"/>
      <c r="AV226"/>
    </row>
    <row r="227" spans="3:48" x14ac:dyDescent="0.25">
      <c r="C227" s="9"/>
      <c r="AM227"/>
      <c r="AN227"/>
      <c r="AO227"/>
      <c r="AQ227"/>
      <c r="AR227"/>
      <c r="AS227"/>
      <c r="AT227"/>
      <c r="AU227"/>
      <c r="AV227"/>
    </row>
    <row r="228" spans="3:48" x14ac:dyDescent="0.25">
      <c r="C228" s="9"/>
      <c r="AM228"/>
      <c r="AN228"/>
      <c r="AO228"/>
      <c r="AQ228"/>
      <c r="AR228"/>
      <c r="AS228"/>
      <c r="AT228"/>
      <c r="AU228"/>
      <c r="AV228"/>
    </row>
    <row r="229" spans="3:48" x14ac:dyDescent="0.25">
      <c r="C229" s="9"/>
      <c r="AM229"/>
      <c r="AN229"/>
      <c r="AO229"/>
      <c r="AQ229"/>
      <c r="AR229"/>
      <c r="AS229"/>
      <c r="AT229"/>
      <c r="AU229"/>
      <c r="AV229"/>
    </row>
    <row r="230" spans="3:48" x14ac:dyDescent="0.25">
      <c r="C230" s="9"/>
      <c r="AM230"/>
      <c r="AN230"/>
      <c r="AO230"/>
      <c r="AQ230"/>
      <c r="AR230"/>
      <c r="AS230"/>
      <c r="AT230"/>
      <c r="AU230"/>
      <c r="AV230"/>
    </row>
    <row r="231" spans="3:48" x14ac:dyDescent="0.25">
      <c r="C231" s="9"/>
      <c r="AM231"/>
      <c r="AN231"/>
      <c r="AO231"/>
      <c r="AQ231"/>
      <c r="AR231"/>
      <c r="AS231"/>
      <c r="AT231"/>
      <c r="AU231"/>
      <c r="AV231"/>
    </row>
    <row r="232" spans="3:48" x14ac:dyDescent="0.25">
      <c r="C232" s="9"/>
      <c r="AM232"/>
      <c r="AN232"/>
      <c r="AO232"/>
      <c r="AQ232"/>
      <c r="AR232"/>
      <c r="AS232"/>
      <c r="AT232"/>
      <c r="AU232"/>
      <c r="AV232"/>
    </row>
    <row r="233" spans="3:48" x14ac:dyDescent="0.25">
      <c r="C233" s="9"/>
      <c r="AM233"/>
      <c r="AN233"/>
      <c r="AO233"/>
      <c r="AQ233"/>
      <c r="AR233"/>
      <c r="AS233"/>
      <c r="AT233"/>
      <c r="AU233"/>
      <c r="AV233"/>
    </row>
    <row r="234" spans="3:48" x14ac:dyDescent="0.25">
      <c r="C234" s="9"/>
      <c r="AM234"/>
      <c r="AN234"/>
      <c r="AO234"/>
      <c r="AQ234"/>
      <c r="AR234"/>
      <c r="AS234"/>
      <c r="AT234"/>
      <c r="AU234"/>
      <c r="AV234"/>
    </row>
    <row r="235" spans="3:48" x14ac:dyDescent="0.25">
      <c r="C235" s="9"/>
      <c r="AM235"/>
      <c r="AN235"/>
      <c r="AO235"/>
      <c r="AQ235"/>
      <c r="AR235"/>
      <c r="AS235"/>
      <c r="AT235"/>
      <c r="AU235"/>
      <c r="AV235"/>
    </row>
    <row r="236" spans="3:48" x14ac:dyDescent="0.25">
      <c r="C236" s="9"/>
      <c r="AM236"/>
      <c r="AN236"/>
      <c r="AO236"/>
      <c r="AQ236"/>
      <c r="AR236"/>
      <c r="AS236"/>
      <c r="AT236"/>
      <c r="AU236"/>
      <c r="AV236"/>
    </row>
    <row r="237" spans="3:48" x14ac:dyDescent="0.25">
      <c r="C237" s="9"/>
      <c r="AM237"/>
      <c r="AN237"/>
      <c r="AO237"/>
      <c r="AQ237"/>
      <c r="AR237"/>
      <c r="AS237"/>
      <c r="AT237"/>
      <c r="AU237"/>
      <c r="AV237"/>
    </row>
    <row r="238" spans="3:48" x14ac:dyDescent="0.25">
      <c r="C238" s="9"/>
      <c r="AM238"/>
      <c r="AN238"/>
      <c r="AO238"/>
      <c r="AQ238"/>
      <c r="AR238"/>
      <c r="AS238"/>
      <c r="AT238"/>
      <c r="AU238"/>
      <c r="AV238"/>
    </row>
    <row r="239" spans="3:48" x14ac:dyDescent="0.25">
      <c r="C239" s="9"/>
      <c r="AM239"/>
      <c r="AN239"/>
      <c r="AO239"/>
      <c r="AQ239"/>
      <c r="AR239"/>
      <c r="AS239"/>
      <c r="AT239"/>
      <c r="AU239"/>
      <c r="AV239"/>
    </row>
    <row r="240" spans="3:48" x14ac:dyDescent="0.25">
      <c r="C240" s="9"/>
      <c r="AM240"/>
      <c r="AN240"/>
      <c r="AO240"/>
      <c r="AQ240"/>
      <c r="AR240"/>
      <c r="AS240"/>
      <c r="AT240"/>
      <c r="AU240"/>
      <c r="AV240"/>
    </row>
    <row r="241" spans="3:48" x14ac:dyDescent="0.25">
      <c r="C241" s="9"/>
      <c r="AM241"/>
      <c r="AN241"/>
      <c r="AO241"/>
      <c r="AQ241"/>
      <c r="AR241"/>
      <c r="AS241"/>
      <c r="AT241"/>
      <c r="AU241"/>
      <c r="AV241"/>
    </row>
    <row r="242" spans="3:48" x14ac:dyDescent="0.25">
      <c r="C242" s="9"/>
      <c r="AM242"/>
      <c r="AN242"/>
      <c r="AO242"/>
      <c r="AQ242"/>
      <c r="AR242"/>
      <c r="AS242"/>
      <c r="AT242"/>
      <c r="AU242"/>
      <c r="AV242"/>
    </row>
    <row r="243" spans="3:48" x14ac:dyDescent="0.25">
      <c r="C243" s="9"/>
      <c r="AM243"/>
      <c r="AN243"/>
      <c r="AO243"/>
      <c r="AQ243"/>
      <c r="AR243"/>
      <c r="AS243"/>
      <c r="AT243"/>
      <c r="AU243"/>
      <c r="AV243"/>
    </row>
    <row r="244" spans="3:48" x14ac:dyDescent="0.25">
      <c r="C244" s="9"/>
      <c r="AM244"/>
      <c r="AN244"/>
      <c r="AO244"/>
      <c r="AQ244"/>
      <c r="AR244"/>
      <c r="AS244"/>
      <c r="AT244"/>
      <c r="AU244"/>
      <c r="AV244"/>
    </row>
    <row r="245" spans="3:48" x14ac:dyDescent="0.25">
      <c r="C245" s="9"/>
      <c r="AM245"/>
      <c r="AN245"/>
      <c r="AO245"/>
      <c r="AQ245"/>
      <c r="AR245"/>
      <c r="AS245"/>
      <c r="AT245"/>
      <c r="AU245"/>
      <c r="AV245"/>
    </row>
    <row r="246" spans="3:48" x14ac:dyDescent="0.25">
      <c r="C246" s="9"/>
      <c r="AM246"/>
      <c r="AN246"/>
      <c r="AO246"/>
      <c r="AQ246"/>
      <c r="AR246"/>
      <c r="AS246"/>
      <c r="AT246"/>
      <c r="AU246"/>
      <c r="AV246"/>
    </row>
    <row r="247" spans="3:48" x14ac:dyDescent="0.25">
      <c r="C247" s="9"/>
      <c r="AM247"/>
      <c r="AN247"/>
      <c r="AO247"/>
      <c r="AQ247"/>
      <c r="AR247"/>
      <c r="AS247"/>
      <c r="AT247"/>
      <c r="AU247"/>
      <c r="AV247"/>
    </row>
    <row r="248" spans="3:48" x14ac:dyDescent="0.25">
      <c r="C248" s="9"/>
      <c r="AM248"/>
      <c r="AN248"/>
      <c r="AO248"/>
      <c r="AQ248"/>
      <c r="AR248"/>
      <c r="AS248"/>
      <c r="AT248"/>
      <c r="AU248"/>
      <c r="AV248"/>
    </row>
    <row r="249" spans="3:48" x14ac:dyDescent="0.25">
      <c r="C249" s="9"/>
      <c r="AM249"/>
      <c r="AN249"/>
      <c r="AO249"/>
      <c r="AQ249"/>
      <c r="AR249"/>
      <c r="AS249"/>
      <c r="AT249"/>
      <c r="AU249"/>
      <c r="AV249"/>
    </row>
    <row r="250" spans="3:48" x14ac:dyDescent="0.25">
      <c r="C250" s="9"/>
      <c r="AM250"/>
      <c r="AN250"/>
      <c r="AO250"/>
      <c r="AQ250"/>
      <c r="AR250"/>
      <c r="AS250"/>
      <c r="AT250"/>
      <c r="AU250"/>
      <c r="AV250"/>
    </row>
    <row r="251" spans="3:48" x14ac:dyDescent="0.25">
      <c r="C251" s="9"/>
      <c r="AM251"/>
      <c r="AN251"/>
      <c r="AO251"/>
      <c r="AQ251"/>
      <c r="AR251"/>
      <c r="AS251"/>
      <c r="AT251"/>
      <c r="AU251"/>
      <c r="AV251"/>
    </row>
    <row r="252" spans="3:48" x14ac:dyDescent="0.25">
      <c r="C252" s="9"/>
      <c r="AM252"/>
      <c r="AN252"/>
      <c r="AO252"/>
      <c r="AQ252"/>
      <c r="AR252"/>
      <c r="AS252"/>
      <c r="AT252"/>
      <c r="AU252"/>
      <c r="AV252"/>
    </row>
    <row r="253" spans="3:48" x14ac:dyDescent="0.25">
      <c r="C253" s="9"/>
      <c r="AM253"/>
      <c r="AN253"/>
      <c r="AO253"/>
      <c r="AQ253"/>
      <c r="AR253"/>
      <c r="AS253"/>
      <c r="AT253"/>
      <c r="AU253"/>
      <c r="AV253"/>
    </row>
    <row r="254" spans="3:48" x14ac:dyDescent="0.25">
      <c r="C254" s="9"/>
      <c r="AM254"/>
      <c r="AN254"/>
      <c r="AO254"/>
      <c r="AQ254"/>
      <c r="AR254"/>
      <c r="AS254"/>
      <c r="AT254"/>
      <c r="AU254"/>
      <c r="AV254"/>
    </row>
    <row r="255" spans="3:48" x14ac:dyDescent="0.25">
      <c r="C255" s="9"/>
      <c r="AM255"/>
      <c r="AN255"/>
      <c r="AO255"/>
      <c r="AQ255"/>
      <c r="AR255"/>
      <c r="AS255"/>
      <c r="AT255"/>
      <c r="AU255"/>
      <c r="AV255"/>
    </row>
    <row r="256" spans="3:48" x14ac:dyDescent="0.25">
      <c r="C256" s="9"/>
      <c r="AM256"/>
      <c r="AN256"/>
      <c r="AO256"/>
      <c r="AQ256"/>
      <c r="AR256"/>
      <c r="AS256"/>
      <c r="AT256"/>
      <c r="AU256"/>
      <c r="AV256"/>
    </row>
    <row r="257" spans="3:48" x14ac:dyDescent="0.25">
      <c r="C257" s="9"/>
      <c r="AM257"/>
      <c r="AN257"/>
      <c r="AO257"/>
      <c r="AQ257"/>
      <c r="AR257"/>
      <c r="AS257"/>
      <c r="AT257"/>
      <c r="AU257"/>
      <c r="AV257"/>
    </row>
    <row r="258" spans="3:48" x14ac:dyDescent="0.25">
      <c r="C258" s="9"/>
      <c r="AM258"/>
      <c r="AN258"/>
      <c r="AO258"/>
      <c r="AQ258"/>
      <c r="AR258"/>
      <c r="AS258"/>
      <c r="AT258"/>
      <c r="AU258"/>
      <c r="AV258"/>
    </row>
    <row r="259" spans="3:48" x14ac:dyDescent="0.25">
      <c r="C259" s="9"/>
      <c r="AM259"/>
      <c r="AN259"/>
      <c r="AO259"/>
      <c r="AQ259"/>
      <c r="AR259"/>
      <c r="AS259"/>
      <c r="AT259"/>
      <c r="AU259"/>
      <c r="AV259"/>
    </row>
    <row r="260" spans="3:48" x14ac:dyDescent="0.25">
      <c r="C260" s="9"/>
      <c r="AM260"/>
      <c r="AN260"/>
      <c r="AO260"/>
      <c r="AQ260"/>
      <c r="AR260"/>
      <c r="AS260"/>
      <c r="AT260"/>
      <c r="AU260"/>
      <c r="AV260"/>
    </row>
    <row r="261" spans="3:48" x14ac:dyDescent="0.25">
      <c r="C261" s="9"/>
      <c r="AM261"/>
      <c r="AN261"/>
      <c r="AO261"/>
      <c r="AQ261"/>
      <c r="AR261"/>
      <c r="AS261"/>
      <c r="AT261"/>
      <c r="AU261"/>
      <c r="AV261"/>
    </row>
    <row r="262" spans="3:48" x14ac:dyDescent="0.25">
      <c r="C262" s="9"/>
      <c r="AM262"/>
      <c r="AN262"/>
      <c r="AO262"/>
      <c r="AQ262"/>
      <c r="AR262"/>
      <c r="AS262"/>
      <c r="AT262"/>
      <c r="AU262"/>
      <c r="AV262"/>
    </row>
    <row r="263" spans="3:48" x14ac:dyDescent="0.25">
      <c r="C263" s="9"/>
      <c r="AM263"/>
      <c r="AN263"/>
      <c r="AO263"/>
      <c r="AQ263"/>
      <c r="AR263"/>
      <c r="AS263"/>
      <c r="AT263"/>
      <c r="AU263"/>
      <c r="AV263"/>
    </row>
    <row r="264" spans="3:48" x14ac:dyDescent="0.25">
      <c r="C264" s="9"/>
      <c r="AM264"/>
      <c r="AN264"/>
      <c r="AO264"/>
      <c r="AQ264"/>
      <c r="AR264"/>
      <c r="AS264"/>
      <c r="AT264"/>
      <c r="AU264"/>
      <c r="AV264"/>
    </row>
    <row r="265" spans="3:48" x14ac:dyDescent="0.25">
      <c r="C265" s="9"/>
      <c r="AM265"/>
      <c r="AN265"/>
      <c r="AO265"/>
      <c r="AQ265"/>
      <c r="AR265"/>
      <c r="AS265"/>
      <c r="AT265"/>
      <c r="AU265"/>
      <c r="AV265"/>
    </row>
    <row r="266" spans="3:48" x14ac:dyDescent="0.25">
      <c r="C266" s="9"/>
      <c r="AM266"/>
      <c r="AN266"/>
      <c r="AO266"/>
      <c r="AQ266"/>
      <c r="AR266"/>
      <c r="AS266"/>
      <c r="AT266"/>
      <c r="AU266"/>
      <c r="AV266"/>
    </row>
    <row r="267" spans="3:48" x14ac:dyDescent="0.25">
      <c r="C267" s="9"/>
      <c r="AM267"/>
      <c r="AN267"/>
      <c r="AO267"/>
      <c r="AQ267"/>
      <c r="AR267"/>
      <c r="AS267"/>
      <c r="AT267"/>
      <c r="AU267"/>
      <c r="AV267"/>
    </row>
    <row r="268" spans="3:48" x14ac:dyDescent="0.25">
      <c r="C268" s="9"/>
      <c r="AM268"/>
      <c r="AN268"/>
      <c r="AO268"/>
      <c r="AQ268"/>
      <c r="AR268"/>
      <c r="AS268"/>
      <c r="AT268"/>
      <c r="AU268"/>
      <c r="AV268"/>
    </row>
    <row r="269" spans="3:48" x14ac:dyDescent="0.25">
      <c r="C269" s="9"/>
      <c r="AM269"/>
      <c r="AN269"/>
      <c r="AO269"/>
      <c r="AQ269"/>
      <c r="AR269"/>
      <c r="AS269"/>
      <c r="AT269"/>
      <c r="AU269"/>
      <c r="AV269"/>
    </row>
    <row r="270" spans="3:48" x14ac:dyDescent="0.25">
      <c r="C270" s="9"/>
      <c r="AM270"/>
      <c r="AN270"/>
      <c r="AO270"/>
      <c r="AQ270"/>
      <c r="AR270"/>
      <c r="AS270"/>
      <c r="AT270"/>
      <c r="AU270"/>
      <c r="AV270"/>
    </row>
    <row r="271" spans="3:48" x14ac:dyDescent="0.25">
      <c r="C271" s="9"/>
      <c r="AM271"/>
      <c r="AN271"/>
      <c r="AO271"/>
      <c r="AQ271"/>
      <c r="AR271"/>
      <c r="AS271"/>
      <c r="AT271"/>
      <c r="AU271"/>
      <c r="AV271"/>
    </row>
    <row r="272" spans="3:48" x14ac:dyDescent="0.25">
      <c r="C272" s="9"/>
      <c r="AM272"/>
      <c r="AN272"/>
      <c r="AO272"/>
      <c r="AQ272"/>
      <c r="AR272"/>
      <c r="AS272"/>
      <c r="AT272"/>
      <c r="AU272"/>
      <c r="AV272"/>
    </row>
    <row r="273" spans="3:48" x14ac:dyDescent="0.25">
      <c r="C273" s="9"/>
      <c r="AM273"/>
      <c r="AN273"/>
      <c r="AO273"/>
      <c r="AQ273"/>
      <c r="AR273"/>
      <c r="AS273"/>
      <c r="AT273"/>
      <c r="AU273"/>
      <c r="AV273"/>
    </row>
    <row r="274" spans="3:48" x14ac:dyDescent="0.25">
      <c r="C274" s="9"/>
      <c r="AM274"/>
      <c r="AN274"/>
      <c r="AO274"/>
      <c r="AQ274"/>
      <c r="AR274"/>
      <c r="AS274"/>
      <c r="AT274"/>
      <c r="AU274"/>
      <c r="AV274"/>
    </row>
    <row r="275" spans="3:48" x14ac:dyDescent="0.25">
      <c r="C275" s="9"/>
      <c r="AM275"/>
      <c r="AN275"/>
      <c r="AO275"/>
      <c r="AQ275"/>
      <c r="AR275"/>
      <c r="AS275"/>
      <c r="AT275"/>
      <c r="AU275"/>
      <c r="AV275"/>
    </row>
    <row r="276" spans="3:48" x14ac:dyDescent="0.25">
      <c r="C276" s="9"/>
      <c r="AM276"/>
      <c r="AN276"/>
      <c r="AO276"/>
      <c r="AQ276"/>
      <c r="AR276"/>
      <c r="AS276"/>
      <c r="AT276"/>
      <c r="AU276"/>
      <c r="AV276"/>
    </row>
    <row r="277" spans="3:48" x14ac:dyDescent="0.25">
      <c r="C277" s="9"/>
      <c r="F277" s="6"/>
      <c r="AM277"/>
      <c r="AN277"/>
      <c r="AO277"/>
      <c r="AQ277"/>
      <c r="AR277"/>
      <c r="AS277"/>
      <c r="AT277"/>
      <c r="AU277"/>
      <c r="AV277"/>
    </row>
    <row r="278" spans="3:48" x14ac:dyDescent="0.25">
      <c r="C278" s="9"/>
      <c r="F278" s="6"/>
      <c r="AM278"/>
      <c r="AN278"/>
      <c r="AO278"/>
      <c r="AQ278"/>
      <c r="AR278"/>
      <c r="AS278"/>
      <c r="AT278"/>
      <c r="AU278"/>
      <c r="AV278"/>
    </row>
    <row r="279" spans="3:48" x14ac:dyDescent="0.25">
      <c r="C279" s="9"/>
      <c r="F279" s="6"/>
      <c r="AM279"/>
      <c r="AN279"/>
      <c r="AO279"/>
      <c r="AQ279"/>
      <c r="AR279"/>
      <c r="AS279"/>
      <c r="AT279"/>
      <c r="AU279"/>
      <c r="AV279"/>
    </row>
    <row r="280" spans="3:48" x14ac:dyDescent="0.25">
      <c r="C280" s="9"/>
      <c r="F280" s="6"/>
      <c r="AM280"/>
      <c r="AN280"/>
      <c r="AO280"/>
      <c r="AQ280"/>
      <c r="AR280"/>
      <c r="AS280"/>
      <c r="AT280"/>
      <c r="AU280"/>
      <c r="AV280"/>
    </row>
    <row r="281" spans="3:48" x14ac:dyDescent="0.25">
      <c r="C281" s="9"/>
      <c r="F281" s="6"/>
      <c r="AM281"/>
      <c r="AN281"/>
      <c r="AO281"/>
      <c r="AQ281"/>
      <c r="AR281"/>
      <c r="AS281"/>
      <c r="AT281"/>
      <c r="AU281"/>
      <c r="AV281"/>
    </row>
    <row r="282" spans="3:48" x14ac:dyDescent="0.25">
      <c r="C282" s="9"/>
      <c r="F282" s="6"/>
      <c r="AM282"/>
      <c r="AN282"/>
      <c r="AO282"/>
      <c r="AQ282"/>
      <c r="AR282"/>
      <c r="AS282"/>
      <c r="AT282"/>
      <c r="AU282"/>
      <c r="AV282"/>
    </row>
    <row r="283" spans="3:48" x14ac:dyDescent="0.25">
      <c r="C283" s="9"/>
      <c r="F283" s="6"/>
      <c r="AM283"/>
      <c r="AN283"/>
      <c r="AO283"/>
      <c r="AQ283"/>
      <c r="AR283"/>
      <c r="AS283"/>
      <c r="AT283"/>
      <c r="AU283"/>
      <c r="AV283"/>
    </row>
    <row r="284" spans="3:48" x14ac:dyDescent="0.25">
      <c r="C284" s="9"/>
      <c r="F284" s="6"/>
      <c r="AM284"/>
      <c r="AN284"/>
      <c r="AO284"/>
      <c r="AQ284"/>
      <c r="AR284"/>
      <c r="AS284"/>
      <c r="AT284"/>
      <c r="AU284"/>
      <c r="AV284"/>
    </row>
    <row r="285" spans="3:48" x14ac:dyDescent="0.25">
      <c r="C285" s="9"/>
      <c r="F285" s="6"/>
      <c r="AM285"/>
      <c r="AN285"/>
      <c r="AO285"/>
      <c r="AQ285"/>
      <c r="AR285"/>
      <c r="AS285"/>
      <c r="AT285"/>
      <c r="AU285"/>
      <c r="AV285"/>
    </row>
    <row r="286" spans="3:48" x14ac:dyDescent="0.25">
      <c r="C286" s="9"/>
      <c r="F286" s="6"/>
      <c r="AM286"/>
      <c r="AN286"/>
      <c r="AO286"/>
      <c r="AQ286"/>
      <c r="AR286"/>
      <c r="AS286"/>
      <c r="AT286"/>
      <c r="AU286"/>
      <c r="AV286"/>
    </row>
    <row r="287" spans="3:48" x14ac:dyDescent="0.25">
      <c r="C287" s="9"/>
      <c r="F287" s="6"/>
      <c r="AM287"/>
      <c r="AN287"/>
      <c r="AO287"/>
      <c r="AQ287"/>
      <c r="AR287"/>
      <c r="AS287"/>
      <c r="AT287"/>
      <c r="AU287"/>
      <c r="AV287"/>
    </row>
    <row r="288" spans="3:48" x14ac:dyDescent="0.25">
      <c r="C288" s="9"/>
      <c r="F288" s="6"/>
      <c r="AM288"/>
      <c r="AN288"/>
      <c r="AO288"/>
      <c r="AQ288"/>
      <c r="AR288"/>
      <c r="AS288"/>
      <c r="AT288"/>
      <c r="AU288"/>
      <c r="AV288"/>
    </row>
    <row r="289" spans="3:109" x14ac:dyDescent="0.25">
      <c r="C289" s="9"/>
      <c r="F289" s="6"/>
      <c r="AM289"/>
      <c r="AN289"/>
      <c r="AO289"/>
      <c r="AQ289"/>
      <c r="AR289"/>
      <c r="AS289"/>
      <c r="AT289"/>
      <c r="AU289"/>
      <c r="AV289"/>
    </row>
    <row r="290" spans="3:109" x14ac:dyDescent="0.25">
      <c r="C290" s="9"/>
      <c r="F290" s="6"/>
      <c r="AM290"/>
      <c r="AN290"/>
      <c r="AO290"/>
      <c r="AQ290"/>
      <c r="AR290"/>
      <c r="AS290"/>
      <c r="AT290"/>
      <c r="AU290"/>
      <c r="AV290"/>
    </row>
    <row r="291" spans="3:109" x14ac:dyDescent="0.25">
      <c r="C291" s="9"/>
      <c r="F291" s="6"/>
      <c r="AM291"/>
      <c r="AN291"/>
      <c r="AO291"/>
      <c r="AQ291"/>
      <c r="AR291"/>
      <c r="AS291"/>
      <c r="AT291"/>
      <c r="AU291"/>
      <c r="AV291"/>
    </row>
    <row r="292" spans="3:109" x14ac:dyDescent="0.25">
      <c r="CJ292" s="13"/>
      <c r="CM292" s="13"/>
      <c r="CP292" s="13"/>
      <c r="CS292" s="13"/>
      <c r="CY292" s="13"/>
      <c r="DB292" s="13"/>
      <c r="DE292" s="13"/>
    </row>
  </sheetData>
  <sortState xmlns:xlrd2="http://schemas.microsoft.com/office/spreadsheetml/2017/richdata2" ref="A2:FB291">
    <sortCondition ref="A2:A291"/>
    <sortCondition ref="F2:F291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9395F-4B9B-42BB-882D-EC224DB88F94}">
  <dimension ref="A1:H4"/>
  <sheetViews>
    <sheetView tabSelected="1" workbookViewId="0"/>
  </sheetViews>
  <sheetFormatPr defaultColWidth="39.5703125" defaultRowHeight="15" x14ac:dyDescent="0.25"/>
  <cols>
    <col min="1" max="1" width="16.85546875" bestFit="1" customWidth="1"/>
    <col min="2" max="2" width="31.7109375" bestFit="1" customWidth="1"/>
    <col min="3" max="3" width="29.42578125" bestFit="1" customWidth="1"/>
    <col min="4" max="4" width="30.7109375" bestFit="1" customWidth="1"/>
    <col min="5" max="5" width="27.7109375" bestFit="1" customWidth="1"/>
    <col min="6" max="6" width="31" bestFit="1" customWidth="1"/>
    <col min="7" max="7" width="29.28515625" bestFit="1" customWidth="1"/>
    <col min="8" max="8" width="32.5703125" bestFit="1" customWidth="1"/>
  </cols>
  <sheetData>
    <row r="1" spans="1:8" x14ac:dyDescent="0.25">
      <c r="A1" t="s">
        <v>0</v>
      </c>
      <c r="B1" t="s">
        <v>168</v>
      </c>
      <c r="C1" t="s">
        <v>169</v>
      </c>
      <c r="D1" t="s">
        <v>170</v>
      </c>
      <c r="E1" t="s">
        <v>171</v>
      </c>
      <c r="F1" t="s">
        <v>172</v>
      </c>
      <c r="G1" t="s">
        <v>173</v>
      </c>
      <c r="H1" t="s">
        <v>174</v>
      </c>
    </row>
    <row r="2" spans="1:8" x14ac:dyDescent="0.25">
      <c r="A2" t="s">
        <v>144</v>
      </c>
      <c r="B2" s="1"/>
      <c r="C2" s="1">
        <v>54</v>
      </c>
      <c r="D2" s="1">
        <v>74</v>
      </c>
      <c r="E2" s="1"/>
      <c r="F2" s="1">
        <v>97</v>
      </c>
      <c r="G2" s="1">
        <v>144</v>
      </c>
      <c r="H2" s="1">
        <v>210</v>
      </c>
    </row>
    <row r="3" spans="1:8" x14ac:dyDescent="0.25">
      <c r="A3" t="s">
        <v>121</v>
      </c>
      <c r="B3" s="1"/>
      <c r="C3" s="1">
        <v>55</v>
      </c>
      <c r="D3" s="1">
        <v>75</v>
      </c>
      <c r="E3" s="1"/>
      <c r="F3" s="1">
        <v>91</v>
      </c>
      <c r="G3" s="1">
        <v>139</v>
      </c>
      <c r="H3" s="1">
        <v>210</v>
      </c>
    </row>
    <row r="4" spans="1:8" x14ac:dyDescent="0.25">
      <c r="A4" t="s">
        <v>122</v>
      </c>
      <c r="B4" s="1"/>
      <c r="C4" s="1">
        <v>55</v>
      </c>
      <c r="D4" s="1">
        <v>73</v>
      </c>
      <c r="E4" s="1"/>
      <c r="F4" s="1">
        <v>111</v>
      </c>
      <c r="G4" s="1">
        <v>159</v>
      </c>
      <c r="H4" s="1">
        <v>210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CottonObserved</vt:lpstr>
      <vt:lpstr>PhenologyObserved</vt:lpstr>
    </vt:vector>
  </TitlesOfParts>
  <Company>CSIRO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Rhebergen, Tiemen (A&amp;F, Darwin)</dc:creator>
  <cp:lastModifiedBy>Rhebergen, Tiemen (A&amp;F, Darwin)</cp:lastModifiedBy>
  <dcterms:created xsi:type="dcterms:W3CDTF">2022-10-31T01:28:22Z</dcterms:created>
  <dcterms:modified xsi:type="dcterms:W3CDTF">2025-05-09T01:35:31Z</dcterms:modified>
</cp:coreProperties>
</file>