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CF1608DE-C0C0-4C23-8B55-DC2A62C6A0CC}" xr6:coauthVersionLast="47" xr6:coauthVersionMax="47" xr10:uidLastSave="{00000000-0000-0000-0000-000000000000}"/>
  <bookViews>
    <workbookView xWindow="-103" yWindow="-103" windowWidth="22149" windowHeight="11829" activeTab="2" xr2:uid="{1A988655-30E2-4E9A-8043-C550654892FB}"/>
  </bookViews>
  <sheets>
    <sheet name="Observed" sheetId="4" r:id="rId1"/>
    <sheet name="QA check" sheetId="5" r:id="rId2"/>
    <sheet name="Tech mem observed" sheetId="1" r:id="rId3"/>
    <sheet name="Tech memo appendix e" sheetId="2" r:id="rId4"/>
    <sheet name="photo from lab book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5" l="1"/>
  <c r="BB6" i="5"/>
  <c r="BA3" i="5"/>
  <c r="BB3" i="5"/>
  <c r="BC3" i="5"/>
  <c r="BD3" i="5"/>
  <c r="BA4" i="5"/>
  <c r="BB4" i="5"/>
  <c r="BC4" i="5"/>
  <c r="BD4" i="5"/>
  <c r="BA5" i="5"/>
  <c r="BB5" i="5"/>
  <c r="BC5" i="5"/>
  <c r="BD5" i="5"/>
  <c r="BA6" i="5"/>
  <c r="BC6" i="5"/>
  <c r="BD6" i="5"/>
  <c r="BA7" i="5"/>
  <c r="BB7" i="5"/>
  <c r="BC7" i="5"/>
  <c r="BD7" i="5"/>
  <c r="BA8" i="5"/>
  <c r="BB8" i="5"/>
  <c r="BC8" i="5"/>
  <c r="BD8" i="5"/>
  <c r="BA9" i="5"/>
  <c r="BB9" i="5"/>
  <c r="BC9" i="5"/>
  <c r="BD9" i="5"/>
  <c r="BA10" i="5"/>
  <c r="BB10" i="5"/>
  <c r="BC10" i="5"/>
  <c r="BD10" i="5"/>
  <c r="BA11" i="5"/>
  <c r="BB11" i="5"/>
  <c r="BC11" i="5"/>
  <c r="BD11" i="5"/>
  <c r="BA12" i="5"/>
  <c r="BB12" i="5"/>
  <c r="BC12" i="5"/>
  <c r="BD12" i="5"/>
  <c r="BA13" i="5"/>
  <c r="BB13" i="5"/>
  <c r="BC13" i="5"/>
  <c r="BD13" i="5"/>
  <c r="BA14" i="5"/>
  <c r="BB14" i="5"/>
  <c r="BC14" i="5"/>
  <c r="BD14" i="5"/>
  <c r="BA15" i="5"/>
  <c r="BB15" i="5"/>
  <c r="BC15" i="5"/>
  <c r="BD15" i="5"/>
  <c r="BA16" i="5"/>
  <c r="BB16" i="5"/>
  <c r="BC16" i="5"/>
  <c r="BD16" i="5"/>
  <c r="BA17" i="5"/>
  <c r="BB17" i="5"/>
  <c r="BC17" i="5"/>
  <c r="BD17" i="5"/>
  <c r="BA18" i="5"/>
  <c r="BB18" i="5"/>
  <c r="BC18" i="5"/>
  <c r="BD18" i="5"/>
  <c r="BA19" i="5"/>
  <c r="BB19" i="5"/>
  <c r="BC19" i="5"/>
  <c r="BD19" i="5"/>
  <c r="BA20" i="5"/>
  <c r="BB20" i="5"/>
  <c r="BC20" i="5"/>
  <c r="BD20" i="5"/>
  <c r="BA21" i="5"/>
  <c r="BB21" i="5"/>
  <c r="BC21" i="5"/>
  <c r="BD21" i="5"/>
  <c r="BA22" i="5"/>
  <c r="BB22" i="5"/>
  <c r="BC22" i="5"/>
  <c r="BD22" i="5"/>
  <c r="BA23" i="5"/>
  <c r="BB23" i="5"/>
  <c r="BC23" i="5"/>
  <c r="BD23" i="5"/>
  <c r="BA24" i="5"/>
  <c r="BB24" i="5"/>
  <c r="BC24" i="5"/>
  <c r="BD24" i="5"/>
  <c r="BA25" i="5"/>
  <c r="BB25" i="5"/>
  <c r="BC25" i="5"/>
  <c r="BD25" i="5"/>
  <c r="BA26" i="5"/>
  <c r="BB26" i="5"/>
  <c r="BC26" i="5"/>
  <c r="BD26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3" i="5"/>
  <c r="AE12" i="5"/>
  <c r="U4" i="5"/>
  <c r="V4" i="5"/>
  <c r="W4" i="5"/>
  <c r="X4" i="5"/>
  <c r="Y4" i="5"/>
  <c r="Z4" i="5"/>
  <c r="AA4" i="5"/>
  <c r="AB4" i="5"/>
  <c r="AC4" i="5"/>
  <c r="AD4" i="5"/>
  <c r="AE4" i="5"/>
  <c r="U5" i="5"/>
  <c r="V5" i="5"/>
  <c r="X5" i="5"/>
  <c r="Y5" i="5"/>
  <c r="Z5" i="5"/>
  <c r="AA5" i="5"/>
  <c r="AB5" i="5"/>
  <c r="AC5" i="5"/>
  <c r="AD5" i="5"/>
  <c r="AE5" i="5"/>
  <c r="U6" i="5"/>
  <c r="V6" i="5"/>
  <c r="W6" i="5"/>
  <c r="X6" i="5"/>
  <c r="Y6" i="5"/>
  <c r="Z6" i="5"/>
  <c r="AA6" i="5"/>
  <c r="AB6" i="5"/>
  <c r="AC6" i="5"/>
  <c r="AD6" i="5"/>
  <c r="AE6" i="5"/>
  <c r="U7" i="5"/>
  <c r="V7" i="5"/>
  <c r="W7" i="5"/>
  <c r="X7" i="5"/>
  <c r="Y7" i="5"/>
  <c r="Z7" i="5"/>
  <c r="AA7" i="5"/>
  <c r="AB7" i="5"/>
  <c r="AC7" i="5"/>
  <c r="AD7" i="5"/>
  <c r="AE7" i="5"/>
  <c r="U8" i="5"/>
  <c r="V8" i="5"/>
  <c r="W8" i="5"/>
  <c r="X8" i="5"/>
  <c r="Y8" i="5"/>
  <c r="Z8" i="5"/>
  <c r="AA8" i="5"/>
  <c r="AB8" i="5"/>
  <c r="AC8" i="5"/>
  <c r="AD8" i="5"/>
  <c r="AE8" i="5"/>
  <c r="U9" i="5"/>
  <c r="V9" i="5"/>
  <c r="W9" i="5"/>
  <c r="X9" i="5"/>
  <c r="Y9" i="5"/>
  <c r="Z9" i="5"/>
  <c r="AA9" i="5"/>
  <c r="AB9" i="5"/>
  <c r="AC9" i="5"/>
  <c r="AD9" i="5"/>
  <c r="AE9" i="5"/>
  <c r="U10" i="5"/>
  <c r="V10" i="5"/>
  <c r="W10" i="5"/>
  <c r="X10" i="5"/>
  <c r="Y10" i="5"/>
  <c r="Z10" i="5"/>
  <c r="AA10" i="5"/>
  <c r="AB10" i="5"/>
  <c r="AC10" i="5"/>
  <c r="AD10" i="5"/>
  <c r="AE10" i="5"/>
  <c r="U11" i="5"/>
  <c r="V11" i="5"/>
  <c r="W11" i="5"/>
  <c r="X11" i="5"/>
  <c r="Y11" i="5"/>
  <c r="Z11" i="5"/>
  <c r="AA11" i="5"/>
  <c r="AB11" i="5"/>
  <c r="AC11" i="5"/>
  <c r="AD11" i="5"/>
  <c r="AE11" i="5"/>
  <c r="U12" i="5"/>
  <c r="V12" i="5"/>
  <c r="W12" i="5"/>
  <c r="X12" i="5"/>
  <c r="Y12" i="5"/>
  <c r="Z12" i="5"/>
  <c r="AA12" i="5"/>
  <c r="AB12" i="5"/>
  <c r="AC12" i="5"/>
  <c r="AD12" i="5"/>
  <c r="T5" i="5"/>
  <c r="T6" i="5"/>
  <c r="T7" i="5"/>
  <c r="T8" i="5"/>
  <c r="T9" i="5"/>
  <c r="T10" i="5"/>
  <c r="T11" i="5"/>
  <c r="T12" i="5"/>
  <c r="T4" i="5"/>
  <c r="AE3" i="5"/>
  <c r="U3" i="5"/>
  <c r="V3" i="5"/>
  <c r="W3" i="5"/>
  <c r="X3" i="5"/>
  <c r="Y3" i="5"/>
  <c r="Z3" i="5"/>
  <c r="AA3" i="5"/>
  <c r="AB3" i="5"/>
  <c r="AC3" i="5"/>
  <c r="AD3" i="5"/>
  <c r="T3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</calcChain>
</file>

<file path=xl/sharedStrings.xml><?xml version="1.0" encoding="utf-8"?>
<sst xmlns="http://schemas.openxmlformats.org/spreadsheetml/2006/main" count="1206" uniqueCount="39">
  <si>
    <t>SimulationName</t>
  </si>
  <si>
    <t>Clock.Today</t>
  </si>
  <si>
    <t>Stocking</t>
  </si>
  <si>
    <t>panicum.aboveground.digestibility</t>
  </si>
  <si>
    <t>rhodes.aboveground.digestibility</t>
  </si>
  <si>
    <t>NarayenN0Stocking1_0</t>
  </si>
  <si>
    <t>1_0</t>
  </si>
  <si>
    <t>NarayenN100Stocking1_0</t>
  </si>
  <si>
    <t>NarayenN0Stocking1_4</t>
  </si>
  <si>
    <t>1_4</t>
  </si>
  <si>
    <t>NarayenN100Stocking1_4</t>
  </si>
  <si>
    <t>NarayenN0Stocking1_8</t>
  </si>
  <si>
    <t>1_8</t>
  </si>
  <si>
    <t>NarayenN100Stocking1_8</t>
  </si>
  <si>
    <t>NarayenN0Stocking2_0</t>
  </si>
  <si>
    <t>2_0</t>
  </si>
  <si>
    <t>NarayenN100Stocking2_0</t>
  </si>
  <si>
    <t>NarayenN0Stocking2_2</t>
  </si>
  <si>
    <t>2_2</t>
  </si>
  <si>
    <t>NarayenN100Stocking2_2</t>
  </si>
  <si>
    <t>N</t>
  </si>
  <si>
    <t>DATE</t>
  </si>
  <si>
    <t>nitrogen</t>
  </si>
  <si>
    <t>pasture_type</t>
  </si>
  <si>
    <t>green_panic</t>
  </si>
  <si>
    <t>*</t>
  </si>
  <si>
    <t>rhodes_grass</t>
  </si>
  <si>
    <t>unsown_grasses</t>
  </si>
  <si>
    <t>Tech memo appendix E digitised by Julian Rich</t>
  </si>
  <si>
    <t>TR</t>
  </si>
  <si>
    <t>Fert</t>
  </si>
  <si>
    <t>SR</t>
  </si>
  <si>
    <t>P</t>
  </si>
  <si>
    <t>NP</t>
  </si>
  <si>
    <t>Green Panic</t>
  </si>
  <si>
    <t>Rhodes</t>
  </si>
  <si>
    <t>Sample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</si>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</sst>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16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23</xdr:col>
      <xdr:colOff>48823</xdr:colOff>
      <xdr:row>65</xdr:row>
      <xdr:rowOff>30254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3A308-2FC8-4C7B-B2C9-D6508DDA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9929" y="370114"/>
          <a:ext cx="9192823" cy="11688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482600</xdr:colOff>
      <xdr:row>22</xdr:row>
      <xdr:rowOff>49285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117B1-3A35-DD6D-A0CC-7A8CE51B3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47000" cy="3960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114301</xdr:rowOff>
    </xdr:from>
    <xdr:to>
      <xdr:col>10</xdr:col>
      <xdr:colOff>556986</xdr:colOff>
      <xdr:row>48</xdr:row>
      <xdr:rowOff>59109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556C5-F65C-F2F0-798C-941053DD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05301"/>
          <a:ext cx="7160986" cy="4897808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48</xdr:row>
      <xdr:rowOff>101600</xdr:rowOff>
    </xdr:from>
    <xdr:to>
      <xdr:col>11</xdr:col>
      <xdr:colOff>382814</xdr:colOff>
      <xdr:row>53</xdr:row>
      <xdr:rowOff>163885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862DB8-3941-EA81-43CA-49C5842E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00" y="9245600"/>
          <a:ext cx="7545614" cy="1014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8535-8B6C-4B07-87FA-5AA0716FD09F}">
  <dimension ref="A1:T262"/>
  <sheetViews>
    <sheetView zoomScale="50" zoomScaleNormal="50" workbookViewId="0">
      <pane ySplit="1" topLeftCell="A200" activePane="bottomLeft" state="frozen"/>
      <selection pane="bottomLeft" activeCell="N232" sqref="N232"/>
    </sheetView>
  </sheetViews>
  <sheetFormatPr defaultRowHeight="14.6" x14ac:dyDescent="0.4"/>
  <cols>
    <col min="1" max="1" width="21.921875" style="2" bestFit="1" customWidth="1"/>
    <col min="2" max="2" width="10.61328125" style="2" bestFit="1" customWidth="1"/>
    <col min="3" max="3" width="6.921875" style="2" bestFit="1" customWidth="1"/>
    <col min="4" max="4" width="7.765625" style="2" bestFit="1" customWidth="1"/>
    <col min="5" max="5" width="28.765625" style="2" bestFit="1" customWidth="1"/>
    <col min="6" max="6" width="27.3828125" style="2" bestFit="1" customWidth="1"/>
    <col min="7" max="7" width="27.3828125" style="2" customWidth="1"/>
    <col min="8" max="9" width="10.84375" style="2" bestFit="1" customWidth="1"/>
    <col min="10" max="10" width="10.07421875" style="2" bestFit="1" customWidth="1"/>
    <col min="11" max="14" width="10.84375" style="2" bestFit="1" customWidth="1"/>
    <col min="15" max="16" width="11.15234375" style="2" bestFit="1" customWidth="1"/>
    <col min="17" max="17" width="12.15234375" style="2" bestFit="1" customWidth="1"/>
    <col min="18" max="18" width="11.15234375" style="2" bestFit="1" customWidth="1"/>
    <col min="19" max="19" width="10.07421875" style="2" bestFit="1" customWidth="1"/>
    <col min="20" max="20" width="12.15234375" style="2" bestFit="1" customWidth="1"/>
    <col min="21" max="16384" width="9.23046875" style="2"/>
  </cols>
  <sheetData>
    <row r="1" spans="1:20" x14ac:dyDescent="0.4">
      <c r="A1" s="3" t="s">
        <v>0</v>
      </c>
      <c r="B1" s="3" t="s">
        <v>1</v>
      </c>
      <c r="C1" s="2" t="s">
        <v>20</v>
      </c>
      <c r="D1" s="2" t="s">
        <v>36</v>
      </c>
      <c r="E1" s="2" t="s">
        <v>31</v>
      </c>
      <c r="F1" s="3" t="s">
        <v>3</v>
      </c>
      <c r="G1" s="3" t="s">
        <v>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4">
      <c r="A2" s="3" t="s">
        <v>5</v>
      </c>
      <c r="B2" s="4">
        <v>26842</v>
      </c>
      <c r="C2" s="2">
        <v>0</v>
      </c>
      <c r="D2" s="2" t="s">
        <v>37</v>
      </c>
      <c r="E2" s="2" t="s">
        <v>6</v>
      </c>
      <c r="F2" s="2">
        <v>61.2</v>
      </c>
    </row>
    <row r="3" spans="1:20" x14ac:dyDescent="0.4">
      <c r="A3" s="3" t="s">
        <v>5</v>
      </c>
      <c r="B3" s="4">
        <v>26842</v>
      </c>
      <c r="C3" s="2">
        <v>0</v>
      </c>
      <c r="D3" s="2" t="s">
        <v>38</v>
      </c>
      <c r="E3" s="2" t="s">
        <v>6</v>
      </c>
      <c r="F3" s="2">
        <v>59.8</v>
      </c>
    </row>
    <row r="4" spans="1:20" x14ac:dyDescent="0.4">
      <c r="A4" s="2" t="s">
        <v>8</v>
      </c>
      <c r="B4" s="4">
        <v>26842</v>
      </c>
      <c r="C4" s="2">
        <v>0</v>
      </c>
      <c r="D4" s="2" t="s">
        <v>37</v>
      </c>
      <c r="E4" s="2" t="s">
        <v>9</v>
      </c>
      <c r="F4" s="2">
        <v>67</v>
      </c>
    </row>
    <row r="5" spans="1:20" x14ac:dyDescent="0.4">
      <c r="A5" s="2" t="s">
        <v>8</v>
      </c>
      <c r="B5" s="4">
        <v>26842</v>
      </c>
      <c r="C5" s="2">
        <v>0</v>
      </c>
      <c r="D5" s="2" t="s">
        <v>38</v>
      </c>
      <c r="E5" s="2" t="s">
        <v>9</v>
      </c>
      <c r="F5" s="2">
        <v>62</v>
      </c>
    </row>
    <row r="6" spans="1:20" x14ac:dyDescent="0.4">
      <c r="A6" s="2" t="s">
        <v>11</v>
      </c>
      <c r="B6" s="4">
        <v>26842</v>
      </c>
      <c r="C6" s="2">
        <v>0</v>
      </c>
      <c r="D6" s="2" t="s">
        <v>37</v>
      </c>
      <c r="E6" s="2" t="s">
        <v>12</v>
      </c>
    </row>
    <row r="7" spans="1:20" x14ac:dyDescent="0.4">
      <c r="A7" s="2" t="s">
        <v>11</v>
      </c>
      <c r="B7" s="4">
        <v>26842</v>
      </c>
      <c r="C7" s="2">
        <v>0</v>
      </c>
      <c r="D7" s="2" t="s">
        <v>38</v>
      </c>
      <c r="E7" s="2" t="s">
        <v>12</v>
      </c>
      <c r="F7" s="2">
        <v>65.400000000000006</v>
      </c>
    </row>
    <row r="8" spans="1:20" x14ac:dyDescent="0.4">
      <c r="A8" s="2" t="s">
        <v>14</v>
      </c>
      <c r="B8" s="4">
        <v>26842</v>
      </c>
      <c r="C8" s="2">
        <v>0</v>
      </c>
      <c r="D8" s="2" t="s">
        <v>37</v>
      </c>
      <c r="E8" s="2" t="s">
        <v>15</v>
      </c>
      <c r="F8" s="2">
        <v>63.7</v>
      </c>
    </row>
    <row r="9" spans="1:20" x14ac:dyDescent="0.4">
      <c r="A9" s="2" t="s">
        <v>14</v>
      </c>
      <c r="B9" s="4">
        <v>26842</v>
      </c>
      <c r="C9" s="2">
        <v>0</v>
      </c>
      <c r="D9" s="2" t="s">
        <v>38</v>
      </c>
      <c r="E9" s="2" t="s">
        <v>15</v>
      </c>
      <c r="F9" s="2">
        <v>67.599999999999994</v>
      </c>
    </row>
    <row r="10" spans="1:20" x14ac:dyDescent="0.4">
      <c r="A10" s="2" t="s">
        <v>17</v>
      </c>
      <c r="B10" s="4">
        <v>26842</v>
      </c>
      <c r="C10" s="2">
        <v>0</v>
      </c>
      <c r="D10" s="2" t="s">
        <v>37</v>
      </c>
      <c r="E10" s="2" t="s">
        <v>18</v>
      </c>
      <c r="F10" s="2">
        <v>57.5</v>
      </c>
    </row>
    <row r="11" spans="1:20" x14ac:dyDescent="0.4">
      <c r="A11" s="2" t="s">
        <v>17</v>
      </c>
      <c r="B11" s="4">
        <v>26842</v>
      </c>
      <c r="C11" s="2">
        <v>0</v>
      </c>
      <c r="D11" s="2" t="s">
        <v>38</v>
      </c>
      <c r="E11" s="2" t="s">
        <v>18</v>
      </c>
      <c r="F11" s="2">
        <v>56.6</v>
      </c>
    </row>
    <row r="12" spans="1:20" x14ac:dyDescent="0.4">
      <c r="A12" s="3" t="s">
        <v>7</v>
      </c>
      <c r="B12" s="4">
        <v>26842</v>
      </c>
      <c r="C12" s="2">
        <v>100</v>
      </c>
      <c r="D12" s="2" t="s">
        <v>37</v>
      </c>
      <c r="E12" s="2" t="s">
        <v>6</v>
      </c>
      <c r="F12" s="2">
        <v>59.6</v>
      </c>
    </row>
    <row r="13" spans="1:20" x14ac:dyDescent="0.4">
      <c r="A13" s="3" t="s">
        <v>7</v>
      </c>
      <c r="B13" s="4">
        <v>26842</v>
      </c>
      <c r="C13" s="2">
        <v>100</v>
      </c>
      <c r="D13" s="2" t="s">
        <v>38</v>
      </c>
      <c r="E13" s="2" t="s">
        <v>6</v>
      </c>
      <c r="F13" s="2">
        <v>64.2</v>
      </c>
    </row>
    <row r="14" spans="1:20" x14ac:dyDescent="0.4">
      <c r="A14" s="2" t="s">
        <v>10</v>
      </c>
      <c r="B14" s="4">
        <v>26842</v>
      </c>
      <c r="C14" s="2">
        <v>100</v>
      </c>
      <c r="D14" s="2" t="s">
        <v>37</v>
      </c>
      <c r="E14" s="2" t="s">
        <v>9</v>
      </c>
      <c r="F14" s="2">
        <v>62.3</v>
      </c>
    </row>
    <row r="15" spans="1:20" x14ac:dyDescent="0.4">
      <c r="A15" s="2" t="s">
        <v>10</v>
      </c>
      <c r="B15" s="4">
        <v>26842</v>
      </c>
      <c r="C15" s="2">
        <v>100</v>
      </c>
      <c r="D15" s="2" t="s">
        <v>38</v>
      </c>
      <c r="E15" s="2" t="s">
        <v>9</v>
      </c>
      <c r="F15" s="2">
        <v>65.5</v>
      </c>
    </row>
    <row r="16" spans="1:20" x14ac:dyDescent="0.4">
      <c r="A16" s="2" t="s">
        <v>13</v>
      </c>
      <c r="B16" s="4">
        <v>26842</v>
      </c>
      <c r="C16" s="2">
        <v>100</v>
      </c>
      <c r="D16" s="2" t="s">
        <v>37</v>
      </c>
      <c r="E16" s="2" t="s">
        <v>12</v>
      </c>
      <c r="F16" s="2">
        <v>66.7</v>
      </c>
    </row>
    <row r="17" spans="1:6" x14ac:dyDescent="0.4">
      <c r="A17" s="2" t="s">
        <v>13</v>
      </c>
      <c r="B17" s="4">
        <v>26842</v>
      </c>
      <c r="C17" s="2">
        <v>100</v>
      </c>
      <c r="D17" s="2" t="s">
        <v>38</v>
      </c>
      <c r="E17" s="2" t="s">
        <v>12</v>
      </c>
      <c r="F17" s="2">
        <v>63.9</v>
      </c>
    </row>
    <row r="18" spans="1:6" x14ac:dyDescent="0.4">
      <c r="A18" s="2" t="s">
        <v>16</v>
      </c>
      <c r="B18" s="4">
        <v>26842</v>
      </c>
      <c r="C18" s="2">
        <v>100</v>
      </c>
      <c r="D18" s="2" t="s">
        <v>37</v>
      </c>
      <c r="E18" s="2" t="s">
        <v>15</v>
      </c>
      <c r="F18" s="2">
        <v>67.099999999999994</v>
      </c>
    </row>
    <row r="19" spans="1:6" x14ac:dyDescent="0.4">
      <c r="A19" s="2" t="s">
        <v>16</v>
      </c>
      <c r="B19" s="4">
        <v>26842</v>
      </c>
      <c r="C19" s="2">
        <v>100</v>
      </c>
      <c r="D19" s="2" t="s">
        <v>38</v>
      </c>
      <c r="E19" s="2" t="s">
        <v>15</v>
      </c>
      <c r="F19" s="2">
        <v>58.9</v>
      </c>
    </row>
    <row r="20" spans="1:6" x14ac:dyDescent="0.4">
      <c r="A20" s="2" t="s">
        <v>19</v>
      </c>
      <c r="B20" s="4">
        <v>26842</v>
      </c>
      <c r="C20" s="2">
        <v>100</v>
      </c>
      <c r="D20" s="2" t="s">
        <v>37</v>
      </c>
      <c r="E20" s="2" t="s">
        <v>18</v>
      </c>
    </row>
    <row r="21" spans="1:6" x14ac:dyDescent="0.4">
      <c r="A21" s="2" t="s">
        <v>19</v>
      </c>
      <c r="B21" s="4">
        <v>26842</v>
      </c>
      <c r="C21" s="2">
        <v>100</v>
      </c>
      <c r="D21" s="2" t="s">
        <v>38</v>
      </c>
      <c r="E21" s="2" t="s">
        <v>18</v>
      </c>
      <c r="F21" s="2">
        <v>66.400000000000006</v>
      </c>
    </row>
    <row r="22" spans="1:6" x14ac:dyDescent="0.4">
      <c r="A22" s="3" t="s">
        <v>5</v>
      </c>
      <c r="B22" s="4">
        <v>26981</v>
      </c>
      <c r="C22" s="2">
        <v>0</v>
      </c>
      <c r="D22" s="2" t="s">
        <v>37</v>
      </c>
      <c r="E22" s="2" t="s">
        <v>6</v>
      </c>
      <c r="F22" s="2">
        <v>56</v>
      </c>
    </row>
    <row r="23" spans="1:6" x14ac:dyDescent="0.4">
      <c r="A23" s="3" t="s">
        <v>5</v>
      </c>
      <c r="B23" s="4">
        <v>26981</v>
      </c>
      <c r="C23" s="2">
        <v>0</v>
      </c>
      <c r="D23" s="2" t="s">
        <v>38</v>
      </c>
      <c r="E23" s="2" t="s">
        <v>6</v>
      </c>
      <c r="F23" s="2">
        <v>63.1</v>
      </c>
    </row>
    <row r="24" spans="1:6" x14ac:dyDescent="0.4">
      <c r="A24" s="2" t="s">
        <v>8</v>
      </c>
      <c r="B24" s="4">
        <v>26981</v>
      </c>
      <c r="C24" s="2">
        <v>0</v>
      </c>
      <c r="D24" s="2" t="s">
        <v>37</v>
      </c>
      <c r="E24" s="2" t="s">
        <v>9</v>
      </c>
      <c r="F24" s="2">
        <v>65.400000000000006</v>
      </c>
    </row>
    <row r="25" spans="1:6" x14ac:dyDescent="0.4">
      <c r="A25" s="2" t="s">
        <v>8</v>
      </c>
      <c r="B25" s="4">
        <v>26981</v>
      </c>
      <c r="C25" s="2">
        <v>0</v>
      </c>
      <c r="D25" s="2" t="s">
        <v>38</v>
      </c>
      <c r="E25" s="2" t="s">
        <v>9</v>
      </c>
      <c r="F25" s="2">
        <v>66.599999999999994</v>
      </c>
    </row>
    <row r="26" spans="1:6" x14ac:dyDescent="0.4">
      <c r="A26" s="2" t="s">
        <v>11</v>
      </c>
      <c r="B26" s="4">
        <v>26981</v>
      </c>
      <c r="C26" s="2">
        <v>0</v>
      </c>
      <c r="D26" s="2" t="s">
        <v>37</v>
      </c>
      <c r="E26" s="2" t="s">
        <v>12</v>
      </c>
      <c r="F26" s="2">
        <v>68</v>
      </c>
    </row>
    <row r="27" spans="1:6" x14ac:dyDescent="0.4">
      <c r="A27" s="2" t="s">
        <v>11</v>
      </c>
      <c r="B27" s="4">
        <v>26981</v>
      </c>
      <c r="C27" s="2">
        <v>0</v>
      </c>
      <c r="D27" s="2" t="s">
        <v>38</v>
      </c>
      <c r="E27" s="2" t="s">
        <v>12</v>
      </c>
      <c r="F27" s="2">
        <v>63.7</v>
      </c>
    </row>
    <row r="28" spans="1:6" x14ac:dyDescent="0.4">
      <c r="A28" s="2" t="s">
        <v>14</v>
      </c>
      <c r="B28" s="4">
        <v>26981</v>
      </c>
      <c r="C28" s="2">
        <v>0</v>
      </c>
      <c r="D28" s="2" t="s">
        <v>37</v>
      </c>
      <c r="E28" s="2" t="s">
        <v>15</v>
      </c>
      <c r="F28" s="2">
        <v>65.7</v>
      </c>
    </row>
    <row r="29" spans="1:6" x14ac:dyDescent="0.4">
      <c r="A29" s="2" t="s">
        <v>14</v>
      </c>
      <c r="B29" s="4">
        <v>26981</v>
      </c>
      <c r="C29" s="2">
        <v>0</v>
      </c>
      <c r="D29" s="2" t="s">
        <v>38</v>
      </c>
      <c r="E29" s="2" t="s">
        <v>15</v>
      </c>
    </row>
    <row r="30" spans="1:6" x14ac:dyDescent="0.4">
      <c r="A30" s="2" t="s">
        <v>17</v>
      </c>
      <c r="B30" s="4">
        <v>26981</v>
      </c>
      <c r="C30" s="2">
        <v>0</v>
      </c>
      <c r="D30" s="2" t="s">
        <v>37</v>
      </c>
      <c r="E30" s="2" t="s">
        <v>18</v>
      </c>
      <c r="F30" s="2">
        <v>69.099999999999994</v>
      </c>
    </row>
    <row r="31" spans="1:6" x14ac:dyDescent="0.4">
      <c r="A31" s="2" t="s">
        <v>17</v>
      </c>
      <c r="B31" s="4">
        <v>26981</v>
      </c>
      <c r="C31" s="2">
        <v>0</v>
      </c>
      <c r="D31" s="2" t="s">
        <v>38</v>
      </c>
      <c r="E31" s="2" t="s">
        <v>18</v>
      </c>
      <c r="F31" s="2">
        <v>64.900000000000006</v>
      </c>
    </row>
    <row r="32" spans="1:6" x14ac:dyDescent="0.4">
      <c r="A32" s="3" t="s">
        <v>7</v>
      </c>
      <c r="B32" s="4">
        <v>26981</v>
      </c>
      <c r="C32" s="2">
        <v>100</v>
      </c>
      <c r="D32" s="2" t="s">
        <v>37</v>
      </c>
      <c r="E32" s="2" t="s">
        <v>6</v>
      </c>
      <c r="F32" s="2">
        <v>70.400000000000006</v>
      </c>
    </row>
    <row r="33" spans="1:6" x14ac:dyDescent="0.4">
      <c r="A33" s="3" t="s">
        <v>7</v>
      </c>
      <c r="B33" s="4">
        <v>26981</v>
      </c>
      <c r="C33" s="2">
        <v>100</v>
      </c>
      <c r="D33" s="2" t="s">
        <v>38</v>
      </c>
      <c r="E33" s="2" t="s">
        <v>6</v>
      </c>
      <c r="F33" s="2">
        <v>69</v>
      </c>
    </row>
    <row r="34" spans="1:6" x14ac:dyDescent="0.4">
      <c r="A34" s="2" t="s">
        <v>10</v>
      </c>
      <c r="B34" s="4">
        <v>26981</v>
      </c>
      <c r="C34" s="2">
        <v>100</v>
      </c>
      <c r="D34" s="2" t="s">
        <v>37</v>
      </c>
      <c r="E34" s="2" t="s">
        <v>9</v>
      </c>
      <c r="F34" s="2">
        <v>68.3</v>
      </c>
    </row>
    <row r="35" spans="1:6" x14ac:dyDescent="0.4">
      <c r="A35" s="2" t="s">
        <v>10</v>
      </c>
      <c r="B35" s="4">
        <v>26981</v>
      </c>
      <c r="C35" s="2">
        <v>100</v>
      </c>
      <c r="D35" s="2" t="s">
        <v>38</v>
      </c>
      <c r="E35" s="2" t="s">
        <v>9</v>
      </c>
      <c r="F35" s="2">
        <v>67.5</v>
      </c>
    </row>
    <row r="36" spans="1:6" x14ac:dyDescent="0.4">
      <c r="A36" s="2" t="s">
        <v>13</v>
      </c>
      <c r="B36" s="4">
        <v>26981</v>
      </c>
      <c r="C36" s="2">
        <v>100</v>
      </c>
      <c r="D36" s="2" t="s">
        <v>37</v>
      </c>
      <c r="E36" s="2" t="s">
        <v>12</v>
      </c>
      <c r="F36" s="2">
        <v>70.599999999999994</v>
      </c>
    </row>
    <row r="37" spans="1:6" x14ac:dyDescent="0.4">
      <c r="A37" s="2" t="s">
        <v>13</v>
      </c>
      <c r="B37" s="4">
        <v>26981</v>
      </c>
      <c r="C37" s="2">
        <v>100</v>
      </c>
      <c r="D37" s="2" t="s">
        <v>38</v>
      </c>
      <c r="E37" s="2" t="s">
        <v>12</v>
      </c>
      <c r="F37" s="2">
        <v>72.2</v>
      </c>
    </row>
    <row r="38" spans="1:6" x14ac:dyDescent="0.4">
      <c r="A38" s="2" t="s">
        <v>16</v>
      </c>
      <c r="B38" s="4">
        <v>26981</v>
      </c>
      <c r="C38" s="2">
        <v>100</v>
      </c>
      <c r="D38" s="2" t="s">
        <v>37</v>
      </c>
      <c r="E38" s="2" t="s">
        <v>15</v>
      </c>
    </row>
    <row r="39" spans="1:6" x14ac:dyDescent="0.4">
      <c r="A39" s="2" t="s">
        <v>16</v>
      </c>
      <c r="B39" s="4">
        <v>26981</v>
      </c>
      <c r="C39" s="2">
        <v>100</v>
      </c>
      <c r="D39" s="2" t="s">
        <v>38</v>
      </c>
      <c r="E39" s="2" t="s">
        <v>15</v>
      </c>
      <c r="F39" s="2">
        <v>72.900000000000006</v>
      </c>
    </row>
    <row r="40" spans="1:6" x14ac:dyDescent="0.4">
      <c r="A40" s="2" t="s">
        <v>19</v>
      </c>
      <c r="B40" s="4">
        <v>26981</v>
      </c>
      <c r="C40" s="2">
        <v>100</v>
      </c>
      <c r="D40" s="2" t="s">
        <v>37</v>
      </c>
      <c r="E40" s="2" t="s">
        <v>18</v>
      </c>
      <c r="F40" s="2">
        <v>70.3</v>
      </c>
    </row>
    <row r="41" spans="1:6" x14ac:dyDescent="0.4">
      <c r="A41" s="2" t="s">
        <v>19</v>
      </c>
      <c r="B41" s="4">
        <v>26981</v>
      </c>
      <c r="C41" s="2">
        <v>100</v>
      </c>
      <c r="D41" s="2" t="s">
        <v>38</v>
      </c>
      <c r="E41" s="2" t="s">
        <v>18</v>
      </c>
      <c r="F41" s="2">
        <v>71.900000000000006</v>
      </c>
    </row>
    <row r="42" spans="1:6" x14ac:dyDescent="0.4">
      <c r="A42" s="3" t="s">
        <v>5</v>
      </c>
      <c r="B42" s="4">
        <v>27046</v>
      </c>
      <c r="C42" s="2">
        <v>0</v>
      </c>
      <c r="D42" s="2" t="s">
        <v>37</v>
      </c>
      <c r="E42" s="2" t="s">
        <v>6</v>
      </c>
      <c r="F42" s="2">
        <v>59.7</v>
      </c>
    </row>
    <row r="43" spans="1:6" x14ac:dyDescent="0.4">
      <c r="A43" s="3" t="s">
        <v>5</v>
      </c>
      <c r="B43" s="4">
        <v>27046</v>
      </c>
      <c r="C43" s="2">
        <v>0</v>
      </c>
      <c r="D43" s="2" t="s">
        <v>38</v>
      </c>
      <c r="E43" s="2" t="s">
        <v>6</v>
      </c>
      <c r="F43" s="2">
        <v>57.9</v>
      </c>
    </row>
    <row r="44" spans="1:6" x14ac:dyDescent="0.4">
      <c r="A44" s="2" t="s">
        <v>8</v>
      </c>
      <c r="B44" s="4">
        <v>27046</v>
      </c>
      <c r="C44" s="2">
        <v>0</v>
      </c>
      <c r="D44" s="2" t="s">
        <v>37</v>
      </c>
      <c r="E44" s="2" t="s">
        <v>9</v>
      </c>
      <c r="F44" s="2">
        <v>56.8</v>
      </c>
    </row>
    <row r="45" spans="1:6" x14ac:dyDescent="0.4">
      <c r="A45" s="2" t="s">
        <v>8</v>
      </c>
      <c r="B45" s="4">
        <v>27046</v>
      </c>
      <c r="C45" s="2">
        <v>0</v>
      </c>
      <c r="D45" s="2" t="s">
        <v>38</v>
      </c>
      <c r="E45" s="2" t="s">
        <v>9</v>
      </c>
      <c r="F45" s="2">
        <v>58.5</v>
      </c>
    </row>
    <row r="46" spans="1:6" x14ac:dyDescent="0.4">
      <c r="A46" s="2" t="s">
        <v>11</v>
      </c>
      <c r="B46" s="4">
        <v>27046</v>
      </c>
      <c r="C46" s="2">
        <v>0</v>
      </c>
      <c r="D46" s="2" t="s">
        <v>37</v>
      </c>
      <c r="E46" s="2" t="s">
        <v>12</v>
      </c>
      <c r="F46" s="2">
        <v>53.2</v>
      </c>
    </row>
    <row r="47" spans="1:6" x14ac:dyDescent="0.4">
      <c r="A47" s="2" t="s">
        <v>11</v>
      </c>
      <c r="B47" s="4">
        <v>27046</v>
      </c>
      <c r="C47" s="2">
        <v>0</v>
      </c>
      <c r="D47" s="2" t="s">
        <v>38</v>
      </c>
      <c r="E47" s="2" t="s">
        <v>12</v>
      </c>
      <c r="F47" s="2">
        <v>53.2</v>
      </c>
    </row>
    <row r="48" spans="1:6" x14ac:dyDescent="0.4">
      <c r="A48" s="2" t="s">
        <v>14</v>
      </c>
      <c r="B48" s="4">
        <v>27046</v>
      </c>
      <c r="C48" s="2">
        <v>0</v>
      </c>
      <c r="D48" s="2" t="s">
        <v>37</v>
      </c>
      <c r="E48" s="2" t="s">
        <v>15</v>
      </c>
      <c r="F48" s="2">
        <v>55</v>
      </c>
    </row>
    <row r="49" spans="1:6" x14ac:dyDescent="0.4">
      <c r="A49" s="2" t="s">
        <v>14</v>
      </c>
      <c r="B49" s="4">
        <v>27046</v>
      </c>
      <c r="C49" s="2">
        <v>0</v>
      </c>
      <c r="D49" s="2" t="s">
        <v>38</v>
      </c>
      <c r="E49" s="2" t="s">
        <v>15</v>
      </c>
      <c r="F49" s="2">
        <v>53.4</v>
      </c>
    </row>
    <row r="50" spans="1:6" x14ac:dyDescent="0.4">
      <c r="A50" s="2" t="s">
        <v>17</v>
      </c>
      <c r="B50" s="4">
        <v>27046</v>
      </c>
      <c r="C50" s="2">
        <v>0</v>
      </c>
      <c r="D50" s="2" t="s">
        <v>37</v>
      </c>
      <c r="E50" s="2" t="s">
        <v>18</v>
      </c>
      <c r="F50" s="2">
        <v>57.7</v>
      </c>
    </row>
    <row r="51" spans="1:6" x14ac:dyDescent="0.4">
      <c r="A51" s="2" t="s">
        <v>17</v>
      </c>
      <c r="B51" s="4">
        <v>27046</v>
      </c>
      <c r="C51" s="2">
        <v>0</v>
      </c>
      <c r="D51" s="2" t="s">
        <v>38</v>
      </c>
      <c r="E51" s="2" t="s">
        <v>18</v>
      </c>
      <c r="F51" s="2">
        <v>55.5</v>
      </c>
    </row>
    <row r="52" spans="1:6" x14ac:dyDescent="0.4">
      <c r="A52" s="3" t="s">
        <v>7</v>
      </c>
      <c r="B52" s="4">
        <v>27046</v>
      </c>
      <c r="C52" s="2">
        <v>100</v>
      </c>
      <c r="D52" s="2" t="s">
        <v>37</v>
      </c>
      <c r="E52" s="2" t="s">
        <v>6</v>
      </c>
      <c r="F52" s="2">
        <v>52.9</v>
      </c>
    </row>
    <row r="53" spans="1:6" x14ac:dyDescent="0.4">
      <c r="A53" s="3" t="s">
        <v>7</v>
      </c>
      <c r="B53" s="4">
        <v>27046</v>
      </c>
      <c r="C53" s="2">
        <v>100</v>
      </c>
      <c r="D53" s="2" t="s">
        <v>38</v>
      </c>
      <c r="E53" s="2" t="s">
        <v>6</v>
      </c>
      <c r="F53" s="2">
        <v>55.8</v>
      </c>
    </row>
    <row r="54" spans="1:6" x14ac:dyDescent="0.4">
      <c r="A54" s="2" t="s">
        <v>10</v>
      </c>
      <c r="B54" s="4">
        <v>27046</v>
      </c>
      <c r="C54" s="2">
        <v>100</v>
      </c>
      <c r="D54" s="2" t="s">
        <v>37</v>
      </c>
      <c r="E54" s="2" t="s">
        <v>9</v>
      </c>
      <c r="F54" s="2">
        <v>57.2</v>
      </c>
    </row>
    <row r="55" spans="1:6" x14ac:dyDescent="0.4">
      <c r="A55" s="2" t="s">
        <v>10</v>
      </c>
      <c r="B55" s="4">
        <v>27046</v>
      </c>
      <c r="C55" s="2">
        <v>100</v>
      </c>
      <c r="D55" s="2" t="s">
        <v>38</v>
      </c>
      <c r="E55" s="2" t="s">
        <v>9</v>
      </c>
      <c r="F55" s="2">
        <v>55.9</v>
      </c>
    </row>
    <row r="56" spans="1:6" x14ac:dyDescent="0.4">
      <c r="A56" s="2" t="s">
        <v>13</v>
      </c>
      <c r="B56" s="4">
        <v>27046</v>
      </c>
      <c r="C56" s="2">
        <v>100</v>
      </c>
      <c r="D56" s="2" t="s">
        <v>37</v>
      </c>
      <c r="E56" s="2" t="s">
        <v>12</v>
      </c>
      <c r="F56" s="2">
        <v>50.6</v>
      </c>
    </row>
    <row r="57" spans="1:6" x14ac:dyDescent="0.4">
      <c r="A57" s="2" t="s">
        <v>13</v>
      </c>
      <c r="B57" s="4">
        <v>27046</v>
      </c>
      <c r="C57" s="2">
        <v>100</v>
      </c>
      <c r="D57" s="2" t="s">
        <v>38</v>
      </c>
      <c r="E57" s="2" t="s">
        <v>12</v>
      </c>
      <c r="F57" s="2">
        <v>55</v>
      </c>
    </row>
    <row r="58" spans="1:6" x14ac:dyDescent="0.4">
      <c r="A58" s="2" t="s">
        <v>16</v>
      </c>
      <c r="B58" s="4">
        <v>27046</v>
      </c>
      <c r="C58" s="2">
        <v>100</v>
      </c>
      <c r="D58" s="2" t="s">
        <v>37</v>
      </c>
      <c r="E58" s="2" t="s">
        <v>15</v>
      </c>
      <c r="F58" s="2">
        <v>52.6</v>
      </c>
    </row>
    <row r="59" spans="1:6" x14ac:dyDescent="0.4">
      <c r="A59" s="2" t="s">
        <v>16</v>
      </c>
      <c r="B59" s="4">
        <v>27046</v>
      </c>
      <c r="C59" s="2">
        <v>100</v>
      </c>
      <c r="D59" s="2" t="s">
        <v>38</v>
      </c>
      <c r="E59" s="2" t="s">
        <v>15</v>
      </c>
      <c r="F59" s="2">
        <v>59.1</v>
      </c>
    </row>
    <row r="60" spans="1:6" x14ac:dyDescent="0.4">
      <c r="A60" s="2" t="s">
        <v>19</v>
      </c>
      <c r="B60" s="4">
        <v>27046</v>
      </c>
      <c r="C60" s="2">
        <v>100</v>
      </c>
      <c r="D60" s="2" t="s">
        <v>37</v>
      </c>
      <c r="E60" s="2" t="s">
        <v>18</v>
      </c>
      <c r="F60" s="2">
        <v>54.3</v>
      </c>
    </row>
    <row r="61" spans="1:6" x14ac:dyDescent="0.4">
      <c r="A61" s="2" t="s">
        <v>19</v>
      </c>
      <c r="B61" s="4">
        <v>27046</v>
      </c>
      <c r="C61" s="2">
        <v>100</v>
      </c>
      <c r="D61" s="2" t="s">
        <v>38</v>
      </c>
      <c r="E61" s="2" t="s">
        <v>18</v>
      </c>
      <c r="F61" s="2">
        <v>57.6</v>
      </c>
    </row>
    <row r="62" spans="1:6" x14ac:dyDescent="0.4">
      <c r="A62" s="3" t="s">
        <v>5</v>
      </c>
      <c r="B62" s="4">
        <v>27092</v>
      </c>
      <c r="C62" s="2">
        <v>0</v>
      </c>
      <c r="D62" s="2" t="s">
        <v>37</v>
      </c>
      <c r="E62" s="2" t="s">
        <v>6</v>
      </c>
      <c r="F62" s="2">
        <v>51.1</v>
      </c>
    </row>
    <row r="63" spans="1:6" x14ac:dyDescent="0.4">
      <c r="A63" s="3" t="s">
        <v>5</v>
      </c>
      <c r="B63" s="4">
        <v>27092</v>
      </c>
      <c r="C63" s="2">
        <v>0</v>
      </c>
      <c r="D63" s="2" t="s">
        <v>38</v>
      </c>
      <c r="E63" s="2" t="s">
        <v>6</v>
      </c>
      <c r="F63" s="2">
        <v>53.6</v>
      </c>
    </row>
    <row r="64" spans="1:6" x14ac:dyDescent="0.4">
      <c r="A64" s="2" t="s">
        <v>8</v>
      </c>
      <c r="B64" s="4">
        <v>27092</v>
      </c>
      <c r="C64" s="2">
        <v>0</v>
      </c>
      <c r="D64" s="2" t="s">
        <v>37</v>
      </c>
      <c r="E64" s="2" t="s">
        <v>9</v>
      </c>
      <c r="F64" s="2">
        <v>54.1</v>
      </c>
    </row>
    <row r="65" spans="1:6" x14ac:dyDescent="0.4">
      <c r="A65" s="2" t="s">
        <v>8</v>
      </c>
      <c r="B65" s="4">
        <v>27092</v>
      </c>
      <c r="C65" s="2">
        <v>0</v>
      </c>
      <c r="D65" s="2" t="s">
        <v>38</v>
      </c>
      <c r="E65" s="2" t="s">
        <v>9</v>
      </c>
      <c r="F65" s="2">
        <v>52.4</v>
      </c>
    </row>
    <row r="66" spans="1:6" x14ac:dyDescent="0.4">
      <c r="A66" s="2" t="s">
        <v>11</v>
      </c>
      <c r="B66" s="4">
        <v>27092</v>
      </c>
      <c r="C66" s="2">
        <v>0</v>
      </c>
      <c r="D66" s="2" t="s">
        <v>37</v>
      </c>
      <c r="E66" s="2" t="s">
        <v>12</v>
      </c>
      <c r="F66" s="2">
        <v>56.5</v>
      </c>
    </row>
    <row r="67" spans="1:6" x14ac:dyDescent="0.4">
      <c r="A67" s="2" t="s">
        <v>11</v>
      </c>
      <c r="B67" s="4">
        <v>27092</v>
      </c>
      <c r="C67" s="2">
        <v>0</v>
      </c>
      <c r="D67" s="2" t="s">
        <v>38</v>
      </c>
      <c r="E67" s="2" t="s">
        <v>12</v>
      </c>
      <c r="F67" s="2">
        <v>51.3</v>
      </c>
    </row>
    <row r="68" spans="1:6" x14ac:dyDescent="0.4">
      <c r="A68" s="2" t="s">
        <v>14</v>
      </c>
      <c r="B68" s="4">
        <v>27092</v>
      </c>
      <c r="C68" s="2">
        <v>0</v>
      </c>
      <c r="D68" s="2" t="s">
        <v>37</v>
      </c>
      <c r="E68" s="2" t="s">
        <v>15</v>
      </c>
      <c r="F68" s="2">
        <v>55.6</v>
      </c>
    </row>
    <row r="69" spans="1:6" x14ac:dyDescent="0.4">
      <c r="A69" s="2" t="s">
        <v>14</v>
      </c>
      <c r="B69" s="4">
        <v>27092</v>
      </c>
      <c r="C69" s="2">
        <v>0</v>
      </c>
      <c r="D69" s="2" t="s">
        <v>38</v>
      </c>
      <c r="E69" s="2" t="s">
        <v>15</v>
      </c>
      <c r="F69" s="2">
        <v>53.8</v>
      </c>
    </row>
    <row r="70" spans="1:6" x14ac:dyDescent="0.4">
      <c r="A70" s="2" t="s">
        <v>17</v>
      </c>
      <c r="B70" s="4">
        <v>27092</v>
      </c>
      <c r="C70" s="2">
        <v>0</v>
      </c>
      <c r="D70" s="2" t="s">
        <v>37</v>
      </c>
      <c r="E70" s="2" t="s">
        <v>18</v>
      </c>
      <c r="F70" s="2">
        <v>51.7</v>
      </c>
    </row>
    <row r="71" spans="1:6" x14ac:dyDescent="0.4">
      <c r="A71" s="2" t="s">
        <v>17</v>
      </c>
      <c r="B71" s="4">
        <v>27092</v>
      </c>
      <c r="C71" s="2">
        <v>0</v>
      </c>
      <c r="D71" s="2" t="s">
        <v>38</v>
      </c>
      <c r="E71" s="2" t="s">
        <v>18</v>
      </c>
      <c r="F71" s="2">
        <v>50.2</v>
      </c>
    </row>
    <row r="72" spans="1:6" x14ac:dyDescent="0.4">
      <c r="A72" s="3" t="s">
        <v>7</v>
      </c>
      <c r="B72" s="4">
        <v>27092</v>
      </c>
      <c r="C72" s="2">
        <v>100</v>
      </c>
      <c r="D72" s="2" t="s">
        <v>37</v>
      </c>
      <c r="E72" s="2" t="s">
        <v>6</v>
      </c>
      <c r="F72" s="2">
        <v>51.1</v>
      </c>
    </row>
    <row r="73" spans="1:6" x14ac:dyDescent="0.4">
      <c r="A73" s="3" t="s">
        <v>7</v>
      </c>
      <c r="B73" s="4">
        <v>27092</v>
      </c>
      <c r="C73" s="2">
        <v>100</v>
      </c>
      <c r="D73" s="2" t="s">
        <v>38</v>
      </c>
      <c r="E73" s="2" t="s">
        <v>6</v>
      </c>
      <c r="F73" s="2">
        <v>54.3</v>
      </c>
    </row>
    <row r="74" spans="1:6" x14ac:dyDescent="0.4">
      <c r="A74" s="2" t="s">
        <v>10</v>
      </c>
      <c r="B74" s="4">
        <v>27092</v>
      </c>
      <c r="C74" s="2">
        <v>100</v>
      </c>
      <c r="D74" s="2" t="s">
        <v>37</v>
      </c>
      <c r="E74" s="2" t="s">
        <v>9</v>
      </c>
      <c r="F74" s="2">
        <v>57.9</v>
      </c>
    </row>
    <row r="75" spans="1:6" x14ac:dyDescent="0.4">
      <c r="A75" s="2" t="s">
        <v>10</v>
      </c>
      <c r="B75" s="4">
        <v>27092</v>
      </c>
      <c r="C75" s="2">
        <v>100</v>
      </c>
      <c r="D75" s="2" t="s">
        <v>38</v>
      </c>
      <c r="E75" s="2" t="s">
        <v>9</v>
      </c>
      <c r="F75" s="2">
        <v>55.1</v>
      </c>
    </row>
    <row r="76" spans="1:6" x14ac:dyDescent="0.4">
      <c r="A76" s="2" t="s">
        <v>13</v>
      </c>
      <c r="B76" s="4">
        <v>27092</v>
      </c>
      <c r="C76" s="2">
        <v>100</v>
      </c>
      <c r="D76" s="2" t="s">
        <v>37</v>
      </c>
      <c r="E76" s="2" t="s">
        <v>12</v>
      </c>
      <c r="F76" s="2">
        <v>53.6</v>
      </c>
    </row>
    <row r="77" spans="1:6" x14ac:dyDescent="0.4">
      <c r="A77" s="2" t="s">
        <v>13</v>
      </c>
      <c r="B77" s="4">
        <v>27092</v>
      </c>
      <c r="C77" s="2">
        <v>100</v>
      </c>
      <c r="D77" s="2" t="s">
        <v>38</v>
      </c>
      <c r="E77" s="2" t="s">
        <v>12</v>
      </c>
      <c r="F77" s="2">
        <v>53</v>
      </c>
    </row>
    <row r="78" spans="1:6" x14ac:dyDescent="0.4">
      <c r="A78" s="2" t="s">
        <v>16</v>
      </c>
      <c r="B78" s="4">
        <v>27092</v>
      </c>
      <c r="C78" s="2">
        <v>100</v>
      </c>
      <c r="D78" s="2" t="s">
        <v>37</v>
      </c>
      <c r="E78" s="2" t="s">
        <v>15</v>
      </c>
      <c r="F78" s="2">
        <v>52.8</v>
      </c>
    </row>
    <row r="79" spans="1:6" x14ac:dyDescent="0.4">
      <c r="A79" s="2" t="s">
        <v>16</v>
      </c>
      <c r="B79" s="4">
        <v>27092</v>
      </c>
      <c r="C79" s="2">
        <v>100</v>
      </c>
      <c r="D79" s="2" t="s">
        <v>38</v>
      </c>
      <c r="E79" s="2" t="s">
        <v>15</v>
      </c>
      <c r="F79" s="2">
        <v>57.4</v>
      </c>
    </row>
    <row r="80" spans="1:6" x14ac:dyDescent="0.4">
      <c r="A80" s="2" t="s">
        <v>19</v>
      </c>
      <c r="B80" s="4">
        <v>27092</v>
      </c>
      <c r="C80" s="2">
        <v>100</v>
      </c>
      <c r="D80" s="2" t="s">
        <v>37</v>
      </c>
      <c r="E80" s="2" t="s">
        <v>18</v>
      </c>
      <c r="F80" s="2">
        <v>51.9</v>
      </c>
    </row>
    <row r="81" spans="1:6" x14ac:dyDescent="0.4">
      <c r="A81" s="2" t="s">
        <v>19</v>
      </c>
      <c r="B81" s="4">
        <v>27092</v>
      </c>
      <c r="C81" s="2">
        <v>100</v>
      </c>
      <c r="D81" s="2" t="s">
        <v>38</v>
      </c>
      <c r="E81" s="2" t="s">
        <v>18</v>
      </c>
      <c r="F81" s="2">
        <v>51.6</v>
      </c>
    </row>
    <row r="82" spans="1:6" x14ac:dyDescent="0.4">
      <c r="A82" s="3" t="s">
        <v>5</v>
      </c>
      <c r="B82" s="4">
        <v>27149</v>
      </c>
      <c r="C82" s="2">
        <v>0</v>
      </c>
      <c r="D82" s="2" t="s">
        <v>37</v>
      </c>
      <c r="E82" s="2" t="s">
        <v>6</v>
      </c>
      <c r="F82" s="2">
        <v>45</v>
      </c>
    </row>
    <row r="83" spans="1:6" x14ac:dyDescent="0.4">
      <c r="A83" s="3" t="s">
        <v>5</v>
      </c>
      <c r="B83" s="4">
        <v>27149</v>
      </c>
      <c r="C83" s="2">
        <v>0</v>
      </c>
      <c r="D83" s="2" t="s">
        <v>38</v>
      </c>
      <c r="E83" s="2" t="s">
        <v>6</v>
      </c>
      <c r="F83" s="2">
        <v>51.2</v>
      </c>
    </row>
    <row r="84" spans="1:6" x14ac:dyDescent="0.4">
      <c r="A84" s="2" t="s">
        <v>8</v>
      </c>
      <c r="B84" s="4">
        <v>27149</v>
      </c>
      <c r="C84" s="2">
        <v>0</v>
      </c>
      <c r="D84" s="2" t="s">
        <v>37</v>
      </c>
      <c r="E84" s="2" t="s">
        <v>9</v>
      </c>
      <c r="F84" s="2">
        <v>49.7</v>
      </c>
    </row>
    <row r="85" spans="1:6" x14ac:dyDescent="0.4">
      <c r="A85" s="2" t="s">
        <v>8</v>
      </c>
      <c r="B85" s="4">
        <v>27149</v>
      </c>
      <c r="C85" s="2">
        <v>0</v>
      </c>
      <c r="D85" s="2" t="s">
        <v>38</v>
      </c>
      <c r="E85" s="2" t="s">
        <v>9</v>
      </c>
      <c r="F85" s="2">
        <v>48.5</v>
      </c>
    </row>
    <row r="86" spans="1:6" x14ac:dyDescent="0.4">
      <c r="A86" s="2" t="s">
        <v>11</v>
      </c>
      <c r="B86" s="4">
        <v>27149</v>
      </c>
      <c r="C86" s="2">
        <v>0</v>
      </c>
      <c r="D86" s="2" t="s">
        <v>37</v>
      </c>
      <c r="E86" s="2" t="s">
        <v>12</v>
      </c>
      <c r="F86" s="2">
        <v>48.1</v>
      </c>
    </row>
    <row r="87" spans="1:6" x14ac:dyDescent="0.4">
      <c r="A87" s="2" t="s">
        <v>11</v>
      </c>
      <c r="B87" s="4">
        <v>27149</v>
      </c>
      <c r="C87" s="2">
        <v>0</v>
      </c>
      <c r="D87" s="2" t="s">
        <v>38</v>
      </c>
      <c r="E87" s="2" t="s">
        <v>12</v>
      </c>
      <c r="F87" s="2">
        <v>47.2</v>
      </c>
    </row>
    <row r="88" spans="1:6" x14ac:dyDescent="0.4">
      <c r="A88" s="2" t="s">
        <v>14</v>
      </c>
      <c r="B88" s="4">
        <v>27149</v>
      </c>
      <c r="C88" s="2">
        <v>0</v>
      </c>
      <c r="D88" s="2" t="s">
        <v>37</v>
      </c>
      <c r="E88" s="2" t="s">
        <v>15</v>
      </c>
      <c r="F88" s="2">
        <v>46.6</v>
      </c>
    </row>
    <row r="89" spans="1:6" x14ac:dyDescent="0.4">
      <c r="A89" s="2" t="s">
        <v>14</v>
      </c>
      <c r="B89" s="4">
        <v>27149</v>
      </c>
      <c r="C89" s="2">
        <v>0</v>
      </c>
      <c r="D89" s="2" t="s">
        <v>38</v>
      </c>
      <c r="E89" s="2" t="s">
        <v>15</v>
      </c>
      <c r="F89" s="2">
        <v>48.4</v>
      </c>
    </row>
    <row r="90" spans="1:6" x14ac:dyDescent="0.4">
      <c r="A90" s="2" t="s">
        <v>17</v>
      </c>
      <c r="B90" s="4">
        <v>27149</v>
      </c>
      <c r="C90" s="2">
        <v>0</v>
      </c>
      <c r="D90" s="2" t="s">
        <v>37</v>
      </c>
      <c r="E90" s="2" t="s">
        <v>18</v>
      </c>
      <c r="F90" s="2">
        <v>52.1</v>
      </c>
    </row>
    <row r="91" spans="1:6" x14ac:dyDescent="0.4">
      <c r="A91" s="2" t="s">
        <v>17</v>
      </c>
      <c r="B91" s="4">
        <v>27149</v>
      </c>
      <c r="C91" s="2">
        <v>0</v>
      </c>
      <c r="D91" s="2" t="s">
        <v>38</v>
      </c>
      <c r="E91" s="2" t="s">
        <v>18</v>
      </c>
      <c r="F91" s="2">
        <v>50</v>
      </c>
    </row>
    <row r="92" spans="1:6" x14ac:dyDescent="0.4">
      <c r="A92" s="3" t="s">
        <v>7</v>
      </c>
      <c r="B92" s="4">
        <v>27149</v>
      </c>
      <c r="C92" s="2">
        <v>100</v>
      </c>
      <c r="D92" s="2" t="s">
        <v>37</v>
      </c>
      <c r="E92" s="2" t="s">
        <v>6</v>
      </c>
      <c r="F92" s="2">
        <v>49.9</v>
      </c>
    </row>
    <row r="93" spans="1:6" x14ac:dyDescent="0.4">
      <c r="A93" s="3" t="s">
        <v>7</v>
      </c>
      <c r="B93" s="4">
        <v>27149</v>
      </c>
      <c r="C93" s="2">
        <v>100</v>
      </c>
      <c r="D93" s="2" t="s">
        <v>38</v>
      </c>
      <c r="E93" s="2" t="s">
        <v>6</v>
      </c>
      <c r="F93" s="2">
        <v>50.4</v>
      </c>
    </row>
    <row r="94" spans="1:6" x14ac:dyDescent="0.4">
      <c r="A94" s="2" t="s">
        <v>10</v>
      </c>
      <c r="B94" s="4">
        <v>27149</v>
      </c>
      <c r="C94" s="2">
        <v>100</v>
      </c>
      <c r="D94" s="2" t="s">
        <v>37</v>
      </c>
      <c r="E94" s="2" t="s">
        <v>9</v>
      </c>
      <c r="F94" s="2">
        <v>45.7</v>
      </c>
    </row>
    <row r="95" spans="1:6" x14ac:dyDescent="0.4">
      <c r="A95" s="2" t="s">
        <v>10</v>
      </c>
      <c r="B95" s="4">
        <v>27149</v>
      </c>
      <c r="C95" s="2">
        <v>100</v>
      </c>
      <c r="D95" s="2" t="s">
        <v>38</v>
      </c>
      <c r="E95" s="2" t="s">
        <v>9</v>
      </c>
      <c r="F95" s="2">
        <v>53.1</v>
      </c>
    </row>
    <row r="96" spans="1:6" x14ac:dyDescent="0.4">
      <c r="A96" s="2" t="s">
        <v>13</v>
      </c>
      <c r="B96" s="4">
        <v>27149</v>
      </c>
      <c r="C96" s="2">
        <v>100</v>
      </c>
      <c r="D96" s="2" t="s">
        <v>37</v>
      </c>
      <c r="E96" s="2" t="s">
        <v>12</v>
      </c>
      <c r="F96" s="2">
        <v>51.6</v>
      </c>
    </row>
    <row r="97" spans="1:6" x14ac:dyDescent="0.4">
      <c r="A97" s="2" t="s">
        <v>13</v>
      </c>
      <c r="B97" s="4">
        <v>27149</v>
      </c>
      <c r="C97" s="2">
        <v>100</v>
      </c>
      <c r="D97" s="2" t="s">
        <v>38</v>
      </c>
      <c r="E97" s="2" t="s">
        <v>12</v>
      </c>
      <c r="F97" s="2">
        <v>54</v>
      </c>
    </row>
    <row r="98" spans="1:6" x14ac:dyDescent="0.4">
      <c r="A98" s="2" t="s">
        <v>16</v>
      </c>
      <c r="B98" s="4">
        <v>27149</v>
      </c>
      <c r="C98" s="2">
        <v>100</v>
      </c>
      <c r="D98" s="2" t="s">
        <v>37</v>
      </c>
      <c r="E98" s="2" t="s">
        <v>15</v>
      </c>
      <c r="F98" s="2">
        <v>52.6</v>
      </c>
    </row>
    <row r="99" spans="1:6" x14ac:dyDescent="0.4">
      <c r="A99" s="2" t="s">
        <v>16</v>
      </c>
      <c r="B99" s="4">
        <v>27149</v>
      </c>
      <c r="C99" s="2">
        <v>100</v>
      </c>
      <c r="D99" s="2" t="s">
        <v>38</v>
      </c>
      <c r="E99" s="2" t="s">
        <v>15</v>
      </c>
      <c r="F99" s="2">
        <v>52.5</v>
      </c>
    </row>
    <row r="100" spans="1:6" x14ac:dyDescent="0.4">
      <c r="A100" s="2" t="s">
        <v>19</v>
      </c>
      <c r="B100" s="4">
        <v>27149</v>
      </c>
      <c r="C100" s="2">
        <v>100</v>
      </c>
      <c r="D100" s="2" t="s">
        <v>37</v>
      </c>
      <c r="E100" s="2" t="s">
        <v>18</v>
      </c>
      <c r="F100" s="2">
        <v>49.8</v>
      </c>
    </row>
    <row r="101" spans="1:6" x14ac:dyDescent="0.4">
      <c r="A101" s="2" t="s">
        <v>19</v>
      </c>
      <c r="B101" s="4">
        <v>27149</v>
      </c>
      <c r="C101" s="2">
        <v>100</v>
      </c>
      <c r="D101" s="2" t="s">
        <v>38</v>
      </c>
      <c r="E101" s="2" t="s">
        <v>18</v>
      </c>
      <c r="F101" s="2">
        <v>50.7</v>
      </c>
    </row>
    <row r="102" spans="1:6" x14ac:dyDescent="0.4">
      <c r="A102" s="3" t="s">
        <v>5</v>
      </c>
      <c r="B102" s="4">
        <v>27204</v>
      </c>
      <c r="C102" s="2">
        <v>0</v>
      </c>
      <c r="D102" s="2" t="s">
        <v>37</v>
      </c>
      <c r="E102" s="2" t="s">
        <v>6</v>
      </c>
      <c r="F102" s="2">
        <v>39.5</v>
      </c>
    </row>
    <row r="103" spans="1:6" x14ac:dyDescent="0.4">
      <c r="A103" s="3" t="s">
        <v>5</v>
      </c>
      <c r="B103" s="4">
        <v>27204</v>
      </c>
      <c r="C103" s="2">
        <v>0</v>
      </c>
      <c r="D103" s="2" t="s">
        <v>38</v>
      </c>
      <c r="E103" s="2" t="s">
        <v>6</v>
      </c>
      <c r="F103" s="2">
        <v>44.2</v>
      </c>
    </row>
    <row r="104" spans="1:6" x14ac:dyDescent="0.4">
      <c r="A104" s="2" t="s">
        <v>8</v>
      </c>
      <c r="B104" s="4">
        <v>27204</v>
      </c>
      <c r="C104" s="2">
        <v>0</v>
      </c>
      <c r="D104" s="2" t="s">
        <v>37</v>
      </c>
      <c r="E104" s="2" t="s">
        <v>9</v>
      </c>
      <c r="F104" s="2">
        <v>45.5</v>
      </c>
    </row>
    <row r="105" spans="1:6" x14ac:dyDescent="0.4">
      <c r="A105" s="2" t="s">
        <v>8</v>
      </c>
      <c r="B105" s="4">
        <v>27204</v>
      </c>
      <c r="C105" s="2">
        <v>0</v>
      </c>
      <c r="D105" s="2" t="s">
        <v>38</v>
      </c>
      <c r="E105" s="2" t="s">
        <v>9</v>
      </c>
      <c r="F105" s="2">
        <v>37.200000000000003</v>
      </c>
    </row>
    <row r="106" spans="1:6" x14ac:dyDescent="0.4">
      <c r="A106" s="2" t="s">
        <v>11</v>
      </c>
      <c r="B106" s="4">
        <v>27204</v>
      </c>
      <c r="C106" s="2">
        <v>0</v>
      </c>
      <c r="D106" s="2" t="s">
        <v>37</v>
      </c>
      <c r="E106" s="2" t="s">
        <v>12</v>
      </c>
      <c r="F106" s="2">
        <v>39.700000000000003</v>
      </c>
    </row>
    <row r="107" spans="1:6" x14ac:dyDescent="0.4">
      <c r="A107" s="2" t="s">
        <v>11</v>
      </c>
      <c r="B107" s="4">
        <v>27204</v>
      </c>
      <c r="C107" s="2">
        <v>0</v>
      </c>
      <c r="D107" s="2" t="s">
        <v>38</v>
      </c>
      <c r="E107" s="2" t="s">
        <v>12</v>
      </c>
      <c r="F107" s="2">
        <v>35.700000000000003</v>
      </c>
    </row>
    <row r="108" spans="1:6" x14ac:dyDescent="0.4">
      <c r="A108" s="2" t="s">
        <v>14</v>
      </c>
      <c r="B108" s="4">
        <v>27204</v>
      </c>
      <c r="C108" s="2">
        <v>0</v>
      </c>
      <c r="D108" s="2" t="s">
        <v>37</v>
      </c>
      <c r="E108" s="2" t="s">
        <v>15</v>
      </c>
      <c r="F108" s="2">
        <v>38.6</v>
      </c>
    </row>
    <row r="109" spans="1:6" x14ac:dyDescent="0.4">
      <c r="A109" s="2" t="s">
        <v>14</v>
      </c>
      <c r="B109" s="4">
        <v>27204</v>
      </c>
      <c r="C109" s="2">
        <v>0</v>
      </c>
      <c r="D109" s="2" t="s">
        <v>38</v>
      </c>
      <c r="E109" s="2" t="s">
        <v>15</v>
      </c>
      <c r="F109" s="2">
        <v>37.700000000000003</v>
      </c>
    </row>
    <row r="110" spans="1:6" x14ac:dyDescent="0.4">
      <c r="A110" s="2" t="s">
        <v>17</v>
      </c>
      <c r="B110" s="4">
        <v>27204</v>
      </c>
      <c r="C110" s="2">
        <v>0</v>
      </c>
      <c r="D110" s="2" t="s">
        <v>37</v>
      </c>
      <c r="E110" s="2" t="s">
        <v>18</v>
      </c>
      <c r="F110" s="2">
        <v>37.9</v>
      </c>
    </row>
    <row r="111" spans="1:6" x14ac:dyDescent="0.4">
      <c r="A111" s="2" t="s">
        <v>17</v>
      </c>
      <c r="B111" s="4">
        <v>27204</v>
      </c>
      <c r="C111" s="2">
        <v>0</v>
      </c>
      <c r="D111" s="2" t="s">
        <v>38</v>
      </c>
      <c r="E111" s="2" t="s">
        <v>18</v>
      </c>
      <c r="F111" s="2">
        <v>50.7</v>
      </c>
    </row>
    <row r="112" spans="1:6" x14ac:dyDescent="0.4">
      <c r="A112" s="3" t="s">
        <v>7</v>
      </c>
      <c r="B112" s="4">
        <v>27204</v>
      </c>
      <c r="C112" s="2">
        <v>100</v>
      </c>
      <c r="D112" s="2" t="s">
        <v>37</v>
      </c>
      <c r="E112" s="2" t="s">
        <v>6</v>
      </c>
      <c r="F112" s="2">
        <v>41.8</v>
      </c>
    </row>
    <row r="113" spans="1:6" x14ac:dyDescent="0.4">
      <c r="A113" s="3" t="s">
        <v>7</v>
      </c>
      <c r="B113" s="4">
        <v>27204</v>
      </c>
      <c r="C113" s="2">
        <v>100</v>
      </c>
      <c r="D113" s="2" t="s">
        <v>38</v>
      </c>
      <c r="E113" s="2" t="s">
        <v>6</v>
      </c>
      <c r="F113" s="2">
        <v>43.1</v>
      </c>
    </row>
    <row r="114" spans="1:6" x14ac:dyDescent="0.4">
      <c r="A114" s="2" t="s">
        <v>10</v>
      </c>
      <c r="B114" s="4">
        <v>27204</v>
      </c>
      <c r="C114" s="2">
        <v>100</v>
      </c>
      <c r="D114" s="2" t="s">
        <v>37</v>
      </c>
      <c r="E114" s="2" t="s">
        <v>9</v>
      </c>
      <c r="F114" s="2">
        <v>36.6</v>
      </c>
    </row>
    <row r="115" spans="1:6" x14ac:dyDescent="0.4">
      <c r="A115" s="2" t="s">
        <v>10</v>
      </c>
      <c r="B115" s="4">
        <v>27204</v>
      </c>
      <c r="C115" s="2">
        <v>100</v>
      </c>
      <c r="D115" s="2" t="s">
        <v>38</v>
      </c>
      <c r="E115" s="2" t="s">
        <v>9</v>
      </c>
      <c r="F115" s="2">
        <v>38.299999999999997</v>
      </c>
    </row>
    <row r="116" spans="1:6" x14ac:dyDescent="0.4">
      <c r="A116" s="2" t="s">
        <v>13</v>
      </c>
      <c r="B116" s="4">
        <v>27204</v>
      </c>
      <c r="C116" s="2">
        <v>100</v>
      </c>
      <c r="D116" s="2" t="s">
        <v>37</v>
      </c>
      <c r="E116" s="2" t="s">
        <v>12</v>
      </c>
      <c r="F116" s="2">
        <v>39.200000000000003</v>
      </c>
    </row>
    <row r="117" spans="1:6" x14ac:dyDescent="0.4">
      <c r="A117" s="2" t="s">
        <v>13</v>
      </c>
      <c r="B117" s="4">
        <v>27204</v>
      </c>
      <c r="C117" s="2">
        <v>100</v>
      </c>
      <c r="D117" s="2" t="s">
        <v>38</v>
      </c>
      <c r="E117" s="2" t="s">
        <v>12</v>
      </c>
      <c r="F117" s="2">
        <v>31.8</v>
      </c>
    </row>
    <row r="118" spans="1:6" x14ac:dyDescent="0.4">
      <c r="A118" s="2" t="s">
        <v>16</v>
      </c>
      <c r="B118" s="4">
        <v>27204</v>
      </c>
      <c r="C118" s="2">
        <v>100</v>
      </c>
      <c r="D118" s="2" t="s">
        <v>37</v>
      </c>
      <c r="E118" s="2" t="s">
        <v>15</v>
      </c>
      <c r="F118" s="2">
        <v>37.799999999999997</v>
      </c>
    </row>
    <row r="119" spans="1:6" x14ac:dyDescent="0.4">
      <c r="A119" s="2" t="s">
        <v>16</v>
      </c>
      <c r="B119" s="4">
        <v>27204</v>
      </c>
      <c r="C119" s="2">
        <v>100</v>
      </c>
      <c r="D119" s="2" t="s">
        <v>38</v>
      </c>
      <c r="E119" s="2" t="s">
        <v>15</v>
      </c>
      <c r="F119" s="2">
        <v>41.1</v>
      </c>
    </row>
    <row r="120" spans="1:6" x14ac:dyDescent="0.4">
      <c r="A120" s="2" t="s">
        <v>19</v>
      </c>
      <c r="B120" s="4">
        <v>27204</v>
      </c>
      <c r="C120" s="2">
        <v>100</v>
      </c>
      <c r="D120" s="2" t="s">
        <v>37</v>
      </c>
      <c r="E120" s="2" t="s">
        <v>18</v>
      </c>
      <c r="F120" s="2">
        <v>35.299999999999997</v>
      </c>
    </row>
    <row r="121" spans="1:6" x14ac:dyDescent="0.4">
      <c r="A121" s="2" t="s">
        <v>19</v>
      </c>
      <c r="B121" s="4">
        <v>27204</v>
      </c>
      <c r="C121" s="2">
        <v>100</v>
      </c>
      <c r="D121" s="2" t="s">
        <v>38</v>
      </c>
      <c r="E121" s="2" t="s">
        <v>18</v>
      </c>
      <c r="F121" s="2">
        <v>37.700000000000003</v>
      </c>
    </row>
    <row r="122" spans="1:6" x14ac:dyDescent="0.4">
      <c r="A122" s="3" t="s">
        <v>5</v>
      </c>
      <c r="B122" s="4">
        <v>27261</v>
      </c>
      <c r="C122" s="2">
        <v>0</v>
      </c>
      <c r="D122" s="2" t="s">
        <v>37</v>
      </c>
      <c r="E122" s="2" t="s">
        <v>6</v>
      </c>
      <c r="F122" s="2">
        <v>46.6</v>
      </c>
    </row>
    <row r="123" spans="1:6" x14ac:dyDescent="0.4">
      <c r="A123" s="3" t="s">
        <v>5</v>
      </c>
      <c r="B123" s="4">
        <v>27261</v>
      </c>
      <c r="C123" s="2">
        <v>0</v>
      </c>
      <c r="D123" s="2" t="s">
        <v>38</v>
      </c>
      <c r="E123" s="2" t="s">
        <v>6</v>
      </c>
      <c r="F123" s="2">
        <v>43.1</v>
      </c>
    </row>
    <row r="124" spans="1:6" x14ac:dyDescent="0.4">
      <c r="A124" s="2" t="s">
        <v>8</v>
      </c>
      <c r="B124" s="4">
        <v>27261</v>
      </c>
      <c r="C124" s="2">
        <v>0</v>
      </c>
      <c r="D124" s="2" t="s">
        <v>37</v>
      </c>
      <c r="E124" s="2" t="s">
        <v>9</v>
      </c>
      <c r="F124" s="2">
        <v>45.6</v>
      </c>
    </row>
    <row r="125" spans="1:6" x14ac:dyDescent="0.4">
      <c r="A125" s="2" t="s">
        <v>8</v>
      </c>
      <c r="B125" s="4">
        <v>27261</v>
      </c>
      <c r="C125" s="2">
        <v>0</v>
      </c>
      <c r="D125" s="2" t="s">
        <v>38</v>
      </c>
      <c r="E125" s="2" t="s">
        <v>9</v>
      </c>
      <c r="F125" s="2">
        <v>43.9</v>
      </c>
    </row>
    <row r="126" spans="1:6" x14ac:dyDescent="0.4">
      <c r="A126" s="2" t="s">
        <v>11</v>
      </c>
      <c r="B126" s="4">
        <v>27261</v>
      </c>
      <c r="C126" s="2">
        <v>0</v>
      </c>
      <c r="D126" s="2" t="s">
        <v>37</v>
      </c>
      <c r="E126" s="2" t="s">
        <v>12</v>
      </c>
      <c r="F126" s="2">
        <v>41.4</v>
      </c>
    </row>
    <row r="127" spans="1:6" x14ac:dyDescent="0.4">
      <c r="A127" s="2" t="s">
        <v>11</v>
      </c>
      <c r="B127" s="4">
        <v>27261</v>
      </c>
      <c r="C127" s="2">
        <v>0</v>
      </c>
      <c r="D127" s="2" t="s">
        <v>38</v>
      </c>
      <c r="E127" s="2" t="s">
        <v>12</v>
      </c>
      <c r="F127" s="2">
        <v>39.4</v>
      </c>
    </row>
    <row r="128" spans="1:6" x14ac:dyDescent="0.4">
      <c r="A128" s="2" t="s">
        <v>14</v>
      </c>
      <c r="B128" s="4">
        <v>27261</v>
      </c>
      <c r="C128" s="2">
        <v>0</v>
      </c>
      <c r="D128" s="2" t="s">
        <v>37</v>
      </c>
      <c r="E128" s="2" t="s">
        <v>15</v>
      </c>
      <c r="F128" s="2">
        <v>39.200000000000003</v>
      </c>
    </row>
    <row r="129" spans="1:6" x14ac:dyDescent="0.4">
      <c r="A129" s="2" t="s">
        <v>14</v>
      </c>
      <c r="B129" s="4">
        <v>27261</v>
      </c>
      <c r="C129" s="2">
        <v>0</v>
      </c>
      <c r="D129" s="2" t="s">
        <v>38</v>
      </c>
      <c r="E129" s="2" t="s">
        <v>15</v>
      </c>
      <c r="F129" s="2">
        <v>37.299999999999997</v>
      </c>
    </row>
    <row r="130" spans="1:6" x14ac:dyDescent="0.4">
      <c r="A130" s="2" t="s">
        <v>17</v>
      </c>
      <c r="B130" s="4">
        <v>27261</v>
      </c>
      <c r="C130" s="2">
        <v>0</v>
      </c>
      <c r="D130" s="2" t="s">
        <v>37</v>
      </c>
      <c r="E130" s="2" t="s">
        <v>18</v>
      </c>
      <c r="F130" s="2">
        <v>39.6</v>
      </c>
    </row>
    <row r="131" spans="1:6" x14ac:dyDescent="0.4">
      <c r="A131" s="2" t="s">
        <v>17</v>
      </c>
      <c r="B131" s="4">
        <v>27261</v>
      </c>
      <c r="C131" s="2">
        <v>0</v>
      </c>
      <c r="D131" s="2" t="s">
        <v>38</v>
      </c>
      <c r="E131" s="2" t="s">
        <v>18</v>
      </c>
      <c r="F131" s="2">
        <v>37.700000000000003</v>
      </c>
    </row>
    <row r="132" spans="1:6" x14ac:dyDescent="0.4">
      <c r="A132" s="3" t="s">
        <v>7</v>
      </c>
      <c r="B132" s="4">
        <v>27261</v>
      </c>
      <c r="C132" s="2">
        <v>100</v>
      </c>
      <c r="D132" s="2" t="s">
        <v>37</v>
      </c>
      <c r="E132" s="2" t="s">
        <v>6</v>
      </c>
      <c r="F132" s="2">
        <v>42.7</v>
      </c>
    </row>
    <row r="133" spans="1:6" x14ac:dyDescent="0.4">
      <c r="A133" s="3" t="s">
        <v>7</v>
      </c>
      <c r="B133" s="4">
        <v>27261</v>
      </c>
      <c r="C133" s="2">
        <v>100</v>
      </c>
      <c r="D133" s="2" t="s">
        <v>38</v>
      </c>
      <c r="E133" s="2" t="s">
        <v>6</v>
      </c>
      <c r="F133" s="2">
        <v>42</v>
      </c>
    </row>
    <row r="134" spans="1:6" x14ac:dyDescent="0.4">
      <c r="A134" s="2" t="s">
        <v>10</v>
      </c>
      <c r="B134" s="4">
        <v>27261</v>
      </c>
      <c r="C134" s="2">
        <v>100</v>
      </c>
      <c r="D134" s="2" t="s">
        <v>37</v>
      </c>
      <c r="E134" s="2" t="s">
        <v>9</v>
      </c>
      <c r="F134" s="2">
        <v>39.9</v>
      </c>
    </row>
    <row r="135" spans="1:6" x14ac:dyDescent="0.4">
      <c r="A135" s="2" t="s">
        <v>10</v>
      </c>
      <c r="B135" s="4">
        <v>27261</v>
      </c>
      <c r="C135" s="2">
        <v>100</v>
      </c>
      <c r="D135" s="2" t="s">
        <v>38</v>
      </c>
      <c r="E135" s="2" t="s">
        <v>9</v>
      </c>
      <c r="F135" s="2">
        <v>38.4</v>
      </c>
    </row>
    <row r="136" spans="1:6" x14ac:dyDescent="0.4">
      <c r="A136" s="2" t="s">
        <v>13</v>
      </c>
      <c r="B136" s="4">
        <v>27261</v>
      </c>
      <c r="C136" s="2">
        <v>100</v>
      </c>
      <c r="D136" s="2" t="s">
        <v>37</v>
      </c>
      <c r="E136" s="2" t="s">
        <v>12</v>
      </c>
      <c r="F136" s="2">
        <v>37.299999999999997</v>
      </c>
    </row>
    <row r="137" spans="1:6" x14ac:dyDescent="0.4">
      <c r="A137" s="2" t="s">
        <v>13</v>
      </c>
      <c r="B137" s="4">
        <v>27261</v>
      </c>
      <c r="C137" s="2">
        <v>100</v>
      </c>
      <c r="D137" s="2" t="s">
        <v>38</v>
      </c>
      <c r="E137" s="2" t="s">
        <v>12</v>
      </c>
      <c r="F137" s="2">
        <v>38.200000000000003</v>
      </c>
    </row>
    <row r="138" spans="1:6" x14ac:dyDescent="0.4">
      <c r="A138" s="2" t="s">
        <v>16</v>
      </c>
      <c r="B138" s="4">
        <v>27261</v>
      </c>
      <c r="C138" s="2">
        <v>100</v>
      </c>
      <c r="D138" s="2" t="s">
        <v>37</v>
      </c>
      <c r="E138" s="2" t="s">
        <v>15</v>
      </c>
      <c r="F138" s="2">
        <v>39.200000000000003</v>
      </c>
    </row>
    <row r="139" spans="1:6" x14ac:dyDescent="0.4">
      <c r="A139" s="2" t="s">
        <v>16</v>
      </c>
      <c r="B139" s="4">
        <v>27261</v>
      </c>
      <c r="C139" s="2">
        <v>100</v>
      </c>
      <c r="D139" s="2" t="s">
        <v>38</v>
      </c>
      <c r="E139" s="2" t="s">
        <v>15</v>
      </c>
      <c r="F139" s="2">
        <v>41.9</v>
      </c>
    </row>
    <row r="140" spans="1:6" x14ac:dyDescent="0.4">
      <c r="A140" s="2" t="s">
        <v>19</v>
      </c>
      <c r="B140" s="4">
        <v>27261</v>
      </c>
      <c r="C140" s="2">
        <v>100</v>
      </c>
      <c r="D140" s="2" t="s">
        <v>37</v>
      </c>
      <c r="E140" s="2" t="s">
        <v>18</v>
      </c>
      <c r="F140" s="2">
        <v>36.4</v>
      </c>
    </row>
    <row r="141" spans="1:6" x14ac:dyDescent="0.4">
      <c r="A141" s="2" t="s">
        <v>19</v>
      </c>
      <c r="B141" s="4">
        <v>27261</v>
      </c>
      <c r="C141" s="2">
        <v>100</v>
      </c>
      <c r="D141" s="2" t="s">
        <v>38</v>
      </c>
      <c r="E141" s="2" t="s">
        <v>18</v>
      </c>
      <c r="F141" s="2">
        <v>33.299999999999997</v>
      </c>
    </row>
    <row r="142" spans="1:6" x14ac:dyDescent="0.4">
      <c r="A142" s="3" t="s">
        <v>5</v>
      </c>
      <c r="B142" s="4">
        <v>27325</v>
      </c>
      <c r="C142" s="2">
        <v>0</v>
      </c>
      <c r="D142" s="2" t="s">
        <v>37</v>
      </c>
      <c r="E142" s="2" t="s">
        <v>6</v>
      </c>
      <c r="F142" s="2">
        <v>66.599999999999994</v>
      </c>
    </row>
    <row r="143" spans="1:6" x14ac:dyDescent="0.4">
      <c r="A143" s="3" t="s">
        <v>5</v>
      </c>
      <c r="B143" s="4">
        <v>27325</v>
      </c>
      <c r="C143" s="2">
        <v>0</v>
      </c>
      <c r="D143" s="2" t="s">
        <v>38</v>
      </c>
      <c r="E143" s="2" t="s">
        <v>6</v>
      </c>
      <c r="F143" s="2">
        <v>67.599999999999994</v>
      </c>
    </row>
    <row r="144" spans="1:6" x14ac:dyDescent="0.4">
      <c r="A144" s="2" t="s">
        <v>8</v>
      </c>
      <c r="B144" s="4">
        <v>27325</v>
      </c>
      <c r="C144" s="2">
        <v>0</v>
      </c>
      <c r="D144" s="2" t="s">
        <v>37</v>
      </c>
      <c r="E144" s="2" t="s">
        <v>9</v>
      </c>
      <c r="F144" s="2">
        <v>66.2</v>
      </c>
    </row>
    <row r="145" spans="1:6" x14ac:dyDescent="0.4">
      <c r="A145" s="2" t="s">
        <v>8</v>
      </c>
      <c r="B145" s="4">
        <v>27325</v>
      </c>
      <c r="C145" s="2">
        <v>0</v>
      </c>
      <c r="D145" s="2" t="s">
        <v>38</v>
      </c>
      <c r="E145" s="2" t="s">
        <v>9</v>
      </c>
      <c r="F145" s="2">
        <v>67.099999999999994</v>
      </c>
    </row>
    <row r="146" spans="1:6" x14ac:dyDescent="0.4">
      <c r="A146" s="2" t="s">
        <v>11</v>
      </c>
      <c r="B146" s="4">
        <v>27325</v>
      </c>
      <c r="C146" s="2">
        <v>0</v>
      </c>
      <c r="D146" s="2" t="s">
        <v>37</v>
      </c>
      <c r="E146" s="2" t="s">
        <v>12</v>
      </c>
      <c r="F146" s="2">
        <v>63.6</v>
      </c>
    </row>
    <row r="147" spans="1:6" x14ac:dyDescent="0.4">
      <c r="A147" s="2" t="s">
        <v>11</v>
      </c>
      <c r="B147" s="4">
        <v>27325</v>
      </c>
      <c r="C147" s="2">
        <v>0</v>
      </c>
      <c r="D147" s="2" t="s">
        <v>38</v>
      </c>
      <c r="E147" s="2" t="s">
        <v>12</v>
      </c>
      <c r="F147" s="2">
        <v>65.2</v>
      </c>
    </row>
    <row r="148" spans="1:6" x14ac:dyDescent="0.4">
      <c r="A148" s="2" t="s">
        <v>14</v>
      </c>
      <c r="B148" s="4">
        <v>27325</v>
      </c>
      <c r="C148" s="2">
        <v>0</v>
      </c>
      <c r="D148" s="2" t="s">
        <v>37</v>
      </c>
      <c r="E148" s="2" t="s">
        <v>15</v>
      </c>
      <c r="F148" s="2">
        <v>66.900000000000006</v>
      </c>
    </row>
    <row r="149" spans="1:6" x14ac:dyDescent="0.4">
      <c r="A149" s="2" t="s">
        <v>14</v>
      </c>
      <c r="B149" s="4">
        <v>27325</v>
      </c>
      <c r="C149" s="2">
        <v>0</v>
      </c>
      <c r="D149" s="2" t="s">
        <v>38</v>
      </c>
      <c r="E149" s="2" t="s">
        <v>15</v>
      </c>
      <c r="F149" s="2">
        <v>63.8</v>
      </c>
    </row>
    <row r="150" spans="1:6" x14ac:dyDescent="0.4">
      <c r="A150" s="2" t="s">
        <v>17</v>
      </c>
      <c r="B150" s="4">
        <v>27325</v>
      </c>
      <c r="C150" s="2">
        <v>0</v>
      </c>
      <c r="D150" s="2" t="s">
        <v>37</v>
      </c>
      <c r="E150" s="2" t="s">
        <v>18</v>
      </c>
      <c r="F150" s="2">
        <v>66.2</v>
      </c>
    </row>
    <row r="151" spans="1:6" x14ac:dyDescent="0.4">
      <c r="A151" s="2" t="s">
        <v>17</v>
      </c>
      <c r="B151" s="4">
        <v>27325</v>
      </c>
      <c r="C151" s="2">
        <v>0</v>
      </c>
      <c r="D151" s="2" t="s">
        <v>38</v>
      </c>
      <c r="E151" s="2" t="s">
        <v>18</v>
      </c>
      <c r="F151" s="2">
        <v>67.8</v>
      </c>
    </row>
    <row r="152" spans="1:6" x14ac:dyDescent="0.4">
      <c r="A152" s="3" t="s">
        <v>7</v>
      </c>
      <c r="B152" s="4">
        <v>27325</v>
      </c>
      <c r="C152" s="2">
        <v>100</v>
      </c>
      <c r="D152" s="2" t="s">
        <v>37</v>
      </c>
      <c r="E152" s="2" t="s">
        <v>6</v>
      </c>
      <c r="F152" s="2">
        <v>68.400000000000006</v>
      </c>
    </row>
    <row r="153" spans="1:6" x14ac:dyDescent="0.4">
      <c r="A153" s="3" t="s">
        <v>7</v>
      </c>
      <c r="B153" s="4">
        <v>27325</v>
      </c>
      <c r="C153" s="2">
        <v>100</v>
      </c>
      <c r="D153" s="2" t="s">
        <v>38</v>
      </c>
      <c r="E153" s="2" t="s">
        <v>6</v>
      </c>
      <c r="F153" s="2">
        <v>67.400000000000006</v>
      </c>
    </row>
    <row r="154" spans="1:6" x14ac:dyDescent="0.4">
      <c r="A154" s="2" t="s">
        <v>10</v>
      </c>
      <c r="B154" s="4">
        <v>27325</v>
      </c>
      <c r="C154" s="2">
        <v>100</v>
      </c>
      <c r="D154" s="2" t="s">
        <v>37</v>
      </c>
      <c r="E154" s="2" t="s">
        <v>9</v>
      </c>
      <c r="F154" s="2">
        <v>67.2</v>
      </c>
    </row>
    <row r="155" spans="1:6" x14ac:dyDescent="0.4">
      <c r="A155" s="2" t="s">
        <v>10</v>
      </c>
      <c r="B155" s="4">
        <v>27325</v>
      </c>
      <c r="C155" s="2">
        <v>100</v>
      </c>
      <c r="D155" s="2" t="s">
        <v>38</v>
      </c>
      <c r="E155" s="2" t="s">
        <v>9</v>
      </c>
      <c r="F155" s="2">
        <v>67.900000000000006</v>
      </c>
    </row>
    <row r="156" spans="1:6" x14ac:dyDescent="0.4">
      <c r="A156" s="2" t="s">
        <v>13</v>
      </c>
      <c r="B156" s="4">
        <v>27325</v>
      </c>
      <c r="C156" s="2">
        <v>100</v>
      </c>
      <c r="D156" s="2" t="s">
        <v>37</v>
      </c>
      <c r="E156" s="2" t="s">
        <v>12</v>
      </c>
      <c r="F156" s="2">
        <v>68</v>
      </c>
    </row>
    <row r="157" spans="1:6" x14ac:dyDescent="0.4">
      <c r="A157" s="2" t="s">
        <v>13</v>
      </c>
      <c r="B157" s="4">
        <v>27325</v>
      </c>
      <c r="C157" s="2">
        <v>100</v>
      </c>
      <c r="D157" s="2" t="s">
        <v>38</v>
      </c>
      <c r="E157" s="2" t="s">
        <v>12</v>
      </c>
      <c r="F157" s="2">
        <v>72.5</v>
      </c>
    </row>
    <row r="158" spans="1:6" x14ac:dyDescent="0.4">
      <c r="A158" s="2" t="s">
        <v>16</v>
      </c>
      <c r="B158" s="4">
        <v>27325</v>
      </c>
      <c r="C158" s="2">
        <v>100</v>
      </c>
      <c r="D158" s="2" t="s">
        <v>37</v>
      </c>
      <c r="E158" s="2" t="s">
        <v>15</v>
      </c>
      <c r="F158" s="2">
        <v>67</v>
      </c>
    </row>
    <row r="159" spans="1:6" x14ac:dyDescent="0.4">
      <c r="A159" s="2" t="s">
        <v>16</v>
      </c>
      <c r="B159" s="4">
        <v>27325</v>
      </c>
      <c r="C159" s="2">
        <v>100</v>
      </c>
      <c r="D159" s="2" t="s">
        <v>38</v>
      </c>
      <c r="E159" s="2" t="s">
        <v>15</v>
      </c>
      <c r="F159" s="2">
        <v>68.099999999999994</v>
      </c>
    </row>
    <row r="160" spans="1:6" x14ac:dyDescent="0.4">
      <c r="A160" s="2" t="s">
        <v>19</v>
      </c>
      <c r="B160" s="4">
        <v>27325</v>
      </c>
      <c r="C160" s="2">
        <v>100</v>
      </c>
      <c r="D160" s="2" t="s">
        <v>37</v>
      </c>
      <c r="E160" s="2" t="s">
        <v>18</v>
      </c>
      <c r="F160" s="2">
        <v>69.099999999999994</v>
      </c>
    </row>
    <row r="161" spans="1:6" x14ac:dyDescent="0.4">
      <c r="A161" s="2" t="s">
        <v>19</v>
      </c>
      <c r="B161" s="4">
        <v>27325</v>
      </c>
      <c r="C161" s="2">
        <v>100</v>
      </c>
      <c r="D161" s="2" t="s">
        <v>38</v>
      </c>
      <c r="E161" s="2" t="s">
        <v>18</v>
      </c>
      <c r="F161" s="2">
        <v>71</v>
      </c>
    </row>
    <row r="162" spans="1:6" x14ac:dyDescent="0.4">
      <c r="A162" s="3" t="s">
        <v>5</v>
      </c>
      <c r="B162" s="4">
        <v>27382</v>
      </c>
      <c r="C162" s="2">
        <v>0</v>
      </c>
      <c r="D162" s="2" t="s">
        <v>37</v>
      </c>
      <c r="E162" s="2" t="s">
        <v>6</v>
      </c>
      <c r="F162" s="2">
        <v>61.5</v>
      </c>
    </row>
    <row r="163" spans="1:6" x14ac:dyDescent="0.4">
      <c r="A163" s="3" t="s">
        <v>5</v>
      </c>
      <c r="B163" s="4">
        <v>27382</v>
      </c>
      <c r="C163" s="2">
        <v>0</v>
      </c>
      <c r="D163" s="2" t="s">
        <v>38</v>
      </c>
      <c r="E163" s="2" t="s">
        <v>6</v>
      </c>
      <c r="F163" s="2">
        <v>60.4</v>
      </c>
    </row>
    <row r="164" spans="1:6" x14ac:dyDescent="0.4">
      <c r="A164" s="2" t="s">
        <v>8</v>
      </c>
      <c r="B164" s="4">
        <v>27382</v>
      </c>
      <c r="C164" s="2">
        <v>0</v>
      </c>
      <c r="D164" s="2" t="s">
        <v>37</v>
      </c>
      <c r="E164" s="2" t="s">
        <v>9</v>
      </c>
      <c r="F164" s="2">
        <v>60</v>
      </c>
    </row>
    <row r="165" spans="1:6" x14ac:dyDescent="0.4">
      <c r="A165" s="2" t="s">
        <v>8</v>
      </c>
      <c r="B165" s="4">
        <v>27382</v>
      </c>
      <c r="C165" s="2">
        <v>0</v>
      </c>
      <c r="D165" s="2" t="s">
        <v>38</v>
      </c>
      <c r="E165" s="2" t="s">
        <v>9</v>
      </c>
      <c r="F165" s="2">
        <v>61.3</v>
      </c>
    </row>
    <row r="166" spans="1:6" x14ac:dyDescent="0.4">
      <c r="A166" s="2" t="s">
        <v>11</v>
      </c>
      <c r="B166" s="4">
        <v>27382</v>
      </c>
      <c r="C166" s="2">
        <v>0</v>
      </c>
      <c r="D166" s="2" t="s">
        <v>37</v>
      </c>
      <c r="E166" s="2" t="s">
        <v>12</v>
      </c>
      <c r="F166" s="2">
        <v>63.3</v>
      </c>
    </row>
    <row r="167" spans="1:6" x14ac:dyDescent="0.4">
      <c r="A167" s="2" t="s">
        <v>11</v>
      </c>
      <c r="B167" s="4">
        <v>27382</v>
      </c>
      <c r="C167" s="2">
        <v>0</v>
      </c>
      <c r="D167" s="2" t="s">
        <v>38</v>
      </c>
      <c r="E167" s="2" t="s">
        <v>12</v>
      </c>
      <c r="F167" s="2">
        <v>61.5</v>
      </c>
    </row>
    <row r="168" spans="1:6" x14ac:dyDescent="0.4">
      <c r="A168" s="2" t="s">
        <v>14</v>
      </c>
      <c r="B168" s="4">
        <v>27382</v>
      </c>
      <c r="C168" s="2">
        <v>0</v>
      </c>
      <c r="D168" s="2" t="s">
        <v>37</v>
      </c>
      <c r="E168" s="2" t="s">
        <v>15</v>
      </c>
      <c r="F168" s="2">
        <v>56.6</v>
      </c>
    </row>
    <row r="169" spans="1:6" x14ac:dyDescent="0.4">
      <c r="A169" s="2" t="s">
        <v>14</v>
      </c>
      <c r="B169" s="4">
        <v>27382</v>
      </c>
      <c r="C169" s="2">
        <v>0</v>
      </c>
      <c r="D169" s="2" t="s">
        <v>38</v>
      </c>
      <c r="E169" s="2" t="s">
        <v>15</v>
      </c>
      <c r="F169" s="2">
        <v>59</v>
      </c>
    </row>
    <row r="170" spans="1:6" x14ac:dyDescent="0.4">
      <c r="A170" s="2" t="s">
        <v>17</v>
      </c>
      <c r="B170" s="4">
        <v>27382</v>
      </c>
      <c r="C170" s="2">
        <v>0</v>
      </c>
      <c r="D170" s="2" t="s">
        <v>37</v>
      </c>
      <c r="E170" s="2" t="s">
        <v>18</v>
      </c>
      <c r="F170" s="2">
        <v>62.8</v>
      </c>
    </row>
    <row r="171" spans="1:6" x14ac:dyDescent="0.4">
      <c r="A171" s="2" t="s">
        <v>17</v>
      </c>
      <c r="B171" s="4">
        <v>27382</v>
      </c>
      <c r="C171" s="2">
        <v>0</v>
      </c>
      <c r="D171" s="2" t="s">
        <v>38</v>
      </c>
      <c r="E171" s="2" t="s">
        <v>18</v>
      </c>
      <c r="F171" s="2">
        <v>65.2</v>
      </c>
    </row>
    <row r="172" spans="1:6" x14ac:dyDescent="0.4">
      <c r="A172" s="3" t="s">
        <v>7</v>
      </c>
      <c r="B172" s="4">
        <v>27382</v>
      </c>
      <c r="C172" s="2">
        <v>100</v>
      </c>
      <c r="D172" s="2" t="s">
        <v>37</v>
      </c>
      <c r="E172" s="2" t="s">
        <v>6</v>
      </c>
      <c r="F172" s="2">
        <v>64.3</v>
      </c>
    </row>
    <row r="173" spans="1:6" x14ac:dyDescent="0.4">
      <c r="A173" s="3" t="s">
        <v>7</v>
      </c>
      <c r="B173" s="4">
        <v>27382</v>
      </c>
      <c r="C173" s="2">
        <v>100</v>
      </c>
      <c r="D173" s="2" t="s">
        <v>38</v>
      </c>
      <c r="E173" s="2" t="s">
        <v>6</v>
      </c>
      <c r="F173" s="2">
        <v>62.5</v>
      </c>
    </row>
    <row r="174" spans="1:6" x14ac:dyDescent="0.4">
      <c r="A174" s="2" t="s">
        <v>10</v>
      </c>
      <c r="B174" s="4">
        <v>27382</v>
      </c>
      <c r="C174" s="2">
        <v>100</v>
      </c>
      <c r="D174" s="2" t="s">
        <v>37</v>
      </c>
      <c r="E174" s="2" t="s">
        <v>9</v>
      </c>
      <c r="F174" s="2">
        <v>62.8</v>
      </c>
    </row>
    <row r="175" spans="1:6" x14ac:dyDescent="0.4">
      <c r="A175" s="2" t="s">
        <v>10</v>
      </c>
      <c r="B175" s="4">
        <v>27382</v>
      </c>
      <c r="C175" s="2">
        <v>100</v>
      </c>
      <c r="D175" s="2" t="s">
        <v>38</v>
      </c>
      <c r="E175" s="2" t="s">
        <v>9</v>
      </c>
      <c r="F175" s="2">
        <v>63.2</v>
      </c>
    </row>
    <row r="176" spans="1:6" x14ac:dyDescent="0.4">
      <c r="A176" s="2" t="s">
        <v>13</v>
      </c>
      <c r="B176" s="4">
        <v>27382</v>
      </c>
      <c r="C176" s="2">
        <v>100</v>
      </c>
      <c r="D176" s="2" t="s">
        <v>37</v>
      </c>
      <c r="E176" s="2" t="s">
        <v>12</v>
      </c>
      <c r="F176" s="2">
        <v>62.4</v>
      </c>
    </row>
    <row r="177" spans="1:7" x14ac:dyDescent="0.4">
      <c r="A177" s="2" t="s">
        <v>13</v>
      </c>
      <c r="B177" s="4">
        <v>27382</v>
      </c>
      <c r="C177" s="2">
        <v>100</v>
      </c>
      <c r="D177" s="2" t="s">
        <v>38</v>
      </c>
      <c r="E177" s="2" t="s">
        <v>12</v>
      </c>
      <c r="F177" s="2">
        <v>61.6</v>
      </c>
    </row>
    <row r="178" spans="1:7" x14ac:dyDescent="0.4">
      <c r="A178" s="2" t="s">
        <v>16</v>
      </c>
      <c r="B178" s="4">
        <v>27382</v>
      </c>
      <c r="C178" s="2">
        <v>100</v>
      </c>
      <c r="D178" s="2" t="s">
        <v>37</v>
      </c>
      <c r="E178" s="2" t="s">
        <v>15</v>
      </c>
      <c r="F178" s="2">
        <v>58.1</v>
      </c>
    </row>
    <row r="179" spans="1:7" x14ac:dyDescent="0.4">
      <c r="A179" s="2" t="s">
        <v>16</v>
      </c>
      <c r="B179" s="4">
        <v>27382</v>
      </c>
      <c r="C179" s="2">
        <v>100</v>
      </c>
      <c r="D179" s="2" t="s">
        <v>38</v>
      </c>
      <c r="E179" s="2" t="s">
        <v>15</v>
      </c>
      <c r="F179" s="2">
        <v>64.8</v>
      </c>
    </row>
    <row r="180" spans="1:7" x14ac:dyDescent="0.4">
      <c r="A180" s="2" t="s">
        <v>19</v>
      </c>
      <c r="B180" s="4">
        <v>27382</v>
      </c>
      <c r="C180" s="2">
        <v>100</v>
      </c>
      <c r="D180" s="2" t="s">
        <v>37</v>
      </c>
      <c r="E180" s="2" t="s">
        <v>18</v>
      </c>
      <c r="F180" s="2">
        <v>62.5</v>
      </c>
    </row>
    <row r="181" spans="1:7" x14ac:dyDescent="0.4">
      <c r="A181" s="2" t="s">
        <v>19</v>
      </c>
      <c r="B181" s="4">
        <v>27382</v>
      </c>
      <c r="C181" s="2">
        <v>100</v>
      </c>
      <c r="D181" s="2" t="s">
        <v>38</v>
      </c>
      <c r="E181" s="2" t="s">
        <v>18</v>
      </c>
      <c r="F181" s="2">
        <v>61.8</v>
      </c>
    </row>
    <row r="182" spans="1:7" x14ac:dyDescent="0.4">
      <c r="A182" s="3" t="s">
        <v>5</v>
      </c>
      <c r="B182" s="4">
        <v>27429</v>
      </c>
      <c r="C182" s="2">
        <v>0</v>
      </c>
      <c r="D182" s="2" t="s">
        <v>37</v>
      </c>
      <c r="E182" s="2" t="s">
        <v>6</v>
      </c>
      <c r="F182" s="2">
        <v>50.7</v>
      </c>
      <c r="G182" s="2">
        <v>46.6</v>
      </c>
    </row>
    <row r="183" spans="1:7" x14ac:dyDescent="0.4">
      <c r="A183" s="3" t="s">
        <v>5</v>
      </c>
      <c r="B183" s="4">
        <v>27429</v>
      </c>
      <c r="C183" s="2">
        <v>0</v>
      </c>
      <c r="D183" s="2" t="s">
        <v>38</v>
      </c>
      <c r="E183" s="2" t="s">
        <v>6</v>
      </c>
      <c r="F183" s="2">
        <v>50.7</v>
      </c>
      <c r="G183" s="2">
        <v>41.4</v>
      </c>
    </row>
    <row r="184" spans="1:7" x14ac:dyDescent="0.4">
      <c r="A184" s="2" t="s">
        <v>8</v>
      </c>
      <c r="B184" s="4">
        <v>27429</v>
      </c>
      <c r="C184" s="2">
        <v>0</v>
      </c>
      <c r="D184" s="2" t="s">
        <v>37</v>
      </c>
      <c r="E184" s="2" t="s">
        <v>9</v>
      </c>
      <c r="F184" s="2">
        <v>46.1</v>
      </c>
      <c r="G184" s="2">
        <v>52.2</v>
      </c>
    </row>
    <row r="185" spans="1:7" x14ac:dyDescent="0.4">
      <c r="A185" s="2" t="s">
        <v>8</v>
      </c>
      <c r="B185" s="4">
        <v>27429</v>
      </c>
      <c r="C185" s="2">
        <v>0</v>
      </c>
      <c r="D185" s="2" t="s">
        <v>38</v>
      </c>
      <c r="E185" s="2" t="s">
        <v>9</v>
      </c>
      <c r="F185" s="2">
        <v>53.2</v>
      </c>
      <c r="G185" s="2">
        <v>43.2</v>
      </c>
    </row>
    <row r="186" spans="1:7" x14ac:dyDescent="0.4">
      <c r="A186" s="2" t="s">
        <v>11</v>
      </c>
      <c r="B186" s="4">
        <v>27429</v>
      </c>
      <c r="C186" s="2">
        <v>0</v>
      </c>
      <c r="D186" s="2" t="s">
        <v>37</v>
      </c>
      <c r="E186" s="2" t="s">
        <v>12</v>
      </c>
      <c r="F186" s="2">
        <v>55.9</v>
      </c>
      <c r="G186" s="2">
        <v>50.8</v>
      </c>
    </row>
    <row r="187" spans="1:7" x14ac:dyDescent="0.4">
      <c r="A187" s="2" t="s">
        <v>11</v>
      </c>
      <c r="B187" s="4">
        <v>27429</v>
      </c>
      <c r="C187" s="2">
        <v>0</v>
      </c>
      <c r="D187" s="2" t="s">
        <v>38</v>
      </c>
      <c r="E187" s="2" t="s">
        <v>12</v>
      </c>
      <c r="F187" s="2">
        <v>50.1</v>
      </c>
      <c r="G187" s="2">
        <v>45.6</v>
      </c>
    </row>
    <row r="188" spans="1:7" x14ac:dyDescent="0.4">
      <c r="A188" s="2" t="s">
        <v>14</v>
      </c>
      <c r="B188" s="4">
        <v>27429</v>
      </c>
      <c r="C188" s="2">
        <v>0</v>
      </c>
      <c r="D188" s="2" t="s">
        <v>37</v>
      </c>
      <c r="E188" s="2" t="s">
        <v>15</v>
      </c>
      <c r="F188" s="2">
        <v>54.8</v>
      </c>
      <c r="G188" s="2">
        <v>48.3</v>
      </c>
    </row>
    <row r="189" spans="1:7" x14ac:dyDescent="0.4">
      <c r="A189" s="2" t="s">
        <v>14</v>
      </c>
      <c r="B189" s="4">
        <v>27429</v>
      </c>
      <c r="C189" s="2">
        <v>0</v>
      </c>
      <c r="D189" s="2" t="s">
        <v>38</v>
      </c>
      <c r="E189" s="2" t="s">
        <v>15</v>
      </c>
      <c r="F189" s="2">
        <v>52.6</v>
      </c>
      <c r="G189" s="2">
        <v>41.6</v>
      </c>
    </row>
    <row r="190" spans="1:7" x14ac:dyDescent="0.4">
      <c r="A190" s="2" t="s">
        <v>17</v>
      </c>
      <c r="B190" s="4">
        <v>27429</v>
      </c>
      <c r="C190" s="2">
        <v>0</v>
      </c>
      <c r="D190" s="2" t="s">
        <v>37</v>
      </c>
      <c r="E190" s="2" t="s">
        <v>18</v>
      </c>
      <c r="F190" s="2">
        <v>46.4</v>
      </c>
      <c r="G190" s="2">
        <v>51.4</v>
      </c>
    </row>
    <row r="191" spans="1:7" x14ac:dyDescent="0.4">
      <c r="A191" s="2" t="s">
        <v>17</v>
      </c>
      <c r="B191" s="4">
        <v>27429</v>
      </c>
      <c r="C191" s="2">
        <v>0</v>
      </c>
      <c r="D191" s="2" t="s">
        <v>38</v>
      </c>
      <c r="E191" s="2" t="s">
        <v>18</v>
      </c>
      <c r="F191" s="2">
        <v>48.1</v>
      </c>
    </row>
    <row r="192" spans="1:7" x14ac:dyDescent="0.4">
      <c r="A192" s="3" t="s">
        <v>7</v>
      </c>
      <c r="B192" s="4">
        <v>27429</v>
      </c>
      <c r="C192" s="2">
        <v>100</v>
      </c>
      <c r="D192" s="2" t="s">
        <v>37</v>
      </c>
      <c r="E192" s="2" t="s">
        <v>6</v>
      </c>
      <c r="F192" s="2">
        <v>49.1</v>
      </c>
      <c r="G192" s="2">
        <v>48</v>
      </c>
    </row>
    <row r="193" spans="1:7" x14ac:dyDescent="0.4">
      <c r="A193" s="3" t="s">
        <v>7</v>
      </c>
      <c r="B193" s="4">
        <v>27429</v>
      </c>
      <c r="C193" s="2">
        <v>100</v>
      </c>
      <c r="D193" s="2" t="s">
        <v>38</v>
      </c>
      <c r="E193" s="2" t="s">
        <v>6</v>
      </c>
      <c r="F193" s="2">
        <v>51</v>
      </c>
      <c r="G193" s="2">
        <v>40.299999999999997</v>
      </c>
    </row>
    <row r="194" spans="1:7" x14ac:dyDescent="0.4">
      <c r="A194" s="2" t="s">
        <v>10</v>
      </c>
      <c r="B194" s="4">
        <v>27429</v>
      </c>
      <c r="C194" s="2">
        <v>100</v>
      </c>
      <c r="D194" s="2" t="s">
        <v>37</v>
      </c>
      <c r="E194" s="2" t="s">
        <v>9</v>
      </c>
      <c r="F194" s="2">
        <v>48.8</v>
      </c>
      <c r="G194" s="2">
        <v>48.7</v>
      </c>
    </row>
    <row r="195" spans="1:7" x14ac:dyDescent="0.4">
      <c r="A195" s="2" t="s">
        <v>10</v>
      </c>
      <c r="B195" s="4">
        <v>27429</v>
      </c>
      <c r="C195" s="2">
        <v>100</v>
      </c>
      <c r="D195" s="2" t="s">
        <v>38</v>
      </c>
      <c r="E195" s="2" t="s">
        <v>9</v>
      </c>
      <c r="F195" s="2">
        <v>44.3</v>
      </c>
    </row>
    <row r="196" spans="1:7" x14ac:dyDescent="0.4">
      <c r="A196" s="2" t="s">
        <v>13</v>
      </c>
      <c r="B196" s="4">
        <v>27429</v>
      </c>
      <c r="C196" s="2">
        <v>100</v>
      </c>
      <c r="D196" s="2" t="s">
        <v>37</v>
      </c>
      <c r="E196" s="2" t="s">
        <v>12</v>
      </c>
      <c r="F196" s="2">
        <v>49.1</v>
      </c>
    </row>
    <row r="197" spans="1:7" x14ac:dyDescent="0.4">
      <c r="A197" s="2" t="s">
        <v>13</v>
      </c>
      <c r="B197" s="4">
        <v>27429</v>
      </c>
      <c r="C197" s="2">
        <v>100</v>
      </c>
      <c r="D197" s="2" t="s">
        <v>38</v>
      </c>
      <c r="E197" s="2" t="s">
        <v>12</v>
      </c>
      <c r="F197" s="2">
        <v>50.4</v>
      </c>
      <c r="G197" s="2">
        <v>42.6</v>
      </c>
    </row>
    <row r="198" spans="1:7" x14ac:dyDescent="0.4">
      <c r="A198" s="2" t="s">
        <v>16</v>
      </c>
      <c r="B198" s="4">
        <v>27429</v>
      </c>
      <c r="C198" s="2">
        <v>100</v>
      </c>
      <c r="D198" s="2" t="s">
        <v>37</v>
      </c>
      <c r="E198" s="2" t="s">
        <v>15</v>
      </c>
      <c r="F198" s="2">
        <v>50.6</v>
      </c>
      <c r="G198" s="2">
        <v>37.4</v>
      </c>
    </row>
    <row r="199" spans="1:7" x14ac:dyDescent="0.4">
      <c r="A199" s="2" t="s">
        <v>16</v>
      </c>
      <c r="B199" s="4">
        <v>27429</v>
      </c>
      <c r="C199" s="2">
        <v>100</v>
      </c>
      <c r="D199" s="2" t="s">
        <v>38</v>
      </c>
      <c r="E199" s="2" t="s">
        <v>15</v>
      </c>
      <c r="F199" s="2">
        <v>55.5</v>
      </c>
      <c r="G199" s="2">
        <v>41.5</v>
      </c>
    </row>
    <row r="200" spans="1:7" x14ac:dyDescent="0.4">
      <c r="A200" s="2" t="s">
        <v>19</v>
      </c>
      <c r="B200" s="4">
        <v>27429</v>
      </c>
      <c r="C200" s="2">
        <v>100</v>
      </c>
      <c r="D200" s="2" t="s">
        <v>37</v>
      </c>
      <c r="E200" s="2" t="s">
        <v>18</v>
      </c>
      <c r="F200" s="2">
        <v>49.8</v>
      </c>
    </row>
    <row r="201" spans="1:7" x14ac:dyDescent="0.4">
      <c r="A201" s="2" t="s">
        <v>19</v>
      </c>
      <c r="B201" s="4">
        <v>27429</v>
      </c>
      <c r="C201" s="2">
        <v>100</v>
      </c>
      <c r="D201" s="2" t="s">
        <v>38</v>
      </c>
      <c r="E201" s="2" t="s">
        <v>18</v>
      </c>
      <c r="F201" s="2">
        <v>51.7</v>
      </c>
      <c r="G201" s="2">
        <v>47.6</v>
      </c>
    </row>
    <row r="202" spans="1:7" x14ac:dyDescent="0.4">
      <c r="A202" s="3" t="s">
        <v>5</v>
      </c>
      <c r="B202" s="4">
        <v>27485</v>
      </c>
      <c r="C202" s="2">
        <v>0</v>
      </c>
      <c r="D202" s="2" t="s">
        <v>37</v>
      </c>
      <c r="E202" s="2" t="s">
        <v>6</v>
      </c>
      <c r="F202" s="2">
        <v>51.6</v>
      </c>
      <c r="G202" s="2">
        <v>46.7</v>
      </c>
    </row>
    <row r="203" spans="1:7" x14ac:dyDescent="0.4">
      <c r="A203" s="3" t="s">
        <v>5</v>
      </c>
      <c r="B203" s="4">
        <v>27485</v>
      </c>
      <c r="C203" s="2">
        <v>0</v>
      </c>
      <c r="D203" s="2" t="s">
        <v>38</v>
      </c>
      <c r="E203" s="2" t="s">
        <v>6</v>
      </c>
      <c r="F203" s="2">
        <v>55.8</v>
      </c>
      <c r="G203" s="2">
        <v>56.3</v>
      </c>
    </row>
    <row r="204" spans="1:7" x14ac:dyDescent="0.4">
      <c r="A204" s="2" t="s">
        <v>8</v>
      </c>
      <c r="B204" s="4">
        <v>27485</v>
      </c>
      <c r="C204" s="2">
        <v>0</v>
      </c>
      <c r="D204" s="2" t="s">
        <v>37</v>
      </c>
      <c r="E204" s="2" t="s">
        <v>9</v>
      </c>
      <c r="F204" s="2">
        <v>59</v>
      </c>
      <c r="G204" s="2">
        <v>54.9</v>
      </c>
    </row>
    <row r="205" spans="1:7" x14ac:dyDescent="0.4">
      <c r="A205" s="2" t="s">
        <v>8</v>
      </c>
      <c r="B205" s="4">
        <v>27485</v>
      </c>
      <c r="C205" s="2">
        <v>0</v>
      </c>
      <c r="D205" s="2" t="s">
        <v>38</v>
      </c>
      <c r="E205" s="2" t="s">
        <v>9</v>
      </c>
      <c r="F205" s="2">
        <v>57.7</v>
      </c>
      <c r="G205" s="2">
        <v>52.7</v>
      </c>
    </row>
    <row r="206" spans="1:7" x14ac:dyDescent="0.4">
      <c r="A206" s="2" t="s">
        <v>11</v>
      </c>
      <c r="B206" s="4">
        <v>27485</v>
      </c>
      <c r="C206" s="2">
        <v>0</v>
      </c>
      <c r="D206" s="2" t="s">
        <v>37</v>
      </c>
      <c r="E206" s="2" t="s">
        <v>12</v>
      </c>
      <c r="F206" s="2">
        <v>55.3</v>
      </c>
      <c r="G206" s="2">
        <v>53.4</v>
      </c>
    </row>
    <row r="207" spans="1:7" x14ac:dyDescent="0.4">
      <c r="A207" s="2" t="s">
        <v>11</v>
      </c>
      <c r="B207" s="4">
        <v>27485</v>
      </c>
      <c r="C207" s="2">
        <v>0</v>
      </c>
      <c r="D207" s="2" t="s">
        <v>38</v>
      </c>
      <c r="E207" s="2" t="s">
        <v>12</v>
      </c>
      <c r="F207" s="2">
        <v>59.4</v>
      </c>
      <c r="G207" s="2">
        <v>59.5</v>
      </c>
    </row>
    <row r="208" spans="1:7" x14ac:dyDescent="0.4">
      <c r="A208" s="2" t="s">
        <v>14</v>
      </c>
      <c r="B208" s="4">
        <v>27485</v>
      </c>
      <c r="C208" s="2">
        <v>0</v>
      </c>
      <c r="D208" s="2" t="s">
        <v>37</v>
      </c>
      <c r="E208" s="2" t="s">
        <v>15</v>
      </c>
      <c r="F208" s="2">
        <v>61.9</v>
      </c>
      <c r="G208" s="2">
        <v>53.9</v>
      </c>
    </row>
    <row r="209" spans="1:7" x14ac:dyDescent="0.4">
      <c r="A209" s="2" t="s">
        <v>14</v>
      </c>
      <c r="B209" s="4">
        <v>27485</v>
      </c>
      <c r="C209" s="2">
        <v>0</v>
      </c>
      <c r="D209" s="2" t="s">
        <v>38</v>
      </c>
      <c r="E209" s="2" t="s">
        <v>15</v>
      </c>
      <c r="F209" s="2">
        <v>58.8</v>
      </c>
      <c r="G209" s="2">
        <v>56.4</v>
      </c>
    </row>
    <row r="210" spans="1:7" x14ac:dyDescent="0.4">
      <c r="A210" s="2" t="s">
        <v>17</v>
      </c>
      <c r="B210" s="4">
        <v>27485</v>
      </c>
      <c r="C210" s="2">
        <v>0</v>
      </c>
      <c r="D210" s="2" t="s">
        <v>37</v>
      </c>
      <c r="E210" s="2" t="s">
        <v>18</v>
      </c>
      <c r="F210" s="2">
        <v>60.2</v>
      </c>
      <c r="G210" s="2">
        <v>45.7</v>
      </c>
    </row>
    <row r="211" spans="1:7" x14ac:dyDescent="0.4">
      <c r="A211" s="2" t="s">
        <v>17</v>
      </c>
      <c r="B211" s="4">
        <v>27485</v>
      </c>
      <c r="C211" s="2">
        <v>0</v>
      </c>
      <c r="D211" s="2" t="s">
        <v>38</v>
      </c>
      <c r="E211" s="2" t="s">
        <v>18</v>
      </c>
      <c r="F211" s="2">
        <v>62.3</v>
      </c>
      <c r="G211" s="2">
        <v>58.5</v>
      </c>
    </row>
    <row r="212" spans="1:7" x14ac:dyDescent="0.4">
      <c r="A212" s="3" t="s">
        <v>7</v>
      </c>
      <c r="B212" s="4">
        <v>27485</v>
      </c>
      <c r="C212" s="2">
        <v>100</v>
      </c>
      <c r="D212" s="2" t="s">
        <v>37</v>
      </c>
      <c r="E212" s="2" t="s">
        <v>6</v>
      </c>
      <c r="F212" s="2">
        <v>56.5</v>
      </c>
      <c r="G212" s="2">
        <v>51.6</v>
      </c>
    </row>
    <row r="213" spans="1:7" x14ac:dyDescent="0.4">
      <c r="A213" s="3" t="s">
        <v>7</v>
      </c>
      <c r="B213" s="4">
        <v>27485</v>
      </c>
      <c r="C213" s="2">
        <v>100</v>
      </c>
      <c r="D213" s="2" t="s">
        <v>38</v>
      </c>
      <c r="E213" s="2" t="s">
        <v>6</v>
      </c>
      <c r="F213" s="2">
        <v>52.6</v>
      </c>
      <c r="G213" s="2">
        <v>44.2</v>
      </c>
    </row>
    <row r="214" spans="1:7" x14ac:dyDescent="0.4">
      <c r="A214" s="2" t="s">
        <v>10</v>
      </c>
      <c r="B214" s="4">
        <v>27485</v>
      </c>
      <c r="C214" s="2">
        <v>100</v>
      </c>
      <c r="D214" s="2" t="s">
        <v>37</v>
      </c>
      <c r="E214" s="2" t="s">
        <v>9</v>
      </c>
      <c r="F214" s="2">
        <v>54.3</v>
      </c>
      <c r="G214" s="2">
        <v>53.7</v>
      </c>
    </row>
    <row r="215" spans="1:7" x14ac:dyDescent="0.4">
      <c r="A215" s="2" t="s">
        <v>10</v>
      </c>
      <c r="B215" s="4">
        <v>27485</v>
      </c>
      <c r="C215" s="2">
        <v>100</v>
      </c>
      <c r="D215" s="2" t="s">
        <v>38</v>
      </c>
      <c r="E215" s="2" t="s">
        <v>9</v>
      </c>
      <c r="F215" s="2">
        <v>54.6</v>
      </c>
    </row>
    <row r="216" spans="1:7" x14ac:dyDescent="0.4">
      <c r="A216" s="2" t="s">
        <v>13</v>
      </c>
      <c r="B216" s="4">
        <v>27485</v>
      </c>
      <c r="C216" s="2">
        <v>100</v>
      </c>
      <c r="D216" s="2" t="s">
        <v>37</v>
      </c>
      <c r="E216" s="2" t="s">
        <v>12</v>
      </c>
      <c r="F216" s="2">
        <v>59</v>
      </c>
    </row>
    <row r="217" spans="1:7" x14ac:dyDescent="0.4">
      <c r="A217" s="2" t="s">
        <v>13</v>
      </c>
      <c r="B217" s="4">
        <v>27485</v>
      </c>
      <c r="C217" s="2">
        <v>100</v>
      </c>
      <c r="D217" s="2" t="s">
        <v>38</v>
      </c>
      <c r="E217" s="2" t="s">
        <v>12</v>
      </c>
      <c r="F217" s="2">
        <v>56.4</v>
      </c>
      <c r="G217" s="2">
        <v>51</v>
      </c>
    </row>
    <row r="218" spans="1:7" x14ac:dyDescent="0.4">
      <c r="A218" s="2" t="s">
        <v>16</v>
      </c>
      <c r="B218" s="4">
        <v>27485</v>
      </c>
      <c r="C218" s="2">
        <v>100</v>
      </c>
      <c r="D218" s="2" t="s">
        <v>37</v>
      </c>
      <c r="E218" s="2" t="s">
        <v>15</v>
      </c>
      <c r="F218" s="2">
        <v>55.9</v>
      </c>
      <c r="G218" s="2">
        <v>57</v>
      </c>
    </row>
    <row r="219" spans="1:7" x14ac:dyDescent="0.4">
      <c r="A219" s="2" t="s">
        <v>16</v>
      </c>
      <c r="B219" s="4">
        <v>27485</v>
      </c>
      <c r="C219" s="2">
        <v>100</v>
      </c>
      <c r="D219" s="2" t="s">
        <v>38</v>
      </c>
      <c r="E219" s="2" t="s">
        <v>15</v>
      </c>
      <c r="F219" s="2">
        <v>60.8</v>
      </c>
      <c r="G219" s="2">
        <v>53.2</v>
      </c>
    </row>
    <row r="220" spans="1:7" x14ac:dyDescent="0.4">
      <c r="A220" s="2" t="s">
        <v>19</v>
      </c>
      <c r="B220" s="4">
        <v>27485</v>
      </c>
      <c r="C220" s="2">
        <v>100</v>
      </c>
      <c r="D220" s="2" t="s">
        <v>37</v>
      </c>
      <c r="E220" s="2" t="s">
        <v>18</v>
      </c>
      <c r="F220" s="2">
        <v>55.9</v>
      </c>
    </row>
    <row r="221" spans="1:7" x14ac:dyDescent="0.4">
      <c r="A221" s="2" t="s">
        <v>19</v>
      </c>
      <c r="B221" s="4">
        <v>27485</v>
      </c>
      <c r="C221" s="2">
        <v>100</v>
      </c>
      <c r="D221" s="2" t="s">
        <v>38</v>
      </c>
      <c r="E221" s="2" t="s">
        <v>18</v>
      </c>
      <c r="F221" s="2">
        <v>54.7</v>
      </c>
      <c r="G221" s="2">
        <v>52</v>
      </c>
    </row>
    <row r="222" spans="1:7" x14ac:dyDescent="0.4">
      <c r="A222" s="3" t="s">
        <v>5</v>
      </c>
      <c r="B222" s="4">
        <v>27541</v>
      </c>
      <c r="C222" s="2">
        <v>0</v>
      </c>
      <c r="D222" s="2" t="s">
        <v>37</v>
      </c>
      <c r="E222" s="2" t="s">
        <v>6</v>
      </c>
      <c r="F222" s="2">
        <v>35</v>
      </c>
    </row>
    <row r="223" spans="1:7" x14ac:dyDescent="0.4">
      <c r="A223" s="3" t="s">
        <v>5</v>
      </c>
      <c r="B223" s="4">
        <v>27541</v>
      </c>
      <c r="C223" s="2">
        <v>0</v>
      </c>
      <c r="D223" s="2" t="s">
        <v>38</v>
      </c>
      <c r="E223" s="2" t="s">
        <v>6</v>
      </c>
      <c r="F223" s="2">
        <v>40.200000000000003</v>
      </c>
    </row>
    <row r="224" spans="1:7" x14ac:dyDescent="0.4">
      <c r="A224" s="2" t="s">
        <v>8</v>
      </c>
      <c r="B224" s="4">
        <v>27541</v>
      </c>
      <c r="C224" s="2">
        <v>0</v>
      </c>
      <c r="D224" s="2" t="s">
        <v>37</v>
      </c>
      <c r="E224" s="2" t="s">
        <v>9</v>
      </c>
      <c r="F224" s="2">
        <v>39.4</v>
      </c>
      <c r="G224" s="2">
        <v>38</v>
      </c>
    </row>
    <row r="225" spans="1:7" x14ac:dyDescent="0.4">
      <c r="A225" s="2" t="s">
        <v>8</v>
      </c>
      <c r="B225" s="4">
        <v>27541</v>
      </c>
      <c r="C225" s="2">
        <v>0</v>
      </c>
      <c r="D225" s="2" t="s">
        <v>38</v>
      </c>
      <c r="E225" s="2" t="s">
        <v>9</v>
      </c>
      <c r="F225" s="2">
        <v>43.9</v>
      </c>
      <c r="G225" s="2">
        <v>35.1</v>
      </c>
    </row>
    <row r="226" spans="1:7" x14ac:dyDescent="0.4">
      <c r="A226" s="2" t="s">
        <v>11</v>
      </c>
      <c r="B226" s="4">
        <v>27541</v>
      </c>
      <c r="C226" s="2">
        <v>0</v>
      </c>
      <c r="D226" s="2" t="s">
        <v>37</v>
      </c>
      <c r="E226" s="2" t="s">
        <v>12</v>
      </c>
      <c r="F226" s="2">
        <v>37.6</v>
      </c>
      <c r="G226" s="2">
        <v>42.4</v>
      </c>
    </row>
    <row r="227" spans="1:7" x14ac:dyDescent="0.4">
      <c r="A227" s="2" t="s">
        <v>11</v>
      </c>
      <c r="B227" s="4">
        <v>27541</v>
      </c>
      <c r="C227" s="2">
        <v>0</v>
      </c>
      <c r="D227" s="2" t="s">
        <v>38</v>
      </c>
      <c r="E227" s="2" t="s">
        <v>12</v>
      </c>
      <c r="F227" s="2">
        <v>42.7</v>
      </c>
      <c r="G227" s="2">
        <v>36.700000000000003</v>
      </c>
    </row>
    <row r="228" spans="1:7" x14ac:dyDescent="0.4">
      <c r="A228" s="2" t="s">
        <v>14</v>
      </c>
      <c r="B228" s="4">
        <v>27541</v>
      </c>
      <c r="C228" s="2">
        <v>0</v>
      </c>
      <c r="D228" s="2" t="s">
        <v>37</v>
      </c>
      <c r="E228" s="2" t="s">
        <v>15</v>
      </c>
      <c r="F228" s="2">
        <v>39.4</v>
      </c>
      <c r="G228" s="2">
        <v>38.700000000000003</v>
      </c>
    </row>
    <row r="229" spans="1:7" x14ac:dyDescent="0.4">
      <c r="A229" s="2" t="s">
        <v>14</v>
      </c>
      <c r="B229" s="4">
        <v>27541</v>
      </c>
      <c r="C229" s="2">
        <v>0</v>
      </c>
      <c r="D229" s="2" t="s">
        <v>38</v>
      </c>
      <c r="E229" s="2" t="s">
        <v>15</v>
      </c>
      <c r="F229" s="2">
        <v>37.4</v>
      </c>
      <c r="G229" s="2">
        <v>38.799999999999997</v>
      </c>
    </row>
    <row r="230" spans="1:7" x14ac:dyDescent="0.4">
      <c r="A230" s="2" t="s">
        <v>17</v>
      </c>
      <c r="B230" s="4">
        <v>27541</v>
      </c>
      <c r="C230" s="2">
        <v>0</v>
      </c>
      <c r="D230" s="2" t="s">
        <v>37</v>
      </c>
      <c r="E230" s="2" t="s">
        <v>18</v>
      </c>
      <c r="F230" s="2">
        <v>38.6</v>
      </c>
      <c r="G230" s="2">
        <v>34.299999999999997</v>
      </c>
    </row>
    <row r="231" spans="1:7" x14ac:dyDescent="0.4">
      <c r="A231" s="2" t="s">
        <v>17</v>
      </c>
      <c r="B231" s="4">
        <v>27541</v>
      </c>
      <c r="C231" s="2">
        <v>0</v>
      </c>
      <c r="D231" s="2" t="s">
        <v>38</v>
      </c>
      <c r="E231" s="2" t="s">
        <v>18</v>
      </c>
      <c r="F231" s="2">
        <v>40.200000000000003</v>
      </c>
    </row>
    <row r="232" spans="1:7" x14ac:dyDescent="0.4">
      <c r="A232" s="3" t="s">
        <v>7</v>
      </c>
      <c r="B232" s="4">
        <v>27541</v>
      </c>
      <c r="C232" s="2">
        <v>100</v>
      </c>
      <c r="D232" s="2" t="s">
        <v>37</v>
      </c>
      <c r="E232" s="2" t="s">
        <v>6</v>
      </c>
      <c r="F232" s="2">
        <v>38</v>
      </c>
      <c r="G232" s="2">
        <v>34.299999999999997</v>
      </c>
    </row>
    <row r="233" spans="1:7" x14ac:dyDescent="0.4">
      <c r="A233" s="3" t="s">
        <v>7</v>
      </c>
      <c r="B233" s="4">
        <v>27541</v>
      </c>
      <c r="C233" s="2">
        <v>100</v>
      </c>
      <c r="D233" s="2" t="s">
        <v>38</v>
      </c>
      <c r="E233" s="2" t="s">
        <v>6</v>
      </c>
      <c r="F233" s="2">
        <v>43.1</v>
      </c>
      <c r="G233" s="2">
        <v>27.7</v>
      </c>
    </row>
    <row r="234" spans="1:7" x14ac:dyDescent="0.4">
      <c r="A234" s="2" t="s">
        <v>10</v>
      </c>
      <c r="B234" s="4">
        <v>27541</v>
      </c>
      <c r="C234" s="2">
        <v>100</v>
      </c>
      <c r="D234" s="2" t="s">
        <v>37</v>
      </c>
      <c r="E234" s="2" t="s">
        <v>9</v>
      </c>
      <c r="F234" s="2">
        <v>35.5</v>
      </c>
      <c r="G234" s="2">
        <v>29.5</v>
      </c>
    </row>
    <row r="235" spans="1:7" x14ac:dyDescent="0.4">
      <c r="A235" s="2" t="s">
        <v>10</v>
      </c>
      <c r="B235" s="4">
        <v>27541</v>
      </c>
      <c r="C235" s="2">
        <v>100</v>
      </c>
      <c r="D235" s="2" t="s">
        <v>38</v>
      </c>
      <c r="E235" s="2" t="s">
        <v>9</v>
      </c>
      <c r="F235" s="2">
        <v>44.3</v>
      </c>
    </row>
    <row r="236" spans="1:7" x14ac:dyDescent="0.4">
      <c r="A236" s="2" t="s">
        <v>13</v>
      </c>
      <c r="B236" s="4">
        <v>27541</v>
      </c>
      <c r="C236" s="2">
        <v>100</v>
      </c>
      <c r="D236" s="2" t="s">
        <v>37</v>
      </c>
      <c r="E236" s="2" t="s">
        <v>12</v>
      </c>
      <c r="F236" s="2">
        <v>36.6</v>
      </c>
    </row>
    <row r="237" spans="1:7" x14ac:dyDescent="0.4">
      <c r="A237" s="2" t="s">
        <v>13</v>
      </c>
      <c r="B237" s="4">
        <v>27541</v>
      </c>
      <c r="C237" s="2">
        <v>100</v>
      </c>
      <c r="D237" s="2" t="s">
        <v>38</v>
      </c>
      <c r="E237" s="2" t="s">
        <v>12</v>
      </c>
      <c r="F237" s="2">
        <v>44.2</v>
      </c>
      <c r="G237" s="2">
        <v>35</v>
      </c>
    </row>
    <row r="238" spans="1:7" x14ac:dyDescent="0.4">
      <c r="A238" s="2" t="s">
        <v>16</v>
      </c>
      <c r="B238" s="4">
        <v>27541</v>
      </c>
      <c r="C238" s="2">
        <v>100</v>
      </c>
      <c r="D238" s="2" t="s">
        <v>37</v>
      </c>
      <c r="E238" s="2" t="s">
        <v>15</v>
      </c>
      <c r="F238" s="2">
        <v>40.299999999999997</v>
      </c>
      <c r="G238" s="2">
        <v>34.299999999999997</v>
      </c>
    </row>
    <row r="239" spans="1:7" x14ac:dyDescent="0.4">
      <c r="A239" s="2" t="s">
        <v>16</v>
      </c>
      <c r="B239" s="4">
        <v>27541</v>
      </c>
      <c r="C239" s="2">
        <v>100</v>
      </c>
      <c r="D239" s="2" t="s">
        <v>38</v>
      </c>
      <c r="E239" s="2" t="s">
        <v>15</v>
      </c>
      <c r="F239" s="2">
        <v>40.299999999999997</v>
      </c>
      <c r="G239" s="2">
        <v>31.2</v>
      </c>
    </row>
    <row r="240" spans="1:7" x14ac:dyDescent="0.4">
      <c r="A240" s="2" t="s">
        <v>19</v>
      </c>
      <c r="B240" s="4">
        <v>27541</v>
      </c>
      <c r="C240" s="2">
        <v>100</v>
      </c>
      <c r="D240" s="2" t="s">
        <v>37</v>
      </c>
      <c r="E240" s="2" t="s">
        <v>18</v>
      </c>
      <c r="F240" s="2">
        <v>42.6</v>
      </c>
    </row>
    <row r="241" spans="1:7" x14ac:dyDescent="0.4">
      <c r="A241" s="2" t="s">
        <v>19</v>
      </c>
      <c r="B241" s="4">
        <v>27541</v>
      </c>
      <c r="C241" s="2">
        <v>100</v>
      </c>
      <c r="D241" s="2" t="s">
        <v>38</v>
      </c>
      <c r="E241" s="2" t="s">
        <v>18</v>
      </c>
      <c r="F241" s="2">
        <v>44.1</v>
      </c>
      <c r="G241" s="2">
        <v>29.6</v>
      </c>
    </row>
    <row r="243" spans="1:7" x14ac:dyDescent="0.4">
      <c r="A243" s="3"/>
      <c r="B243" s="4"/>
    </row>
    <row r="244" spans="1:7" x14ac:dyDescent="0.4">
      <c r="A244" s="3"/>
      <c r="B244" s="4"/>
    </row>
    <row r="245" spans="1:7" x14ac:dyDescent="0.4">
      <c r="B245" s="4"/>
    </row>
    <row r="246" spans="1:7" x14ac:dyDescent="0.4">
      <c r="B246" s="4"/>
    </row>
    <row r="247" spans="1:7" x14ac:dyDescent="0.4">
      <c r="B247" s="4"/>
    </row>
    <row r="248" spans="1:7" x14ac:dyDescent="0.4">
      <c r="B248" s="4"/>
    </row>
    <row r="249" spans="1:7" x14ac:dyDescent="0.4">
      <c r="B249" s="4"/>
    </row>
    <row r="250" spans="1:7" x14ac:dyDescent="0.4">
      <c r="B250" s="4"/>
    </row>
    <row r="251" spans="1:7" x14ac:dyDescent="0.4">
      <c r="B251" s="4"/>
    </row>
    <row r="252" spans="1:7" x14ac:dyDescent="0.4">
      <c r="B252" s="4"/>
    </row>
    <row r="253" spans="1:7" x14ac:dyDescent="0.4">
      <c r="A253" s="3"/>
      <c r="B253" s="4"/>
    </row>
    <row r="254" spans="1:7" x14ac:dyDescent="0.4">
      <c r="A254" s="3"/>
      <c r="B254" s="4"/>
    </row>
    <row r="255" spans="1:7" x14ac:dyDescent="0.4">
      <c r="B255" s="4"/>
    </row>
    <row r="256" spans="1:7" x14ac:dyDescent="0.4">
      <c r="B256" s="4"/>
    </row>
    <row r="257" spans="2:2" x14ac:dyDescent="0.4">
      <c r="B257" s="4"/>
    </row>
    <row r="258" spans="2:2" x14ac:dyDescent="0.4">
      <c r="B258" s="4"/>
    </row>
    <row r="259" spans="2:2" x14ac:dyDescent="0.4">
      <c r="B259" s="4"/>
    </row>
    <row r="260" spans="2:2" x14ac:dyDescent="0.4">
      <c r="B260" s="4"/>
    </row>
    <row r="261" spans="2:2" x14ac:dyDescent="0.4">
      <c r="B261" s="4"/>
    </row>
    <row r="262" spans="2:2" x14ac:dyDescent="0.4">
      <c r="B262" s="4"/>
    </row>
  </sheetData>
  <sortState xmlns:xlrd2="http://schemas.microsoft.com/office/spreadsheetml/2017/richdata2" ref="A25:Q43">
    <sortCondition ref="B25:B43"/>
    <sortCondition ref="D25:D43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680-E8D2-43DE-B354-7522A4A655E6}">
  <dimension ref="A1:BE45"/>
  <sheetViews>
    <sheetView zoomScale="75" zoomScaleNormal="75" workbookViewId="0">
      <selection activeCell="I24" sqref="I24"/>
    </sheetView>
  </sheetViews>
  <sheetFormatPr defaultRowHeight="14.6" x14ac:dyDescent="0.4"/>
  <cols>
    <col min="1" max="1" width="2.921875" style="2" bestFit="1" customWidth="1"/>
    <col min="2" max="2" width="4.07421875" style="2" bestFit="1" customWidth="1"/>
    <col min="3" max="3" width="3.765625" style="2" bestFit="1" customWidth="1"/>
    <col min="4" max="6" width="10.3828125" style="2" bestFit="1" customWidth="1"/>
    <col min="7" max="7" width="9.3828125" style="2" bestFit="1" customWidth="1"/>
    <col min="8" max="12" width="10.3828125" style="2" bestFit="1" customWidth="1"/>
    <col min="13" max="14" width="9.3828125" style="2" bestFit="1" customWidth="1"/>
    <col min="15" max="15" width="10.3828125" style="2" bestFit="1" customWidth="1"/>
    <col min="16" max="16" width="9.23046875" style="2"/>
    <col min="17" max="17" width="10.3046875" style="2" bestFit="1" customWidth="1"/>
    <col min="18" max="22" width="9.3046875" style="2" bestFit="1" customWidth="1"/>
    <col min="23" max="25" width="9.23046875" style="2"/>
    <col min="33" max="33" width="10.3046875" style="2" bestFit="1" customWidth="1"/>
    <col min="34" max="41" width="9.23046875" style="2"/>
    <col min="42" max="42" width="10.3046875" style="2" bestFit="1" customWidth="1"/>
    <col min="43" max="44" width="5" style="2" bestFit="1" customWidth="1"/>
    <col min="45" max="45" width="6.53515625" style="2" bestFit="1" customWidth="1"/>
    <col min="46" max="47" width="5" style="2" bestFit="1" customWidth="1"/>
    <col min="48" max="48" width="7.4609375" style="2" bestFit="1" customWidth="1"/>
    <col min="49" max="49" width="11.61328125" style="2" bestFit="1" customWidth="1"/>
    <col min="50" max="16384" width="9.23046875" style="2"/>
  </cols>
  <sheetData>
    <row r="1" spans="1:57" x14ac:dyDescent="0.4">
      <c r="A1" s="5" t="s">
        <v>34</v>
      </c>
    </row>
    <row r="2" spans="1:57" x14ac:dyDescent="0.4">
      <c r="A2" s="2" t="s">
        <v>29</v>
      </c>
      <c r="B2" s="2" t="s">
        <v>30</v>
      </c>
      <c r="C2" s="2" t="s">
        <v>31</v>
      </c>
      <c r="D2" s="4">
        <v>26842</v>
      </c>
      <c r="E2" s="4">
        <v>26981</v>
      </c>
      <c r="F2" s="4">
        <v>27046</v>
      </c>
      <c r="G2" s="4">
        <v>27092</v>
      </c>
      <c r="H2" s="4">
        <v>27149</v>
      </c>
      <c r="I2" s="4">
        <v>27204</v>
      </c>
      <c r="J2" s="4">
        <v>27261</v>
      </c>
      <c r="K2" s="4">
        <v>27325</v>
      </c>
      <c r="L2" s="4">
        <v>27382</v>
      </c>
      <c r="M2" s="4">
        <v>27429</v>
      </c>
      <c r="N2" s="4">
        <v>27485</v>
      </c>
      <c r="O2" s="4">
        <v>27541</v>
      </c>
      <c r="R2" s="2" t="s">
        <v>30</v>
      </c>
      <c r="S2" s="2" t="s">
        <v>31</v>
      </c>
      <c r="T2" s="4">
        <v>26842</v>
      </c>
      <c r="U2" s="4">
        <v>26981</v>
      </c>
      <c r="V2" s="4">
        <v>27046</v>
      </c>
      <c r="W2" s="4">
        <v>27092</v>
      </c>
      <c r="X2" s="4">
        <v>27149</v>
      </c>
      <c r="Y2" s="4">
        <v>27204</v>
      </c>
      <c r="Z2" s="4">
        <v>27261</v>
      </c>
      <c r="AA2" s="4">
        <v>27325</v>
      </c>
      <c r="AB2" s="4">
        <v>27382</v>
      </c>
      <c r="AC2" s="4">
        <v>27429</v>
      </c>
      <c r="AD2" s="4">
        <v>27485</v>
      </c>
      <c r="AE2" s="4">
        <v>27541</v>
      </c>
      <c r="AG2" t="s">
        <v>21</v>
      </c>
      <c r="AH2">
        <v>1</v>
      </c>
      <c r="AI2">
        <v>1.4</v>
      </c>
      <c r="AJ2">
        <v>1.8</v>
      </c>
      <c r="AK2">
        <v>2</v>
      </c>
      <c r="AL2">
        <v>2.2000000000000002</v>
      </c>
      <c r="AM2" t="s">
        <v>22</v>
      </c>
      <c r="AN2" t="s">
        <v>23</v>
      </c>
      <c r="AP2" t="s">
        <v>21</v>
      </c>
      <c r="AQ2">
        <v>1</v>
      </c>
      <c r="AR2">
        <v>1.4</v>
      </c>
      <c r="AS2">
        <v>1.8</v>
      </c>
      <c r="AT2">
        <v>2</v>
      </c>
      <c r="AU2">
        <v>2.2000000000000002</v>
      </c>
      <c r="AV2" t="s">
        <v>22</v>
      </c>
      <c r="AW2" t="s">
        <v>23</v>
      </c>
      <c r="AY2" t="s">
        <v>21</v>
      </c>
      <c r="AZ2">
        <v>1</v>
      </c>
      <c r="BA2">
        <v>1.4</v>
      </c>
      <c r="BB2">
        <v>1.8</v>
      </c>
      <c r="BC2">
        <v>2</v>
      </c>
      <c r="BD2">
        <v>2.2000000000000002</v>
      </c>
      <c r="BE2" t="s">
        <v>22</v>
      </c>
    </row>
    <row r="3" spans="1:57" x14ac:dyDescent="0.4">
      <c r="A3" s="2">
        <v>1</v>
      </c>
      <c r="B3" s="2">
        <v>0</v>
      </c>
      <c r="C3" s="2" t="s">
        <v>6</v>
      </c>
      <c r="D3" s="2">
        <v>61.2</v>
      </c>
      <c r="E3" s="2">
        <v>56</v>
      </c>
      <c r="F3" s="2">
        <v>59.7</v>
      </c>
      <c r="G3" s="2">
        <v>51.1</v>
      </c>
      <c r="H3" s="2">
        <v>45</v>
      </c>
      <c r="I3" s="2">
        <v>39.5</v>
      </c>
      <c r="J3" s="2">
        <v>46.6</v>
      </c>
      <c r="K3" s="2">
        <v>66.599999999999994</v>
      </c>
      <c r="L3" s="2">
        <v>61.5</v>
      </c>
      <c r="M3" s="2">
        <v>50.7</v>
      </c>
      <c r="N3" s="2">
        <v>51.6</v>
      </c>
      <c r="O3" s="2">
        <v>35</v>
      </c>
      <c r="Q3" s="1"/>
      <c r="R3" s="2">
        <v>0</v>
      </c>
      <c r="S3" s="2" t="s">
        <v>6</v>
      </c>
      <c r="T3">
        <f>AVERAGE(D3,D13)</f>
        <v>60.5</v>
      </c>
      <c r="U3">
        <f t="shared" ref="U3:AD3" si="0">AVERAGE(E3,E13)</f>
        <v>59.55</v>
      </c>
      <c r="V3">
        <f t="shared" si="0"/>
        <v>58.8</v>
      </c>
      <c r="W3">
        <f t="shared" si="0"/>
        <v>52.35</v>
      </c>
      <c r="X3">
        <f t="shared" si="0"/>
        <v>48.1</v>
      </c>
      <c r="Y3">
        <f t="shared" si="0"/>
        <v>41.85</v>
      </c>
      <c r="Z3">
        <f t="shared" si="0"/>
        <v>44.85</v>
      </c>
      <c r="AA3">
        <f t="shared" si="0"/>
        <v>67.099999999999994</v>
      </c>
      <c r="AB3">
        <f t="shared" si="0"/>
        <v>60.95</v>
      </c>
      <c r="AC3">
        <f t="shared" si="0"/>
        <v>50.7</v>
      </c>
      <c r="AD3">
        <f t="shared" si="0"/>
        <v>53.7</v>
      </c>
      <c r="AE3">
        <f>AVERAGE(O3,O13)</f>
        <v>37.6</v>
      </c>
      <c r="AG3" s="1">
        <v>26842</v>
      </c>
      <c r="AH3">
        <v>60.5</v>
      </c>
      <c r="AI3">
        <v>64.5</v>
      </c>
      <c r="AJ3">
        <v>65.400000000000006</v>
      </c>
      <c r="AK3">
        <v>65.650000000000006</v>
      </c>
      <c r="AL3">
        <v>57.05</v>
      </c>
      <c r="AM3">
        <v>0</v>
      </c>
      <c r="AN3" t="s">
        <v>24</v>
      </c>
      <c r="AP3" s="1">
        <v>26842</v>
      </c>
      <c r="AQ3">
        <v>60.5</v>
      </c>
      <c r="AR3">
        <v>64.5</v>
      </c>
      <c r="AS3">
        <v>65.400000000000006</v>
      </c>
      <c r="AT3">
        <v>65.7</v>
      </c>
      <c r="AU3">
        <v>57</v>
      </c>
      <c r="AV3">
        <v>0</v>
      </c>
      <c r="AW3" t="s">
        <v>24</v>
      </c>
      <c r="AY3" s="1">
        <v>26842</v>
      </c>
      <c r="AZ3" s="8">
        <f>AH3/AQ3</f>
        <v>1</v>
      </c>
      <c r="BA3" s="8">
        <f t="shared" ref="BA3:BD18" si="1">AI3/AR3</f>
        <v>1</v>
      </c>
      <c r="BB3" s="8">
        <f t="shared" si="1"/>
        <v>1</v>
      </c>
      <c r="BC3" s="8">
        <f t="shared" si="1"/>
        <v>0.99923896499238973</v>
      </c>
      <c r="BD3" s="8">
        <f t="shared" si="1"/>
        <v>1.000877192982456</v>
      </c>
      <c r="BE3">
        <v>0</v>
      </c>
    </row>
    <row r="4" spans="1:57" x14ac:dyDescent="0.4">
      <c r="A4" s="2">
        <f>A3+1</f>
        <v>2</v>
      </c>
      <c r="C4" s="2" t="s">
        <v>9</v>
      </c>
      <c r="D4" s="2">
        <v>67</v>
      </c>
      <c r="E4" s="2">
        <v>65.400000000000006</v>
      </c>
      <c r="F4" s="2">
        <v>56.8</v>
      </c>
      <c r="G4" s="2">
        <v>54.1</v>
      </c>
      <c r="H4" s="2">
        <v>49.7</v>
      </c>
      <c r="I4" s="2">
        <v>45.5</v>
      </c>
      <c r="J4" s="2">
        <v>45.6</v>
      </c>
      <c r="K4" s="2">
        <v>66.2</v>
      </c>
      <c r="L4" s="2">
        <v>60</v>
      </c>
      <c r="M4" s="2">
        <v>46.1</v>
      </c>
      <c r="N4" s="2">
        <v>59</v>
      </c>
      <c r="O4" s="2">
        <v>39.4</v>
      </c>
      <c r="Q4" s="1"/>
      <c r="S4" s="2" t="s">
        <v>9</v>
      </c>
      <c r="T4">
        <f>AVERAGE(D4,D14)</f>
        <v>64.5</v>
      </c>
      <c r="U4">
        <f t="shared" ref="U4:AE12" si="2">AVERAGE(E4,E14)</f>
        <v>66</v>
      </c>
      <c r="V4">
        <f t="shared" si="2"/>
        <v>57.65</v>
      </c>
      <c r="W4">
        <f t="shared" si="2"/>
        <v>53.25</v>
      </c>
      <c r="X4">
        <f t="shared" si="2"/>
        <v>49.1</v>
      </c>
      <c r="Y4">
        <f t="shared" si="2"/>
        <v>41.35</v>
      </c>
      <c r="Z4">
        <f t="shared" si="2"/>
        <v>44.75</v>
      </c>
      <c r="AA4">
        <f t="shared" si="2"/>
        <v>66.650000000000006</v>
      </c>
      <c r="AB4">
        <f t="shared" si="2"/>
        <v>60.65</v>
      </c>
      <c r="AC4">
        <f t="shared" si="2"/>
        <v>49.650000000000006</v>
      </c>
      <c r="AD4">
        <f t="shared" si="2"/>
        <v>58.35</v>
      </c>
      <c r="AE4">
        <f t="shared" si="2"/>
        <v>41.65</v>
      </c>
      <c r="AG4" s="1">
        <v>26981</v>
      </c>
      <c r="AH4">
        <v>59.55</v>
      </c>
      <c r="AI4">
        <v>66</v>
      </c>
      <c r="AJ4">
        <v>65.849999999999994</v>
      </c>
      <c r="AK4">
        <v>65.7</v>
      </c>
      <c r="AL4">
        <v>67</v>
      </c>
      <c r="AM4">
        <v>0</v>
      </c>
      <c r="AN4" t="s">
        <v>24</v>
      </c>
      <c r="AP4" s="1">
        <v>26981</v>
      </c>
      <c r="AQ4">
        <v>59.5</v>
      </c>
      <c r="AR4">
        <v>66</v>
      </c>
      <c r="AS4">
        <v>65.8</v>
      </c>
      <c r="AT4">
        <v>65.7</v>
      </c>
      <c r="AU4">
        <v>67</v>
      </c>
      <c r="AV4">
        <v>0</v>
      </c>
      <c r="AW4" t="s">
        <v>24</v>
      </c>
      <c r="AY4" s="1">
        <v>26981</v>
      </c>
      <c r="AZ4" s="8">
        <f t="shared" ref="AZ4:AZ26" si="3">AH4/AQ4</f>
        <v>1.0008403361344538</v>
      </c>
      <c r="BA4" s="8">
        <f t="shared" si="1"/>
        <v>1</v>
      </c>
      <c r="BB4" s="8">
        <f t="shared" si="1"/>
        <v>1.0007598784194529</v>
      </c>
      <c r="BC4" s="8">
        <f t="shared" si="1"/>
        <v>1</v>
      </c>
      <c r="BD4" s="8">
        <f t="shared" si="1"/>
        <v>1</v>
      </c>
      <c r="BE4">
        <v>0</v>
      </c>
    </row>
    <row r="5" spans="1:57" x14ac:dyDescent="0.4">
      <c r="A5" s="2">
        <f t="shared" ref="A5:A23" si="4">A4+1</f>
        <v>3</v>
      </c>
      <c r="C5" s="2" t="s">
        <v>12</v>
      </c>
      <c r="E5" s="2">
        <v>68</v>
      </c>
      <c r="F5" s="2">
        <v>53.2</v>
      </c>
      <c r="G5" s="2">
        <v>56.5</v>
      </c>
      <c r="H5" s="2">
        <v>48.1</v>
      </c>
      <c r="I5" s="2">
        <v>39.700000000000003</v>
      </c>
      <c r="J5" s="2">
        <v>41.4</v>
      </c>
      <c r="K5" s="2">
        <v>63.6</v>
      </c>
      <c r="L5" s="2">
        <v>63.3</v>
      </c>
      <c r="M5" s="2">
        <v>55.9</v>
      </c>
      <c r="N5" s="2">
        <v>55.3</v>
      </c>
      <c r="O5" s="2">
        <v>37.6</v>
      </c>
      <c r="Q5" s="1"/>
      <c r="S5" s="2" t="s">
        <v>12</v>
      </c>
      <c r="T5">
        <f t="shared" ref="T5:T12" si="5">AVERAGE(D5,D15)</f>
        <v>65.400000000000006</v>
      </c>
      <c r="U5">
        <f t="shared" si="2"/>
        <v>65.849999999999994</v>
      </c>
      <c r="V5">
        <f t="shared" si="2"/>
        <v>53.2</v>
      </c>
      <c r="W5" s="6">
        <f>AVERAGE(G5,G15)</f>
        <v>53.9</v>
      </c>
      <c r="X5">
        <f t="shared" si="2"/>
        <v>47.650000000000006</v>
      </c>
      <c r="Y5">
        <f t="shared" si="2"/>
        <v>37.700000000000003</v>
      </c>
      <c r="Z5">
        <f t="shared" si="2"/>
        <v>40.4</v>
      </c>
      <c r="AA5">
        <f t="shared" si="2"/>
        <v>64.400000000000006</v>
      </c>
      <c r="AB5">
        <f t="shared" si="2"/>
        <v>62.4</v>
      </c>
      <c r="AC5">
        <f t="shared" si="2"/>
        <v>53</v>
      </c>
      <c r="AD5">
        <f t="shared" si="2"/>
        <v>57.349999999999994</v>
      </c>
      <c r="AE5">
        <f t="shared" si="2"/>
        <v>40.150000000000006</v>
      </c>
      <c r="AG5" s="1">
        <v>27046</v>
      </c>
      <c r="AH5">
        <v>58.8</v>
      </c>
      <c r="AI5">
        <v>57.65</v>
      </c>
      <c r="AJ5">
        <v>53.2</v>
      </c>
      <c r="AK5">
        <v>54.2</v>
      </c>
      <c r="AL5">
        <v>56.6</v>
      </c>
      <c r="AM5">
        <v>0</v>
      </c>
      <c r="AN5" t="s">
        <v>24</v>
      </c>
      <c r="AP5" s="1">
        <v>27046</v>
      </c>
      <c r="AQ5">
        <v>58.8</v>
      </c>
      <c r="AR5">
        <v>57.7</v>
      </c>
      <c r="AS5">
        <v>53.2</v>
      </c>
      <c r="AT5">
        <v>54.2</v>
      </c>
      <c r="AU5">
        <v>56.6</v>
      </c>
      <c r="AV5">
        <v>0</v>
      </c>
      <c r="AW5" t="s">
        <v>24</v>
      </c>
      <c r="AY5" s="1">
        <v>27046</v>
      </c>
      <c r="AZ5" s="8">
        <f t="shared" si="3"/>
        <v>1</v>
      </c>
      <c r="BA5" s="8">
        <f t="shared" si="1"/>
        <v>0.99913344887348343</v>
      </c>
      <c r="BB5" s="8">
        <f t="shared" si="1"/>
        <v>1</v>
      </c>
      <c r="BC5" s="8">
        <f t="shared" si="1"/>
        <v>1</v>
      </c>
      <c r="BD5" s="8">
        <f t="shared" si="1"/>
        <v>1</v>
      </c>
      <c r="BE5">
        <v>0</v>
      </c>
    </row>
    <row r="6" spans="1:57" x14ac:dyDescent="0.4">
      <c r="A6" s="2">
        <f t="shared" si="4"/>
        <v>4</v>
      </c>
      <c r="C6" s="2" t="s">
        <v>15</v>
      </c>
      <c r="D6" s="2">
        <v>63.7</v>
      </c>
      <c r="E6" s="2">
        <v>65.7</v>
      </c>
      <c r="F6" s="2">
        <v>55</v>
      </c>
      <c r="G6" s="2">
        <v>55.6</v>
      </c>
      <c r="H6" s="2">
        <v>46.6</v>
      </c>
      <c r="I6" s="2">
        <v>38.6</v>
      </c>
      <c r="J6" s="2">
        <v>39.200000000000003</v>
      </c>
      <c r="K6" s="2">
        <v>66.900000000000006</v>
      </c>
      <c r="L6" s="2">
        <v>56.6</v>
      </c>
      <c r="M6" s="2">
        <v>54.8</v>
      </c>
      <c r="N6" s="2">
        <v>61.9</v>
      </c>
      <c r="O6" s="2">
        <v>39.4</v>
      </c>
      <c r="Q6" s="1"/>
      <c r="S6" s="2" t="s">
        <v>15</v>
      </c>
      <c r="T6">
        <f t="shared" si="5"/>
        <v>65.650000000000006</v>
      </c>
      <c r="U6">
        <f t="shared" si="2"/>
        <v>65.7</v>
      </c>
      <c r="V6">
        <f t="shared" si="2"/>
        <v>54.2</v>
      </c>
      <c r="W6">
        <f t="shared" si="2"/>
        <v>54.7</v>
      </c>
      <c r="X6">
        <f t="shared" si="2"/>
        <v>47.5</v>
      </c>
      <c r="Y6">
        <f t="shared" si="2"/>
        <v>38.150000000000006</v>
      </c>
      <c r="Z6">
        <f t="shared" si="2"/>
        <v>38.25</v>
      </c>
      <c r="AA6">
        <f t="shared" si="2"/>
        <v>65.349999999999994</v>
      </c>
      <c r="AB6">
        <f t="shared" si="2"/>
        <v>57.8</v>
      </c>
      <c r="AC6">
        <f t="shared" si="2"/>
        <v>53.7</v>
      </c>
      <c r="AD6">
        <f t="shared" si="2"/>
        <v>60.349999999999994</v>
      </c>
      <c r="AE6">
        <f t="shared" si="2"/>
        <v>38.4</v>
      </c>
      <c r="AG6" s="1">
        <v>27092</v>
      </c>
      <c r="AH6">
        <v>52.35</v>
      </c>
      <c r="AI6">
        <v>53.25</v>
      </c>
      <c r="AJ6" s="6">
        <v>56.9</v>
      </c>
      <c r="AK6">
        <v>54.7</v>
      </c>
      <c r="AL6">
        <v>50.95</v>
      </c>
      <c r="AM6">
        <v>0</v>
      </c>
      <c r="AN6" t="s">
        <v>24</v>
      </c>
      <c r="AP6" s="1">
        <v>27092</v>
      </c>
      <c r="AQ6">
        <v>52.3</v>
      </c>
      <c r="AR6">
        <v>53.3</v>
      </c>
      <c r="AS6" s="7">
        <v>53.9</v>
      </c>
      <c r="AT6">
        <v>54.7</v>
      </c>
      <c r="AU6">
        <v>51</v>
      </c>
      <c r="AV6">
        <v>0</v>
      </c>
      <c r="AW6" t="s">
        <v>24</v>
      </c>
      <c r="AY6" s="1">
        <v>27092</v>
      </c>
      <c r="AZ6" s="8">
        <f t="shared" si="3"/>
        <v>1.0009560229445507</v>
      </c>
      <c r="BA6" s="8">
        <f t="shared" si="1"/>
        <v>0.99906191369606012</v>
      </c>
      <c r="BB6" s="8">
        <f>AJ6/AS6</f>
        <v>1.0556586270871986</v>
      </c>
      <c r="BC6" s="8">
        <f t="shared" si="1"/>
        <v>1</v>
      </c>
      <c r="BD6" s="8">
        <f t="shared" si="1"/>
        <v>0.99901960784313726</v>
      </c>
      <c r="BE6">
        <v>0</v>
      </c>
    </row>
    <row r="7" spans="1:57" x14ac:dyDescent="0.4">
      <c r="A7" s="2">
        <f t="shared" si="4"/>
        <v>5</v>
      </c>
      <c r="C7" s="2" t="s">
        <v>18</v>
      </c>
      <c r="D7" s="2">
        <v>57.5</v>
      </c>
      <c r="E7" s="2">
        <v>69.099999999999994</v>
      </c>
      <c r="F7" s="2">
        <v>57.7</v>
      </c>
      <c r="G7" s="2">
        <v>51.7</v>
      </c>
      <c r="H7" s="2">
        <v>52.1</v>
      </c>
      <c r="I7" s="2">
        <v>37.9</v>
      </c>
      <c r="J7" s="2">
        <v>39.6</v>
      </c>
      <c r="K7" s="2">
        <v>66.2</v>
      </c>
      <c r="L7" s="2">
        <v>62.8</v>
      </c>
      <c r="M7" s="2">
        <v>46.4</v>
      </c>
      <c r="N7" s="2">
        <v>60.2</v>
      </c>
      <c r="O7" s="2">
        <v>38.6</v>
      </c>
      <c r="Q7" s="1"/>
      <c r="S7" s="2" t="s">
        <v>18</v>
      </c>
      <c r="T7">
        <f t="shared" si="5"/>
        <v>57.05</v>
      </c>
      <c r="U7">
        <f t="shared" si="2"/>
        <v>67</v>
      </c>
      <c r="V7">
        <f t="shared" si="2"/>
        <v>56.6</v>
      </c>
      <c r="W7">
        <f t="shared" si="2"/>
        <v>50.95</v>
      </c>
      <c r="X7">
        <f t="shared" si="2"/>
        <v>51.05</v>
      </c>
      <c r="Y7">
        <f t="shared" si="2"/>
        <v>44.3</v>
      </c>
      <c r="Z7">
        <f t="shared" si="2"/>
        <v>38.650000000000006</v>
      </c>
      <c r="AA7">
        <f t="shared" si="2"/>
        <v>67</v>
      </c>
      <c r="AB7">
        <f t="shared" si="2"/>
        <v>64</v>
      </c>
      <c r="AC7">
        <f t="shared" si="2"/>
        <v>47.25</v>
      </c>
      <c r="AD7">
        <f t="shared" si="2"/>
        <v>61.25</v>
      </c>
      <c r="AE7">
        <f t="shared" si="2"/>
        <v>39.400000000000006</v>
      </c>
      <c r="AG7" s="1">
        <v>27149</v>
      </c>
      <c r="AH7">
        <v>48.1</v>
      </c>
      <c r="AI7">
        <v>49.1</v>
      </c>
      <c r="AJ7">
        <v>47.650000000000006</v>
      </c>
      <c r="AK7">
        <v>47.5</v>
      </c>
      <c r="AL7">
        <v>51.05</v>
      </c>
      <c r="AM7">
        <v>0</v>
      </c>
      <c r="AN7" t="s">
        <v>24</v>
      </c>
      <c r="AP7" s="1">
        <v>27149</v>
      </c>
      <c r="AQ7">
        <v>48.1</v>
      </c>
      <c r="AR7">
        <v>49.1</v>
      </c>
      <c r="AS7">
        <v>47.7</v>
      </c>
      <c r="AT7">
        <v>47.5</v>
      </c>
      <c r="AU7">
        <v>51</v>
      </c>
      <c r="AV7">
        <v>0</v>
      </c>
      <c r="AW7" t="s">
        <v>24</v>
      </c>
      <c r="AY7" s="1">
        <v>27149</v>
      </c>
      <c r="AZ7" s="8">
        <f t="shared" si="3"/>
        <v>1</v>
      </c>
      <c r="BA7" s="8">
        <f t="shared" si="1"/>
        <v>1</v>
      </c>
      <c r="BB7" s="8">
        <f t="shared" si="1"/>
        <v>0.99895178197064993</v>
      </c>
      <c r="BC7" s="8">
        <f t="shared" si="1"/>
        <v>1</v>
      </c>
      <c r="BD7" s="8">
        <f t="shared" si="1"/>
        <v>1.0009803921568627</v>
      </c>
      <c r="BE7">
        <v>0</v>
      </c>
    </row>
    <row r="8" spans="1:57" x14ac:dyDescent="0.4">
      <c r="A8" s="2">
        <f t="shared" si="4"/>
        <v>6</v>
      </c>
      <c r="B8" s="2" t="s">
        <v>20</v>
      </c>
      <c r="C8" s="2" t="s">
        <v>6</v>
      </c>
      <c r="D8" s="2">
        <v>59.6</v>
      </c>
      <c r="E8" s="2">
        <v>70.400000000000006</v>
      </c>
      <c r="F8" s="2">
        <v>52.9</v>
      </c>
      <c r="G8" s="2">
        <v>51.1</v>
      </c>
      <c r="H8" s="2">
        <v>49.9</v>
      </c>
      <c r="I8" s="2">
        <v>41.8</v>
      </c>
      <c r="J8" s="2">
        <v>42.7</v>
      </c>
      <c r="K8" s="2">
        <v>68.400000000000006</v>
      </c>
      <c r="L8" s="2">
        <v>64.3</v>
      </c>
      <c r="M8" s="2">
        <v>49.1</v>
      </c>
      <c r="N8" s="2">
        <v>56.5</v>
      </c>
      <c r="O8" s="2">
        <v>38</v>
      </c>
      <c r="Q8" s="1"/>
      <c r="R8" s="2" t="s">
        <v>20</v>
      </c>
      <c r="S8" s="2" t="s">
        <v>6</v>
      </c>
      <c r="T8">
        <f t="shared" si="5"/>
        <v>61.900000000000006</v>
      </c>
      <c r="U8">
        <f t="shared" si="2"/>
        <v>69.7</v>
      </c>
      <c r="V8">
        <f t="shared" si="2"/>
        <v>54.349999999999994</v>
      </c>
      <c r="W8">
        <f t="shared" si="2"/>
        <v>52.7</v>
      </c>
      <c r="X8">
        <f t="shared" si="2"/>
        <v>50.15</v>
      </c>
      <c r="Y8">
        <f t="shared" si="2"/>
        <v>42.45</v>
      </c>
      <c r="Z8">
        <f t="shared" si="2"/>
        <v>42.35</v>
      </c>
      <c r="AA8">
        <f t="shared" si="2"/>
        <v>67.900000000000006</v>
      </c>
      <c r="AB8">
        <f t="shared" si="2"/>
        <v>63.4</v>
      </c>
      <c r="AC8">
        <f t="shared" si="2"/>
        <v>50.05</v>
      </c>
      <c r="AD8">
        <f t="shared" si="2"/>
        <v>54.55</v>
      </c>
      <c r="AE8">
        <f t="shared" si="2"/>
        <v>40.549999999999997</v>
      </c>
      <c r="AG8" s="1">
        <v>27204</v>
      </c>
      <c r="AH8" s="2">
        <v>41.85</v>
      </c>
      <c r="AI8" s="2">
        <v>41.35</v>
      </c>
      <c r="AJ8" s="2">
        <v>37.700000000000003</v>
      </c>
      <c r="AK8" s="2">
        <v>38.150000000000006</v>
      </c>
      <c r="AL8" s="2">
        <v>44.3</v>
      </c>
      <c r="AM8">
        <v>0</v>
      </c>
      <c r="AN8" t="s">
        <v>24</v>
      </c>
      <c r="AP8" s="1">
        <v>27204</v>
      </c>
      <c r="AQ8">
        <v>41.8</v>
      </c>
      <c r="AR8">
        <v>41.3</v>
      </c>
      <c r="AS8">
        <v>37.700000000000003</v>
      </c>
      <c r="AT8">
        <v>38.700000000000003</v>
      </c>
      <c r="AU8">
        <v>44.3</v>
      </c>
      <c r="AV8">
        <v>0</v>
      </c>
      <c r="AW8" t="s">
        <v>24</v>
      </c>
      <c r="AY8" s="1">
        <v>27204</v>
      </c>
      <c r="AZ8" s="8">
        <f t="shared" si="3"/>
        <v>1.0011961722488039</v>
      </c>
      <c r="BA8" s="8">
        <f t="shared" si="1"/>
        <v>1.0012106537530268</v>
      </c>
      <c r="BB8" s="8">
        <f t="shared" si="1"/>
        <v>1</v>
      </c>
      <c r="BC8" s="8">
        <f t="shared" si="1"/>
        <v>0.98578811369509056</v>
      </c>
      <c r="BD8" s="8">
        <f t="shared" si="1"/>
        <v>1</v>
      </c>
      <c r="BE8">
        <v>0</v>
      </c>
    </row>
    <row r="9" spans="1:57" x14ac:dyDescent="0.4">
      <c r="A9" s="2">
        <f t="shared" si="4"/>
        <v>7</v>
      </c>
      <c r="C9" s="2" t="s">
        <v>9</v>
      </c>
      <c r="D9" s="2">
        <v>62.3</v>
      </c>
      <c r="E9" s="2">
        <v>68.3</v>
      </c>
      <c r="F9" s="2">
        <v>57.2</v>
      </c>
      <c r="G9" s="2">
        <v>57.9</v>
      </c>
      <c r="H9" s="2">
        <v>45.7</v>
      </c>
      <c r="I9" s="2">
        <v>36.6</v>
      </c>
      <c r="J9" s="2">
        <v>39.9</v>
      </c>
      <c r="K9" s="2">
        <v>67.2</v>
      </c>
      <c r="L9" s="2">
        <v>62.8</v>
      </c>
      <c r="M9" s="2">
        <v>48.8</v>
      </c>
      <c r="N9" s="2">
        <v>54.3</v>
      </c>
      <c r="O9" s="2">
        <v>35.5</v>
      </c>
      <c r="Q9" s="1"/>
      <c r="S9" s="2" t="s">
        <v>9</v>
      </c>
      <c r="T9">
        <f t="shared" si="5"/>
        <v>63.9</v>
      </c>
      <c r="U9">
        <f t="shared" si="2"/>
        <v>67.900000000000006</v>
      </c>
      <c r="V9">
        <f t="shared" si="2"/>
        <v>56.55</v>
      </c>
      <c r="W9">
        <f t="shared" si="2"/>
        <v>56.5</v>
      </c>
      <c r="X9">
        <f t="shared" si="2"/>
        <v>49.400000000000006</v>
      </c>
      <c r="Y9">
        <f t="shared" si="2"/>
        <v>37.450000000000003</v>
      </c>
      <c r="Z9">
        <f t="shared" si="2"/>
        <v>39.15</v>
      </c>
      <c r="AA9">
        <f t="shared" si="2"/>
        <v>67.550000000000011</v>
      </c>
      <c r="AB9">
        <f t="shared" si="2"/>
        <v>63</v>
      </c>
      <c r="AC9">
        <f t="shared" si="2"/>
        <v>46.55</v>
      </c>
      <c r="AD9">
        <f t="shared" si="2"/>
        <v>54.45</v>
      </c>
      <c r="AE9">
        <f t="shared" si="2"/>
        <v>39.9</v>
      </c>
      <c r="AG9" s="1">
        <v>27261</v>
      </c>
      <c r="AH9">
        <v>44.85</v>
      </c>
      <c r="AI9">
        <v>44.75</v>
      </c>
      <c r="AJ9">
        <v>40.4</v>
      </c>
      <c r="AK9">
        <v>38.25</v>
      </c>
      <c r="AL9">
        <v>38.650000000000006</v>
      </c>
      <c r="AM9">
        <v>0</v>
      </c>
      <c r="AN9" t="s">
        <v>24</v>
      </c>
      <c r="AP9" s="1">
        <v>27261</v>
      </c>
      <c r="AQ9">
        <v>44.8</v>
      </c>
      <c r="AR9">
        <v>44.8</v>
      </c>
      <c r="AS9">
        <v>40.4</v>
      </c>
      <c r="AT9">
        <v>38.299999999999997</v>
      </c>
      <c r="AU9">
        <v>38.700000000000003</v>
      </c>
      <c r="AV9">
        <v>0</v>
      </c>
      <c r="AW9" t="s">
        <v>24</v>
      </c>
      <c r="AY9" s="1">
        <v>27261</v>
      </c>
      <c r="AZ9" s="8">
        <f t="shared" si="3"/>
        <v>1.0011160714285716</v>
      </c>
      <c r="BA9" s="8">
        <f t="shared" si="1"/>
        <v>0.9988839285714286</v>
      </c>
      <c r="BB9" s="8">
        <f t="shared" si="1"/>
        <v>1</v>
      </c>
      <c r="BC9" s="8">
        <f t="shared" si="1"/>
        <v>0.99869451697127942</v>
      </c>
      <c r="BD9" s="8">
        <f t="shared" si="1"/>
        <v>0.99870801033591738</v>
      </c>
      <c r="BE9">
        <v>0</v>
      </c>
    </row>
    <row r="10" spans="1:57" x14ac:dyDescent="0.4">
      <c r="A10" s="2">
        <f t="shared" si="4"/>
        <v>8</v>
      </c>
      <c r="C10" s="2" t="s">
        <v>12</v>
      </c>
      <c r="D10" s="2">
        <v>66.7</v>
      </c>
      <c r="E10" s="2">
        <v>70.599999999999994</v>
      </c>
      <c r="F10" s="2">
        <v>50.6</v>
      </c>
      <c r="G10" s="2">
        <v>53.6</v>
      </c>
      <c r="H10" s="2">
        <v>51.6</v>
      </c>
      <c r="I10" s="2">
        <v>39.200000000000003</v>
      </c>
      <c r="J10" s="2">
        <v>37.299999999999997</v>
      </c>
      <c r="K10" s="2">
        <v>68</v>
      </c>
      <c r="L10" s="2">
        <v>62.4</v>
      </c>
      <c r="M10" s="2">
        <v>49.1</v>
      </c>
      <c r="N10" s="2">
        <v>59</v>
      </c>
      <c r="O10" s="2">
        <v>36.6</v>
      </c>
      <c r="Q10" s="1"/>
      <c r="S10" s="2" t="s">
        <v>12</v>
      </c>
      <c r="T10">
        <f t="shared" si="5"/>
        <v>65.3</v>
      </c>
      <c r="U10">
        <f t="shared" si="2"/>
        <v>71.400000000000006</v>
      </c>
      <c r="V10">
        <f t="shared" si="2"/>
        <v>52.8</v>
      </c>
      <c r="W10">
        <f t="shared" si="2"/>
        <v>53.3</v>
      </c>
      <c r="X10">
        <f t="shared" si="2"/>
        <v>52.8</v>
      </c>
      <c r="Y10">
        <f t="shared" si="2"/>
        <v>35.5</v>
      </c>
      <c r="Z10">
        <f t="shared" si="2"/>
        <v>37.75</v>
      </c>
      <c r="AA10">
        <f t="shared" si="2"/>
        <v>70.25</v>
      </c>
      <c r="AB10">
        <f t="shared" si="2"/>
        <v>62</v>
      </c>
      <c r="AC10">
        <f t="shared" si="2"/>
        <v>49.75</v>
      </c>
      <c r="AD10">
        <f t="shared" si="2"/>
        <v>57.7</v>
      </c>
      <c r="AE10">
        <f t="shared" si="2"/>
        <v>40.400000000000006</v>
      </c>
      <c r="AG10" s="1">
        <v>27325</v>
      </c>
      <c r="AH10">
        <v>67.099999999999994</v>
      </c>
      <c r="AI10">
        <v>66.650000000000006</v>
      </c>
      <c r="AJ10">
        <v>64.400000000000006</v>
      </c>
      <c r="AK10">
        <v>65.349999999999994</v>
      </c>
      <c r="AL10">
        <v>67</v>
      </c>
      <c r="AM10">
        <v>0</v>
      </c>
      <c r="AN10" t="s">
        <v>24</v>
      </c>
      <c r="AP10" s="1">
        <v>27325</v>
      </c>
      <c r="AQ10">
        <v>67.099999999999994</v>
      </c>
      <c r="AR10">
        <v>66.599999999999994</v>
      </c>
      <c r="AS10">
        <v>64.400000000000006</v>
      </c>
      <c r="AT10">
        <v>65.3</v>
      </c>
      <c r="AU10">
        <v>67</v>
      </c>
      <c r="AV10">
        <v>0</v>
      </c>
      <c r="AW10" t="s">
        <v>24</v>
      </c>
      <c r="AY10" s="1">
        <v>27325</v>
      </c>
      <c r="AZ10" s="8">
        <f t="shared" si="3"/>
        <v>1</v>
      </c>
      <c r="BA10" s="8">
        <f t="shared" si="1"/>
        <v>1.0007507507507509</v>
      </c>
      <c r="BB10" s="8">
        <f t="shared" si="1"/>
        <v>1</v>
      </c>
      <c r="BC10" s="8">
        <f t="shared" si="1"/>
        <v>1.0007656967840735</v>
      </c>
      <c r="BD10" s="8">
        <f t="shared" si="1"/>
        <v>1</v>
      </c>
      <c r="BE10">
        <v>0</v>
      </c>
    </row>
    <row r="11" spans="1:57" x14ac:dyDescent="0.4">
      <c r="A11" s="2">
        <f t="shared" si="4"/>
        <v>9</v>
      </c>
      <c r="C11" s="2" t="s">
        <v>15</v>
      </c>
      <c r="D11" s="2">
        <v>67.099999999999994</v>
      </c>
      <c r="F11" s="2">
        <v>52.6</v>
      </c>
      <c r="G11" s="2">
        <v>52.8</v>
      </c>
      <c r="H11" s="2">
        <v>52.6</v>
      </c>
      <c r="I11" s="2">
        <v>37.799999999999997</v>
      </c>
      <c r="J11" s="2">
        <v>39.200000000000003</v>
      </c>
      <c r="K11" s="2">
        <v>67</v>
      </c>
      <c r="L11" s="2">
        <v>58.1</v>
      </c>
      <c r="M11" s="2">
        <v>50.6</v>
      </c>
      <c r="N11" s="2">
        <v>55.9</v>
      </c>
      <c r="O11" s="2">
        <v>40.299999999999997</v>
      </c>
      <c r="Q11" s="1"/>
      <c r="S11" s="2" t="s">
        <v>15</v>
      </c>
      <c r="T11">
        <f t="shared" si="5"/>
        <v>63</v>
      </c>
      <c r="U11">
        <f t="shared" si="2"/>
        <v>72.900000000000006</v>
      </c>
      <c r="V11">
        <f t="shared" si="2"/>
        <v>55.85</v>
      </c>
      <c r="W11">
        <f t="shared" si="2"/>
        <v>55.099999999999994</v>
      </c>
      <c r="X11">
        <f t="shared" si="2"/>
        <v>52.55</v>
      </c>
      <c r="Y11">
        <f t="shared" si="2"/>
        <v>39.450000000000003</v>
      </c>
      <c r="Z11">
        <f t="shared" si="2"/>
        <v>40.549999999999997</v>
      </c>
      <c r="AA11">
        <f t="shared" si="2"/>
        <v>67.55</v>
      </c>
      <c r="AB11">
        <f t="shared" si="2"/>
        <v>61.45</v>
      </c>
      <c r="AC11">
        <f t="shared" si="2"/>
        <v>53.05</v>
      </c>
      <c r="AD11">
        <f t="shared" si="2"/>
        <v>58.349999999999994</v>
      </c>
      <c r="AE11">
        <f t="shared" si="2"/>
        <v>40.299999999999997</v>
      </c>
      <c r="AG11" s="1">
        <v>27382</v>
      </c>
      <c r="AH11">
        <v>60.95</v>
      </c>
      <c r="AI11">
        <v>60.65</v>
      </c>
      <c r="AJ11">
        <v>62.4</v>
      </c>
      <c r="AK11">
        <v>57.8</v>
      </c>
      <c r="AL11">
        <v>64</v>
      </c>
      <c r="AM11">
        <v>0</v>
      </c>
      <c r="AN11" t="s">
        <v>24</v>
      </c>
      <c r="AP11" s="1">
        <v>27382</v>
      </c>
      <c r="AQ11">
        <v>61</v>
      </c>
      <c r="AR11">
        <v>60.7</v>
      </c>
      <c r="AS11">
        <v>62.4</v>
      </c>
      <c r="AT11">
        <v>57.8</v>
      </c>
      <c r="AU11">
        <v>64</v>
      </c>
      <c r="AV11">
        <v>0</v>
      </c>
      <c r="AW11" t="s">
        <v>24</v>
      </c>
      <c r="AY11" s="1">
        <v>27382</v>
      </c>
      <c r="AZ11" s="8">
        <f t="shared" si="3"/>
        <v>0.99918032786885247</v>
      </c>
      <c r="BA11" s="8">
        <f t="shared" si="1"/>
        <v>0.99917627677100485</v>
      </c>
      <c r="BB11" s="8">
        <f t="shared" si="1"/>
        <v>1</v>
      </c>
      <c r="BC11" s="8">
        <f t="shared" si="1"/>
        <v>1</v>
      </c>
      <c r="BD11" s="8">
        <f t="shared" si="1"/>
        <v>1</v>
      </c>
      <c r="BE11">
        <v>0</v>
      </c>
    </row>
    <row r="12" spans="1:57" x14ac:dyDescent="0.4">
      <c r="A12" s="2">
        <f t="shared" si="4"/>
        <v>10</v>
      </c>
      <c r="C12" s="2" t="s">
        <v>18</v>
      </c>
      <c r="E12" s="2">
        <v>70.3</v>
      </c>
      <c r="F12" s="2">
        <v>54.3</v>
      </c>
      <c r="G12" s="2">
        <v>51.9</v>
      </c>
      <c r="H12" s="2">
        <v>49.8</v>
      </c>
      <c r="I12" s="2">
        <v>35.299999999999997</v>
      </c>
      <c r="J12" s="2">
        <v>36.4</v>
      </c>
      <c r="K12" s="2">
        <v>69.099999999999994</v>
      </c>
      <c r="L12" s="2">
        <v>62.5</v>
      </c>
      <c r="M12" s="2">
        <v>49.8</v>
      </c>
      <c r="N12" s="2">
        <v>55.9</v>
      </c>
      <c r="O12" s="2">
        <v>42.6</v>
      </c>
      <c r="Q12" s="1"/>
      <c r="S12" s="2" t="s">
        <v>18</v>
      </c>
      <c r="T12">
        <f t="shared" si="5"/>
        <v>66.400000000000006</v>
      </c>
      <c r="U12">
        <f t="shared" si="2"/>
        <v>71.099999999999994</v>
      </c>
      <c r="V12">
        <f t="shared" si="2"/>
        <v>55.95</v>
      </c>
      <c r="W12">
        <f t="shared" si="2"/>
        <v>51.75</v>
      </c>
      <c r="X12">
        <f t="shared" si="2"/>
        <v>50.25</v>
      </c>
      <c r="Y12">
        <f t="shared" si="2"/>
        <v>36.5</v>
      </c>
      <c r="Z12">
        <f t="shared" si="2"/>
        <v>34.849999999999994</v>
      </c>
      <c r="AA12">
        <f t="shared" si="2"/>
        <v>70.05</v>
      </c>
      <c r="AB12">
        <f t="shared" si="2"/>
        <v>62.15</v>
      </c>
      <c r="AC12">
        <f t="shared" si="2"/>
        <v>50.75</v>
      </c>
      <c r="AD12">
        <f t="shared" si="2"/>
        <v>55.3</v>
      </c>
      <c r="AE12">
        <f>AVERAGE(O12,O22)</f>
        <v>43.35</v>
      </c>
      <c r="AG12" s="1">
        <v>27429</v>
      </c>
      <c r="AH12">
        <v>50.7</v>
      </c>
      <c r="AI12">
        <v>49.650000000000006</v>
      </c>
      <c r="AJ12">
        <v>53</v>
      </c>
      <c r="AK12">
        <v>53.7</v>
      </c>
      <c r="AL12">
        <v>47.25</v>
      </c>
      <c r="AM12">
        <v>0</v>
      </c>
      <c r="AN12" t="s">
        <v>24</v>
      </c>
      <c r="AP12" s="1">
        <v>27429</v>
      </c>
      <c r="AQ12">
        <v>50.7</v>
      </c>
      <c r="AR12">
        <v>49.7</v>
      </c>
      <c r="AS12">
        <v>53</v>
      </c>
      <c r="AT12">
        <v>53.7</v>
      </c>
      <c r="AU12">
        <v>47.3</v>
      </c>
      <c r="AV12">
        <v>0</v>
      </c>
      <c r="AW12" t="s">
        <v>24</v>
      </c>
      <c r="AY12" s="1">
        <v>27429</v>
      </c>
      <c r="AZ12" s="8">
        <f t="shared" si="3"/>
        <v>1</v>
      </c>
      <c r="BA12" s="8">
        <f t="shared" si="1"/>
        <v>0.99899396378269623</v>
      </c>
      <c r="BB12" s="8">
        <f t="shared" si="1"/>
        <v>1</v>
      </c>
      <c r="BC12" s="8">
        <f t="shared" si="1"/>
        <v>1</v>
      </c>
      <c r="BD12" s="8">
        <f t="shared" si="1"/>
        <v>0.99894291754756881</v>
      </c>
      <c r="BE12">
        <v>0</v>
      </c>
    </row>
    <row r="13" spans="1:57" x14ac:dyDescent="0.4">
      <c r="A13" s="2">
        <f t="shared" si="4"/>
        <v>11</v>
      </c>
      <c r="B13" s="2" t="s">
        <v>32</v>
      </c>
      <c r="C13" s="2" t="s">
        <v>6</v>
      </c>
      <c r="D13" s="2">
        <v>59.8</v>
      </c>
      <c r="E13" s="2">
        <v>63.1</v>
      </c>
      <c r="F13" s="2">
        <v>57.9</v>
      </c>
      <c r="G13" s="2">
        <v>53.6</v>
      </c>
      <c r="H13" s="2">
        <v>51.2</v>
      </c>
      <c r="I13" s="2">
        <v>44.2</v>
      </c>
      <c r="J13" s="2">
        <v>43.1</v>
      </c>
      <c r="K13" s="2">
        <v>67.599999999999994</v>
      </c>
      <c r="L13" s="2">
        <v>60.4</v>
      </c>
      <c r="M13" s="2">
        <v>50.7</v>
      </c>
      <c r="N13" s="2">
        <v>55.8</v>
      </c>
      <c r="O13" s="2">
        <v>40.200000000000003</v>
      </c>
      <c r="Q13" s="1"/>
      <c r="R13"/>
      <c r="S13"/>
      <c r="T13"/>
      <c r="U13"/>
      <c r="V13"/>
      <c r="W13"/>
      <c r="X13"/>
      <c r="AG13" s="1">
        <v>27485</v>
      </c>
      <c r="AH13">
        <v>53.7</v>
      </c>
      <c r="AI13">
        <v>58.35</v>
      </c>
      <c r="AJ13">
        <v>57.349999999999994</v>
      </c>
      <c r="AK13">
        <v>60.349999999999994</v>
      </c>
      <c r="AL13">
        <v>61.25</v>
      </c>
      <c r="AM13">
        <v>0</v>
      </c>
      <c r="AN13" t="s">
        <v>24</v>
      </c>
      <c r="AP13" s="1">
        <v>27485</v>
      </c>
      <c r="AQ13">
        <v>53.7</v>
      </c>
      <c r="AR13">
        <v>58.3</v>
      </c>
      <c r="AS13">
        <v>57.3</v>
      </c>
      <c r="AT13">
        <v>60.3</v>
      </c>
      <c r="AU13">
        <v>61.3</v>
      </c>
      <c r="AV13">
        <v>0</v>
      </c>
      <c r="AW13" t="s">
        <v>24</v>
      </c>
      <c r="AY13" s="1">
        <v>27485</v>
      </c>
      <c r="AZ13" s="8">
        <f t="shared" si="3"/>
        <v>1</v>
      </c>
      <c r="BA13" s="8">
        <f t="shared" si="1"/>
        <v>1.0008576329331047</v>
      </c>
      <c r="BB13" s="8">
        <f t="shared" si="1"/>
        <v>1.00087260034904</v>
      </c>
      <c r="BC13" s="8">
        <f t="shared" si="1"/>
        <v>1.0008291873963515</v>
      </c>
      <c r="BD13" s="8">
        <f t="shared" si="1"/>
        <v>0.99918433931484507</v>
      </c>
      <c r="BE13">
        <v>0</v>
      </c>
    </row>
    <row r="14" spans="1:57" x14ac:dyDescent="0.4">
      <c r="A14" s="2">
        <f t="shared" si="4"/>
        <v>12</v>
      </c>
      <c r="C14" s="2" t="s">
        <v>9</v>
      </c>
      <c r="D14" s="2">
        <v>62</v>
      </c>
      <c r="E14" s="2">
        <v>66.599999999999994</v>
      </c>
      <c r="F14" s="2">
        <v>58.5</v>
      </c>
      <c r="G14" s="2">
        <v>52.4</v>
      </c>
      <c r="H14" s="2">
        <v>48.5</v>
      </c>
      <c r="I14" s="2">
        <v>37.200000000000003</v>
      </c>
      <c r="J14" s="2">
        <v>43.9</v>
      </c>
      <c r="K14" s="2">
        <v>67.099999999999994</v>
      </c>
      <c r="L14" s="2">
        <v>61.3</v>
      </c>
      <c r="M14" s="2">
        <v>53.2</v>
      </c>
      <c r="N14" s="2">
        <v>57.7</v>
      </c>
      <c r="O14" s="2">
        <v>43.9</v>
      </c>
      <c r="Q14" s="1"/>
      <c r="R14" t="s">
        <v>30</v>
      </c>
      <c r="S14" t="s">
        <v>31</v>
      </c>
      <c r="T14">
        <v>26842</v>
      </c>
      <c r="U14">
        <v>26981</v>
      </c>
      <c r="V14">
        <v>27046</v>
      </c>
      <c r="W14">
        <v>27092</v>
      </c>
      <c r="X14">
        <v>27149</v>
      </c>
      <c r="Y14" s="2">
        <v>27204</v>
      </c>
      <c r="Z14">
        <v>27261</v>
      </c>
      <c r="AA14">
        <v>27325</v>
      </c>
      <c r="AB14">
        <v>27382</v>
      </c>
      <c r="AC14">
        <v>27429</v>
      </c>
      <c r="AD14">
        <v>27485</v>
      </c>
      <c r="AE14">
        <v>27541</v>
      </c>
      <c r="AG14" s="1">
        <v>27541</v>
      </c>
      <c r="AH14">
        <v>37.6</v>
      </c>
      <c r="AI14">
        <v>41.65</v>
      </c>
      <c r="AJ14">
        <v>40.150000000000006</v>
      </c>
      <c r="AK14">
        <v>38.4</v>
      </c>
      <c r="AL14">
        <v>39.400000000000006</v>
      </c>
      <c r="AM14">
        <v>0</v>
      </c>
      <c r="AN14" t="s">
        <v>24</v>
      </c>
      <c r="AP14" s="1">
        <v>27541</v>
      </c>
      <c r="AQ14">
        <v>37.6</v>
      </c>
      <c r="AR14">
        <v>41.7</v>
      </c>
      <c r="AS14">
        <v>40.200000000000003</v>
      </c>
      <c r="AT14">
        <v>38.4</v>
      </c>
      <c r="AU14">
        <v>39.4</v>
      </c>
      <c r="AV14">
        <v>0</v>
      </c>
      <c r="AW14" t="s">
        <v>24</v>
      </c>
      <c r="AY14" s="1">
        <v>27541</v>
      </c>
      <c r="AZ14" s="8">
        <f t="shared" si="3"/>
        <v>1</v>
      </c>
      <c r="BA14" s="8">
        <f t="shared" si="1"/>
        <v>0.99880095923261381</v>
      </c>
      <c r="BB14" s="8">
        <f t="shared" si="1"/>
        <v>0.99875621890547273</v>
      </c>
      <c r="BC14" s="8">
        <f t="shared" si="1"/>
        <v>1</v>
      </c>
      <c r="BD14" s="8">
        <f t="shared" si="1"/>
        <v>1.0000000000000002</v>
      </c>
      <c r="BE14">
        <v>0</v>
      </c>
    </row>
    <row r="15" spans="1:57" x14ac:dyDescent="0.4">
      <c r="A15" s="2">
        <f t="shared" si="4"/>
        <v>13</v>
      </c>
      <c r="C15" s="2" t="s">
        <v>12</v>
      </c>
      <c r="D15" s="2">
        <v>65.400000000000006</v>
      </c>
      <c r="E15" s="2">
        <v>63.7</v>
      </c>
      <c r="F15" s="2">
        <v>53.2</v>
      </c>
      <c r="G15" s="2">
        <v>51.3</v>
      </c>
      <c r="H15" s="2">
        <v>47.2</v>
      </c>
      <c r="I15" s="2">
        <v>35.700000000000003</v>
      </c>
      <c r="J15" s="2">
        <v>39.4</v>
      </c>
      <c r="K15" s="2">
        <v>65.2</v>
      </c>
      <c r="L15" s="2">
        <v>61.5</v>
      </c>
      <c r="M15" s="2">
        <v>50.1</v>
      </c>
      <c r="N15" s="2">
        <v>59.4</v>
      </c>
      <c r="O15" s="2">
        <v>42.7</v>
      </c>
      <c r="Q15" s="1"/>
      <c r="R15">
        <v>0</v>
      </c>
      <c r="S15" t="s">
        <v>6</v>
      </c>
      <c r="T15">
        <v>60.5</v>
      </c>
      <c r="U15">
        <v>59.55</v>
      </c>
      <c r="V15">
        <v>58.8</v>
      </c>
      <c r="W15">
        <v>52.35</v>
      </c>
      <c r="X15">
        <v>48.1</v>
      </c>
      <c r="Y15" s="2">
        <v>41.85</v>
      </c>
      <c r="Z15">
        <v>44.85</v>
      </c>
      <c r="AA15">
        <v>67.099999999999994</v>
      </c>
      <c r="AB15">
        <v>60.95</v>
      </c>
      <c r="AC15">
        <v>50.7</v>
      </c>
      <c r="AD15">
        <v>53.7</v>
      </c>
      <c r="AE15">
        <v>37.6</v>
      </c>
      <c r="AG15" s="1">
        <v>26842</v>
      </c>
      <c r="AH15">
        <v>61.900000000000006</v>
      </c>
      <c r="AI15">
        <v>63.9</v>
      </c>
      <c r="AJ15">
        <v>65.3</v>
      </c>
      <c r="AK15">
        <v>63</v>
      </c>
      <c r="AL15">
        <v>66.400000000000006</v>
      </c>
      <c r="AM15">
        <v>100</v>
      </c>
      <c r="AN15" t="s">
        <v>24</v>
      </c>
      <c r="AP15" s="1">
        <v>26842</v>
      </c>
      <c r="AQ15">
        <v>61.9</v>
      </c>
      <c r="AR15">
        <v>63.9</v>
      </c>
      <c r="AS15">
        <v>65.3</v>
      </c>
      <c r="AT15">
        <v>63</v>
      </c>
      <c r="AU15">
        <v>66.400000000000006</v>
      </c>
      <c r="AV15">
        <v>100</v>
      </c>
      <c r="AW15" t="s">
        <v>24</v>
      </c>
      <c r="AY15" s="1">
        <v>26842</v>
      </c>
      <c r="AZ15" s="8">
        <f t="shared" si="3"/>
        <v>1.0000000000000002</v>
      </c>
      <c r="BA15" s="8">
        <f t="shared" si="1"/>
        <v>1</v>
      </c>
      <c r="BB15" s="8">
        <f t="shared" si="1"/>
        <v>1</v>
      </c>
      <c r="BC15" s="8">
        <f t="shared" si="1"/>
        <v>1</v>
      </c>
      <c r="BD15" s="8">
        <f t="shared" si="1"/>
        <v>1</v>
      </c>
      <c r="BE15">
        <v>100</v>
      </c>
    </row>
    <row r="16" spans="1:57" x14ac:dyDescent="0.4">
      <c r="A16" s="2">
        <f t="shared" si="4"/>
        <v>14</v>
      </c>
      <c r="C16" s="2" t="s">
        <v>15</v>
      </c>
      <c r="D16" s="2">
        <v>67.599999999999994</v>
      </c>
      <c r="F16" s="2">
        <v>53.4</v>
      </c>
      <c r="G16" s="2">
        <v>53.8</v>
      </c>
      <c r="H16" s="2">
        <v>48.4</v>
      </c>
      <c r="I16" s="2">
        <v>37.700000000000003</v>
      </c>
      <c r="J16" s="2">
        <v>37.299999999999997</v>
      </c>
      <c r="K16" s="2">
        <v>63.8</v>
      </c>
      <c r="L16" s="2">
        <v>59</v>
      </c>
      <c r="M16" s="2">
        <v>52.6</v>
      </c>
      <c r="N16" s="2">
        <v>58.8</v>
      </c>
      <c r="O16" s="2">
        <v>37.4</v>
      </c>
      <c r="Q16" s="1"/>
      <c r="R16"/>
      <c r="S16" t="s">
        <v>9</v>
      </c>
      <c r="T16">
        <v>64.5</v>
      </c>
      <c r="U16">
        <v>66</v>
      </c>
      <c r="V16">
        <v>57.65</v>
      </c>
      <c r="W16">
        <v>53.25</v>
      </c>
      <c r="X16">
        <v>49.1</v>
      </c>
      <c r="Y16" s="2">
        <v>41.35</v>
      </c>
      <c r="Z16">
        <v>44.75</v>
      </c>
      <c r="AA16">
        <v>66.650000000000006</v>
      </c>
      <c r="AB16">
        <v>60.65</v>
      </c>
      <c r="AC16">
        <v>49.650000000000006</v>
      </c>
      <c r="AD16">
        <v>58.35</v>
      </c>
      <c r="AE16">
        <v>41.65</v>
      </c>
      <c r="AG16" s="1">
        <v>26981</v>
      </c>
      <c r="AH16">
        <v>69.7</v>
      </c>
      <c r="AI16">
        <v>67.900000000000006</v>
      </c>
      <c r="AJ16">
        <v>71.400000000000006</v>
      </c>
      <c r="AK16">
        <v>72.900000000000006</v>
      </c>
      <c r="AL16">
        <v>71.099999999999994</v>
      </c>
      <c r="AM16">
        <v>100</v>
      </c>
      <c r="AN16" t="s">
        <v>24</v>
      </c>
      <c r="AP16" s="1">
        <v>26981</v>
      </c>
      <c r="AQ16">
        <v>69.7</v>
      </c>
      <c r="AR16">
        <v>67.900000000000006</v>
      </c>
      <c r="AS16">
        <v>71.400000000000006</v>
      </c>
      <c r="AT16">
        <v>72.900000000000006</v>
      </c>
      <c r="AU16">
        <v>71.099999999999994</v>
      </c>
      <c r="AV16">
        <v>100</v>
      </c>
      <c r="AW16" t="s">
        <v>24</v>
      </c>
      <c r="AY16" s="1">
        <v>26981</v>
      </c>
      <c r="AZ16" s="8">
        <f t="shared" si="3"/>
        <v>1</v>
      </c>
      <c r="BA16" s="8">
        <f t="shared" si="1"/>
        <v>1</v>
      </c>
      <c r="BB16" s="8">
        <f t="shared" si="1"/>
        <v>1</v>
      </c>
      <c r="BC16" s="8">
        <f t="shared" si="1"/>
        <v>1</v>
      </c>
      <c r="BD16" s="8">
        <f t="shared" si="1"/>
        <v>1</v>
      </c>
      <c r="BE16">
        <v>100</v>
      </c>
    </row>
    <row r="17" spans="1:57" x14ac:dyDescent="0.4">
      <c r="A17" s="2">
        <f t="shared" si="4"/>
        <v>15</v>
      </c>
      <c r="C17" s="2" t="s">
        <v>18</v>
      </c>
      <c r="D17" s="2">
        <v>56.6</v>
      </c>
      <c r="E17" s="2">
        <v>64.900000000000006</v>
      </c>
      <c r="F17" s="2">
        <v>55.5</v>
      </c>
      <c r="G17" s="2">
        <v>50.2</v>
      </c>
      <c r="H17" s="2">
        <v>50</v>
      </c>
      <c r="I17" s="2">
        <v>50.7</v>
      </c>
      <c r="J17" s="2">
        <v>37.700000000000003</v>
      </c>
      <c r="K17" s="2">
        <v>67.8</v>
      </c>
      <c r="L17" s="2">
        <v>65.2</v>
      </c>
      <c r="M17" s="2">
        <v>48.1</v>
      </c>
      <c r="N17" s="2">
        <v>62.3</v>
      </c>
      <c r="O17" s="2">
        <v>40.200000000000003</v>
      </c>
      <c r="Q17" s="1"/>
      <c r="R17"/>
      <c r="S17" t="s">
        <v>12</v>
      </c>
      <c r="T17">
        <v>65.400000000000006</v>
      </c>
      <c r="U17">
        <v>65.849999999999994</v>
      </c>
      <c r="V17">
        <v>53.2</v>
      </c>
      <c r="W17">
        <v>56.9</v>
      </c>
      <c r="X17">
        <v>47.650000000000006</v>
      </c>
      <c r="Y17" s="2">
        <v>37.700000000000003</v>
      </c>
      <c r="Z17">
        <v>40.4</v>
      </c>
      <c r="AA17">
        <v>64.400000000000006</v>
      </c>
      <c r="AB17">
        <v>62.4</v>
      </c>
      <c r="AC17">
        <v>53</v>
      </c>
      <c r="AD17">
        <v>57.349999999999994</v>
      </c>
      <c r="AE17">
        <v>40.150000000000006</v>
      </c>
      <c r="AG17" s="1">
        <v>27046</v>
      </c>
      <c r="AH17">
        <v>54.349999999999994</v>
      </c>
      <c r="AI17">
        <v>56.55</v>
      </c>
      <c r="AJ17">
        <v>52.8</v>
      </c>
      <c r="AK17">
        <v>55.85</v>
      </c>
      <c r="AL17">
        <v>55.95</v>
      </c>
      <c r="AM17">
        <v>100</v>
      </c>
      <c r="AN17" t="s">
        <v>24</v>
      </c>
      <c r="AP17" s="1">
        <v>27046</v>
      </c>
      <c r="AQ17">
        <v>54.3</v>
      </c>
      <c r="AR17">
        <v>56.6</v>
      </c>
      <c r="AS17">
        <v>52.8</v>
      </c>
      <c r="AT17">
        <v>55.8</v>
      </c>
      <c r="AU17">
        <v>55.9</v>
      </c>
      <c r="AV17">
        <v>100</v>
      </c>
      <c r="AW17" t="s">
        <v>24</v>
      </c>
      <c r="AY17" s="1">
        <v>27046</v>
      </c>
      <c r="AZ17" s="8">
        <f t="shared" si="3"/>
        <v>1.0009208103130756</v>
      </c>
      <c r="BA17" s="8">
        <f t="shared" si="1"/>
        <v>0.99911660777385147</v>
      </c>
      <c r="BB17" s="8">
        <f t="shared" si="1"/>
        <v>1</v>
      </c>
      <c r="BC17" s="8">
        <f t="shared" si="1"/>
        <v>1.0008960573476704</v>
      </c>
      <c r="BD17" s="8">
        <f t="shared" si="1"/>
        <v>1.0008944543828266</v>
      </c>
      <c r="BE17">
        <v>100</v>
      </c>
    </row>
    <row r="18" spans="1:57" x14ac:dyDescent="0.4">
      <c r="A18" s="2">
        <f t="shared" si="4"/>
        <v>16</v>
      </c>
      <c r="B18" s="2" t="s">
        <v>33</v>
      </c>
      <c r="C18" s="2" t="s">
        <v>6</v>
      </c>
      <c r="D18" s="2">
        <v>64.2</v>
      </c>
      <c r="E18" s="2">
        <v>69</v>
      </c>
      <c r="F18" s="2">
        <v>55.8</v>
      </c>
      <c r="G18" s="2">
        <v>54.3</v>
      </c>
      <c r="H18" s="2">
        <v>50.4</v>
      </c>
      <c r="I18" s="2">
        <v>43.1</v>
      </c>
      <c r="J18" s="2">
        <v>42</v>
      </c>
      <c r="K18" s="2">
        <v>67.400000000000006</v>
      </c>
      <c r="L18" s="2">
        <v>62.5</v>
      </c>
      <c r="M18" s="2">
        <v>51</v>
      </c>
      <c r="N18" s="2">
        <v>52.6</v>
      </c>
      <c r="O18" s="2">
        <v>43.1</v>
      </c>
      <c r="Q18" s="1"/>
      <c r="R18"/>
      <c r="S18" t="s">
        <v>15</v>
      </c>
      <c r="T18">
        <v>65.650000000000006</v>
      </c>
      <c r="U18">
        <v>65.7</v>
      </c>
      <c r="V18">
        <v>54.2</v>
      </c>
      <c r="W18">
        <v>54.7</v>
      </c>
      <c r="X18">
        <v>47.5</v>
      </c>
      <c r="Y18" s="2">
        <v>38.150000000000006</v>
      </c>
      <c r="Z18">
        <v>38.25</v>
      </c>
      <c r="AA18">
        <v>65.349999999999994</v>
      </c>
      <c r="AB18">
        <v>57.8</v>
      </c>
      <c r="AC18">
        <v>53.7</v>
      </c>
      <c r="AD18">
        <v>60.349999999999994</v>
      </c>
      <c r="AE18">
        <v>38.4</v>
      </c>
      <c r="AG18" s="1">
        <v>27092</v>
      </c>
      <c r="AH18">
        <v>52.7</v>
      </c>
      <c r="AI18">
        <v>56.5</v>
      </c>
      <c r="AJ18" s="6">
        <v>53.3</v>
      </c>
      <c r="AK18">
        <v>55.099999999999994</v>
      </c>
      <c r="AL18">
        <v>51.75</v>
      </c>
      <c r="AM18">
        <v>100</v>
      </c>
      <c r="AN18" t="s">
        <v>24</v>
      </c>
      <c r="AP18" s="1">
        <v>27092</v>
      </c>
      <c r="AQ18">
        <v>52.7</v>
      </c>
      <c r="AR18">
        <v>56.5</v>
      </c>
      <c r="AS18" s="7">
        <v>53.3</v>
      </c>
      <c r="AT18">
        <v>55.1</v>
      </c>
      <c r="AU18">
        <v>51.8</v>
      </c>
      <c r="AV18">
        <v>100</v>
      </c>
      <c r="AW18" t="s">
        <v>24</v>
      </c>
      <c r="AY18" s="1">
        <v>27092</v>
      </c>
      <c r="AZ18" s="8">
        <f t="shared" si="3"/>
        <v>1</v>
      </c>
      <c r="BA18" s="8">
        <f t="shared" si="1"/>
        <v>1</v>
      </c>
      <c r="BB18" s="8">
        <f t="shared" si="1"/>
        <v>1</v>
      </c>
      <c r="BC18" s="8">
        <f t="shared" si="1"/>
        <v>0.99999999999999989</v>
      </c>
      <c r="BD18" s="8">
        <f t="shared" si="1"/>
        <v>0.99903474903474909</v>
      </c>
      <c r="BE18">
        <v>100</v>
      </c>
    </row>
    <row r="19" spans="1:57" x14ac:dyDescent="0.4">
      <c r="A19" s="2">
        <f t="shared" si="4"/>
        <v>17</v>
      </c>
      <c r="C19" s="2" t="s">
        <v>9</v>
      </c>
      <c r="D19" s="2">
        <v>65.5</v>
      </c>
      <c r="E19" s="2">
        <v>67.5</v>
      </c>
      <c r="F19" s="2">
        <v>55.9</v>
      </c>
      <c r="G19" s="2">
        <v>55.1</v>
      </c>
      <c r="H19" s="2">
        <v>53.1</v>
      </c>
      <c r="I19" s="2">
        <v>38.299999999999997</v>
      </c>
      <c r="J19" s="2">
        <v>38.4</v>
      </c>
      <c r="K19" s="2">
        <v>67.900000000000006</v>
      </c>
      <c r="L19" s="2">
        <v>63.2</v>
      </c>
      <c r="M19" s="2">
        <v>44.3</v>
      </c>
      <c r="N19" s="2">
        <v>54.6</v>
      </c>
      <c r="O19" s="2">
        <v>44.3</v>
      </c>
      <c r="Q19" s="1"/>
      <c r="R19"/>
      <c r="S19" t="s">
        <v>18</v>
      </c>
      <c r="T19">
        <v>57.05</v>
      </c>
      <c r="U19">
        <v>67</v>
      </c>
      <c r="V19">
        <v>56.6</v>
      </c>
      <c r="W19">
        <v>50.95</v>
      </c>
      <c r="X19">
        <v>51.05</v>
      </c>
      <c r="Y19" s="2">
        <v>44.3</v>
      </c>
      <c r="Z19">
        <v>38.650000000000006</v>
      </c>
      <c r="AA19">
        <v>67</v>
      </c>
      <c r="AB19">
        <v>64</v>
      </c>
      <c r="AC19">
        <v>47.25</v>
      </c>
      <c r="AD19">
        <v>61.25</v>
      </c>
      <c r="AE19">
        <v>39.400000000000006</v>
      </c>
      <c r="AG19" s="1">
        <v>27149</v>
      </c>
      <c r="AH19">
        <v>50.15</v>
      </c>
      <c r="AI19">
        <v>49.400000000000006</v>
      </c>
      <c r="AJ19">
        <v>52.8</v>
      </c>
      <c r="AK19">
        <v>52.55</v>
      </c>
      <c r="AL19">
        <v>50.25</v>
      </c>
      <c r="AM19">
        <v>100</v>
      </c>
      <c r="AN19" t="s">
        <v>24</v>
      </c>
      <c r="AP19" s="1">
        <v>27149</v>
      </c>
      <c r="AQ19">
        <v>50.2</v>
      </c>
      <c r="AR19">
        <v>49.4</v>
      </c>
      <c r="AS19">
        <v>52.8</v>
      </c>
      <c r="AT19">
        <v>52.5</v>
      </c>
      <c r="AU19">
        <v>50.3</v>
      </c>
      <c r="AV19">
        <v>100</v>
      </c>
      <c r="AW19" t="s">
        <v>24</v>
      </c>
      <c r="AY19" s="1">
        <v>27149</v>
      </c>
      <c r="AZ19" s="8">
        <f t="shared" si="3"/>
        <v>0.99900398406374491</v>
      </c>
      <c r="BA19" s="8">
        <f t="shared" ref="BA19:BA26" si="6">AI19/AR19</f>
        <v>1.0000000000000002</v>
      </c>
      <c r="BB19" s="8">
        <f t="shared" ref="BB19:BB26" si="7">AJ19/AS19</f>
        <v>1</v>
      </c>
      <c r="BC19" s="8">
        <f t="shared" ref="BC19:BC26" si="8">AK19/AT19</f>
        <v>1.0009523809523808</v>
      </c>
      <c r="BD19" s="8">
        <f t="shared" ref="BD19:BD26" si="9">AL19/AU19</f>
        <v>0.99900596421471177</v>
      </c>
      <c r="BE19">
        <v>100</v>
      </c>
    </row>
    <row r="20" spans="1:57" x14ac:dyDescent="0.4">
      <c r="A20" s="2">
        <f t="shared" si="4"/>
        <v>18</v>
      </c>
      <c r="C20" s="2" t="s">
        <v>12</v>
      </c>
      <c r="D20" s="2">
        <v>63.9</v>
      </c>
      <c r="E20" s="2">
        <v>72.2</v>
      </c>
      <c r="F20" s="2">
        <v>55</v>
      </c>
      <c r="G20" s="2">
        <v>53</v>
      </c>
      <c r="H20" s="2">
        <v>54</v>
      </c>
      <c r="I20" s="2">
        <v>31.8</v>
      </c>
      <c r="J20" s="2">
        <v>38.200000000000003</v>
      </c>
      <c r="K20" s="2">
        <v>72.5</v>
      </c>
      <c r="L20" s="2">
        <v>61.6</v>
      </c>
      <c r="M20" s="2">
        <v>50.4</v>
      </c>
      <c r="N20" s="2">
        <v>56.4</v>
      </c>
      <c r="O20" s="2">
        <v>44.2</v>
      </c>
      <c r="Q20" s="1"/>
      <c r="R20" t="s">
        <v>20</v>
      </c>
      <c r="S20" t="s">
        <v>6</v>
      </c>
      <c r="T20">
        <v>61.900000000000006</v>
      </c>
      <c r="U20">
        <v>69.7</v>
      </c>
      <c r="V20">
        <v>54.349999999999994</v>
      </c>
      <c r="W20">
        <v>52.7</v>
      </c>
      <c r="X20">
        <v>50.15</v>
      </c>
      <c r="Y20" s="2">
        <v>42.45</v>
      </c>
      <c r="Z20">
        <v>42.35</v>
      </c>
      <c r="AA20">
        <v>67.900000000000006</v>
      </c>
      <c r="AB20">
        <v>63.4</v>
      </c>
      <c r="AC20">
        <v>50.05</v>
      </c>
      <c r="AD20">
        <v>54.55</v>
      </c>
      <c r="AE20">
        <v>40.549999999999997</v>
      </c>
      <c r="AG20" s="1">
        <v>27204</v>
      </c>
      <c r="AH20" s="2">
        <v>42.45</v>
      </c>
      <c r="AI20" s="2">
        <v>37.450000000000003</v>
      </c>
      <c r="AJ20" s="2">
        <v>35.5</v>
      </c>
      <c r="AK20" s="2">
        <v>39.450000000000003</v>
      </c>
      <c r="AL20" s="2">
        <v>36.5</v>
      </c>
      <c r="AM20">
        <v>100</v>
      </c>
      <c r="AN20" t="s">
        <v>24</v>
      </c>
      <c r="AP20" s="1">
        <v>27204</v>
      </c>
      <c r="AQ20">
        <v>42.4</v>
      </c>
      <c r="AR20">
        <v>37.4</v>
      </c>
      <c r="AS20">
        <v>35.5</v>
      </c>
      <c r="AT20">
        <v>39.4</v>
      </c>
      <c r="AU20">
        <v>36.5</v>
      </c>
      <c r="AV20">
        <v>100</v>
      </c>
      <c r="AW20" t="s">
        <v>24</v>
      </c>
      <c r="AY20" s="1">
        <v>27204</v>
      </c>
      <c r="AZ20" s="8">
        <f t="shared" si="3"/>
        <v>1.001179245283019</v>
      </c>
      <c r="BA20" s="8">
        <f t="shared" si="6"/>
        <v>1.001336898395722</v>
      </c>
      <c r="BB20" s="8">
        <f t="shared" si="7"/>
        <v>1</v>
      </c>
      <c r="BC20" s="8">
        <f t="shared" si="8"/>
        <v>1.001269035532995</v>
      </c>
      <c r="BD20" s="8">
        <f t="shared" si="9"/>
        <v>1</v>
      </c>
      <c r="BE20">
        <v>100</v>
      </c>
    </row>
    <row r="21" spans="1:57" x14ac:dyDescent="0.4">
      <c r="A21" s="2">
        <f t="shared" si="4"/>
        <v>19</v>
      </c>
      <c r="C21" s="2" t="s">
        <v>15</v>
      </c>
      <c r="D21" s="2">
        <v>58.9</v>
      </c>
      <c r="E21" s="2">
        <v>72.900000000000006</v>
      </c>
      <c r="F21" s="2">
        <v>59.1</v>
      </c>
      <c r="G21" s="2">
        <v>57.4</v>
      </c>
      <c r="H21" s="2">
        <v>52.5</v>
      </c>
      <c r="I21" s="2">
        <v>41.1</v>
      </c>
      <c r="J21" s="2">
        <v>41.9</v>
      </c>
      <c r="K21" s="2">
        <v>68.099999999999994</v>
      </c>
      <c r="L21" s="2">
        <v>64.8</v>
      </c>
      <c r="M21" s="2">
        <v>55.5</v>
      </c>
      <c r="N21" s="2">
        <v>60.8</v>
      </c>
      <c r="O21" s="2">
        <v>40.299999999999997</v>
      </c>
      <c r="Q21" s="1"/>
      <c r="R21"/>
      <c r="S21" t="s">
        <v>9</v>
      </c>
      <c r="T21">
        <v>63.9</v>
      </c>
      <c r="U21">
        <v>67.900000000000006</v>
      </c>
      <c r="V21">
        <v>56.55</v>
      </c>
      <c r="W21">
        <v>56.5</v>
      </c>
      <c r="X21">
        <v>49.400000000000006</v>
      </c>
      <c r="Y21" s="2">
        <v>37.450000000000003</v>
      </c>
      <c r="Z21">
        <v>39.15</v>
      </c>
      <c r="AA21">
        <v>67.550000000000011</v>
      </c>
      <c r="AB21">
        <v>63</v>
      </c>
      <c r="AC21">
        <v>46.55</v>
      </c>
      <c r="AD21">
        <v>54.45</v>
      </c>
      <c r="AE21">
        <v>39.9</v>
      </c>
      <c r="AG21" s="1">
        <v>27261</v>
      </c>
      <c r="AH21">
        <v>42.35</v>
      </c>
      <c r="AI21">
        <v>39.15</v>
      </c>
      <c r="AJ21">
        <v>37.75</v>
      </c>
      <c r="AK21">
        <v>40.549999999999997</v>
      </c>
      <c r="AL21">
        <v>34.849999999999994</v>
      </c>
      <c r="AM21">
        <v>100</v>
      </c>
      <c r="AN21" t="s">
        <v>24</v>
      </c>
      <c r="AP21" s="1">
        <v>27261</v>
      </c>
      <c r="AQ21">
        <v>42.3</v>
      </c>
      <c r="AR21">
        <v>39.200000000000003</v>
      </c>
      <c r="AS21">
        <v>37.799999999999997</v>
      </c>
      <c r="AT21">
        <v>40.6</v>
      </c>
      <c r="AU21">
        <v>34.799999999999997</v>
      </c>
      <c r="AV21">
        <v>100</v>
      </c>
      <c r="AW21" t="s">
        <v>24</v>
      </c>
      <c r="AY21" s="1">
        <v>27261</v>
      </c>
      <c r="AZ21" s="8">
        <f t="shared" si="3"/>
        <v>1.0011820330969268</v>
      </c>
      <c r="BA21" s="8">
        <f t="shared" si="6"/>
        <v>0.99872448979591821</v>
      </c>
      <c r="BB21" s="8">
        <f t="shared" si="7"/>
        <v>0.99867724867724872</v>
      </c>
      <c r="BC21" s="8">
        <f t="shared" si="8"/>
        <v>0.9987684729064038</v>
      </c>
      <c r="BD21" s="8">
        <f t="shared" si="9"/>
        <v>1.0014367816091954</v>
      </c>
      <c r="BE21">
        <v>100</v>
      </c>
    </row>
    <row r="22" spans="1:57" x14ac:dyDescent="0.4">
      <c r="A22" s="2">
        <f t="shared" si="4"/>
        <v>20</v>
      </c>
      <c r="C22" s="2" t="s">
        <v>18</v>
      </c>
      <c r="D22" s="2">
        <v>66.400000000000006</v>
      </c>
      <c r="E22" s="2">
        <v>71.900000000000006</v>
      </c>
      <c r="F22" s="2">
        <v>57.6</v>
      </c>
      <c r="G22" s="2">
        <v>51.6</v>
      </c>
      <c r="H22" s="2">
        <v>50.7</v>
      </c>
      <c r="I22" s="2">
        <v>37.700000000000003</v>
      </c>
      <c r="J22" s="2">
        <v>33.299999999999997</v>
      </c>
      <c r="K22" s="2">
        <v>71</v>
      </c>
      <c r="L22" s="2">
        <v>61.8</v>
      </c>
      <c r="M22" s="2">
        <v>51.7</v>
      </c>
      <c r="N22" s="2">
        <v>54.7</v>
      </c>
      <c r="O22" s="2">
        <v>44.1</v>
      </c>
      <c r="Q22" s="1"/>
      <c r="R22"/>
      <c r="S22" t="s">
        <v>12</v>
      </c>
      <c r="T22">
        <v>65.3</v>
      </c>
      <c r="U22">
        <v>71.400000000000006</v>
      </c>
      <c r="V22">
        <v>52.8</v>
      </c>
      <c r="W22">
        <v>53.3</v>
      </c>
      <c r="X22">
        <v>52.8</v>
      </c>
      <c r="Y22" s="2">
        <v>35.5</v>
      </c>
      <c r="Z22">
        <v>37.75</v>
      </c>
      <c r="AA22">
        <v>70.25</v>
      </c>
      <c r="AB22">
        <v>62</v>
      </c>
      <c r="AC22">
        <v>49.75</v>
      </c>
      <c r="AD22">
        <v>57.7</v>
      </c>
      <c r="AE22">
        <v>40.400000000000006</v>
      </c>
      <c r="AG22" s="1">
        <v>27325</v>
      </c>
      <c r="AH22">
        <v>67.900000000000006</v>
      </c>
      <c r="AI22">
        <v>67.550000000000011</v>
      </c>
      <c r="AJ22">
        <v>70.25</v>
      </c>
      <c r="AK22">
        <v>67.55</v>
      </c>
      <c r="AL22">
        <v>70.05</v>
      </c>
      <c r="AM22">
        <v>100</v>
      </c>
      <c r="AN22" t="s">
        <v>24</v>
      </c>
      <c r="AP22" s="1">
        <v>27325</v>
      </c>
      <c r="AQ22">
        <v>67.900000000000006</v>
      </c>
      <c r="AR22">
        <v>67.599999999999994</v>
      </c>
      <c r="AS22">
        <v>70.3</v>
      </c>
      <c r="AT22">
        <v>67.599999999999994</v>
      </c>
      <c r="AU22">
        <v>70.099999999999994</v>
      </c>
      <c r="AV22">
        <v>100</v>
      </c>
      <c r="AW22" t="s">
        <v>24</v>
      </c>
      <c r="AY22" s="1">
        <v>27325</v>
      </c>
      <c r="AZ22" s="8">
        <f t="shared" si="3"/>
        <v>1</v>
      </c>
      <c r="BA22" s="8">
        <f t="shared" si="6"/>
        <v>0.9992603550295861</v>
      </c>
      <c r="BB22" s="8">
        <f t="shared" si="7"/>
        <v>0.99928876244665721</v>
      </c>
      <c r="BC22" s="8">
        <f t="shared" si="8"/>
        <v>0.99926035502958588</v>
      </c>
      <c r="BD22" s="8">
        <f t="shared" si="9"/>
        <v>0.99928673323823114</v>
      </c>
      <c r="BE22">
        <v>100</v>
      </c>
    </row>
    <row r="23" spans="1:57" x14ac:dyDescent="0.4">
      <c r="Q23" s="1"/>
      <c r="R23"/>
      <c r="S23" t="s">
        <v>15</v>
      </c>
      <c r="T23">
        <v>63</v>
      </c>
      <c r="U23">
        <v>72.900000000000006</v>
      </c>
      <c r="V23">
        <v>55.85</v>
      </c>
      <c r="W23">
        <v>55.099999999999994</v>
      </c>
      <c r="X23">
        <v>52.55</v>
      </c>
      <c r="Y23" s="2">
        <v>39.450000000000003</v>
      </c>
      <c r="Z23">
        <v>40.549999999999997</v>
      </c>
      <c r="AA23">
        <v>67.55</v>
      </c>
      <c r="AB23">
        <v>61.45</v>
      </c>
      <c r="AC23">
        <v>53.05</v>
      </c>
      <c r="AD23">
        <v>58.349999999999994</v>
      </c>
      <c r="AE23">
        <v>40.299999999999997</v>
      </c>
      <c r="AG23" s="1">
        <v>27382</v>
      </c>
      <c r="AH23">
        <v>63.4</v>
      </c>
      <c r="AI23">
        <v>63</v>
      </c>
      <c r="AJ23">
        <v>62</v>
      </c>
      <c r="AK23">
        <v>61.45</v>
      </c>
      <c r="AL23">
        <v>62.15</v>
      </c>
      <c r="AM23">
        <v>100</v>
      </c>
      <c r="AN23" t="s">
        <v>24</v>
      </c>
      <c r="AP23" s="1">
        <v>27382</v>
      </c>
      <c r="AQ23">
        <v>63.4</v>
      </c>
      <c r="AR23">
        <v>63</v>
      </c>
      <c r="AS23">
        <v>62</v>
      </c>
      <c r="AT23">
        <v>61.5</v>
      </c>
      <c r="AU23">
        <v>62.2</v>
      </c>
      <c r="AV23">
        <v>100</v>
      </c>
      <c r="AW23" t="s">
        <v>24</v>
      </c>
      <c r="AY23" s="1">
        <v>27382</v>
      </c>
      <c r="AZ23" s="8">
        <f t="shared" si="3"/>
        <v>1</v>
      </c>
      <c r="BA23" s="8">
        <f t="shared" si="6"/>
        <v>1</v>
      </c>
      <c r="BB23" s="8">
        <f t="shared" si="7"/>
        <v>1</v>
      </c>
      <c r="BC23" s="8">
        <f t="shared" si="8"/>
        <v>0.99918699186991877</v>
      </c>
      <c r="BD23" s="8">
        <f t="shared" si="9"/>
        <v>0.99919614147909963</v>
      </c>
      <c r="BE23">
        <v>100</v>
      </c>
    </row>
    <row r="24" spans="1:57" x14ac:dyDescent="0.4">
      <c r="A24" s="5" t="s">
        <v>35</v>
      </c>
      <c r="Q24" s="1"/>
      <c r="R24"/>
      <c r="S24" t="s">
        <v>18</v>
      </c>
      <c r="T24">
        <v>66.400000000000006</v>
      </c>
      <c r="U24">
        <v>71.099999999999994</v>
      </c>
      <c r="V24">
        <v>55.95</v>
      </c>
      <c r="W24">
        <v>51.75</v>
      </c>
      <c r="X24">
        <v>50.25</v>
      </c>
      <c r="Y24" s="2">
        <v>36.5</v>
      </c>
      <c r="Z24">
        <v>34.849999999999994</v>
      </c>
      <c r="AA24">
        <v>70.05</v>
      </c>
      <c r="AB24">
        <v>62.15</v>
      </c>
      <c r="AC24">
        <v>50.75</v>
      </c>
      <c r="AD24">
        <v>55.3</v>
      </c>
      <c r="AE24">
        <v>43.35</v>
      </c>
      <c r="AG24" s="1">
        <v>27429</v>
      </c>
      <c r="AH24">
        <v>50.05</v>
      </c>
      <c r="AI24">
        <v>46.55</v>
      </c>
      <c r="AJ24">
        <v>49.75</v>
      </c>
      <c r="AK24">
        <v>53.05</v>
      </c>
      <c r="AL24">
        <v>50.75</v>
      </c>
      <c r="AM24">
        <v>100</v>
      </c>
      <c r="AN24" t="s">
        <v>24</v>
      </c>
      <c r="AP24" s="1">
        <v>27429</v>
      </c>
      <c r="AQ24">
        <v>50</v>
      </c>
      <c r="AR24">
        <v>46.5</v>
      </c>
      <c r="AS24">
        <v>49.8</v>
      </c>
      <c r="AT24">
        <v>53</v>
      </c>
      <c r="AU24">
        <v>50.8</v>
      </c>
      <c r="AV24">
        <v>100</v>
      </c>
      <c r="AW24" t="s">
        <v>24</v>
      </c>
      <c r="AY24" s="1">
        <v>27429</v>
      </c>
      <c r="AZ24" s="8">
        <f t="shared" si="3"/>
        <v>1.0009999999999999</v>
      </c>
      <c r="BA24" s="8">
        <f t="shared" si="6"/>
        <v>1.0010752688172042</v>
      </c>
      <c r="BB24" s="8">
        <f t="shared" si="7"/>
        <v>0.99899598393574307</v>
      </c>
      <c r="BC24" s="8">
        <f t="shared" si="8"/>
        <v>1.0009433962264151</v>
      </c>
      <c r="BD24" s="8">
        <f t="shared" si="9"/>
        <v>0.99901574803149606</v>
      </c>
      <c r="BE24">
        <v>100</v>
      </c>
    </row>
    <row r="25" spans="1:57" x14ac:dyDescent="0.4">
      <c r="A25" s="2" t="s">
        <v>29</v>
      </c>
      <c r="B25" s="2" t="s">
        <v>30</v>
      </c>
      <c r="C25" s="2" t="s">
        <v>31</v>
      </c>
      <c r="D25" s="4">
        <v>26842</v>
      </c>
      <c r="E25" s="4">
        <v>26981</v>
      </c>
      <c r="F25" s="4">
        <v>27046</v>
      </c>
      <c r="G25" s="4">
        <v>27092</v>
      </c>
      <c r="H25" s="4">
        <v>27149</v>
      </c>
      <c r="I25" s="4">
        <v>27204</v>
      </c>
      <c r="J25" s="4">
        <v>27261</v>
      </c>
      <c r="K25" s="4">
        <v>27325</v>
      </c>
      <c r="L25" s="4">
        <v>27382</v>
      </c>
      <c r="M25" s="4">
        <v>27429</v>
      </c>
      <c r="N25" s="4">
        <v>27485</v>
      </c>
      <c r="O25" s="4">
        <v>27541</v>
      </c>
      <c r="Q25" s="1"/>
      <c r="R25"/>
      <c r="S25"/>
      <c r="T25"/>
      <c r="U25"/>
      <c r="V25"/>
      <c r="W25"/>
      <c r="X25"/>
      <c r="AG25" s="1">
        <v>27485</v>
      </c>
      <c r="AH25">
        <v>54.55</v>
      </c>
      <c r="AI25">
        <v>54.45</v>
      </c>
      <c r="AJ25">
        <v>57.7</v>
      </c>
      <c r="AK25">
        <v>58.349999999999994</v>
      </c>
      <c r="AL25">
        <v>55.3</v>
      </c>
      <c r="AM25">
        <v>100</v>
      </c>
      <c r="AN25" t="s">
        <v>24</v>
      </c>
      <c r="AP25" s="1">
        <v>27485</v>
      </c>
      <c r="AQ25">
        <v>54.5</v>
      </c>
      <c r="AR25">
        <v>54.4</v>
      </c>
      <c r="AS25">
        <v>57.7</v>
      </c>
      <c r="AT25">
        <v>58.3</v>
      </c>
      <c r="AU25">
        <v>55.3</v>
      </c>
      <c r="AV25">
        <v>100</v>
      </c>
      <c r="AW25" t="s">
        <v>24</v>
      </c>
      <c r="AY25" s="1">
        <v>27485</v>
      </c>
      <c r="AZ25" s="8">
        <f t="shared" si="3"/>
        <v>1.0009174311926605</v>
      </c>
      <c r="BA25" s="8">
        <f t="shared" si="6"/>
        <v>1.0009191176470589</v>
      </c>
      <c r="BB25" s="8">
        <f t="shared" si="7"/>
        <v>1</v>
      </c>
      <c r="BC25" s="8">
        <f t="shared" si="8"/>
        <v>1.0008576329331045</v>
      </c>
      <c r="BD25" s="8">
        <f t="shared" si="9"/>
        <v>1</v>
      </c>
      <c r="BE25">
        <v>100</v>
      </c>
    </row>
    <row r="26" spans="1:57" x14ac:dyDescent="0.4">
      <c r="A26" s="2">
        <v>1</v>
      </c>
      <c r="B26" s="2">
        <v>0</v>
      </c>
      <c r="C26" s="2" t="s">
        <v>6</v>
      </c>
      <c r="M26" s="2">
        <v>46.6</v>
      </c>
      <c r="N26" s="2">
        <v>46.7</v>
      </c>
      <c r="Q26" s="1"/>
      <c r="R26"/>
      <c r="S26"/>
      <c r="T26"/>
      <c r="U26"/>
      <c r="V26"/>
      <c r="W26"/>
      <c r="X26"/>
      <c r="AG26" s="1">
        <v>27541</v>
      </c>
      <c r="AH26">
        <v>40.549999999999997</v>
      </c>
      <c r="AI26">
        <v>39.9</v>
      </c>
      <c r="AJ26">
        <v>40.400000000000006</v>
      </c>
      <c r="AK26">
        <v>40.299999999999997</v>
      </c>
      <c r="AL26">
        <v>43.35</v>
      </c>
      <c r="AM26">
        <v>100</v>
      </c>
      <c r="AN26" t="s">
        <v>24</v>
      </c>
      <c r="AP26" s="1">
        <v>27541</v>
      </c>
      <c r="AQ26">
        <v>40.5</v>
      </c>
      <c r="AR26">
        <v>39.9</v>
      </c>
      <c r="AS26">
        <v>40.4</v>
      </c>
      <c r="AT26">
        <v>40.200000000000003</v>
      </c>
      <c r="AU26">
        <v>43.3</v>
      </c>
      <c r="AV26">
        <v>100</v>
      </c>
      <c r="AW26" t="s">
        <v>24</v>
      </c>
      <c r="AY26" s="1">
        <v>27541</v>
      </c>
      <c r="AZ26" s="8">
        <f t="shared" si="3"/>
        <v>1.0012345679012344</v>
      </c>
      <c r="BA26" s="8">
        <f t="shared" si="6"/>
        <v>1</v>
      </c>
      <c r="BB26" s="8">
        <f t="shared" si="7"/>
        <v>1.0000000000000002</v>
      </c>
      <c r="BC26" s="8">
        <f t="shared" si="8"/>
        <v>1.0024875621890545</v>
      </c>
      <c r="BD26" s="8">
        <f t="shared" si="9"/>
        <v>1.0011547344110856</v>
      </c>
      <c r="BE26">
        <v>100</v>
      </c>
    </row>
    <row r="27" spans="1:57" x14ac:dyDescent="0.4">
      <c r="A27" s="2">
        <v>2</v>
      </c>
      <c r="C27" s="2" t="s">
        <v>9</v>
      </c>
      <c r="M27" s="2">
        <v>52.2</v>
      </c>
      <c r="N27" s="2">
        <v>54.9</v>
      </c>
      <c r="O27" s="2">
        <v>38</v>
      </c>
      <c r="Q27" s="1"/>
      <c r="R27"/>
      <c r="S27"/>
      <c r="T27"/>
      <c r="U27"/>
      <c r="V27"/>
      <c r="W27"/>
      <c r="X27"/>
      <c r="AG27" s="1">
        <v>27382</v>
      </c>
      <c r="AH27"/>
      <c r="AI27"/>
      <c r="AJ27"/>
      <c r="AK27"/>
      <c r="AL27"/>
      <c r="AM27">
        <v>0</v>
      </c>
      <c r="AN27" t="s">
        <v>26</v>
      </c>
      <c r="AP27" s="1">
        <v>27382</v>
      </c>
      <c r="AQ27" t="s">
        <v>25</v>
      </c>
      <c r="AR27">
        <v>55.3</v>
      </c>
      <c r="AS27" t="s">
        <v>25</v>
      </c>
      <c r="AT27">
        <v>54.1</v>
      </c>
      <c r="AU27" t="s">
        <v>25</v>
      </c>
      <c r="AV27">
        <v>0</v>
      </c>
      <c r="AW27" t="s">
        <v>26</v>
      </c>
    </row>
    <row r="28" spans="1:57" x14ac:dyDescent="0.4">
      <c r="A28" s="2">
        <v>3</v>
      </c>
      <c r="C28" s="2" t="s">
        <v>12</v>
      </c>
      <c r="M28" s="2">
        <v>50.8</v>
      </c>
      <c r="N28" s="2">
        <v>53.4</v>
      </c>
      <c r="O28" s="2">
        <v>42.4</v>
      </c>
      <c r="Q28" s="1"/>
      <c r="R28"/>
      <c r="S28"/>
      <c r="T28"/>
      <c r="U28"/>
      <c r="V28"/>
      <c r="W28"/>
      <c r="X28"/>
      <c r="AG28" s="1">
        <v>27429</v>
      </c>
      <c r="AH28"/>
      <c r="AI28"/>
      <c r="AJ28"/>
      <c r="AK28"/>
      <c r="AL28"/>
      <c r="AM28">
        <v>0</v>
      </c>
      <c r="AN28" t="s">
        <v>26</v>
      </c>
      <c r="AP28" s="1">
        <v>27429</v>
      </c>
      <c r="AQ28">
        <v>44</v>
      </c>
      <c r="AR28">
        <v>47.7</v>
      </c>
      <c r="AS28">
        <v>48.2</v>
      </c>
      <c r="AT28">
        <v>44.9</v>
      </c>
      <c r="AU28">
        <v>51.4</v>
      </c>
      <c r="AV28">
        <v>0</v>
      </c>
      <c r="AW28" t="s">
        <v>26</v>
      </c>
    </row>
    <row r="29" spans="1:57" x14ac:dyDescent="0.4">
      <c r="A29" s="2">
        <v>4</v>
      </c>
      <c r="C29" s="2" t="s">
        <v>15</v>
      </c>
      <c r="M29" s="2">
        <v>48.3</v>
      </c>
      <c r="N29" s="2">
        <v>53.9</v>
      </c>
      <c r="O29" s="2">
        <v>38.700000000000003</v>
      </c>
      <c r="Q29" s="1"/>
      <c r="R29"/>
      <c r="S29"/>
      <c r="T29"/>
      <c r="U29"/>
      <c r="V29"/>
      <c r="W29"/>
      <c r="X29"/>
      <c r="AG29" s="1">
        <v>27485</v>
      </c>
      <c r="AH29"/>
      <c r="AI29"/>
      <c r="AJ29"/>
      <c r="AK29"/>
      <c r="AL29"/>
      <c r="AM29">
        <v>0</v>
      </c>
      <c r="AN29" t="s">
        <v>26</v>
      </c>
      <c r="AP29" s="1">
        <v>27485</v>
      </c>
      <c r="AQ29">
        <v>51.5</v>
      </c>
      <c r="AR29">
        <v>53.8</v>
      </c>
      <c r="AS29">
        <v>56.5</v>
      </c>
      <c r="AT29">
        <v>55.2</v>
      </c>
      <c r="AU29">
        <v>52.1</v>
      </c>
      <c r="AV29">
        <v>0</v>
      </c>
      <c r="AW29" t="s">
        <v>26</v>
      </c>
    </row>
    <row r="30" spans="1:57" x14ac:dyDescent="0.4">
      <c r="A30" s="2">
        <v>5</v>
      </c>
      <c r="C30" s="2" t="s">
        <v>18</v>
      </c>
      <c r="M30" s="2">
        <v>51.4</v>
      </c>
      <c r="N30" s="2">
        <v>45.7</v>
      </c>
      <c r="O30" s="2">
        <v>34.299999999999997</v>
      </c>
      <c r="Q30" s="1"/>
      <c r="R30"/>
      <c r="S30"/>
      <c r="T30"/>
      <c r="U30"/>
      <c r="V30"/>
      <c r="W30"/>
      <c r="X30"/>
      <c r="AG30" s="1">
        <v>27541</v>
      </c>
      <c r="AH30"/>
      <c r="AI30"/>
      <c r="AJ30"/>
      <c r="AK30"/>
      <c r="AL30"/>
      <c r="AM30">
        <v>0</v>
      </c>
      <c r="AN30" t="s">
        <v>26</v>
      </c>
      <c r="AP30" s="1">
        <v>27541</v>
      </c>
      <c r="AQ30" t="s">
        <v>25</v>
      </c>
      <c r="AR30">
        <v>36.5</v>
      </c>
      <c r="AS30">
        <v>39.6</v>
      </c>
      <c r="AT30">
        <v>38.799999999999997</v>
      </c>
      <c r="AU30">
        <v>34.299999999999997</v>
      </c>
      <c r="AV30">
        <v>0</v>
      </c>
      <c r="AW30" t="s">
        <v>26</v>
      </c>
    </row>
    <row r="31" spans="1:57" x14ac:dyDescent="0.4">
      <c r="A31" s="2">
        <v>6</v>
      </c>
      <c r="B31" s="2" t="s">
        <v>20</v>
      </c>
      <c r="C31" s="2" t="s">
        <v>6</v>
      </c>
      <c r="M31" s="2">
        <v>48</v>
      </c>
      <c r="N31" s="2">
        <v>51.6</v>
      </c>
      <c r="O31" s="2">
        <v>34.299999999999997</v>
      </c>
      <c r="Q31" s="1"/>
      <c r="R31"/>
      <c r="S31"/>
      <c r="T31"/>
      <c r="U31"/>
      <c r="V31"/>
      <c r="W31"/>
      <c r="X31"/>
      <c r="AG31" s="1">
        <v>27382</v>
      </c>
      <c r="AH31"/>
      <c r="AI31"/>
      <c r="AJ31"/>
      <c r="AK31"/>
      <c r="AL31"/>
      <c r="AM31">
        <v>100</v>
      </c>
      <c r="AN31" t="s">
        <v>26</v>
      </c>
      <c r="AP31" s="1">
        <v>27382</v>
      </c>
      <c r="AQ31">
        <v>54.5</v>
      </c>
      <c r="AR31" t="s">
        <v>25</v>
      </c>
      <c r="AS31" t="s">
        <v>25</v>
      </c>
      <c r="AT31">
        <v>53.8</v>
      </c>
      <c r="AU31">
        <v>57.7</v>
      </c>
      <c r="AV31">
        <v>100</v>
      </c>
      <c r="AW31" t="s">
        <v>26</v>
      </c>
    </row>
    <row r="32" spans="1:57" x14ac:dyDescent="0.4">
      <c r="A32" s="2">
        <v>7</v>
      </c>
      <c r="C32" s="2" t="s">
        <v>9</v>
      </c>
      <c r="M32" s="2">
        <v>48.7</v>
      </c>
      <c r="N32" s="2">
        <v>53.7</v>
      </c>
      <c r="O32" s="2">
        <v>29.5</v>
      </c>
      <c r="Q32" s="1"/>
      <c r="R32"/>
      <c r="S32"/>
      <c r="T32"/>
      <c r="U32"/>
      <c r="V32"/>
      <c r="W32"/>
      <c r="X32"/>
      <c r="AG32" s="1">
        <v>27429</v>
      </c>
      <c r="AH32"/>
      <c r="AI32"/>
      <c r="AJ32"/>
      <c r="AK32"/>
      <c r="AL32"/>
      <c r="AM32">
        <v>100</v>
      </c>
      <c r="AN32" t="s">
        <v>26</v>
      </c>
      <c r="AP32" s="1">
        <v>27429</v>
      </c>
      <c r="AQ32">
        <v>44.2</v>
      </c>
      <c r="AR32">
        <v>48.7</v>
      </c>
      <c r="AS32">
        <v>42.6</v>
      </c>
      <c r="AT32">
        <v>39.5</v>
      </c>
      <c r="AU32">
        <v>47.6</v>
      </c>
      <c r="AV32">
        <v>100</v>
      </c>
      <c r="AW32" t="s">
        <v>26</v>
      </c>
    </row>
    <row r="33" spans="1:49" x14ac:dyDescent="0.4">
      <c r="A33" s="2">
        <v>8</v>
      </c>
      <c r="C33" s="2" t="s">
        <v>12</v>
      </c>
      <c r="Q33" s="1"/>
      <c r="R33"/>
      <c r="S33"/>
      <c r="T33"/>
      <c r="U33"/>
      <c r="V33"/>
      <c r="W33"/>
      <c r="X33"/>
      <c r="AG33" s="1">
        <v>27485</v>
      </c>
      <c r="AH33"/>
      <c r="AI33"/>
      <c r="AJ33"/>
      <c r="AK33"/>
      <c r="AL33"/>
      <c r="AM33">
        <v>100</v>
      </c>
      <c r="AN33" t="s">
        <v>26</v>
      </c>
      <c r="AP33" s="1">
        <v>27485</v>
      </c>
      <c r="AQ33">
        <v>47.9</v>
      </c>
      <c r="AR33">
        <v>53.7</v>
      </c>
      <c r="AS33">
        <v>51</v>
      </c>
      <c r="AT33">
        <v>55.1</v>
      </c>
      <c r="AU33">
        <v>52</v>
      </c>
      <c r="AV33">
        <v>100</v>
      </c>
      <c r="AW33" t="s">
        <v>26</v>
      </c>
    </row>
    <row r="34" spans="1:49" x14ac:dyDescent="0.4">
      <c r="A34" s="2">
        <v>9</v>
      </c>
      <c r="C34" s="2" t="s">
        <v>15</v>
      </c>
      <c r="M34" s="2">
        <v>37.4</v>
      </c>
      <c r="N34" s="2">
        <v>57</v>
      </c>
      <c r="O34" s="2">
        <v>34.299999999999997</v>
      </c>
      <c r="Q34" s="1"/>
      <c r="R34"/>
      <c r="S34"/>
      <c r="T34"/>
      <c r="U34"/>
      <c r="V34"/>
      <c r="W34"/>
      <c r="X34"/>
      <c r="AG34" s="1">
        <v>27541</v>
      </c>
      <c r="AH34"/>
      <c r="AI34"/>
      <c r="AJ34"/>
      <c r="AK34"/>
      <c r="AL34"/>
      <c r="AM34">
        <v>100</v>
      </c>
      <c r="AN34" t="s">
        <v>26</v>
      </c>
      <c r="AP34" s="1">
        <v>27541</v>
      </c>
      <c r="AQ34">
        <v>31</v>
      </c>
      <c r="AR34">
        <v>29.5</v>
      </c>
      <c r="AS34">
        <v>35</v>
      </c>
      <c r="AT34">
        <v>32.799999999999997</v>
      </c>
      <c r="AU34">
        <v>29.6</v>
      </c>
      <c r="AV34">
        <v>100</v>
      </c>
      <c r="AW34" t="s">
        <v>26</v>
      </c>
    </row>
    <row r="35" spans="1:49" x14ac:dyDescent="0.4">
      <c r="A35" s="2">
        <v>10</v>
      </c>
      <c r="C35" s="2" t="s">
        <v>18</v>
      </c>
    </row>
    <row r="36" spans="1:49" x14ac:dyDescent="0.4">
      <c r="A36" s="2">
        <v>11</v>
      </c>
      <c r="B36" s="2" t="s">
        <v>32</v>
      </c>
      <c r="C36" s="2" t="s">
        <v>6</v>
      </c>
      <c r="M36" s="2">
        <v>41.4</v>
      </c>
      <c r="N36" s="2">
        <v>56.3</v>
      </c>
    </row>
    <row r="37" spans="1:49" x14ac:dyDescent="0.4">
      <c r="A37" s="2">
        <v>12</v>
      </c>
      <c r="C37" s="2" t="s">
        <v>9</v>
      </c>
      <c r="M37" s="2">
        <v>43.2</v>
      </c>
      <c r="N37" s="2">
        <v>52.7</v>
      </c>
      <c r="O37" s="2">
        <v>35.1</v>
      </c>
    </row>
    <row r="38" spans="1:49" x14ac:dyDescent="0.4">
      <c r="A38" s="2">
        <v>13</v>
      </c>
      <c r="C38" s="2" t="s">
        <v>12</v>
      </c>
      <c r="M38" s="2">
        <v>45.6</v>
      </c>
      <c r="N38" s="2">
        <v>59.5</v>
      </c>
      <c r="O38" s="2">
        <v>36.700000000000003</v>
      </c>
    </row>
    <row r="39" spans="1:49" x14ac:dyDescent="0.4">
      <c r="A39" s="2">
        <v>14</v>
      </c>
      <c r="C39" s="2" t="s">
        <v>15</v>
      </c>
      <c r="M39" s="2">
        <v>41.6</v>
      </c>
      <c r="N39" s="2">
        <v>56.4</v>
      </c>
      <c r="O39" s="2">
        <v>38.799999999999997</v>
      </c>
    </row>
    <row r="40" spans="1:49" x14ac:dyDescent="0.4">
      <c r="A40" s="2">
        <v>15</v>
      </c>
      <c r="C40" s="2" t="s">
        <v>18</v>
      </c>
      <c r="N40" s="2">
        <v>58.5</v>
      </c>
    </row>
    <row r="41" spans="1:49" x14ac:dyDescent="0.4">
      <c r="A41" s="2">
        <v>16</v>
      </c>
      <c r="B41" s="2" t="s">
        <v>33</v>
      </c>
      <c r="C41" s="2" t="s">
        <v>6</v>
      </c>
      <c r="M41" s="2">
        <v>40.299999999999997</v>
      </c>
      <c r="N41" s="2">
        <v>44.2</v>
      </c>
      <c r="O41" s="2">
        <v>27.7</v>
      </c>
    </row>
    <row r="42" spans="1:49" x14ac:dyDescent="0.4">
      <c r="A42" s="2">
        <v>17</v>
      </c>
      <c r="C42" s="2" t="s">
        <v>9</v>
      </c>
    </row>
    <row r="43" spans="1:49" x14ac:dyDescent="0.4">
      <c r="A43" s="2">
        <v>18</v>
      </c>
      <c r="C43" s="2" t="s">
        <v>12</v>
      </c>
      <c r="M43" s="2">
        <v>42.6</v>
      </c>
      <c r="N43" s="2">
        <v>51</v>
      </c>
      <c r="O43" s="2">
        <v>35</v>
      </c>
    </row>
    <row r="44" spans="1:49" x14ac:dyDescent="0.4">
      <c r="A44" s="2">
        <v>19</v>
      </c>
      <c r="C44" s="2" t="s">
        <v>15</v>
      </c>
      <c r="M44" s="2">
        <v>41.5</v>
      </c>
      <c r="N44" s="2">
        <v>53.2</v>
      </c>
      <c r="O44" s="2">
        <v>31.2</v>
      </c>
    </row>
    <row r="45" spans="1:49" x14ac:dyDescent="0.4">
      <c r="A45" s="2">
        <v>20</v>
      </c>
      <c r="C45" s="2" t="s">
        <v>18</v>
      </c>
      <c r="M45" s="2">
        <v>47.6</v>
      </c>
      <c r="N45" s="2">
        <v>52</v>
      </c>
      <c r="O45" s="2">
        <v>29.6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579D-2008-4422-89BD-2B9140BD879F}">
  <dimension ref="A1:F121"/>
  <sheetViews>
    <sheetView tabSelected="1" zoomScale="75" zoomScaleNormal="75" workbookViewId="0">
      <selection activeCell="A2" sqref="A2"/>
    </sheetView>
  </sheetViews>
  <sheetFormatPr defaultRowHeight="14.6" x14ac:dyDescent="0.4"/>
  <cols>
    <col min="1" max="1" width="25.23046875" style="3" bestFit="1" customWidth="1"/>
    <col min="2" max="2" width="12.84375" style="3" bestFit="1" customWidth="1"/>
    <col min="3" max="3" width="4.3828125" style="3" bestFit="1" customWidth="1"/>
    <col min="4" max="4" width="9.3828125" style="3" bestFit="1" customWidth="1"/>
    <col min="5" max="5" width="34.53515625" style="3" bestFit="1" customWidth="1"/>
    <col min="6" max="6" width="32.765625" style="3" bestFit="1" customWidth="1"/>
    <col min="7" max="16384" width="9.23046875" style="3"/>
  </cols>
  <sheetData>
    <row r="1" spans="1:6" x14ac:dyDescent="0.4">
      <c r="A1" s="3" t="s">
        <v>0</v>
      </c>
      <c r="B1" s="3" t="s">
        <v>1</v>
      </c>
      <c r="C1" s="3" t="s">
        <v>20</v>
      </c>
      <c r="D1" s="3" t="s">
        <v>2</v>
      </c>
      <c r="E1" s="3" t="s">
        <v>3</v>
      </c>
      <c r="F1" s="3" t="s">
        <v>4</v>
      </c>
    </row>
    <row r="2" spans="1:6" x14ac:dyDescent="0.4">
      <c r="A2" s="3" t="s">
        <v>5</v>
      </c>
      <c r="B2" s="4">
        <v>26842</v>
      </c>
      <c r="C2" s="3">
        <v>0</v>
      </c>
      <c r="D2" s="3" t="s">
        <v>6</v>
      </c>
      <c r="E2" s="3">
        <v>60.5</v>
      </c>
    </row>
    <row r="3" spans="1:6" x14ac:dyDescent="0.4">
      <c r="A3" s="3" t="s">
        <v>5</v>
      </c>
      <c r="B3" s="4">
        <v>26981</v>
      </c>
      <c r="C3" s="3">
        <v>0</v>
      </c>
      <c r="D3" s="3" t="s">
        <v>6</v>
      </c>
      <c r="E3" s="3">
        <v>59.5</v>
      </c>
    </row>
    <row r="4" spans="1:6" x14ac:dyDescent="0.4">
      <c r="A4" s="3" t="s">
        <v>5</v>
      </c>
      <c r="B4" s="4">
        <v>27046</v>
      </c>
      <c r="C4" s="3">
        <v>0</v>
      </c>
      <c r="D4" s="3" t="s">
        <v>6</v>
      </c>
      <c r="E4" s="3">
        <v>58.8</v>
      </c>
    </row>
    <row r="5" spans="1:6" x14ac:dyDescent="0.4">
      <c r="A5" s="3" t="s">
        <v>5</v>
      </c>
      <c r="B5" s="4">
        <v>27092</v>
      </c>
      <c r="C5" s="3">
        <v>0</v>
      </c>
      <c r="D5" s="3" t="s">
        <v>6</v>
      </c>
      <c r="E5" s="3">
        <v>52.3</v>
      </c>
    </row>
    <row r="6" spans="1:6" x14ac:dyDescent="0.4">
      <c r="A6" s="3" t="s">
        <v>5</v>
      </c>
      <c r="B6" s="4">
        <v>27149</v>
      </c>
      <c r="C6" s="3">
        <v>0</v>
      </c>
      <c r="D6" s="3" t="s">
        <v>6</v>
      </c>
      <c r="E6" s="3">
        <v>48.1</v>
      </c>
    </row>
    <row r="7" spans="1:6" x14ac:dyDescent="0.4">
      <c r="A7" s="3" t="s">
        <v>5</v>
      </c>
      <c r="B7" s="4">
        <v>27204</v>
      </c>
      <c r="C7" s="3">
        <v>0</v>
      </c>
      <c r="D7" s="3" t="s">
        <v>6</v>
      </c>
      <c r="E7" s="3">
        <v>41.8</v>
      </c>
    </row>
    <row r="8" spans="1:6" x14ac:dyDescent="0.4">
      <c r="A8" s="3" t="s">
        <v>5</v>
      </c>
      <c r="B8" s="4">
        <v>27261</v>
      </c>
      <c r="C8" s="3">
        <v>0</v>
      </c>
      <c r="D8" s="3" t="s">
        <v>6</v>
      </c>
      <c r="E8" s="3">
        <v>44.8</v>
      </c>
    </row>
    <row r="9" spans="1:6" x14ac:dyDescent="0.4">
      <c r="A9" s="3" t="s">
        <v>5</v>
      </c>
      <c r="B9" s="4">
        <v>27325</v>
      </c>
      <c r="C9" s="3">
        <v>0</v>
      </c>
      <c r="D9" s="3" t="s">
        <v>6</v>
      </c>
      <c r="E9" s="3">
        <v>67.099999999999994</v>
      </c>
    </row>
    <row r="10" spans="1:6" x14ac:dyDescent="0.4">
      <c r="A10" s="3" t="s">
        <v>5</v>
      </c>
      <c r="B10" s="4">
        <v>27382</v>
      </c>
      <c r="C10" s="3">
        <v>0</v>
      </c>
      <c r="D10" s="3" t="s">
        <v>6</v>
      </c>
      <c r="E10" s="3">
        <v>61</v>
      </c>
    </row>
    <row r="11" spans="1:6" x14ac:dyDescent="0.4">
      <c r="A11" s="3" t="s">
        <v>5</v>
      </c>
      <c r="B11" s="4">
        <v>27429</v>
      </c>
      <c r="C11" s="3">
        <v>0</v>
      </c>
      <c r="D11" s="3" t="s">
        <v>6</v>
      </c>
      <c r="E11" s="3">
        <v>50.7</v>
      </c>
      <c r="F11" s="3">
        <v>44</v>
      </c>
    </row>
    <row r="12" spans="1:6" x14ac:dyDescent="0.4">
      <c r="A12" s="3" t="s">
        <v>5</v>
      </c>
      <c r="B12" s="4">
        <v>27485</v>
      </c>
      <c r="C12" s="3">
        <v>0</v>
      </c>
      <c r="D12" s="3" t="s">
        <v>6</v>
      </c>
      <c r="E12" s="3">
        <v>53.7</v>
      </c>
      <c r="F12" s="3">
        <v>51.5</v>
      </c>
    </row>
    <row r="13" spans="1:6" x14ac:dyDescent="0.4">
      <c r="A13" s="3" t="s">
        <v>5</v>
      </c>
      <c r="B13" s="4">
        <v>27541</v>
      </c>
      <c r="C13" s="3">
        <v>0</v>
      </c>
      <c r="D13" s="3" t="s">
        <v>6</v>
      </c>
      <c r="E13" s="3">
        <v>37.6</v>
      </c>
    </row>
    <row r="14" spans="1:6" x14ac:dyDescent="0.4">
      <c r="A14" s="3" t="s">
        <v>7</v>
      </c>
      <c r="B14" s="4">
        <v>26842</v>
      </c>
      <c r="C14" s="3">
        <v>100</v>
      </c>
      <c r="D14" s="3" t="s">
        <v>6</v>
      </c>
      <c r="E14" s="3">
        <v>61.9</v>
      </c>
    </row>
    <row r="15" spans="1:6" x14ac:dyDescent="0.4">
      <c r="A15" s="3" t="s">
        <v>7</v>
      </c>
      <c r="B15" s="4">
        <v>26981</v>
      </c>
      <c r="C15" s="3">
        <v>100</v>
      </c>
      <c r="D15" s="3" t="s">
        <v>6</v>
      </c>
      <c r="E15" s="3">
        <v>69.7</v>
      </c>
    </row>
    <row r="16" spans="1:6" x14ac:dyDescent="0.4">
      <c r="A16" s="3" t="s">
        <v>7</v>
      </c>
      <c r="B16" s="4">
        <v>27046</v>
      </c>
      <c r="C16" s="3">
        <v>100</v>
      </c>
      <c r="D16" s="3" t="s">
        <v>6</v>
      </c>
      <c r="E16" s="3">
        <v>54.3</v>
      </c>
    </row>
    <row r="17" spans="1:6" x14ac:dyDescent="0.4">
      <c r="A17" s="3" t="s">
        <v>7</v>
      </c>
      <c r="B17" s="4">
        <v>27092</v>
      </c>
      <c r="C17" s="3">
        <v>100</v>
      </c>
      <c r="D17" s="3" t="s">
        <v>6</v>
      </c>
      <c r="E17" s="3">
        <v>52.7</v>
      </c>
    </row>
    <row r="18" spans="1:6" x14ac:dyDescent="0.4">
      <c r="A18" s="3" t="s">
        <v>7</v>
      </c>
      <c r="B18" s="4">
        <v>27149</v>
      </c>
      <c r="C18" s="3">
        <v>100</v>
      </c>
      <c r="D18" s="3" t="s">
        <v>6</v>
      </c>
      <c r="E18" s="3">
        <v>50.2</v>
      </c>
    </row>
    <row r="19" spans="1:6" x14ac:dyDescent="0.4">
      <c r="A19" s="3" t="s">
        <v>7</v>
      </c>
      <c r="B19" s="4">
        <v>27204</v>
      </c>
      <c r="C19" s="3">
        <v>100</v>
      </c>
      <c r="D19" s="3" t="s">
        <v>6</v>
      </c>
      <c r="E19" s="3">
        <v>42.4</v>
      </c>
    </row>
    <row r="20" spans="1:6" x14ac:dyDescent="0.4">
      <c r="A20" s="3" t="s">
        <v>7</v>
      </c>
      <c r="B20" s="4">
        <v>27261</v>
      </c>
      <c r="C20" s="3">
        <v>100</v>
      </c>
      <c r="D20" s="3" t="s">
        <v>6</v>
      </c>
      <c r="E20" s="3">
        <v>42.3</v>
      </c>
    </row>
    <row r="21" spans="1:6" x14ac:dyDescent="0.4">
      <c r="A21" s="3" t="s">
        <v>7</v>
      </c>
      <c r="B21" s="4">
        <v>27325</v>
      </c>
      <c r="C21" s="3">
        <v>100</v>
      </c>
      <c r="D21" s="3" t="s">
        <v>6</v>
      </c>
      <c r="E21" s="3">
        <v>67.900000000000006</v>
      </c>
    </row>
    <row r="22" spans="1:6" x14ac:dyDescent="0.4">
      <c r="A22" s="3" t="s">
        <v>7</v>
      </c>
      <c r="B22" s="4">
        <v>27382</v>
      </c>
      <c r="C22" s="3">
        <v>100</v>
      </c>
      <c r="D22" s="3" t="s">
        <v>6</v>
      </c>
      <c r="E22" s="3">
        <v>63.4</v>
      </c>
      <c r="F22" s="3">
        <v>54.5</v>
      </c>
    </row>
    <row r="23" spans="1:6" x14ac:dyDescent="0.4">
      <c r="A23" s="3" t="s">
        <v>7</v>
      </c>
      <c r="B23" s="4">
        <v>27429</v>
      </c>
      <c r="C23" s="3">
        <v>100</v>
      </c>
      <c r="D23" s="3" t="s">
        <v>6</v>
      </c>
      <c r="E23" s="3">
        <v>50</v>
      </c>
      <c r="F23" s="3">
        <v>44.2</v>
      </c>
    </row>
    <row r="24" spans="1:6" x14ac:dyDescent="0.4">
      <c r="A24" s="3" t="s">
        <v>7</v>
      </c>
      <c r="B24" s="4">
        <v>27485</v>
      </c>
      <c r="C24" s="3">
        <v>100</v>
      </c>
      <c r="D24" s="3" t="s">
        <v>6</v>
      </c>
      <c r="E24" s="3">
        <v>54.5</v>
      </c>
      <c r="F24" s="3">
        <v>47.9</v>
      </c>
    </row>
    <row r="25" spans="1:6" x14ac:dyDescent="0.4">
      <c r="A25" s="3" t="s">
        <v>7</v>
      </c>
      <c r="B25" s="4">
        <v>27541</v>
      </c>
      <c r="C25" s="3">
        <v>100</v>
      </c>
      <c r="D25" s="3" t="s">
        <v>6</v>
      </c>
      <c r="E25" s="3">
        <v>40.5</v>
      </c>
      <c r="F25" s="3">
        <v>31</v>
      </c>
    </row>
    <row r="26" spans="1:6" x14ac:dyDescent="0.4">
      <c r="A26" s="3" t="s">
        <v>8</v>
      </c>
      <c r="B26" s="4">
        <v>26842</v>
      </c>
      <c r="C26" s="3">
        <v>0</v>
      </c>
      <c r="D26" s="3" t="s">
        <v>9</v>
      </c>
      <c r="E26" s="3">
        <v>64.5</v>
      </c>
    </row>
    <row r="27" spans="1:6" x14ac:dyDescent="0.4">
      <c r="A27" s="3" t="s">
        <v>8</v>
      </c>
      <c r="B27" s="4">
        <v>26981</v>
      </c>
      <c r="C27" s="3">
        <v>0</v>
      </c>
      <c r="D27" s="3" t="s">
        <v>9</v>
      </c>
      <c r="E27" s="3">
        <v>66</v>
      </c>
    </row>
    <row r="28" spans="1:6" x14ac:dyDescent="0.4">
      <c r="A28" s="3" t="s">
        <v>8</v>
      </c>
      <c r="B28" s="4">
        <v>27046</v>
      </c>
      <c r="C28" s="3">
        <v>0</v>
      </c>
      <c r="D28" s="3" t="s">
        <v>9</v>
      </c>
      <c r="E28" s="3">
        <v>57.7</v>
      </c>
    </row>
    <row r="29" spans="1:6" x14ac:dyDescent="0.4">
      <c r="A29" s="3" t="s">
        <v>8</v>
      </c>
      <c r="B29" s="4">
        <v>27092</v>
      </c>
      <c r="C29" s="3">
        <v>0</v>
      </c>
      <c r="D29" s="3" t="s">
        <v>9</v>
      </c>
      <c r="E29" s="3">
        <v>53.3</v>
      </c>
    </row>
    <row r="30" spans="1:6" x14ac:dyDescent="0.4">
      <c r="A30" s="3" t="s">
        <v>8</v>
      </c>
      <c r="B30" s="4">
        <v>27149</v>
      </c>
      <c r="C30" s="3">
        <v>0</v>
      </c>
      <c r="D30" s="3" t="s">
        <v>9</v>
      </c>
      <c r="E30" s="3">
        <v>49.1</v>
      </c>
    </row>
    <row r="31" spans="1:6" x14ac:dyDescent="0.4">
      <c r="A31" s="3" t="s">
        <v>8</v>
      </c>
      <c r="B31" s="4">
        <v>27204</v>
      </c>
      <c r="C31" s="3">
        <v>0</v>
      </c>
      <c r="D31" s="3" t="s">
        <v>9</v>
      </c>
      <c r="E31" s="3">
        <v>41.3</v>
      </c>
    </row>
    <row r="32" spans="1:6" x14ac:dyDescent="0.4">
      <c r="A32" s="3" t="s">
        <v>8</v>
      </c>
      <c r="B32" s="4">
        <v>27261</v>
      </c>
      <c r="C32" s="3">
        <v>0</v>
      </c>
      <c r="D32" s="3" t="s">
        <v>9</v>
      </c>
      <c r="E32" s="3">
        <v>44.8</v>
      </c>
    </row>
    <row r="33" spans="1:6" x14ac:dyDescent="0.4">
      <c r="A33" s="3" t="s">
        <v>8</v>
      </c>
      <c r="B33" s="4">
        <v>27325</v>
      </c>
      <c r="C33" s="3">
        <v>0</v>
      </c>
      <c r="D33" s="3" t="s">
        <v>9</v>
      </c>
      <c r="E33" s="3">
        <v>66.599999999999994</v>
      </c>
    </row>
    <row r="34" spans="1:6" x14ac:dyDescent="0.4">
      <c r="A34" s="3" t="s">
        <v>8</v>
      </c>
      <c r="B34" s="4">
        <v>27382</v>
      </c>
      <c r="C34" s="3">
        <v>0</v>
      </c>
      <c r="D34" s="3" t="s">
        <v>9</v>
      </c>
      <c r="E34" s="3">
        <v>60.7</v>
      </c>
      <c r="F34" s="3">
        <v>55.3</v>
      </c>
    </row>
    <row r="35" spans="1:6" x14ac:dyDescent="0.4">
      <c r="A35" s="3" t="s">
        <v>8</v>
      </c>
      <c r="B35" s="4">
        <v>27429</v>
      </c>
      <c r="C35" s="3">
        <v>0</v>
      </c>
      <c r="D35" s="3" t="s">
        <v>9</v>
      </c>
      <c r="E35" s="3">
        <v>49.7</v>
      </c>
      <c r="F35" s="3">
        <v>47.7</v>
      </c>
    </row>
    <row r="36" spans="1:6" x14ac:dyDescent="0.4">
      <c r="A36" s="3" t="s">
        <v>8</v>
      </c>
      <c r="B36" s="4">
        <v>27485</v>
      </c>
      <c r="C36" s="3">
        <v>0</v>
      </c>
      <c r="D36" s="3" t="s">
        <v>9</v>
      </c>
      <c r="E36" s="3">
        <v>58.3</v>
      </c>
      <c r="F36" s="3">
        <v>53.8</v>
      </c>
    </row>
    <row r="37" spans="1:6" x14ac:dyDescent="0.4">
      <c r="A37" s="3" t="s">
        <v>8</v>
      </c>
      <c r="B37" s="4">
        <v>27541</v>
      </c>
      <c r="C37" s="3">
        <v>0</v>
      </c>
      <c r="D37" s="3" t="s">
        <v>9</v>
      </c>
      <c r="E37" s="3">
        <v>41.7</v>
      </c>
      <c r="F37" s="3">
        <v>36.5</v>
      </c>
    </row>
    <row r="38" spans="1:6" x14ac:dyDescent="0.4">
      <c r="A38" s="3" t="s">
        <v>10</v>
      </c>
      <c r="B38" s="4">
        <v>26842</v>
      </c>
      <c r="C38" s="3">
        <v>100</v>
      </c>
      <c r="D38" s="3" t="s">
        <v>9</v>
      </c>
      <c r="E38" s="3">
        <v>63.9</v>
      </c>
    </row>
    <row r="39" spans="1:6" x14ac:dyDescent="0.4">
      <c r="A39" s="3" t="s">
        <v>10</v>
      </c>
      <c r="B39" s="4">
        <v>26981</v>
      </c>
      <c r="C39" s="3">
        <v>100</v>
      </c>
      <c r="D39" s="3" t="s">
        <v>9</v>
      </c>
      <c r="E39" s="3">
        <v>67.900000000000006</v>
      </c>
    </row>
    <row r="40" spans="1:6" x14ac:dyDescent="0.4">
      <c r="A40" s="3" t="s">
        <v>10</v>
      </c>
      <c r="B40" s="4">
        <v>27046</v>
      </c>
      <c r="C40" s="3">
        <v>100</v>
      </c>
      <c r="D40" s="3" t="s">
        <v>9</v>
      </c>
      <c r="E40" s="3">
        <v>56.6</v>
      </c>
    </row>
    <row r="41" spans="1:6" x14ac:dyDescent="0.4">
      <c r="A41" s="3" t="s">
        <v>10</v>
      </c>
      <c r="B41" s="4">
        <v>27092</v>
      </c>
      <c r="C41" s="3">
        <v>100</v>
      </c>
      <c r="D41" s="3" t="s">
        <v>9</v>
      </c>
      <c r="E41" s="3">
        <v>56.5</v>
      </c>
    </row>
    <row r="42" spans="1:6" x14ac:dyDescent="0.4">
      <c r="A42" s="3" t="s">
        <v>10</v>
      </c>
      <c r="B42" s="4">
        <v>27149</v>
      </c>
      <c r="C42" s="3">
        <v>100</v>
      </c>
      <c r="D42" s="3" t="s">
        <v>9</v>
      </c>
      <c r="E42" s="3">
        <v>49.4</v>
      </c>
    </row>
    <row r="43" spans="1:6" x14ac:dyDescent="0.4">
      <c r="A43" s="3" t="s">
        <v>10</v>
      </c>
      <c r="B43" s="4">
        <v>27204</v>
      </c>
      <c r="C43" s="3">
        <v>100</v>
      </c>
      <c r="D43" s="3" t="s">
        <v>9</v>
      </c>
      <c r="E43" s="3">
        <v>37.4</v>
      </c>
    </row>
    <row r="44" spans="1:6" x14ac:dyDescent="0.4">
      <c r="A44" s="3" t="s">
        <v>10</v>
      </c>
      <c r="B44" s="4">
        <v>27261</v>
      </c>
      <c r="C44" s="3">
        <v>100</v>
      </c>
      <c r="D44" s="3" t="s">
        <v>9</v>
      </c>
      <c r="E44" s="3">
        <v>39.200000000000003</v>
      </c>
    </row>
    <row r="45" spans="1:6" x14ac:dyDescent="0.4">
      <c r="A45" s="3" t="s">
        <v>10</v>
      </c>
      <c r="B45" s="4">
        <v>27325</v>
      </c>
      <c r="C45" s="3">
        <v>100</v>
      </c>
      <c r="D45" s="3" t="s">
        <v>9</v>
      </c>
      <c r="E45" s="3">
        <v>67.599999999999994</v>
      </c>
    </row>
    <row r="46" spans="1:6" x14ac:dyDescent="0.4">
      <c r="A46" s="3" t="s">
        <v>10</v>
      </c>
      <c r="B46" s="4">
        <v>27382</v>
      </c>
      <c r="C46" s="3">
        <v>100</v>
      </c>
      <c r="D46" s="3" t="s">
        <v>9</v>
      </c>
      <c r="E46" s="3">
        <v>63</v>
      </c>
    </row>
    <row r="47" spans="1:6" x14ac:dyDescent="0.4">
      <c r="A47" s="3" t="s">
        <v>10</v>
      </c>
      <c r="B47" s="4">
        <v>27429</v>
      </c>
      <c r="C47" s="3">
        <v>100</v>
      </c>
      <c r="D47" s="3" t="s">
        <v>9</v>
      </c>
      <c r="E47" s="3">
        <v>46.5</v>
      </c>
      <c r="F47" s="3">
        <v>48.7</v>
      </c>
    </row>
    <row r="48" spans="1:6" x14ac:dyDescent="0.4">
      <c r="A48" s="3" t="s">
        <v>10</v>
      </c>
      <c r="B48" s="4">
        <v>27485</v>
      </c>
      <c r="C48" s="3">
        <v>100</v>
      </c>
      <c r="D48" s="3" t="s">
        <v>9</v>
      </c>
      <c r="E48" s="3">
        <v>54.4</v>
      </c>
      <c r="F48" s="3">
        <v>53.7</v>
      </c>
    </row>
    <row r="49" spans="1:6" x14ac:dyDescent="0.4">
      <c r="A49" s="3" t="s">
        <v>10</v>
      </c>
      <c r="B49" s="4">
        <v>27541</v>
      </c>
      <c r="C49" s="3">
        <v>100</v>
      </c>
      <c r="D49" s="3" t="s">
        <v>9</v>
      </c>
      <c r="E49" s="3">
        <v>39.9</v>
      </c>
      <c r="F49" s="3">
        <v>29.5</v>
      </c>
    </row>
    <row r="50" spans="1:6" x14ac:dyDescent="0.4">
      <c r="A50" s="3" t="s">
        <v>11</v>
      </c>
      <c r="B50" s="4">
        <v>26842</v>
      </c>
      <c r="C50" s="3">
        <v>0</v>
      </c>
      <c r="D50" s="3" t="s">
        <v>12</v>
      </c>
      <c r="E50" s="3">
        <v>65.400000000000006</v>
      </c>
    </row>
    <row r="51" spans="1:6" x14ac:dyDescent="0.4">
      <c r="A51" s="3" t="s">
        <v>11</v>
      </c>
      <c r="B51" s="4">
        <v>26981</v>
      </c>
      <c r="C51" s="3">
        <v>0</v>
      </c>
      <c r="D51" s="3" t="s">
        <v>12</v>
      </c>
      <c r="E51" s="3">
        <v>65.8</v>
      </c>
    </row>
    <row r="52" spans="1:6" x14ac:dyDescent="0.4">
      <c r="A52" s="3" t="s">
        <v>11</v>
      </c>
      <c r="B52" s="4">
        <v>27046</v>
      </c>
      <c r="C52" s="3">
        <v>0</v>
      </c>
      <c r="D52" s="3" t="s">
        <v>12</v>
      </c>
      <c r="E52" s="3">
        <v>53.2</v>
      </c>
    </row>
    <row r="53" spans="1:6" x14ac:dyDescent="0.4">
      <c r="A53" s="3" t="s">
        <v>11</v>
      </c>
      <c r="B53" s="4">
        <v>27092</v>
      </c>
      <c r="C53" s="3">
        <v>0</v>
      </c>
      <c r="D53" s="3" t="s">
        <v>12</v>
      </c>
      <c r="E53" s="3">
        <v>53.9</v>
      </c>
    </row>
    <row r="54" spans="1:6" x14ac:dyDescent="0.4">
      <c r="A54" s="3" t="s">
        <v>11</v>
      </c>
      <c r="B54" s="4">
        <v>27149</v>
      </c>
      <c r="C54" s="3">
        <v>0</v>
      </c>
      <c r="D54" s="3" t="s">
        <v>12</v>
      </c>
      <c r="E54" s="3">
        <v>47.7</v>
      </c>
    </row>
    <row r="55" spans="1:6" x14ac:dyDescent="0.4">
      <c r="A55" s="3" t="s">
        <v>11</v>
      </c>
      <c r="B55" s="4">
        <v>27204</v>
      </c>
      <c r="C55" s="3">
        <v>0</v>
      </c>
      <c r="D55" s="3" t="s">
        <v>12</v>
      </c>
      <c r="E55" s="3">
        <v>37.700000000000003</v>
      </c>
    </row>
    <row r="56" spans="1:6" x14ac:dyDescent="0.4">
      <c r="A56" s="3" t="s">
        <v>11</v>
      </c>
      <c r="B56" s="4">
        <v>27261</v>
      </c>
      <c r="C56" s="3">
        <v>0</v>
      </c>
      <c r="D56" s="3" t="s">
        <v>12</v>
      </c>
      <c r="E56" s="3">
        <v>40.4</v>
      </c>
    </row>
    <row r="57" spans="1:6" x14ac:dyDescent="0.4">
      <c r="A57" s="3" t="s">
        <v>11</v>
      </c>
      <c r="B57" s="4">
        <v>27325</v>
      </c>
      <c r="C57" s="3">
        <v>0</v>
      </c>
      <c r="D57" s="3" t="s">
        <v>12</v>
      </c>
      <c r="E57" s="3">
        <v>64.400000000000006</v>
      </c>
    </row>
    <row r="58" spans="1:6" x14ac:dyDescent="0.4">
      <c r="A58" s="3" t="s">
        <v>11</v>
      </c>
      <c r="B58" s="4">
        <v>27382</v>
      </c>
      <c r="C58" s="3">
        <v>0</v>
      </c>
      <c r="D58" s="3" t="s">
        <v>12</v>
      </c>
      <c r="E58" s="3">
        <v>62.4</v>
      </c>
    </row>
    <row r="59" spans="1:6" x14ac:dyDescent="0.4">
      <c r="A59" s="3" t="s">
        <v>11</v>
      </c>
      <c r="B59" s="4">
        <v>27429</v>
      </c>
      <c r="C59" s="3">
        <v>0</v>
      </c>
      <c r="D59" s="3" t="s">
        <v>12</v>
      </c>
      <c r="E59" s="3">
        <v>53</v>
      </c>
      <c r="F59" s="3">
        <v>48.2</v>
      </c>
    </row>
    <row r="60" spans="1:6" x14ac:dyDescent="0.4">
      <c r="A60" s="3" t="s">
        <v>11</v>
      </c>
      <c r="B60" s="4">
        <v>27485</v>
      </c>
      <c r="C60" s="3">
        <v>0</v>
      </c>
      <c r="D60" s="3" t="s">
        <v>12</v>
      </c>
      <c r="E60" s="3">
        <v>57.3</v>
      </c>
      <c r="F60" s="3">
        <v>56.5</v>
      </c>
    </row>
    <row r="61" spans="1:6" x14ac:dyDescent="0.4">
      <c r="A61" s="3" t="s">
        <v>11</v>
      </c>
      <c r="B61" s="4">
        <v>27541</v>
      </c>
      <c r="C61" s="3">
        <v>0</v>
      </c>
      <c r="D61" s="3" t="s">
        <v>12</v>
      </c>
      <c r="E61" s="3">
        <v>40.200000000000003</v>
      </c>
      <c r="F61" s="3">
        <v>39.6</v>
      </c>
    </row>
    <row r="62" spans="1:6" x14ac:dyDescent="0.4">
      <c r="A62" s="3" t="s">
        <v>13</v>
      </c>
      <c r="B62" s="4">
        <v>26842</v>
      </c>
      <c r="C62" s="3">
        <v>100</v>
      </c>
      <c r="D62" s="3" t="s">
        <v>12</v>
      </c>
      <c r="E62" s="3">
        <v>65.3</v>
      </c>
    </row>
    <row r="63" spans="1:6" x14ac:dyDescent="0.4">
      <c r="A63" s="3" t="s">
        <v>13</v>
      </c>
      <c r="B63" s="4">
        <v>26981</v>
      </c>
      <c r="C63" s="3">
        <v>100</v>
      </c>
      <c r="D63" s="3" t="s">
        <v>12</v>
      </c>
      <c r="E63" s="3">
        <v>71.400000000000006</v>
      </c>
    </row>
    <row r="64" spans="1:6" x14ac:dyDescent="0.4">
      <c r="A64" s="3" t="s">
        <v>13</v>
      </c>
      <c r="B64" s="4">
        <v>27046</v>
      </c>
      <c r="C64" s="3">
        <v>100</v>
      </c>
      <c r="D64" s="3" t="s">
        <v>12</v>
      </c>
      <c r="E64" s="3">
        <v>52.8</v>
      </c>
    </row>
    <row r="65" spans="1:6" x14ac:dyDescent="0.4">
      <c r="A65" s="3" t="s">
        <v>13</v>
      </c>
      <c r="B65" s="4">
        <v>27092</v>
      </c>
      <c r="C65" s="3">
        <v>100</v>
      </c>
      <c r="D65" s="3" t="s">
        <v>12</v>
      </c>
      <c r="E65" s="3">
        <v>53.3</v>
      </c>
    </row>
    <row r="66" spans="1:6" x14ac:dyDescent="0.4">
      <c r="A66" s="3" t="s">
        <v>13</v>
      </c>
      <c r="B66" s="4">
        <v>27149</v>
      </c>
      <c r="C66" s="3">
        <v>100</v>
      </c>
      <c r="D66" s="3" t="s">
        <v>12</v>
      </c>
      <c r="E66" s="3">
        <v>52.8</v>
      </c>
    </row>
    <row r="67" spans="1:6" x14ac:dyDescent="0.4">
      <c r="A67" s="3" t="s">
        <v>13</v>
      </c>
      <c r="B67" s="4">
        <v>27204</v>
      </c>
      <c r="C67" s="3">
        <v>100</v>
      </c>
      <c r="D67" s="3" t="s">
        <v>12</v>
      </c>
      <c r="E67" s="3">
        <v>35.5</v>
      </c>
    </row>
    <row r="68" spans="1:6" x14ac:dyDescent="0.4">
      <c r="A68" s="3" t="s">
        <v>13</v>
      </c>
      <c r="B68" s="4">
        <v>27261</v>
      </c>
      <c r="C68" s="3">
        <v>100</v>
      </c>
      <c r="D68" s="3" t="s">
        <v>12</v>
      </c>
      <c r="E68" s="3">
        <v>37.799999999999997</v>
      </c>
    </row>
    <row r="69" spans="1:6" x14ac:dyDescent="0.4">
      <c r="A69" s="3" t="s">
        <v>13</v>
      </c>
      <c r="B69" s="4">
        <v>27325</v>
      </c>
      <c r="C69" s="3">
        <v>100</v>
      </c>
      <c r="D69" s="3" t="s">
        <v>12</v>
      </c>
      <c r="E69" s="3">
        <v>70.3</v>
      </c>
    </row>
    <row r="70" spans="1:6" x14ac:dyDescent="0.4">
      <c r="A70" s="3" t="s">
        <v>13</v>
      </c>
      <c r="B70" s="4">
        <v>27382</v>
      </c>
      <c r="C70" s="3">
        <v>100</v>
      </c>
      <c r="D70" s="3" t="s">
        <v>12</v>
      </c>
      <c r="E70" s="3">
        <v>62</v>
      </c>
    </row>
    <row r="71" spans="1:6" x14ac:dyDescent="0.4">
      <c r="A71" s="3" t="s">
        <v>13</v>
      </c>
      <c r="B71" s="4">
        <v>27429</v>
      </c>
      <c r="C71" s="3">
        <v>100</v>
      </c>
      <c r="D71" s="3" t="s">
        <v>12</v>
      </c>
      <c r="E71" s="3">
        <v>49.8</v>
      </c>
      <c r="F71" s="3">
        <v>42.6</v>
      </c>
    </row>
    <row r="72" spans="1:6" x14ac:dyDescent="0.4">
      <c r="A72" s="3" t="s">
        <v>13</v>
      </c>
      <c r="B72" s="4">
        <v>27485</v>
      </c>
      <c r="C72" s="3">
        <v>100</v>
      </c>
      <c r="D72" s="3" t="s">
        <v>12</v>
      </c>
      <c r="E72" s="3">
        <v>57.7</v>
      </c>
      <c r="F72" s="3">
        <v>51</v>
      </c>
    </row>
    <row r="73" spans="1:6" x14ac:dyDescent="0.4">
      <c r="A73" s="3" t="s">
        <v>13</v>
      </c>
      <c r="B73" s="4">
        <v>27541</v>
      </c>
      <c r="C73" s="3">
        <v>100</v>
      </c>
      <c r="D73" s="3" t="s">
        <v>12</v>
      </c>
      <c r="E73" s="3">
        <v>40.4</v>
      </c>
      <c r="F73" s="3">
        <v>35</v>
      </c>
    </row>
    <row r="74" spans="1:6" x14ac:dyDescent="0.4">
      <c r="A74" s="3" t="s">
        <v>14</v>
      </c>
      <c r="B74" s="4">
        <v>26842</v>
      </c>
      <c r="C74" s="3">
        <v>0</v>
      </c>
      <c r="D74" s="3" t="s">
        <v>15</v>
      </c>
      <c r="E74" s="3">
        <v>65.7</v>
      </c>
    </row>
    <row r="75" spans="1:6" x14ac:dyDescent="0.4">
      <c r="A75" s="3" t="s">
        <v>14</v>
      </c>
      <c r="B75" s="4">
        <v>26981</v>
      </c>
      <c r="C75" s="3">
        <v>0</v>
      </c>
      <c r="D75" s="3" t="s">
        <v>15</v>
      </c>
      <c r="E75" s="3">
        <v>65.7</v>
      </c>
    </row>
    <row r="76" spans="1:6" x14ac:dyDescent="0.4">
      <c r="A76" s="3" t="s">
        <v>14</v>
      </c>
      <c r="B76" s="4">
        <v>27046</v>
      </c>
      <c r="C76" s="3">
        <v>0</v>
      </c>
      <c r="D76" s="3" t="s">
        <v>15</v>
      </c>
      <c r="E76" s="3">
        <v>54.2</v>
      </c>
    </row>
    <row r="77" spans="1:6" x14ac:dyDescent="0.4">
      <c r="A77" s="3" t="s">
        <v>14</v>
      </c>
      <c r="B77" s="4">
        <v>27092</v>
      </c>
      <c r="C77" s="3">
        <v>0</v>
      </c>
      <c r="D77" s="3" t="s">
        <v>15</v>
      </c>
      <c r="E77" s="3">
        <v>54.7</v>
      </c>
    </row>
    <row r="78" spans="1:6" x14ac:dyDescent="0.4">
      <c r="A78" s="3" t="s">
        <v>14</v>
      </c>
      <c r="B78" s="4">
        <v>27149</v>
      </c>
      <c r="C78" s="3">
        <v>0</v>
      </c>
      <c r="D78" s="3" t="s">
        <v>15</v>
      </c>
      <c r="E78" s="3">
        <v>47.5</v>
      </c>
    </row>
    <row r="79" spans="1:6" x14ac:dyDescent="0.4">
      <c r="A79" s="3" t="s">
        <v>14</v>
      </c>
      <c r="B79" s="4">
        <v>27204</v>
      </c>
      <c r="C79" s="3">
        <v>0</v>
      </c>
      <c r="D79" s="3" t="s">
        <v>15</v>
      </c>
      <c r="E79" s="3">
        <v>38.700000000000003</v>
      </c>
    </row>
    <row r="80" spans="1:6" x14ac:dyDescent="0.4">
      <c r="A80" s="3" t="s">
        <v>14</v>
      </c>
      <c r="B80" s="4">
        <v>27261</v>
      </c>
      <c r="C80" s="3">
        <v>0</v>
      </c>
      <c r="D80" s="3" t="s">
        <v>15</v>
      </c>
      <c r="E80" s="3">
        <v>38.299999999999997</v>
      </c>
    </row>
    <row r="81" spans="1:6" x14ac:dyDescent="0.4">
      <c r="A81" s="3" t="s">
        <v>14</v>
      </c>
      <c r="B81" s="4">
        <v>27325</v>
      </c>
      <c r="C81" s="3">
        <v>0</v>
      </c>
      <c r="D81" s="3" t="s">
        <v>15</v>
      </c>
      <c r="E81" s="3">
        <v>65.3</v>
      </c>
    </row>
    <row r="82" spans="1:6" x14ac:dyDescent="0.4">
      <c r="A82" s="3" t="s">
        <v>14</v>
      </c>
      <c r="B82" s="4">
        <v>27382</v>
      </c>
      <c r="C82" s="3">
        <v>0</v>
      </c>
      <c r="D82" s="3" t="s">
        <v>15</v>
      </c>
      <c r="E82" s="3">
        <v>57.8</v>
      </c>
      <c r="F82" s="3">
        <v>54.1</v>
      </c>
    </row>
    <row r="83" spans="1:6" x14ac:dyDescent="0.4">
      <c r="A83" s="3" t="s">
        <v>14</v>
      </c>
      <c r="B83" s="4">
        <v>27429</v>
      </c>
      <c r="C83" s="3">
        <v>0</v>
      </c>
      <c r="D83" s="3" t="s">
        <v>15</v>
      </c>
      <c r="E83" s="3">
        <v>53.7</v>
      </c>
      <c r="F83" s="3">
        <v>44.9</v>
      </c>
    </row>
    <row r="84" spans="1:6" x14ac:dyDescent="0.4">
      <c r="A84" s="3" t="s">
        <v>14</v>
      </c>
      <c r="B84" s="4">
        <v>27485</v>
      </c>
      <c r="C84" s="3">
        <v>0</v>
      </c>
      <c r="D84" s="3" t="s">
        <v>15</v>
      </c>
      <c r="E84" s="3">
        <v>60.3</v>
      </c>
      <c r="F84" s="3">
        <v>55.2</v>
      </c>
    </row>
    <row r="85" spans="1:6" x14ac:dyDescent="0.4">
      <c r="A85" s="3" t="s">
        <v>14</v>
      </c>
      <c r="B85" s="4">
        <v>27541</v>
      </c>
      <c r="C85" s="3">
        <v>0</v>
      </c>
      <c r="D85" s="3" t="s">
        <v>15</v>
      </c>
      <c r="E85" s="3">
        <v>38.4</v>
      </c>
      <c r="F85" s="3">
        <v>38.799999999999997</v>
      </c>
    </row>
    <row r="86" spans="1:6" x14ac:dyDescent="0.4">
      <c r="A86" s="3" t="s">
        <v>16</v>
      </c>
      <c r="B86" s="4">
        <v>26842</v>
      </c>
      <c r="C86" s="3">
        <v>100</v>
      </c>
      <c r="D86" s="3" t="s">
        <v>15</v>
      </c>
      <c r="E86" s="3">
        <v>63</v>
      </c>
    </row>
    <row r="87" spans="1:6" x14ac:dyDescent="0.4">
      <c r="A87" s="3" t="s">
        <v>16</v>
      </c>
      <c r="B87" s="4">
        <v>26981</v>
      </c>
      <c r="C87" s="3">
        <v>100</v>
      </c>
      <c r="D87" s="3" t="s">
        <v>15</v>
      </c>
      <c r="E87" s="3">
        <v>72.900000000000006</v>
      </c>
    </row>
    <row r="88" spans="1:6" x14ac:dyDescent="0.4">
      <c r="A88" s="3" t="s">
        <v>16</v>
      </c>
      <c r="B88" s="4">
        <v>27046</v>
      </c>
      <c r="C88" s="3">
        <v>100</v>
      </c>
      <c r="D88" s="3" t="s">
        <v>15</v>
      </c>
      <c r="E88" s="3">
        <v>55.8</v>
      </c>
    </row>
    <row r="89" spans="1:6" x14ac:dyDescent="0.4">
      <c r="A89" s="3" t="s">
        <v>16</v>
      </c>
      <c r="B89" s="4">
        <v>27092</v>
      </c>
      <c r="C89" s="3">
        <v>100</v>
      </c>
      <c r="D89" s="3" t="s">
        <v>15</v>
      </c>
      <c r="E89" s="3">
        <v>55.1</v>
      </c>
    </row>
    <row r="90" spans="1:6" x14ac:dyDescent="0.4">
      <c r="A90" s="3" t="s">
        <v>16</v>
      </c>
      <c r="B90" s="4">
        <v>27149</v>
      </c>
      <c r="C90" s="3">
        <v>100</v>
      </c>
      <c r="D90" s="3" t="s">
        <v>15</v>
      </c>
      <c r="E90" s="3">
        <v>52.5</v>
      </c>
    </row>
    <row r="91" spans="1:6" x14ac:dyDescent="0.4">
      <c r="A91" s="3" t="s">
        <v>16</v>
      </c>
      <c r="B91" s="4">
        <v>27204</v>
      </c>
      <c r="C91" s="3">
        <v>100</v>
      </c>
      <c r="D91" s="3" t="s">
        <v>15</v>
      </c>
      <c r="E91" s="3">
        <v>39.4</v>
      </c>
    </row>
    <row r="92" spans="1:6" x14ac:dyDescent="0.4">
      <c r="A92" s="3" t="s">
        <v>16</v>
      </c>
      <c r="B92" s="4">
        <v>27261</v>
      </c>
      <c r="C92" s="3">
        <v>100</v>
      </c>
      <c r="D92" s="3" t="s">
        <v>15</v>
      </c>
      <c r="E92" s="3">
        <v>40.6</v>
      </c>
    </row>
    <row r="93" spans="1:6" x14ac:dyDescent="0.4">
      <c r="A93" s="3" t="s">
        <v>16</v>
      </c>
      <c r="B93" s="4">
        <v>27325</v>
      </c>
      <c r="C93" s="3">
        <v>100</v>
      </c>
      <c r="D93" s="3" t="s">
        <v>15</v>
      </c>
      <c r="E93" s="3">
        <v>67.599999999999994</v>
      </c>
    </row>
    <row r="94" spans="1:6" x14ac:dyDescent="0.4">
      <c r="A94" s="3" t="s">
        <v>16</v>
      </c>
      <c r="B94" s="4">
        <v>27382</v>
      </c>
      <c r="C94" s="3">
        <v>100</v>
      </c>
      <c r="D94" s="3" t="s">
        <v>15</v>
      </c>
      <c r="E94" s="3">
        <v>61.5</v>
      </c>
      <c r="F94" s="3">
        <v>53.8</v>
      </c>
    </row>
    <row r="95" spans="1:6" x14ac:dyDescent="0.4">
      <c r="A95" s="3" t="s">
        <v>16</v>
      </c>
      <c r="B95" s="4">
        <v>27429</v>
      </c>
      <c r="C95" s="3">
        <v>100</v>
      </c>
      <c r="D95" s="3" t="s">
        <v>15</v>
      </c>
      <c r="E95" s="3">
        <v>53</v>
      </c>
      <c r="F95" s="3">
        <v>39.5</v>
      </c>
    </row>
    <row r="96" spans="1:6" x14ac:dyDescent="0.4">
      <c r="A96" s="3" t="s">
        <v>16</v>
      </c>
      <c r="B96" s="4">
        <v>27485</v>
      </c>
      <c r="C96" s="3">
        <v>100</v>
      </c>
      <c r="D96" s="3" t="s">
        <v>15</v>
      </c>
      <c r="E96" s="3">
        <v>58.3</v>
      </c>
      <c r="F96" s="3">
        <v>55.1</v>
      </c>
    </row>
    <row r="97" spans="1:6" x14ac:dyDescent="0.4">
      <c r="A97" s="3" t="s">
        <v>16</v>
      </c>
      <c r="B97" s="4">
        <v>27541</v>
      </c>
      <c r="C97" s="3">
        <v>100</v>
      </c>
      <c r="D97" s="3" t="s">
        <v>15</v>
      </c>
      <c r="E97" s="3">
        <v>40.200000000000003</v>
      </c>
      <c r="F97" s="3">
        <v>32.799999999999997</v>
      </c>
    </row>
    <row r="98" spans="1:6" x14ac:dyDescent="0.4">
      <c r="A98" s="3" t="s">
        <v>17</v>
      </c>
      <c r="B98" s="4">
        <v>26842</v>
      </c>
      <c r="C98" s="3">
        <v>0</v>
      </c>
      <c r="D98" s="3" t="s">
        <v>18</v>
      </c>
      <c r="E98" s="3">
        <v>57</v>
      </c>
    </row>
    <row r="99" spans="1:6" x14ac:dyDescent="0.4">
      <c r="A99" s="3" t="s">
        <v>17</v>
      </c>
      <c r="B99" s="4">
        <v>26981</v>
      </c>
      <c r="C99" s="3">
        <v>0</v>
      </c>
      <c r="D99" s="3" t="s">
        <v>18</v>
      </c>
      <c r="E99" s="3">
        <v>67</v>
      </c>
    </row>
    <row r="100" spans="1:6" x14ac:dyDescent="0.4">
      <c r="A100" s="3" t="s">
        <v>17</v>
      </c>
      <c r="B100" s="4">
        <v>27046</v>
      </c>
      <c r="C100" s="3">
        <v>0</v>
      </c>
      <c r="D100" s="3" t="s">
        <v>18</v>
      </c>
      <c r="E100" s="3">
        <v>56.6</v>
      </c>
    </row>
    <row r="101" spans="1:6" x14ac:dyDescent="0.4">
      <c r="A101" s="3" t="s">
        <v>17</v>
      </c>
      <c r="B101" s="4">
        <v>27092</v>
      </c>
      <c r="C101" s="3">
        <v>0</v>
      </c>
      <c r="D101" s="3" t="s">
        <v>18</v>
      </c>
      <c r="E101" s="3">
        <v>51</v>
      </c>
    </row>
    <row r="102" spans="1:6" x14ac:dyDescent="0.4">
      <c r="A102" s="3" t="s">
        <v>17</v>
      </c>
      <c r="B102" s="4">
        <v>27149</v>
      </c>
      <c r="C102" s="3">
        <v>0</v>
      </c>
      <c r="D102" s="3" t="s">
        <v>18</v>
      </c>
      <c r="E102" s="3">
        <v>51</v>
      </c>
    </row>
    <row r="103" spans="1:6" x14ac:dyDescent="0.4">
      <c r="A103" s="3" t="s">
        <v>17</v>
      </c>
      <c r="B103" s="4">
        <v>27204</v>
      </c>
      <c r="C103" s="3">
        <v>0</v>
      </c>
      <c r="D103" s="3" t="s">
        <v>18</v>
      </c>
      <c r="E103" s="3">
        <v>44.3</v>
      </c>
    </row>
    <row r="104" spans="1:6" x14ac:dyDescent="0.4">
      <c r="A104" s="3" t="s">
        <v>17</v>
      </c>
      <c r="B104" s="4">
        <v>27261</v>
      </c>
      <c r="C104" s="3">
        <v>0</v>
      </c>
      <c r="D104" s="3" t="s">
        <v>18</v>
      </c>
      <c r="E104" s="3">
        <v>38.700000000000003</v>
      </c>
    </row>
    <row r="105" spans="1:6" x14ac:dyDescent="0.4">
      <c r="A105" s="3" t="s">
        <v>17</v>
      </c>
      <c r="B105" s="4">
        <v>27325</v>
      </c>
      <c r="C105" s="3">
        <v>0</v>
      </c>
      <c r="D105" s="3" t="s">
        <v>18</v>
      </c>
      <c r="E105" s="3">
        <v>67</v>
      </c>
    </row>
    <row r="106" spans="1:6" x14ac:dyDescent="0.4">
      <c r="A106" s="3" t="s">
        <v>17</v>
      </c>
      <c r="B106" s="4">
        <v>27382</v>
      </c>
      <c r="C106" s="3">
        <v>0</v>
      </c>
      <c r="D106" s="3" t="s">
        <v>18</v>
      </c>
      <c r="E106" s="3">
        <v>64</v>
      </c>
    </row>
    <row r="107" spans="1:6" x14ac:dyDescent="0.4">
      <c r="A107" s="3" t="s">
        <v>17</v>
      </c>
      <c r="B107" s="4">
        <v>27429</v>
      </c>
      <c r="C107" s="3">
        <v>0</v>
      </c>
      <c r="D107" s="3" t="s">
        <v>18</v>
      </c>
      <c r="E107" s="3">
        <v>47.3</v>
      </c>
      <c r="F107" s="3">
        <v>51.4</v>
      </c>
    </row>
    <row r="108" spans="1:6" x14ac:dyDescent="0.4">
      <c r="A108" s="3" t="s">
        <v>17</v>
      </c>
      <c r="B108" s="4">
        <v>27485</v>
      </c>
      <c r="C108" s="3">
        <v>0</v>
      </c>
      <c r="D108" s="3" t="s">
        <v>18</v>
      </c>
      <c r="E108" s="3">
        <v>61.3</v>
      </c>
      <c r="F108" s="3">
        <v>52.1</v>
      </c>
    </row>
    <row r="109" spans="1:6" x14ac:dyDescent="0.4">
      <c r="A109" s="3" t="s">
        <v>17</v>
      </c>
      <c r="B109" s="4">
        <v>27541</v>
      </c>
      <c r="C109" s="3">
        <v>0</v>
      </c>
      <c r="D109" s="3" t="s">
        <v>18</v>
      </c>
      <c r="E109" s="3">
        <v>39.4</v>
      </c>
      <c r="F109" s="3">
        <v>34.299999999999997</v>
      </c>
    </row>
    <row r="110" spans="1:6" x14ac:dyDescent="0.4">
      <c r="A110" s="3" t="s">
        <v>19</v>
      </c>
      <c r="B110" s="4">
        <v>26842</v>
      </c>
      <c r="C110" s="3">
        <v>100</v>
      </c>
      <c r="D110" s="3" t="s">
        <v>18</v>
      </c>
      <c r="E110" s="3">
        <v>66.400000000000006</v>
      </c>
    </row>
    <row r="111" spans="1:6" x14ac:dyDescent="0.4">
      <c r="A111" s="3" t="s">
        <v>19</v>
      </c>
      <c r="B111" s="4">
        <v>26981</v>
      </c>
      <c r="C111" s="3">
        <v>100</v>
      </c>
      <c r="D111" s="3" t="s">
        <v>18</v>
      </c>
      <c r="E111" s="3">
        <v>71.099999999999994</v>
      </c>
    </row>
    <row r="112" spans="1:6" x14ac:dyDescent="0.4">
      <c r="A112" s="3" t="s">
        <v>19</v>
      </c>
      <c r="B112" s="4">
        <v>27046</v>
      </c>
      <c r="C112" s="3">
        <v>100</v>
      </c>
      <c r="D112" s="3" t="s">
        <v>18</v>
      </c>
      <c r="E112" s="3">
        <v>55.9</v>
      </c>
    </row>
    <row r="113" spans="1:6" x14ac:dyDescent="0.4">
      <c r="A113" s="3" t="s">
        <v>19</v>
      </c>
      <c r="B113" s="4">
        <v>27092</v>
      </c>
      <c r="C113" s="3">
        <v>100</v>
      </c>
      <c r="D113" s="3" t="s">
        <v>18</v>
      </c>
      <c r="E113" s="3">
        <v>51.8</v>
      </c>
    </row>
    <row r="114" spans="1:6" x14ac:dyDescent="0.4">
      <c r="A114" s="3" t="s">
        <v>19</v>
      </c>
      <c r="B114" s="4">
        <v>27149</v>
      </c>
      <c r="C114" s="3">
        <v>100</v>
      </c>
      <c r="D114" s="3" t="s">
        <v>18</v>
      </c>
      <c r="E114" s="3">
        <v>50.3</v>
      </c>
    </row>
    <row r="115" spans="1:6" x14ac:dyDescent="0.4">
      <c r="A115" s="3" t="s">
        <v>19</v>
      </c>
      <c r="B115" s="4">
        <v>27204</v>
      </c>
      <c r="C115" s="3">
        <v>100</v>
      </c>
      <c r="D115" s="3" t="s">
        <v>18</v>
      </c>
      <c r="E115" s="3">
        <v>36.5</v>
      </c>
    </row>
    <row r="116" spans="1:6" x14ac:dyDescent="0.4">
      <c r="A116" s="3" t="s">
        <v>19</v>
      </c>
      <c r="B116" s="4">
        <v>27261</v>
      </c>
      <c r="C116" s="3">
        <v>100</v>
      </c>
      <c r="D116" s="3" t="s">
        <v>18</v>
      </c>
      <c r="E116" s="3">
        <v>34.799999999999997</v>
      </c>
    </row>
    <row r="117" spans="1:6" x14ac:dyDescent="0.4">
      <c r="A117" s="3" t="s">
        <v>19</v>
      </c>
      <c r="B117" s="4">
        <v>27325</v>
      </c>
      <c r="C117" s="3">
        <v>100</v>
      </c>
      <c r="D117" s="3" t="s">
        <v>18</v>
      </c>
      <c r="E117" s="3">
        <v>70.099999999999994</v>
      </c>
    </row>
    <row r="118" spans="1:6" x14ac:dyDescent="0.4">
      <c r="A118" s="3" t="s">
        <v>19</v>
      </c>
      <c r="B118" s="4">
        <v>27382</v>
      </c>
      <c r="C118" s="3">
        <v>100</v>
      </c>
      <c r="D118" s="3" t="s">
        <v>18</v>
      </c>
      <c r="E118" s="3">
        <v>62.2</v>
      </c>
      <c r="F118" s="3">
        <v>57.7</v>
      </c>
    </row>
    <row r="119" spans="1:6" x14ac:dyDescent="0.4">
      <c r="A119" s="3" t="s">
        <v>19</v>
      </c>
      <c r="B119" s="4">
        <v>27429</v>
      </c>
      <c r="C119" s="3">
        <v>100</v>
      </c>
      <c r="D119" s="3" t="s">
        <v>18</v>
      </c>
      <c r="E119" s="3">
        <v>50.8</v>
      </c>
      <c r="F119" s="3">
        <v>47.6</v>
      </c>
    </row>
    <row r="120" spans="1:6" x14ac:dyDescent="0.4">
      <c r="A120" s="3" t="s">
        <v>19</v>
      </c>
      <c r="B120" s="4">
        <v>27485</v>
      </c>
      <c r="C120" s="3">
        <v>100</v>
      </c>
      <c r="D120" s="3" t="s">
        <v>18</v>
      </c>
      <c r="E120" s="3">
        <v>55.3</v>
      </c>
      <c r="F120" s="3">
        <v>52</v>
      </c>
    </row>
    <row r="121" spans="1:6" x14ac:dyDescent="0.4">
      <c r="A121" s="3" t="s">
        <v>19</v>
      </c>
      <c r="B121" s="4">
        <v>27541</v>
      </c>
      <c r="C121" s="3">
        <v>100</v>
      </c>
      <c r="D121" s="3" t="s">
        <v>18</v>
      </c>
      <c r="E121" s="3">
        <v>43.3</v>
      </c>
      <c r="F121" s="3">
        <v>29.6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9880-A7D8-49DC-A3F6-4461998E25F0}">
  <dimension ref="A1:L39"/>
  <sheetViews>
    <sheetView workbookViewId="0">
      <selection activeCell="D5" sqref="D5"/>
    </sheetView>
  </sheetViews>
  <sheetFormatPr defaultRowHeight="14.6" x14ac:dyDescent="0.4"/>
  <cols>
    <col min="1" max="1" width="10.3828125" bestFit="1" customWidth="1"/>
  </cols>
  <sheetData>
    <row r="1" spans="1:12" x14ac:dyDescent="0.4">
      <c r="A1" t="s">
        <v>21</v>
      </c>
      <c r="B1">
        <v>1</v>
      </c>
      <c r="C1">
        <v>1.4</v>
      </c>
      <c r="D1">
        <v>1.8</v>
      </c>
      <c r="E1">
        <v>2</v>
      </c>
      <c r="F1">
        <v>2.2000000000000002</v>
      </c>
      <c r="G1" t="s">
        <v>22</v>
      </c>
      <c r="H1" t="s">
        <v>23</v>
      </c>
      <c r="L1" t="s">
        <v>28</v>
      </c>
    </row>
    <row r="2" spans="1:12" x14ac:dyDescent="0.4">
      <c r="A2" s="1">
        <v>26842</v>
      </c>
      <c r="B2">
        <v>60.5</v>
      </c>
      <c r="C2">
        <v>64.5</v>
      </c>
      <c r="D2">
        <v>65.400000000000006</v>
      </c>
      <c r="E2">
        <v>65.7</v>
      </c>
      <c r="F2">
        <v>57</v>
      </c>
      <c r="G2">
        <v>0</v>
      </c>
      <c r="H2" t="s">
        <v>24</v>
      </c>
    </row>
    <row r="3" spans="1:12" x14ac:dyDescent="0.4">
      <c r="A3" s="1">
        <v>26981</v>
      </c>
      <c r="B3">
        <v>59.5</v>
      </c>
      <c r="C3">
        <v>66</v>
      </c>
      <c r="D3">
        <v>65.8</v>
      </c>
      <c r="E3">
        <v>65.7</v>
      </c>
      <c r="F3">
        <v>67</v>
      </c>
      <c r="G3">
        <v>0</v>
      </c>
      <c r="H3" t="s">
        <v>24</v>
      </c>
    </row>
    <row r="4" spans="1:12" x14ac:dyDescent="0.4">
      <c r="A4" s="1">
        <v>27046</v>
      </c>
      <c r="B4">
        <v>58.8</v>
      </c>
      <c r="C4">
        <v>57.7</v>
      </c>
      <c r="D4">
        <v>53.2</v>
      </c>
      <c r="E4">
        <v>54.2</v>
      </c>
      <c r="F4">
        <v>56.6</v>
      </c>
      <c r="G4">
        <v>0</v>
      </c>
      <c r="H4" t="s">
        <v>24</v>
      </c>
    </row>
    <row r="5" spans="1:12" x14ac:dyDescent="0.4">
      <c r="A5" s="1">
        <v>27092</v>
      </c>
      <c r="B5">
        <v>52.3</v>
      </c>
      <c r="C5">
        <v>53.3</v>
      </c>
      <c r="D5">
        <v>53.9</v>
      </c>
      <c r="E5">
        <v>54.7</v>
      </c>
      <c r="F5">
        <v>51</v>
      </c>
      <c r="G5">
        <v>0</v>
      </c>
      <c r="H5" t="s">
        <v>24</v>
      </c>
    </row>
    <row r="6" spans="1:12" x14ac:dyDescent="0.4">
      <c r="A6" s="1">
        <v>27149</v>
      </c>
      <c r="B6">
        <v>48.1</v>
      </c>
      <c r="C6">
        <v>49.1</v>
      </c>
      <c r="D6">
        <v>47.7</v>
      </c>
      <c r="E6">
        <v>47.5</v>
      </c>
      <c r="F6">
        <v>51</v>
      </c>
      <c r="G6">
        <v>0</v>
      </c>
      <c r="H6" t="s">
        <v>24</v>
      </c>
    </row>
    <row r="7" spans="1:12" x14ac:dyDescent="0.4">
      <c r="A7" s="1">
        <v>27204</v>
      </c>
      <c r="B7">
        <v>41.8</v>
      </c>
      <c r="C7">
        <v>41.3</v>
      </c>
      <c r="D7">
        <v>37.700000000000003</v>
      </c>
      <c r="E7">
        <v>38.700000000000003</v>
      </c>
      <c r="F7">
        <v>44.3</v>
      </c>
      <c r="G7">
        <v>0</v>
      </c>
      <c r="H7" t="s">
        <v>24</v>
      </c>
    </row>
    <row r="8" spans="1:12" x14ac:dyDescent="0.4">
      <c r="A8" s="1">
        <v>27261</v>
      </c>
      <c r="B8">
        <v>44.8</v>
      </c>
      <c r="C8">
        <v>44.8</v>
      </c>
      <c r="D8">
        <v>40.4</v>
      </c>
      <c r="E8">
        <v>38.299999999999997</v>
      </c>
      <c r="F8">
        <v>38.700000000000003</v>
      </c>
      <c r="G8">
        <v>0</v>
      </c>
      <c r="H8" t="s">
        <v>24</v>
      </c>
    </row>
    <row r="9" spans="1:12" x14ac:dyDescent="0.4">
      <c r="A9" s="1">
        <v>27325</v>
      </c>
      <c r="B9">
        <v>67.099999999999994</v>
      </c>
      <c r="C9">
        <v>66.599999999999994</v>
      </c>
      <c r="D9">
        <v>64.400000000000006</v>
      </c>
      <c r="E9">
        <v>65.3</v>
      </c>
      <c r="F9">
        <v>67</v>
      </c>
      <c r="G9">
        <v>0</v>
      </c>
      <c r="H9" t="s">
        <v>24</v>
      </c>
    </row>
    <row r="10" spans="1:12" x14ac:dyDescent="0.4">
      <c r="A10" s="1">
        <v>27382</v>
      </c>
      <c r="B10">
        <v>61</v>
      </c>
      <c r="C10">
        <v>60.7</v>
      </c>
      <c r="D10">
        <v>62.4</v>
      </c>
      <c r="E10">
        <v>57.8</v>
      </c>
      <c r="F10">
        <v>64</v>
      </c>
      <c r="G10">
        <v>0</v>
      </c>
      <c r="H10" t="s">
        <v>24</v>
      </c>
    </row>
    <row r="11" spans="1:12" x14ac:dyDescent="0.4">
      <c r="A11" s="1">
        <v>27429</v>
      </c>
      <c r="B11">
        <v>50.7</v>
      </c>
      <c r="C11">
        <v>49.7</v>
      </c>
      <c r="D11">
        <v>53</v>
      </c>
      <c r="E11">
        <v>53.7</v>
      </c>
      <c r="F11">
        <v>47.3</v>
      </c>
      <c r="G11">
        <v>0</v>
      </c>
      <c r="H11" t="s">
        <v>24</v>
      </c>
    </row>
    <row r="12" spans="1:12" x14ac:dyDescent="0.4">
      <c r="A12" s="1">
        <v>27485</v>
      </c>
      <c r="B12">
        <v>53.7</v>
      </c>
      <c r="C12">
        <v>58.3</v>
      </c>
      <c r="D12">
        <v>57.3</v>
      </c>
      <c r="E12">
        <v>60.3</v>
      </c>
      <c r="F12">
        <v>61.3</v>
      </c>
      <c r="G12">
        <v>0</v>
      </c>
      <c r="H12" t="s">
        <v>24</v>
      </c>
    </row>
    <row r="13" spans="1:12" x14ac:dyDescent="0.4">
      <c r="A13" s="1">
        <v>27541</v>
      </c>
      <c r="B13">
        <v>37.6</v>
      </c>
      <c r="C13">
        <v>41.7</v>
      </c>
      <c r="D13">
        <v>40.200000000000003</v>
      </c>
      <c r="E13">
        <v>38.4</v>
      </c>
      <c r="F13">
        <v>39.4</v>
      </c>
      <c r="G13">
        <v>0</v>
      </c>
      <c r="H13" t="s">
        <v>24</v>
      </c>
    </row>
    <row r="14" spans="1:12" x14ac:dyDescent="0.4">
      <c r="A14" s="1">
        <v>26842</v>
      </c>
      <c r="B14">
        <v>61.9</v>
      </c>
      <c r="C14">
        <v>63.9</v>
      </c>
      <c r="D14">
        <v>65.3</v>
      </c>
      <c r="E14">
        <v>63</v>
      </c>
      <c r="F14">
        <v>66.400000000000006</v>
      </c>
      <c r="G14">
        <v>100</v>
      </c>
      <c r="H14" t="s">
        <v>24</v>
      </c>
    </row>
    <row r="15" spans="1:12" x14ac:dyDescent="0.4">
      <c r="A15" s="1">
        <v>26981</v>
      </c>
      <c r="B15">
        <v>69.7</v>
      </c>
      <c r="C15">
        <v>67.900000000000006</v>
      </c>
      <c r="D15">
        <v>71.400000000000006</v>
      </c>
      <c r="E15">
        <v>72.900000000000006</v>
      </c>
      <c r="F15">
        <v>71.099999999999994</v>
      </c>
      <c r="G15">
        <v>100</v>
      </c>
      <c r="H15" t="s">
        <v>24</v>
      </c>
    </row>
    <row r="16" spans="1:12" x14ac:dyDescent="0.4">
      <c r="A16" s="1">
        <v>27046</v>
      </c>
      <c r="B16">
        <v>54.3</v>
      </c>
      <c r="C16">
        <v>56.6</v>
      </c>
      <c r="D16">
        <v>52.8</v>
      </c>
      <c r="E16">
        <v>55.8</v>
      </c>
      <c r="F16">
        <v>55.9</v>
      </c>
      <c r="G16">
        <v>100</v>
      </c>
      <c r="H16" t="s">
        <v>24</v>
      </c>
    </row>
    <row r="17" spans="1:8" x14ac:dyDescent="0.4">
      <c r="A17" s="1">
        <v>27092</v>
      </c>
      <c r="B17">
        <v>52.7</v>
      </c>
      <c r="C17">
        <v>56.5</v>
      </c>
      <c r="D17">
        <v>53.3</v>
      </c>
      <c r="E17">
        <v>55.1</v>
      </c>
      <c r="F17">
        <v>51.8</v>
      </c>
      <c r="G17">
        <v>100</v>
      </c>
      <c r="H17" t="s">
        <v>24</v>
      </c>
    </row>
    <row r="18" spans="1:8" x14ac:dyDescent="0.4">
      <c r="A18" s="1">
        <v>27149</v>
      </c>
      <c r="B18">
        <v>50.2</v>
      </c>
      <c r="C18">
        <v>49.4</v>
      </c>
      <c r="D18">
        <v>52.8</v>
      </c>
      <c r="E18">
        <v>52.5</v>
      </c>
      <c r="F18">
        <v>50.3</v>
      </c>
      <c r="G18">
        <v>100</v>
      </c>
      <c r="H18" t="s">
        <v>24</v>
      </c>
    </row>
    <row r="19" spans="1:8" x14ac:dyDescent="0.4">
      <c r="A19" s="1">
        <v>27204</v>
      </c>
      <c r="B19">
        <v>42.4</v>
      </c>
      <c r="C19">
        <v>37.4</v>
      </c>
      <c r="D19">
        <v>35.5</v>
      </c>
      <c r="E19">
        <v>39.4</v>
      </c>
      <c r="F19">
        <v>36.5</v>
      </c>
      <c r="G19">
        <v>100</v>
      </c>
      <c r="H19" t="s">
        <v>24</v>
      </c>
    </row>
    <row r="20" spans="1:8" x14ac:dyDescent="0.4">
      <c r="A20" s="1">
        <v>27261</v>
      </c>
      <c r="B20">
        <v>42.3</v>
      </c>
      <c r="C20">
        <v>39.200000000000003</v>
      </c>
      <c r="D20">
        <v>37.799999999999997</v>
      </c>
      <c r="E20">
        <v>40.6</v>
      </c>
      <c r="F20">
        <v>34.799999999999997</v>
      </c>
      <c r="G20">
        <v>100</v>
      </c>
      <c r="H20" t="s">
        <v>24</v>
      </c>
    </row>
    <row r="21" spans="1:8" x14ac:dyDescent="0.4">
      <c r="A21" s="1">
        <v>27325</v>
      </c>
      <c r="B21">
        <v>67.900000000000006</v>
      </c>
      <c r="C21">
        <v>67.599999999999994</v>
      </c>
      <c r="D21">
        <v>70.3</v>
      </c>
      <c r="E21">
        <v>67.599999999999994</v>
      </c>
      <c r="F21">
        <v>70.099999999999994</v>
      </c>
      <c r="G21">
        <v>100</v>
      </c>
      <c r="H21" t="s">
        <v>24</v>
      </c>
    </row>
    <row r="22" spans="1:8" x14ac:dyDescent="0.4">
      <c r="A22" s="1">
        <v>27382</v>
      </c>
      <c r="B22">
        <v>63.4</v>
      </c>
      <c r="C22">
        <v>63</v>
      </c>
      <c r="D22">
        <v>62</v>
      </c>
      <c r="E22">
        <v>61.5</v>
      </c>
      <c r="F22">
        <v>62.2</v>
      </c>
      <c r="G22">
        <v>100</v>
      </c>
      <c r="H22" t="s">
        <v>24</v>
      </c>
    </row>
    <row r="23" spans="1:8" x14ac:dyDescent="0.4">
      <c r="A23" s="1">
        <v>27429</v>
      </c>
      <c r="B23">
        <v>50</v>
      </c>
      <c r="C23">
        <v>46.5</v>
      </c>
      <c r="D23">
        <v>49.8</v>
      </c>
      <c r="E23">
        <v>53</v>
      </c>
      <c r="F23">
        <v>50.8</v>
      </c>
      <c r="G23">
        <v>100</v>
      </c>
      <c r="H23" t="s">
        <v>24</v>
      </c>
    </row>
    <row r="24" spans="1:8" x14ac:dyDescent="0.4">
      <c r="A24" s="1">
        <v>27485</v>
      </c>
      <c r="B24">
        <v>54.5</v>
      </c>
      <c r="C24">
        <v>54.4</v>
      </c>
      <c r="D24">
        <v>57.7</v>
      </c>
      <c r="E24">
        <v>58.3</v>
      </c>
      <c r="F24">
        <v>55.3</v>
      </c>
      <c r="G24">
        <v>100</v>
      </c>
      <c r="H24" t="s">
        <v>24</v>
      </c>
    </row>
    <row r="25" spans="1:8" x14ac:dyDescent="0.4">
      <c r="A25" s="1">
        <v>27541</v>
      </c>
      <c r="B25">
        <v>40.5</v>
      </c>
      <c r="C25">
        <v>39.9</v>
      </c>
      <c r="D25">
        <v>40.4</v>
      </c>
      <c r="E25">
        <v>40.200000000000003</v>
      </c>
      <c r="F25">
        <v>43.3</v>
      </c>
      <c r="G25">
        <v>100</v>
      </c>
      <c r="H25" t="s">
        <v>24</v>
      </c>
    </row>
    <row r="26" spans="1:8" x14ac:dyDescent="0.4">
      <c r="A26" s="1">
        <v>27382</v>
      </c>
      <c r="B26" t="s">
        <v>25</v>
      </c>
      <c r="C26">
        <v>55.3</v>
      </c>
      <c r="D26" t="s">
        <v>25</v>
      </c>
      <c r="E26">
        <v>54.1</v>
      </c>
      <c r="F26" t="s">
        <v>25</v>
      </c>
      <c r="G26">
        <v>0</v>
      </c>
      <c r="H26" t="s">
        <v>26</v>
      </c>
    </row>
    <row r="27" spans="1:8" x14ac:dyDescent="0.4">
      <c r="A27" s="1">
        <v>27429</v>
      </c>
      <c r="B27">
        <v>44</v>
      </c>
      <c r="C27">
        <v>47.7</v>
      </c>
      <c r="D27">
        <v>48.2</v>
      </c>
      <c r="E27">
        <v>44.9</v>
      </c>
      <c r="F27">
        <v>51.4</v>
      </c>
      <c r="G27">
        <v>0</v>
      </c>
      <c r="H27" t="s">
        <v>26</v>
      </c>
    </row>
    <row r="28" spans="1:8" x14ac:dyDescent="0.4">
      <c r="A28" s="1">
        <v>27485</v>
      </c>
      <c r="B28">
        <v>51.5</v>
      </c>
      <c r="C28">
        <v>53.8</v>
      </c>
      <c r="D28">
        <v>56.5</v>
      </c>
      <c r="E28">
        <v>55.2</v>
      </c>
      <c r="F28">
        <v>52.1</v>
      </c>
      <c r="G28">
        <v>0</v>
      </c>
      <c r="H28" t="s">
        <v>26</v>
      </c>
    </row>
    <row r="29" spans="1:8" x14ac:dyDescent="0.4">
      <c r="A29" s="1">
        <v>27541</v>
      </c>
      <c r="B29" t="s">
        <v>25</v>
      </c>
      <c r="C29">
        <v>36.5</v>
      </c>
      <c r="D29">
        <v>39.6</v>
      </c>
      <c r="E29">
        <v>38.799999999999997</v>
      </c>
      <c r="F29">
        <v>34.299999999999997</v>
      </c>
      <c r="G29">
        <v>0</v>
      </c>
      <c r="H29" t="s">
        <v>26</v>
      </c>
    </row>
    <row r="30" spans="1:8" x14ac:dyDescent="0.4">
      <c r="A30" s="1">
        <v>27382</v>
      </c>
      <c r="B30">
        <v>54.5</v>
      </c>
      <c r="C30" t="s">
        <v>25</v>
      </c>
      <c r="D30" t="s">
        <v>25</v>
      </c>
      <c r="E30">
        <v>53.8</v>
      </c>
      <c r="F30">
        <v>57.7</v>
      </c>
      <c r="G30">
        <v>100</v>
      </c>
      <c r="H30" t="s">
        <v>26</v>
      </c>
    </row>
    <row r="31" spans="1:8" x14ac:dyDescent="0.4">
      <c r="A31" s="1">
        <v>27429</v>
      </c>
      <c r="B31">
        <v>44.2</v>
      </c>
      <c r="C31">
        <v>48.7</v>
      </c>
      <c r="D31">
        <v>42.6</v>
      </c>
      <c r="E31">
        <v>39.5</v>
      </c>
      <c r="F31">
        <v>47.6</v>
      </c>
      <c r="G31">
        <v>100</v>
      </c>
      <c r="H31" t="s">
        <v>26</v>
      </c>
    </row>
    <row r="32" spans="1:8" x14ac:dyDescent="0.4">
      <c r="A32" s="1">
        <v>27485</v>
      </c>
      <c r="B32">
        <v>47.9</v>
      </c>
      <c r="C32">
        <v>53.7</v>
      </c>
      <c r="D32">
        <v>51</v>
      </c>
      <c r="E32">
        <v>55.1</v>
      </c>
      <c r="F32">
        <v>52</v>
      </c>
      <c r="G32">
        <v>100</v>
      </c>
      <c r="H32" t="s">
        <v>26</v>
      </c>
    </row>
    <row r="33" spans="1:8" x14ac:dyDescent="0.4">
      <c r="A33" s="1">
        <v>27541</v>
      </c>
      <c r="B33">
        <v>31</v>
      </c>
      <c r="C33">
        <v>29.5</v>
      </c>
      <c r="D33">
        <v>35</v>
      </c>
      <c r="E33">
        <v>32.799999999999997</v>
      </c>
      <c r="F33">
        <v>29.6</v>
      </c>
      <c r="G33">
        <v>100</v>
      </c>
      <c r="H33" t="s">
        <v>26</v>
      </c>
    </row>
    <row r="34" spans="1:8" x14ac:dyDescent="0.4">
      <c r="A34" s="1">
        <v>27382</v>
      </c>
      <c r="B34" t="s">
        <v>25</v>
      </c>
      <c r="C34">
        <v>54.5</v>
      </c>
      <c r="D34" t="s">
        <v>25</v>
      </c>
      <c r="E34" t="s">
        <v>25</v>
      </c>
      <c r="F34" t="s">
        <v>25</v>
      </c>
      <c r="G34">
        <v>0</v>
      </c>
      <c r="H34" t="s">
        <v>27</v>
      </c>
    </row>
    <row r="35" spans="1:8" x14ac:dyDescent="0.4">
      <c r="A35" s="1">
        <v>27429</v>
      </c>
      <c r="B35" t="s">
        <v>25</v>
      </c>
      <c r="C35">
        <v>48.1</v>
      </c>
      <c r="D35" t="s">
        <v>25</v>
      </c>
      <c r="E35" t="s">
        <v>25</v>
      </c>
      <c r="F35" t="s">
        <v>25</v>
      </c>
      <c r="G35">
        <v>0</v>
      </c>
      <c r="H35" t="s">
        <v>27</v>
      </c>
    </row>
    <row r="36" spans="1:8" x14ac:dyDescent="0.4">
      <c r="A36" s="1">
        <v>27541</v>
      </c>
      <c r="B36" t="s">
        <v>25</v>
      </c>
      <c r="C36" t="s">
        <v>25</v>
      </c>
      <c r="D36" t="s">
        <v>25</v>
      </c>
      <c r="E36" t="s">
        <v>25</v>
      </c>
      <c r="F36">
        <v>44.3</v>
      </c>
      <c r="G36">
        <v>0</v>
      </c>
      <c r="H36" t="s">
        <v>27</v>
      </c>
    </row>
    <row r="37" spans="1:8" x14ac:dyDescent="0.4">
      <c r="A37" s="1">
        <v>27382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>
        <v>100</v>
      </c>
      <c r="H37" t="s">
        <v>27</v>
      </c>
    </row>
    <row r="38" spans="1:8" x14ac:dyDescent="0.4">
      <c r="A38" s="1">
        <v>27429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>
        <v>100</v>
      </c>
      <c r="H38" t="s">
        <v>27</v>
      </c>
    </row>
    <row r="39" spans="1:8" x14ac:dyDescent="0.4">
      <c r="A39" s="1">
        <v>27541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>
        <v>100</v>
      </c>
      <c r="H39" t="s">
        <v>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59BC-86B6-434D-A1F9-D0CBC2ADF61C}">
  <dimension ref="A1"/>
  <sheetViews>
    <sheetView zoomScale="50" zoomScaleNormal="50" workbookViewId="0">
      <selection activeCell="P56" sqref="P56"/>
    </sheetView>
  </sheetViews>
  <sheetFormatPr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Observed</vt:lpstr>
      <vt:lpstr>QA check</vt:lpstr>
      <vt:lpstr>Tech mem observed</vt:lpstr>
      <vt:lpstr>Tech memo appendix e</vt:lpstr>
      <vt:lpstr>photo from lab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Spadaro, David (A&amp;F, Westmead)</cp:lastModifiedBy>
  <dcterms:created xsi:type="dcterms:W3CDTF">2026-06-09T23:55:09Z</dcterms:created>
  <dcterms:modified xsi:type="dcterms:W3CDTF">2026-07-06T03:41:01Z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2026-06-09T23:55:09Z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c8ac1b9d-7cdc-41cb-bf1e-c8809ccf3f47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