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Prototypes\SPRUM\"/>
    </mc:Choice>
  </mc:AlternateContent>
  <xr:revisionPtr revIDLastSave="0" documentId="8_{8C474D08-6398-494C-AC32-1170E3E75035}" xr6:coauthVersionLast="47" xr6:coauthVersionMax="47" xr10:uidLastSave="{00000000-0000-0000-0000-000000000000}"/>
  <bookViews>
    <workbookView xWindow="-120" yWindow="-120" windowWidth="29040" windowHeight="15840" xr2:uid="{17562ECC-8EFD-415E-B3F1-26B78B8C66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6" i="1"/>
  <c r="D6" i="1"/>
  <c r="E6" i="1"/>
  <c r="F6" i="1"/>
  <c r="G6" i="1"/>
  <c r="G12" i="1" s="1"/>
  <c r="B6" i="1"/>
  <c r="E5" i="1"/>
  <c r="E11" i="1" s="1"/>
  <c r="F5" i="1"/>
  <c r="F10" i="1" s="1"/>
  <c r="G5" i="1"/>
  <c r="E7" i="1"/>
  <c r="F7" i="1"/>
  <c r="G7" i="1"/>
  <c r="G10" i="1"/>
  <c r="F11" i="1"/>
  <c r="F12" i="1"/>
  <c r="F13" i="1"/>
  <c r="F14" i="1"/>
  <c r="G14" i="1"/>
  <c r="F15" i="1"/>
  <c r="G15" i="1"/>
  <c r="F16" i="1"/>
  <c r="F17" i="1"/>
  <c r="F18" i="1"/>
  <c r="G18" i="1"/>
  <c r="F19" i="1"/>
  <c r="G19" i="1"/>
  <c r="F20" i="1"/>
  <c r="F21" i="1"/>
  <c r="F22" i="1"/>
  <c r="G22" i="1"/>
  <c r="F23" i="1"/>
  <c r="G23" i="1"/>
  <c r="F24" i="1"/>
  <c r="F25" i="1"/>
  <c r="F26" i="1"/>
  <c r="G26" i="1"/>
  <c r="F27" i="1"/>
  <c r="G27" i="1"/>
  <c r="F28" i="1"/>
  <c r="F29" i="1"/>
  <c r="F30" i="1"/>
  <c r="G30" i="1"/>
  <c r="C5" i="1"/>
  <c r="C12" i="1" s="1"/>
  <c r="D5" i="1"/>
  <c r="D12" i="1" s="1"/>
  <c r="B10" i="1"/>
  <c r="C7" i="1"/>
  <c r="D7" i="1"/>
  <c r="B7" i="1"/>
  <c r="A11" i="1"/>
  <c r="G11" i="1" l="1"/>
  <c r="G29" i="1"/>
  <c r="G25" i="1"/>
  <c r="G21" i="1"/>
  <c r="G17" i="1"/>
  <c r="G13" i="1"/>
  <c r="G28" i="1"/>
  <c r="G24" i="1"/>
  <c r="G20" i="1"/>
  <c r="G16" i="1"/>
  <c r="E24" i="1"/>
  <c r="D11" i="1"/>
  <c r="D23" i="1"/>
  <c r="D27" i="1"/>
  <c r="D19" i="1"/>
  <c r="D15" i="1"/>
  <c r="C27" i="1"/>
  <c r="E21" i="1"/>
  <c r="E13" i="1"/>
  <c r="E26" i="1"/>
  <c r="E18" i="1"/>
  <c r="E10" i="1"/>
  <c r="E16" i="1"/>
  <c r="E28" i="1"/>
  <c r="E25" i="1"/>
  <c r="E17" i="1"/>
  <c r="E23" i="1"/>
  <c r="E20" i="1"/>
  <c r="E30" i="1"/>
  <c r="E22" i="1"/>
  <c r="E14" i="1"/>
  <c r="E29" i="1"/>
  <c r="E15" i="1"/>
  <c r="E12" i="1"/>
  <c r="E27" i="1"/>
  <c r="E19" i="1"/>
  <c r="C23" i="1"/>
  <c r="C19" i="1"/>
  <c r="C15" i="1"/>
  <c r="C11" i="1"/>
  <c r="D30" i="1"/>
  <c r="D18" i="1"/>
  <c r="D10" i="1"/>
  <c r="C26" i="1"/>
  <c r="C18" i="1"/>
  <c r="C14" i="1"/>
  <c r="C10" i="1"/>
  <c r="D29" i="1"/>
  <c r="D25" i="1"/>
  <c r="D21" i="1"/>
  <c r="D17" i="1"/>
  <c r="D13" i="1"/>
  <c r="D26" i="1"/>
  <c r="D22" i="1"/>
  <c r="D14" i="1"/>
  <c r="C30" i="1"/>
  <c r="C22" i="1"/>
  <c r="C25" i="1"/>
  <c r="C17" i="1"/>
  <c r="D28" i="1"/>
  <c r="D24" i="1"/>
  <c r="D20" i="1"/>
  <c r="D16" i="1"/>
  <c r="C29" i="1"/>
  <c r="C21" i="1"/>
  <c r="C13" i="1"/>
  <c r="C28" i="1"/>
  <c r="C24" i="1"/>
  <c r="C20" i="1"/>
  <c r="C16" i="1"/>
  <c r="B11" i="1"/>
  <c r="A12" i="1"/>
  <c r="B12" i="1" l="1"/>
  <c r="A13" i="1"/>
  <c r="B13" i="1" l="1"/>
  <c r="A14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30" i="1" s="1"/>
  <c r="B29" i="1"/>
</calcChain>
</file>

<file path=xl/sharedStrings.xml><?xml version="1.0" encoding="utf-8"?>
<sst xmlns="http://schemas.openxmlformats.org/spreadsheetml/2006/main" count="6" uniqueCount="6">
  <si>
    <t>yMax</t>
  </si>
  <si>
    <t>xo</t>
  </si>
  <si>
    <t>b</t>
  </si>
  <si>
    <t>Ymax.Value(-1) * 1 / (1 + Math.Exp(-(dX - Xo.Value(-1)) / b.Value(-1)));</t>
  </si>
  <si>
    <t>durat</t>
  </si>
  <si>
    <t>Initcover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</si>
</sst>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Sheet1!$A$10:$A$30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Sheet1!$B$10:$B$30</c:f>
              <c:numCache>
                <c:formatCode>General</c:formatCode>
                <c:ptCount val="21"/>
                <c:pt idx="0">
                  <c:v>0.116654333918726</c:v>
                </c:pt>
                <c:pt idx="1">
                  <c:v>0.15117128317089096</c:v>
                </c:pt>
                <c:pt idx="2">
                  <c:v>0.1936110915902356</c:v>
                </c:pt>
                <c:pt idx="3">
                  <c:v>0.2444514182018514</c:v>
                </c:pt>
                <c:pt idx="4">
                  <c:v>0.30348970008239518</c:v>
                </c:pt>
                <c:pt idx="5">
                  <c:v>0.3696214418651298</c:v>
                </c:pt>
                <c:pt idx="6">
                  <c:v>0.44077460767347126</c:v>
                </c:pt>
                <c:pt idx="7">
                  <c:v>0.51408856655329449</c:v>
                </c:pt>
                <c:pt idx="8">
                  <c:v>0.58633711864629834</c:v>
                </c:pt>
                <c:pt idx="9">
                  <c:v>0.65447627743686976</c:v>
                </c:pt>
                <c:pt idx="10">
                  <c:v>0.7161290055977898</c:v>
                </c:pt>
                <c:pt idx="11">
                  <c:v>0.76985427086325664</c:v>
                </c:pt>
                <c:pt idx="12">
                  <c:v>0.81515875137169092</c:v>
                </c:pt>
                <c:pt idx="13">
                  <c:v>0.85231612342399399</c:v>
                </c:pt>
                <c:pt idx="14">
                  <c:v>0.88210362354642879</c:v>
                </c:pt>
                <c:pt idx="15">
                  <c:v>0.90554898632800984</c:v>
                </c:pt>
                <c:pt idx="16">
                  <c:v>0.92373751581681007</c:v>
                </c:pt>
                <c:pt idx="17">
                  <c:v>0.93769016439257602</c:v>
                </c:pt>
                <c:pt idx="18">
                  <c:v>0.94830140403830654</c:v>
                </c:pt>
                <c:pt idx="19">
                  <c:v>0.95631857247144647</c:v>
                </c:pt>
                <c:pt idx="20">
                  <c:v>0.96234579774414963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6-4A9F-83FF-C2DB1F80C9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Sheet1!$A$10:$A$30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Sheet1!$C$10:$C$30</c:f>
              <c:numCache>
                <c:formatCode>General</c:formatCode>
                <c:ptCount val="21"/>
                <c:pt idx="0">
                  <c:v>0.49</c:v>
                </c:pt>
                <c:pt idx="1">
                  <c:v>0.56295366647542588</c:v>
                </c:pt>
                <c:pt idx="2">
                  <c:v>0.6327431801012795</c:v>
                </c:pt>
                <c:pt idx="3">
                  <c:v>0.69673051257250385</c:v>
                </c:pt>
                <c:pt idx="4">
                  <c:v>0.75315428782903726</c:v>
                </c:pt>
                <c:pt idx="5">
                  <c:v>0.80122298666977076</c:v>
                </c:pt>
                <c:pt idx="6">
                  <c:v>0.84098595639752205</c:v>
                </c:pt>
                <c:pt idx="7">
                  <c:v>0.87308511522829935</c:v>
                </c:pt>
                <c:pt idx="8">
                  <c:v>0.89849075743595608</c:v>
                </c:pt>
                <c:pt idx="9">
                  <c:v>0.91828611106414348</c:v>
                </c:pt>
                <c:pt idx="10">
                  <c:v>0.93352264428598464</c:v>
                </c:pt>
                <c:pt idx="11">
                  <c:v>0.94514023451281659</c:v>
                </c:pt>
                <c:pt idx="12">
                  <c:v>0.95393494629467135</c:v>
                </c:pt>
                <c:pt idx="13">
                  <c:v>0.96055650038060403</c:v>
                </c:pt>
                <c:pt idx="14">
                  <c:v>0.96552144894059244</c:v>
                </c:pt>
                <c:pt idx="15">
                  <c:v>0.96923279622201874</c:v>
                </c:pt>
                <c:pt idx="16">
                  <c:v>0.97200068026990327</c:v>
                </c:pt>
                <c:pt idx="17">
                  <c:v>0.97406139453824747</c:v>
                </c:pt>
                <c:pt idx="18">
                  <c:v>0.97559365230227768</c:v>
                </c:pt>
                <c:pt idx="19">
                  <c:v>0.97673188883873496</c:v>
                </c:pt>
                <c:pt idx="20">
                  <c:v>0.97757682930649803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6-4A9F-83FF-C2DB1F80C9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Sheet1!$A$10:$A$30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Sheet1!$D$10:$D$30</c:f>
              <c:numCache>
                <c:formatCode>General</c:formatCode>
                <c:ptCount val="21"/>
                <c:pt idx="0">
                  <c:v>0.86334566608127394</c:v>
                </c:pt>
                <c:pt idx="1">
                  <c:v>0.89082927435881398</c:v>
                </c:pt>
                <c:pt idx="2">
                  <c:v>0.91234519233523881</c:v>
                </c:pt>
                <c:pt idx="3">
                  <c:v>0.92896696450106175</c:v>
                </c:pt>
                <c:pt idx="4">
                  <c:v>0.94167655478474588</c:v>
                </c:pt>
                <c:pt idx="5">
                  <c:v>0.95131859462181534</c:v>
                </c:pt>
                <c:pt idx="6">
                  <c:v>0.95858988791278077</c:v>
                </c:pt>
                <c:pt idx="7">
                  <c:v>0.96404867675443173</c:v>
                </c:pt>
                <c:pt idx="8">
                  <c:v>0.96813290579295086</c:v>
                </c:pt>
                <c:pt idx="9">
                  <c:v>0.97118096179213342</c:v>
                </c:pt>
                <c:pt idx="10">
                  <c:v>0.97345142202363466</c:v>
                </c:pt>
                <c:pt idx="11">
                  <c:v>0.97514027751213184</c:v>
                </c:pt>
                <c:pt idx="12">
                  <c:v>0.97639519593511814</c:v>
                </c:pt>
                <c:pt idx="13">
                  <c:v>0.97732694706664214</c:v>
                </c:pt>
                <c:pt idx="14">
                  <c:v>0.97801835276547533</c:v>
                </c:pt>
                <c:pt idx="15">
                  <c:v>0.9785311898349951</c:v>
                </c:pt>
                <c:pt idx="16">
                  <c:v>0.97891145581335304</c:v>
                </c:pt>
                <c:pt idx="17">
                  <c:v>0.97919335440845212</c:v>
                </c:pt>
                <c:pt idx="18">
                  <c:v>0.97940229473697726</c:v>
                </c:pt>
                <c:pt idx="19">
                  <c:v>0.97955713904494224</c:v>
                </c:pt>
                <c:pt idx="20">
                  <c:v>0.97967188210479428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B6-4A9F-83FF-C2DB1F80C9C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Sheet1!$A$10:$A$30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Sheet1!$E$10:$E$30</c:f>
              <c:numCache>
                <c:formatCode>General</c:formatCode>
                <c:ptCount val="21"/>
                <c:pt idx="0">
                  <c:v>0.116654333918726</c:v>
                </c:pt>
                <c:pt idx="1">
                  <c:v>0.1936110915902356</c:v>
                </c:pt>
                <c:pt idx="2">
                  <c:v>0.30348970008239518</c:v>
                </c:pt>
                <c:pt idx="3">
                  <c:v>0.44077460767347126</c:v>
                </c:pt>
                <c:pt idx="4">
                  <c:v>0.58633711864629834</c:v>
                </c:pt>
                <c:pt idx="5">
                  <c:v>0.7161290055977898</c:v>
                </c:pt>
                <c:pt idx="6">
                  <c:v>0.81515875137169092</c:v>
                </c:pt>
                <c:pt idx="7">
                  <c:v>0.88210362354642879</c:v>
                </c:pt>
                <c:pt idx="8">
                  <c:v>0.92373751581681007</c:v>
                </c:pt>
                <c:pt idx="9">
                  <c:v>0.94830140403830654</c:v>
                </c:pt>
                <c:pt idx="10">
                  <c:v>0.96234579774414963</c:v>
                </c:pt>
                <c:pt idx="11">
                  <c:v>0.97023177291773943</c:v>
                </c:pt>
                <c:pt idx="12">
                  <c:v>0.9746148649851526</c:v>
                </c:pt>
                <c:pt idx="13">
                  <c:v>0.97703722965671891</c:v>
                </c:pt>
                <c:pt idx="14">
                  <c:v>0.97837177618432314</c:v>
                </c:pt>
                <c:pt idx="15">
                  <c:v>0.97910574146237006</c:v>
                </c:pt>
                <c:pt idx="16">
                  <c:v>0.97950901836519688</c:v>
                </c:pt>
                <c:pt idx="17">
                  <c:v>0.97973048264235774</c:v>
                </c:pt>
                <c:pt idx="18">
                  <c:v>0.97985206738180863</c:v>
                </c:pt>
                <c:pt idx="19">
                  <c:v>0.97991880732793835</c:v>
                </c:pt>
                <c:pt idx="20">
                  <c:v>0.97995543885107539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B6-4A9F-83FF-C2DB1F80C9C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Sheet1!$A$10:$A$30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Sheet1!$F$10:$F$30</c:f>
              <c:numCache>
                <c:formatCode>General</c:formatCode>
                <c:ptCount val="21"/>
                <c:pt idx="0">
                  <c:v>0.49</c:v>
                </c:pt>
                <c:pt idx="1">
                  <c:v>0.6327431801012795</c:v>
                </c:pt>
                <c:pt idx="2">
                  <c:v>0.75315428782903726</c:v>
                </c:pt>
                <c:pt idx="3">
                  <c:v>0.84098595639752205</c:v>
                </c:pt>
                <c:pt idx="4">
                  <c:v>0.89849075743595608</c:v>
                </c:pt>
                <c:pt idx="5">
                  <c:v>0.93352264428598464</c:v>
                </c:pt>
                <c:pt idx="6">
                  <c:v>0.95393494629467135</c:v>
                </c:pt>
                <c:pt idx="7">
                  <c:v>0.96552144894059244</c:v>
                </c:pt>
                <c:pt idx="8">
                  <c:v>0.97200068026990327</c:v>
                </c:pt>
                <c:pt idx="9">
                  <c:v>0.97559365230227768</c:v>
                </c:pt>
                <c:pt idx="10">
                  <c:v>0.97757682930649803</c:v>
                </c:pt>
                <c:pt idx="11">
                  <c:v>0.97866865044857965</c:v>
                </c:pt>
                <c:pt idx="12">
                  <c:v>0.97926889174284004</c:v>
                </c:pt>
                <c:pt idx="13">
                  <c:v>0.97959862417831367</c:v>
                </c:pt>
                <c:pt idx="14">
                  <c:v>0.97977967956517131</c:v>
                </c:pt>
                <c:pt idx="15">
                  <c:v>0.97987907331553337</c:v>
                </c:pt>
                <c:pt idx="16">
                  <c:v>0.97993363033337266</c:v>
                </c:pt>
                <c:pt idx="17">
                  <c:v>0.97996357444163917</c:v>
                </c:pt>
                <c:pt idx="18">
                  <c:v>0.97998000889446568</c:v>
                </c:pt>
                <c:pt idx="19">
                  <c:v>0.97998902854768499</c:v>
                </c:pt>
                <c:pt idx="20">
                  <c:v>0.97999397870888982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B6-4A9F-83FF-C2DB1F80C9C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Sheet1!$A$10:$A$30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Sheet1!$G$10:$G$30</c:f>
              <c:numCache>
                <c:formatCode>General</c:formatCode>
                <c:ptCount val="21"/>
                <c:pt idx="0">
                  <c:v>0.86334566608127394</c:v>
                </c:pt>
                <c:pt idx="1">
                  <c:v>0.91234519233523881</c:v>
                </c:pt>
                <c:pt idx="2">
                  <c:v>0.94167655478474588</c:v>
                </c:pt>
                <c:pt idx="3">
                  <c:v>0.95858988791278077</c:v>
                </c:pt>
                <c:pt idx="4">
                  <c:v>0.96813290579295086</c:v>
                </c:pt>
                <c:pt idx="5">
                  <c:v>0.97345142202363466</c:v>
                </c:pt>
                <c:pt idx="6">
                  <c:v>0.97639519593511814</c:v>
                </c:pt>
                <c:pt idx="7">
                  <c:v>0.97801835276547533</c:v>
                </c:pt>
                <c:pt idx="8">
                  <c:v>0.97891145581335304</c:v>
                </c:pt>
                <c:pt idx="9">
                  <c:v>0.97940229473697726</c:v>
                </c:pt>
                <c:pt idx="10">
                  <c:v>0.97967188210479428</c:v>
                </c:pt>
                <c:pt idx="11">
                  <c:v>0.97981989787410573</c:v>
                </c:pt>
                <c:pt idx="12">
                  <c:v>0.97990114966111697</c:v>
                </c:pt>
                <c:pt idx="13">
                  <c:v>0.97994574731473161</c:v>
                </c:pt>
                <c:pt idx="14">
                  <c:v>0.97997022475131701</c:v>
                </c:pt>
                <c:pt idx="15">
                  <c:v>0.97998365877304294</c:v>
                </c:pt>
                <c:pt idx="16">
                  <c:v>0.97999103167702528</c:v>
                </c:pt>
                <c:pt idx="17">
                  <c:v>0.97999507805967256</c:v>
                </c:pt>
                <c:pt idx="18">
                  <c:v>0.97999729877575503</c:v>
                </c:pt>
                <c:pt idx="19">
                  <c:v>0.97999851753485911</c:v>
                </c:pt>
                <c:pt idx="20">
                  <c:v>0.97999918640532535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B6-4A9F-83FF-C2DB1F80C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919296"/>
        <c:axId val="2076264640"/>
      </c:scatterChart>
      <c:valAx>
        <c:axId val="20839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64640"/>
        <c:crosses val="autoZero"/>
        <c:crossBetween val="midCat"/>
      </c:valAx>
      <c:valAx>
        <c:axId val="20762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91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9</xdr:row>
      <xdr:rowOff>138112</xdr:rowOff>
    </xdr:from>
    <xdr:to>
      <xdr:col>16</xdr:col>
      <xdr:colOff>247650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701F0-AC7B-E73D-66DA-D7B55B5B0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21AE-B0DB-4084-807E-116D7032E9CA}">
  <dimension ref="A2:G30"/>
  <sheetViews>
    <sheetView tabSelected="1" workbookViewId="0">
      <selection activeCell="G5" sqref="G5"/>
    </sheetView>
  </sheetViews>
  <sheetFormatPr defaultRowHeight="15" x14ac:dyDescent="0.25"/>
  <sheetData>
    <row r="2" spans="1:7" x14ac:dyDescent="0.25">
      <c r="A2" t="s">
        <v>4</v>
      </c>
      <c r="B2">
        <v>300</v>
      </c>
      <c r="C2">
        <v>300</v>
      </c>
      <c r="D2">
        <v>300</v>
      </c>
      <c r="E2">
        <v>150</v>
      </c>
      <c r="F2">
        <v>150</v>
      </c>
      <c r="G2">
        <v>150</v>
      </c>
    </row>
    <row r="3" spans="1:7" x14ac:dyDescent="0.25">
      <c r="A3" t="s">
        <v>5</v>
      </c>
      <c r="B3">
        <v>0.1</v>
      </c>
      <c r="C3">
        <v>0.5</v>
      </c>
      <c r="D3">
        <v>0.9</v>
      </c>
      <c r="E3">
        <v>0.1</v>
      </c>
      <c r="F3">
        <v>0.5</v>
      </c>
      <c r="G3">
        <v>0.9</v>
      </c>
    </row>
    <row r="4" spans="1:7" x14ac:dyDescent="0.25">
      <c r="A4" t="s">
        <v>0</v>
      </c>
      <c r="B4">
        <v>0.98</v>
      </c>
      <c r="C4">
        <v>0.98</v>
      </c>
      <c r="D4">
        <v>0.98</v>
      </c>
      <c r="E4">
        <v>0.98</v>
      </c>
      <c r="F4">
        <v>0.98</v>
      </c>
      <c r="G4">
        <v>0.98</v>
      </c>
    </row>
    <row r="5" spans="1:7" x14ac:dyDescent="0.25">
      <c r="A5" t="s">
        <v>1</v>
      </c>
      <c r="B5">
        <f>(B2*0.3)*(0.5-B3)*2.78</f>
        <v>100.08</v>
      </c>
      <c r="C5">
        <f t="shared" ref="C5:D5" si="0">(C2*0.3)*(0.5-C3)*2.78</f>
        <v>0</v>
      </c>
      <c r="D5">
        <f t="shared" si="0"/>
        <v>-100.08</v>
      </c>
      <c r="E5">
        <f t="shared" ref="E5:G5" si="1">(E2*0.3)*(0.5-E3)*2.78</f>
        <v>50.04</v>
      </c>
      <c r="F5">
        <f t="shared" si="1"/>
        <v>0</v>
      </c>
      <c r="G5">
        <f t="shared" si="1"/>
        <v>-50.04</v>
      </c>
    </row>
    <row r="6" spans="1:7" x14ac:dyDescent="0.25">
      <c r="A6" t="s">
        <v>2</v>
      </c>
      <c r="B6">
        <f>B2/6</f>
        <v>50</v>
      </c>
      <c r="C6">
        <f t="shared" ref="C6:G6" si="2">C2/6</f>
        <v>50</v>
      </c>
      <c r="D6">
        <f t="shared" si="2"/>
        <v>50</v>
      </c>
      <c r="E6">
        <f t="shared" si="2"/>
        <v>25</v>
      </c>
      <c r="F6">
        <f t="shared" si="2"/>
        <v>25</v>
      </c>
      <c r="G6">
        <f t="shared" si="2"/>
        <v>25</v>
      </c>
    </row>
    <row r="7" spans="1:7" x14ac:dyDescent="0.25">
      <c r="B7">
        <f>(B2*0.3)*(0.5-B3)*2.78</f>
        <v>100.08</v>
      </c>
      <c r="C7">
        <f t="shared" ref="C7:D7" si="3">(C2*0.3)*(0.5-C3)*2.78</f>
        <v>0</v>
      </c>
      <c r="D7">
        <f t="shared" si="3"/>
        <v>-100.08</v>
      </c>
      <c r="E7">
        <f t="shared" ref="E7:G7" si="4">(E2*0.3)*(0.5-E3)*2.78</f>
        <v>50.04</v>
      </c>
      <c r="F7">
        <f t="shared" si="4"/>
        <v>0</v>
      </c>
      <c r="G7">
        <f t="shared" si="4"/>
        <v>-50.04</v>
      </c>
    </row>
    <row r="9" spans="1:7" x14ac:dyDescent="0.25">
      <c r="B9" t="s">
        <v>3</v>
      </c>
    </row>
    <row r="10" spans="1:7" x14ac:dyDescent="0.25">
      <c r="A10">
        <v>0</v>
      </c>
      <c r="B10">
        <f>B$4*1/(1+EXP(-($A10-B$5)/B$6))</f>
        <v>0.116654333918726</v>
      </c>
      <c r="C10">
        <f t="shared" ref="C10:G10" si="5">C$4*1/(1+EXP(-($A10-C$5)/C$6))</f>
        <v>0.49</v>
      </c>
      <c r="D10">
        <f t="shared" si="5"/>
        <v>0.86334566608127394</v>
      </c>
      <c r="E10">
        <f t="shared" si="5"/>
        <v>0.116654333918726</v>
      </c>
      <c r="F10">
        <f t="shared" si="5"/>
        <v>0.49</v>
      </c>
      <c r="G10">
        <f t="shared" si="5"/>
        <v>0.86334566608127394</v>
      </c>
    </row>
    <row r="11" spans="1:7" x14ac:dyDescent="0.25">
      <c r="A11">
        <f>A10+15</f>
        <v>15</v>
      </c>
      <c r="B11">
        <f t="shared" ref="B11:G30" si="6">B$4*1/(1+EXP(-($A11-B$5)/B$6))</f>
        <v>0.15117128317089096</v>
      </c>
      <c r="C11">
        <f t="shared" si="6"/>
        <v>0.56295366647542588</v>
      </c>
      <c r="D11">
        <f t="shared" si="6"/>
        <v>0.89082927435881398</v>
      </c>
      <c r="E11">
        <f t="shared" si="6"/>
        <v>0.1936110915902356</v>
      </c>
      <c r="F11">
        <f t="shared" si="6"/>
        <v>0.6327431801012795</v>
      </c>
      <c r="G11">
        <f t="shared" si="6"/>
        <v>0.91234519233523881</v>
      </c>
    </row>
    <row r="12" spans="1:7" x14ac:dyDescent="0.25">
      <c r="A12">
        <f t="shared" ref="A12:A30" si="7">A11+15</f>
        <v>30</v>
      </c>
      <c r="B12">
        <f t="shared" si="6"/>
        <v>0.1936110915902356</v>
      </c>
      <c r="C12">
        <f t="shared" si="6"/>
        <v>0.6327431801012795</v>
      </c>
      <c r="D12">
        <f t="shared" si="6"/>
        <v>0.91234519233523881</v>
      </c>
      <c r="E12">
        <f t="shared" si="6"/>
        <v>0.30348970008239518</v>
      </c>
      <c r="F12">
        <f t="shared" si="6"/>
        <v>0.75315428782903726</v>
      </c>
      <c r="G12">
        <f t="shared" si="6"/>
        <v>0.94167655478474588</v>
      </c>
    </row>
    <row r="13" spans="1:7" x14ac:dyDescent="0.25">
      <c r="A13">
        <f t="shared" si="7"/>
        <v>45</v>
      </c>
      <c r="B13">
        <f t="shared" si="6"/>
        <v>0.2444514182018514</v>
      </c>
      <c r="C13">
        <f t="shared" si="6"/>
        <v>0.69673051257250385</v>
      </c>
      <c r="D13">
        <f t="shared" si="6"/>
        <v>0.92896696450106175</v>
      </c>
      <c r="E13">
        <f t="shared" si="6"/>
        <v>0.44077460767347126</v>
      </c>
      <c r="F13">
        <f t="shared" si="6"/>
        <v>0.84098595639752205</v>
      </c>
      <c r="G13">
        <f t="shared" si="6"/>
        <v>0.95858988791278077</v>
      </c>
    </row>
    <row r="14" spans="1:7" x14ac:dyDescent="0.25">
      <c r="A14">
        <f t="shared" si="7"/>
        <v>60</v>
      </c>
      <c r="B14">
        <f t="shared" si="6"/>
        <v>0.30348970008239518</v>
      </c>
      <c r="C14">
        <f t="shared" si="6"/>
        <v>0.75315428782903726</v>
      </c>
      <c r="D14">
        <f t="shared" si="6"/>
        <v>0.94167655478474588</v>
      </c>
      <c r="E14">
        <f t="shared" si="6"/>
        <v>0.58633711864629834</v>
      </c>
      <c r="F14">
        <f t="shared" si="6"/>
        <v>0.89849075743595608</v>
      </c>
      <c r="G14">
        <f t="shared" si="6"/>
        <v>0.96813290579295086</v>
      </c>
    </row>
    <row r="15" spans="1:7" x14ac:dyDescent="0.25">
      <c r="A15">
        <f t="shared" si="7"/>
        <v>75</v>
      </c>
      <c r="B15">
        <f t="shared" si="6"/>
        <v>0.3696214418651298</v>
      </c>
      <c r="C15">
        <f t="shared" si="6"/>
        <v>0.80122298666977076</v>
      </c>
      <c r="D15">
        <f t="shared" si="6"/>
        <v>0.95131859462181534</v>
      </c>
      <c r="E15">
        <f t="shared" si="6"/>
        <v>0.7161290055977898</v>
      </c>
      <c r="F15">
        <f t="shared" si="6"/>
        <v>0.93352264428598464</v>
      </c>
      <c r="G15">
        <f t="shared" si="6"/>
        <v>0.97345142202363466</v>
      </c>
    </row>
    <row r="16" spans="1:7" x14ac:dyDescent="0.25">
      <c r="A16">
        <f t="shared" si="7"/>
        <v>90</v>
      </c>
      <c r="B16">
        <f t="shared" si="6"/>
        <v>0.44077460767347126</v>
      </c>
      <c r="C16">
        <f t="shared" si="6"/>
        <v>0.84098595639752205</v>
      </c>
      <c r="D16">
        <f t="shared" si="6"/>
        <v>0.95858988791278077</v>
      </c>
      <c r="E16">
        <f t="shared" si="6"/>
        <v>0.81515875137169092</v>
      </c>
      <c r="F16">
        <f t="shared" si="6"/>
        <v>0.95393494629467135</v>
      </c>
      <c r="G16">
        <f t="shared" si="6"/>
        <v>0.97639519593511814</v>
      </c>
    </row>
    <row r="17" spans="1:7" x14ac:dyDescent="0.25">
      <c r="A17">
        <f t="shared" si="7"/>
        <v>105</v>
      </c>
      <c r="B17">
        <f t="shared" si="6"/>
        <v>0.51408856655329449</v>
      </c>
      <c r="C17">
        <f t="shared" si="6"/>
        <v>0.87308511522829935</v>
      </c>
      <c r="D17">
        <f t="shared" si="6"/>
        <v>0.96404867675443173</v>
      </c>
      <c r="E17">
        <f t="shared" si="6"/>
        <v>0.88210362354642879</v>
      </c>
      <c r="F17">
        <f t="shared" si="6"/>
        <v>0.96552144894059244</v>
      </c>
      <c r="G17">
        <f t="shared" si="6"/>
        <v>0.97801835276547533</v>
      </c>
    </row>
    <row r="18" spans="1:7" x14ac:dyDescent="0.25">
      <c r="A18">
        <f t="shared" si="7"/>
        <v>120</v>
      </c>
      <c r="B18">
        <f t="shared" si="6"/>
        <v>0.58633711864629834</v>
      </c>
      <c r="C18">
        <f t="shared" si="6"/>
        <v>0.89849075743595608</v>
      </c>
      <c r="D18">
        <f t="shared" si="6"/>
        <v>0.96813290579295086</v>
      </c>
      <c r="E18">
        <f t="shared" si="6"/>
        <v>0.92373751581681007</v>
      </c>
      <c r="F18">
        <f t="shared" si="6"/>
        <v>0.97200068026990327</v>
      </c>
      <c r="G18">
        <f t="shared" si="6"/>
        <v>0.97891145581335304</v>
      </c>
    </row>
    <row r="19" spans="1:7" x14ac:dyDescent="0.25">
      <c r="A19">
        <f t="shared" si="7"/>
        <v>135</v>
      </c>
      <c r="B19">
        <f t="shared" si="6"/>
        <v>0.65447627743686976</v>
      </c>
      <c r="C19">
        <f t="shared" si="6"/>
        <v>0.91828611106414348</v>
      </c>
      <c r="D19">
        <f t="shared" si="6"/>
        <v>0.97118096179213342</v>
      </c>
      <c r="E19">
        <f t="shared" si="6"/>
        <v>0.94830140403830654</v>
      </c>
      <c r="F19">
        <f t="shared" si="6"/>
        <v>0.97559365230227768</v>
      </c>
      <c r="G19">
        <f t="shared" si="6"/>
        <v>0.97940229473697726</v>
      </c>
    </row>
    <row r="20" spans="1:7" x14ac:dyDescent="0.25">
      <c r="A20">
        <f t="shared" si="7"/>
        <v>150</v>
      </c>
      <c r="B20">
        <f t="shared" si="6"/>
        <v>0.7161290055977898</v>
      </c>
      <c r="C20">
        <f t="shared" si="6"/>
        <v>0.93352264428598464</v>
      </c>
      <c r="D20">
        <f t="shared" si="6"/>
        <v>0.97345142202363466</v>
      </c>
      <c r="E20">
        <f t="shared" si="6"/>
        <v>0.96234579774414963</v>
      </c>
      <c r="F20">
        <f t="shared" si="6"/>
        <v>0.97757682930649803</v>
      </c>
      <c r="G20">
        <f t="shared" si="6"/>
        <v>0.97967188210479428</v>
      </c>
    </row>
    <row r="21" spans="1:7" x14ac:dyDescent="0.25">
      <c r="A21">
        <f t="shared" si="7"/>
        <v>165</v>
      </c>
      <c r="B21">
        <f t="shared" si="6"/>
        <v>0.76985427086325664</v>
      </c>
      <c r="C21">
        <f t="shared" si="6"/>
        <v>0.94514023451281659</v>
      </c>
      <c r="D21">
        <f t="shared" si="6"/>
        <v>0.97514027751213184</v>
      </c>
      <c r="E21">
        <f t="shared" si="6"/>
        <v>0.97023177291773943</v>
      </c>
      <c r="F21">
        <f t="shared" si="6"/>
        <v>0.97866865044857965</v>
      </c>
      <c r="G21">
        <f t="shared" si="6"/>
        <v>0.97981989787410573</v>
      </c>
    </row>
    <row r="22" spans="1:7" x14ac:dyDescent="0.25">
      <c r="A22">
        <f t="shared" si="7"/>
        <v>180</v>
      </c>
      <c r="B22">
        <f t="shared" si="6"/>
        <v>0.81515875137169092</v>
      </c>
      <c r="C22">
        <f t="shared" si="6"/>
        <v>0.95393494629467135</v>
      </c>
      <c r="D22">
        <f t="shared" si="6"/>
        <v>0.97639519593511814</v>
      </c>
      <c r="E22">
        <f t="shared" si="6"/>
        <v>0.9746148649851526</v>
      </c>
      <c r="F22">
        <f t="shared" si="6"/>
        <v>0.97926889174284004</v>
      </c>
      <c r="G22">
        <f t="shared" si="6"/>
        <v>0.97990114966111697</v>
      </c>
    </row>
    <row r="23" spans="1:7" x14ac:dyDescent="0.25">
      <c r="A23">
        <f t="shared" si="7"/>
        <v>195</v>
      </c>
      <c r="B23">
        <f t="shared" si="6"/>
        <v>0.85231612342399399</v>
      </c>
      <c r="C23">
        <f t="shared" si="6"/>
        <v>0.96055650038060403</v>
      </c>
      <c r="D23">
        <f t="shared" si="6"/>
        <v>0.97732694706664214</v>
      </c>
      <c r="E23">
        <f t="shared" si="6"/>
        <v>0.97703722965671891</v>
      </c>
      <c r="F23">
        <f t="shared" si="6"/>
        <v>0.97959862417831367</v>
      </c>
      <c r="G23">
        <f t="shared" si="6"/>
        <v>0.97994574731473161</v>
      </c>
    </row>
    <row r="24" spans="1:7" x14ac:dyDescent="0.25">
      <c r="A24">
        <f t="shared" si="7"/>
        <v>210</v>
      </c>
      <c r="B24">
        <f t="shared" si="6"/>
        <v>0.88210362354642879</v>
      </c>
      <c r="C24">
        <f t="shared" si="6"/>
        <v>0.96552144894059244</v>
      </c>
      <c r="D24">
        <f t="shared" si="6"/>
        <v>0.97801835276547533</v>
      </c>
      <c r="E24">
        <f t="shared" si="6"/>
        <v>0.97837177618432314</v>
      </c>
      <c r="F24">
        <f t="shared" si="6"/>
        <v>0.97977967956517131</v>
      </c>
      <c r="G24">
        <f t="shared" si="6"/>
        <v>0.97997022475131701</v>
      </c>
    </row>
    <row r="25" spans="1:7" x14ac:dyDescent="0.25">
      <c r="A25">
        <f t="shared" si="7"/>
        <v>225</v>
      </c>
      <c r="B25">
        <f t="shared" si="6"/>
        <v>0.90554898632800984</v>
      </c>
      <c r="C25">
        <f t="shared" si="6"/>
        <v>0.96923279622201874</v>
      </c>
      <c r="D25">
        <f t="shared" si="6"/>
        <v>0.9785311898349951</v>
      </c>
      <c r="E25">
        <f t="shared" si="6"/>
        <v>0.97910574146237006</v>
      </c>
      <c r="F25">
        <f t="shared" si="6"/>
        <v>0.97987907331553337</v>
      </c>
      <c r="G25">
        <f t="shared" si="6"/>
        <v>0.97998365877304294</v>
      </c>
    </row>
    <row r="26" spans="1:7" x14ac:dyDescent="0.25">
      <c r="A26">
        <f t="shared" si="7"/>
        <v>240</v>
      </c>
      <c r="B26">
        <f t="shared" si="6"/>
        <v>0.92373751581681007</v>
      </c>
      <c r="C26">
        <f t="shared" si="6"/>
        <v>0.97200068026990327</v>
      </c>
      <c r="D26">
        <f t="shared" si="6"/>
        <v>0.97891145581335304</v>
      </c>
      <c r="E26">
        <f t="shared" si="6"/>
        <v>0.97950901836519688</v>
      </c>
      <c r="F26">
        <f t="shared" si="6"/>
        <v>0.97993363033337266</v>
      </c>
      <c r="G26">
        <f t="shared" si="6"/>
        <v>0.97999103167702528</v>
      </c>
    </row>
    <row r="27" spans="1:7" x14ac:dyDescent="0.25">
      <c r="A27">
        <f t="shared" si="7"/>
        <v>255</v>
      </c>
      <c r="B27">
        <f t="shared" si="6"/>
        <v>0.93769016439257602</v>
      </c>
      <c r="C27">
        <f t="shared" si="6"/>
        <v>0.97406139453824747</v>
      </c>
      <c r="D27">
        <f t="shared" si="6"/>
        <v>0.97919335440845212</v>
      </c>
      <c r="E27">
        <f t="shared" si="6"/>
        <v>0.97973048264235774</v>
      </c>
      <c r="F27">
        <f t="shared" si="6"/>
        <v>0.97996357444163917</v>
      </c>
      <c r="G27">
        <f t="shared" si="6"/>
        <v>0.97999507805967256</v>
      </c>
    </row>
    <row r="28" spans="1:7" x14ac:dyDescent="0.25">
      <c r="A28">
        <f t="shared" si="7"/>
        <v>270</v>
      </c>
      <c r="B28">
        <f t="shared" si="6"/>
        <v>0.94830140403830654</v>
      </c>
      <c r="C28">
        <f t="shared" si="6"/>
        <v>0.97559365230227768</v>
      </c>
      <c r="D28">
        <f t="shared" si="6"/>
        <v>0.97940229473697726</v>
      </c>
      <c r="E28">
        <f t="shared" si="6"/>
        <v>0.97985206738180863</v>
      </c>
      <c r="F28">
        <f t="shared" si="6"/>
        <v>0.97998000889446568</v>
      </c>
      <c r="G28">
        <f t="shared" si="6"/>
        <v>0.97999729877575503</v>
      </c>
    </row>
    <row r="29" spans="1:7" x14ac:dyDescent="0.25">
      <c r="A29">
        <f t="shared" si="7"/>
        <v>285</v>
      </c>
      <c r="B29">
        <f t="shared" si="6"/>
        <v>0.95631857247144647</v>
      </c>
      <c r="C29">
        <f t="shared" si="6"/>
        <v>0.97673188883873496</v>
      </c>
      <c r="D29">
        <f t="shared" si="6"/>
        <v>0.97955713904494224</v>
      </c>
      <c r="E29">
        <f t="shared" si="6"/>
        <v>0.97991880732793835</v>
      </c>
      <c r="F29">
        <f t="shared" si="6"/>
        <v>0.97998902854768499</v>
      </c>
      <c r="G29">
        <f t="shared" si="6"/>
        <v>0.97999851753485911</v>
      </c>
    </row>
    <row r="30" spans="1:7" x14ac:dyDescent="0.25">
      <c r="A30">
        <f t="shared" si="7"/>
        <v>300</v>
      </c>
      <c r="B30">
        <f t="shared" si="6"/>
        <v>0.96234579774414963</v>
      </c>
      <c r="C30">
        <f t="shared" si="6"/>
        <v>0.97757682930649803</v>
      </c>
      <c r="D30">
        <f t="shared" si="6"/>
        <v>0.97967188210479428</v>
      </c>
      <c r="E30">
        <f t="shared" si="6"/>
        <v>0.97995543885107539</v>
      </c>
      <c r="F30">
        <f t="shared" si="6"/>
        <v>0.97999397870888982</v>
      </c>
      <c r="G30">
        <f t="shared" si="6"/>
        <v>0.97999918640532535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2023-11-30T20:42:33Z</dcterms:created>
  <dcterms:modified xsi:type="dcterms:W3CDTF">2023-12-01T00:46:14Z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2023-12-01T00:45:41Z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4ba323fa-fae8-4877-bfcf-4b4abc91cf1c</vt:lpwstr>
  </property>
  <property fmtid="{D5CDD505-2E9C-101B-9397-08002B2CF9AE}" pid="8" name="MSIP_Label_8d8f3512-c98a-4fbc-ad6e-3260f1cde3f8_ContentBits">
    <vt:lpwstr>0</vt:lpwstr>
  </property>
</Properties>
</file>