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D7AA2D0-0347-4CF2-89C2-B3288C1F75D5}" xr6:coauthVersionLast="47" xr6:coauthVersionMax="47" xr10:uidLastSave="{00000000-0000-0000-0000-000000000000}"/>
  <bookViews>
    <workbookView xWindow="32295" yWindow="5970" windowWidth="20775" windowHeight="11835" xr2:uid="{9D9F11C1-C0FE-4D4A-A275-66D5D8F65F9A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7" i="1" l="1"/>
  <c r="G228" i="1"/>
  <c r="G229" i="1"/>
  <c r="G230" i="1"/>
  <c r="G231" i="1"/>
  <c r="G232" i="1"/>
  <c r="G233" i="1"/>
  <c r="G234" i="1"/>
  <c r="G235" i="1"/>
  <c r="G236" i="1"/>
  <c r="G237" i="1"/>
  <c r="G333" i="1"/>
  <c r="G238" i="1"/>
  <c r="G239" i="1"/>
  <c r="G240" i="1"/>
  <c r="G241" i="1"/>
  <c r="G69" i="1"/>
  <c r="G70" i="1"/>
  <c r="G71" i="1"/>
  <c r="G334" i="1"/>
  <c r="G335" i="1"/>
  <c r="G336" i="1"/>
  <c r="G72" i="1"/>
  <c r="G337" i="1"/>
  <c r="G338" i="1"/>
  <c r="G73" i="1"/>
  <c r="G74" i="1"/>
  <c r="G75" i="1"/>
  <c r="G76" i="1"/>
  <c r="G77" i="1"/>
  <c r="G339" i="1"/>
  <c r="G340" i="1"/>
  <c r="G78" i="1"/>
  <c r="G79" i="1"/>
  <c r="G284" i="1"/>
  <c r="G341" i="1"/>
  <c r="G285" i="1"/>
  <c r="G80" i="1"/>
  <c r="G81" i="1"/>
  <c r="G82" i="1"/>
  <c r="G342" i="1"/>
  <c r="G83" i="1"/>
  <c r="G84" i="1"/>
  <c r="G85" i="1"/>
  <c r="G86" i="1"/>
  <c r="G87" i="1"/>
  <c r="G88" i="1"/>
  <c r="G286" i="1"/>
  <c r="G287" i="1"/>
  <c r="G89" i="1"/>
  <c r="G90" i="1"/>
  <c r="G288" i="1"/>
  <c r="G91" i="1"/>
  <c r="G289" i="1"/>
  <c r="G290" i="1"/>
  <c r="G291" i="1"/>
  <c r="G92" i="1"/>
  <c r="G93" i="1"/>
  <c r="G94" i="1"/>
  <c r="G95" i="1"/>
  <c r="G96" i="1"/>
  <c r="G97" i="1"/>
  <c r="G36" i="1"/>
  <c r="G98" i="1"/>
  <c r="G37" i="1"/>
  <c r="G38" i="1"/>
  <c r="G39" i="1"/>
  <c r="G40" i="1"/>
  <c r="G41" i="1"/>
  <c r="G42" i="1"/>
  <c r="G43" i="1"/>
  <c r="G44" i="1"/>
  <c r="G45" i="1"/>
  <c r="G2" i="1"/>
  <c r="G3" i="1"/>
  <c r="G4" i="1"/>
  <c r="G5" i="1"/>
  <c r="G6" i="1"/>
  <c r="G7" i="1"/>
  <c r="G8" i="1"/>
  <c r="G9" i="1"/>
  <c r="G292" i="1"/>
  <c r="G293" i="1"/>
  <c r="G294" i="1"/>
  <c r="G295" i="1"/>
  <c r="G296" i="1"/>
  <c r="G10" i="1"/>
  <c r="G297" i="1"/>
  <c r="G298" i="1"/>
  <c r="G11" i="1"/>
  <c r="G12" i="1"/>
  <c r="G13" i="1"/>
  <c r="G299" i="1"/>
  <c r="G14" i="1"/>
  <c r="G15" i="1"/>
  <c r="G16" i="1"/>
  <c r="G17" i="1"/>
  <c r="G226" i="1"/>
  <c r="N96" i="1" l="1"/>
  <c r="N89" i="1"/>
  <c r="N84" i="1"/>
  <c r="N76" i="1"/>
  <c r="N78" i="1"/>
  <c r="N80" i="1"/>
  <c r="N87" i="1"/>
  <c r="AG101" i="1"/>
</calcChain>
</file>

<file path=xl/sharedStrings.xml><?xml version="1.0" encoding="utf-8"?>
<sst xmlns="http://schemas.openxmlformats.org/spreadsheetml/2006/main" count="1186" uniqueCount="170">
  <si>
    <t>Location</t>
  </si>
  <si>
    <t>SimulationName</t>
  </si>
  <si>
    <t>Clock.Today</t>
  </si>
  <si>
    <t>SLA_apsim_total</t>
  </si>
  <si>
    <t>SLN_apsim</t>
  </si>
  <si>
    <t>SW120cm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</si>
  <si>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</si>
  <si>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</si>
  <si>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</si>
  <si>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</si>
  <si>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</si>
  <si>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</si>
  <si>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</si>
  <si>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</si>
  <si>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</si>
  <si>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</si>
  <si>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</si>
  <si>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ACRI</t>
  </si>
  <si>
    <t>ACRIN0N_Opal_rf</t>
  </si>
  <si>
    <t>ACRIN0N_Jade_rf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</si>
  <si>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</si>
  <si>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</si>
  <si>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</si>
  <si>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</si>
  <si>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</si>
  <si>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</si>
  <si>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ACRIN0N_Jade_irr</t>
  </si>
  <si>
    <t>ACRIN30N_Jade_irr</t>
  </si>
  <si>
    <t>ACRIN60N_Jade_irr</t>
  </si>
  <si>
    <t>ACRIN90N_Jade_irr</t>
  </si>
  <si>
    <t>ACRIN120N_Jade_irr</t>
  </si>
  <si>
    <t>ACRIN150N_Jade_irr</t>
  </si>
  <si>
    <t>Emerald</t>
  </si>
  <si>
    <t>Emerald2020N0N_rf</t>
  </si>
  <si>
    <t>Emerald2020N0N_inoc_rf</t>
  </si>
  <si>
    <t>Emerald2020N0N_doubstarter_rf</t>
  </si>
  <si>
    <t>Emerald2020N30N_rf</t>
  </si>
  <si>
    <t>Emerald2020N60N_rf</t>
  </si>
  <si>
    <t>Emerald2020N90N_rf</t>
  </si>
  <si>
    <t>Emerald2020N120N_rf</t>
  </si>
  <si>
    <t>Emerald2020N150N_rf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</si>
  <si>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</si>
  <si>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</si>
  <si>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</si>
  <si>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</si>
  <si>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</si>
  <si>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</si>
  <si>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</si>
  <si>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</si>
  <si>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</si>
  <si>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</si>
  <si>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</si>
  <si>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</si>
  <si>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</si>
  <si>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</si>
  <si>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</si>
  <si>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</si>
  <si>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</si>
  <si>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</si>
  <si>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</si>
  <si>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</si>
  <si>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</si>
  <si>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</si>
  <si>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</si>
  <si>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</si>
  <si>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</si>
  <si>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HoplandSummer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</si>
  <si>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</si>
  <si>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</si>
  <si>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</si>
  <si>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</si>
  <si>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</si>
  <si>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</si>
  <si>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</si>
  <si>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</si>
  <si>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</si>
  <si>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</si>
  <si>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</si>
  <si>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</si>
  <si>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</si>
  <si>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</si>
  <si>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</si>
  <si>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</si>
  <si>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Breeza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</si>
  <si>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</si>
  <si>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</si>
  <si>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</si>
  <si>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</si>
  <si>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</si>
  <si>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</si>
  <si>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</si>
  <si>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</si>
  <si>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</si>
  <si>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</si>
  <si>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Irvingdale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</si>
  <si>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</si>
  <si>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</si>
  <si>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</si>
  <si>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</si>
  <si>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</si>
  <si>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</si>
  <si>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</si>
  <si>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</si>
  <si>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</si>
  <si>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</si>
  <si>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</si>
  <si>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</si>
  <si>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</si>
  <si>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</si>
  <si>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</si>
  <si>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</si>
  <si>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</si>
  <si>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</si>
  <si>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</si>
  <si>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</si>
  <si>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</si>
  <si>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</si>
  <si>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</si>
  <si>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</si>
  <si>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HarvestRipe</t>
  </si>
  <si>
    <t>Yield</t>
  </si>
  <si>
    <t>SW10</t>
  </si>
  <si>
    <t>SW20</t>
  </si>
  <si>
    <t>SW30</t>
  </si>
  <si>
    <t>SW40</t>
  </si>
  <si>
    <t>SW50</t>
  </si>
  <si>
    <t>SW60</t>
  </si>
  <si>
    <t>SW70</t>
  </si>
  <si>
    <t>SW80</t>
  </si>
  <si>
    <t>SW90</t>
  </si>
  <si>
    <t>SW100</t>
  </si>
  <si>
    <t>SW110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</si>
  <si>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</si>
  <si>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</si>
  <si>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</si>
  <si>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</si>
  <si>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</si>
  <si>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</si>
  <si>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</si>
  <si>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</si>
  <si>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</si>
  <si>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</si>
  <si>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</si>
  <si>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</si>
  <si>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</si>
  <si>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BreezaFallow</t>
  </si>
  <si>
    <t>Mungbean.Phenology.DaysAfterSowing</t>
  </si>
  <si>
    <t>Mungbean.Phenology.CurrentStageName</t>
  </si>
  <si>
    <t>Mungbean.Grain.Wt</t>
  </si>
  <si>
    <t>Mungbean.AboveGround.Wt</t>
  </si>
  <si>
    <t>Mungbean.Veg</t>
  </si>
  <si>
    <t>Mungbean.Leaf.LAI</t>
  </si>
  <si>
    <t>Mungbean.Leaf.Live.Wt</t>
  </si>
  <si>
    <t>Mungbean.Stem.Wt</t>
  </si>
  <si>
    <t>Mungbean.Pod.Wt</t>
  </si>
  <si>
    <t>Mungbean.Grain.HarvestIndex</t>
  </si>
  <si>
    <t>Mungbean.Leaf.Live.NConc</t>
  </si>
  <si>
    <t>Mungbean.Stem.NConc</t>
  </si>
  <si>
    <t>Mungbean.Grain.NConc</t>
  </si>
  <si>
    <t>Mungbean.Shell.NConc</t>
  </si>
  <si>
    <t>Mungbean.Leaf.N</t>
  </si>
  <si>
    <t>Mungbean.Grain.N</t>
  </si>
  <si>
    <t>Mungbean.Stem.N</t>
  </si>
  <si>
    <t>Mungbean.Shell.N</t>
  </si>
  <si>
    <t>Mungbean.AboveGround.N</t>
  </si>
  <si>
    <t>Mungbean.Phenology.FloweringDAS</t>
  </si>
  <si>
    <t>Mungbean.Phenology.MaturityDAS</t>
  </si>
  <si>
    <t>Mungbean.Grain.Size</t>
  </si>
  <si>
    <t>Mungbean.Nodule.Nfixed</t>
  </si>
  <si>
    <t>Mungbean.Leaf.Height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</si>
</sst>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10"/>
      <name val="Arial"/>
      <family val="2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1"/>
    <xf numFmtId="0" fontId="4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1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Normal_obs" xfId="1" xr:uid="{4A6A7BC6-E5D0-48EC-A2E3-F2FB44FEC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C9AF-2417-46CA-B131-A349D4ABAFFD}">
  <dimension ref="A1:BN512"/>
  <sheetViews>
    <sheetView tabSelected="1" workbookViewId="0">
      <pane ySplit="1" topLeftCell="A33" activePane="bottomLeft" state="frozen"/>
      <selection pane="bottomLeft" activeCell="F45" sqref="F45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5" max="9" width="9.140625" customWidth="1"/>
    <col min="10" max="10" width="10.7109375" style="6" customWidth="1"/>
    <col min="11" max="11" width="9.140625" customWidth="1"/>
    <col min="12" max="12" width="12" customWidth="1"/>
    <col min="13" max="13" width="11.28515625" customWidth="1"/>
    <col min="14" max="14" width="14.28515625" customWidth="1"/>
    <col min="15" max="15" width="14.140625" customWidth="1"/>
    <col min="16" max="16" width="14.85546875" customWidth="1"/>
    <col min="17" max="17" width="18.7109375" customWidth="1"/>
    <col min="18" max="41" width="9.140625" customWidth="1"/>
    <col min="44" max="44" width="11" customWidth="1"/>
    <col min="46" max="46" width="17.85546875" customWidth="1"/>
  </cols>
  <sheetData>
    <row r="1" spans="1:66">
      <c r="A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  <c r="G1" s="1" t="s">
        <v>120</v>
      </c>
      <c r="H1" s="1" t="s">
        <v>149</v>
      </c>
      <c r="I1" s="1" t="s">
        <v>150</v>
      </c>
      <c r="J1" s="2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158</v>
      </c>
      <c r="S1" s="1" t="s">
        <v>159</v>
      </c>
      <c r="T1" s="1" t="s">
        <v>160</v>
      </c>
      <c r="U1" s="1" t="s">
        <v>161</v>
      </c>
      <c r="V1" s="1" t="s">
        <v>162</v>
      </c>
      <c r="W1" s="1" t="s">
        <v>163</v>
      </c>
      <c r="X1" s="1" t="s">
        <v>164</v>
      </c>
      <c r="Y1" s="1" t="s">
        <v>4</v>
      </c>
      <c r="Z1" s="3" t="s">
        <v>165</v>
      </c>
      <c r="AA1" s="3" t="s">
        <v>166</v>
      </c>
      <c r="AB1" s="3" t="s">
        <v>5</v>
      </c>
      <c r="AC1" s="3" t="s">
        <v>6</v>
      </c>
      <c r="AD1" s="3" t="s">
        <v>7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3" t="s">
        <v>15</v>
      </c>
      <c r="AM1" s="3" t="s">
        <v>16</v>
      </c>
      <c r="AN1" s="3" t="s">
        <v>167</v>
      </c>
      <c r="AO1" s="4" t="s">
        <v>168</v>
      </c>
      <c r="AP1" s="3" t="s">
        <v>169</v>
      </c>
      <c r="AQ1" s="3" t="s">
        <v>121</v>
      </c>
      <c r="AR1" s="3" t="s">
        <v>122</v>
      </c>
      <c r="AS1" s="8" t="s">
        <v>123</v>
      </c>
      <c r="AT1" s="8" t="s">
        <v>124</v>
      </c>
      <c r="AU1" s="8" t="s">
        <v>125</v>
      </c>
      <c r="AV1" s="8" t="s">
        <v>126</v>
      </c>
      <c r="AW1" s="8" t="s">
        <v>127</v>
      </c>
      <c r="AX1" s="8" t="s">
        <v>128</v>
      </c>
      <c r="AY1" s="8" t="s">
        <v>129</v>
      </c>
      <c r="AZ1" s="8" t="s">
        <v>130</v>
      </c>
      <c r="BA1" s="8" t="s">
        <v>131</v>
      </c>
      <c r="BB1" s="8" t="s">
        <v>132</v>
      </c>
      <c r="BC1" s="3" t="s">
        <v>133</v>
      </c>
      <c r="BD1" s="3" t="s">
        <v>134</v>
      </c>
      <c r="BE1" s="8" t="s">
        <v>135</v>
      </c>
      <c r="BF1" s="8" t="s">
        <v>136</v>
      </c>
      <c r="BG1" s="8" t="s">
        <v>137</v>
      </c>
      <c r="BH1" s="8" t="s">
        <v>138</v>
      </c>
      <c r="BI1" s="8" t="s">
        <v>139</v>
      </c>
      <c r="BJ1" s="8" t="s">
        <v>140</v>
      </c>
      <c r="BK1" s="8" t="s">
        <v>141</v>
      </c>
      <c r="BL1" s="8" t="s">
        <v>142</v>
      </c>
      <c r="BM1" s="8" t="s">
        <v>143</v>
      </c>
      <c r="BN1" s="8" t="s">
        <v>144</v>
      </c>
    </row>
    <row r="2" spans="1:66">
      <c r="A2" t="s">
        <v>17</v>
      </c>
      <c r="B2" t="s">
        <v>18</v>
      </c>
      <c r="C2" s="5">
        <v>43949</v>
      </c>
      <c r="D2">
        <v>96</v>
      </c>
      <c r="E2" s="5" t="s">
        <v>119</v>
      </c>
      <c r="F2">
        <v>179</v>
      </c>
      <c r="G2">
        <f t="shared" ref="G2:G17" si="0">F2*10</f>
        <v>1790</v>
      </c>
      <c r="H2">
        <v>538</v>
      </c>
      <c r="Z2">
        <v>42.3</v>
      </c>
      <c r="AA2">
        <v>67</v>
      </c>
      <c r="AN2">
        <v>72.8</v>
      </c>
      <c r="AO2">
        <v>37</v>
      </c>
    </row>
    <row r="3" spans="1:66">
      <c r="A3" t="s">
        <v>17</v>
      </c>
      <c r="B3" t="s">
        <v>19</v>
      </c>
      <c r="C3" s="5">
        <v>43949</v>
      </c>
      <c r="D3">
        <v>96</v>
      </c>
      <c r="E3" s="5" t="s">
        <v>119</v>
      </c>
      <c r="F3">
        <v>182</v>
      </c>
      <c r="G3">
        <f t="shared" si="0"/>
        <v>1820</v>
      </c>
      <c r="H3">
        <v>491</v>
      </c>
      <c r="Z3">
        <v>41.3</v>
      </c>
      <c r="AA3">
        <v>67.5</v>
      </c>
      <c r="AN3">
        <v>79.2</v>
      </c>
      <c r="AO3">
        <v>60</v>
      </c>
    </row>
    <row r="4" spans="1:66">
      <c r="A4" t="s">
        <v>17</v>
      </c>
      <c r="B4" t="s">
        <v>20</v>
      </c>
      <c r="C4" s="5">
        <v>43949</v>
      </c>
      <c r="D4">
        <v>96</v>
      </c>
      <c r="E4" s="5" t="s">
        <v>119</v>
      </c>
      <c r="F4">
        <v>182</v>
      </c>
      <c r="G4">
        <f t="shared" si="0"/>
        <v>1820</v>
      </c>
      <c r="H4">
        <v>543</v>
      </c>
      <c r="Z4">
        <v>41.8</v>
      </c>
      <c r="AA4">
        <v>67.5</v>
      </c>
      <c r="AN4">
        <v>80.2</v>
      </c>
      <c r="AO4">
        <v>38</v>
      </c>
    </row>
    <row r="5" spans="1:66">
      <c r="A5" t="s">
        <v>17</v>
      </c>
      <c r="B5" t="s">
        <v>22</v>
      </c>
      <c r="C5" s="5">
        <v>43949</v>
      </c>
      <c r="D5">
        <v>96</v>
      </c>
      <c r="E5" s="5" t="s">
        <v>119</v>
      </c>
      <c r="F5">
        <v>188</v>
      </c>
      <c r="G5">
        <f t="shared" si="0"/>
        <v>1880</v>
      </c>
      <c r="H5">
        <v>564</v>
      </c>
      <c r="Z5">
        <v>41.8</v>
      </c>
      <c r="AA5">
        <v>67.8</v>
      </c>
      <c r="AN5">
        <v>81.400000000000006</v>
      </c>
      <c r="AO5">
        <v>57</v>
      </c>
    </row>
    <row r="6" spans="1:66">
      <c r="A6" t="s">
        <v>17</v>
      </c>
      <c r="B6" t="s">
        <v>19</v>
      </c>
      <c r="C6" s="5">
        <v>43949</v>
      </c>
      <c r="D6">
        <v>96</v>
      </c>
      <c r="E6" s="5" t="s">
        <v>119</v>
      </c>
      <c r="F6">
        <v>191</v>
      </c>
      <c r="G6">
        <f t="shared" si="0"/>
        <v>1910</v>
      </c>
      <c r="H6">
        <v>515</v>
      </c>
      <c r="Z6">
        <v>41.5</v>
      </c>
      <c r="AA6">
        <v>67.8</v>
      </c>
      <c r="AN6">
        <v>78.8</v>
      </c>
      <c r="AO6">
        <v>72</v>
      </c>
    </row>
    <row r="7" spans="1:66">
      <c r="A7" t="s">
        <v>17</v>
      </c>
      <c r="B7" t="s">
        <v>21</v>
      </c>
      <c r="C7" s="5">
        <v>43949</v>
      </c>
      <c r="D7">
        <v>96</v>
      </c>
      <c r="E7" s="5" t="s">
        <v>119</v>
      </c>
      <c r="F7">
        <v>193</v>
      </c>
      <c r="G7">
        <f t="shared" si="0"/>
        <v>1930</v>
      </c>
      <c r="H7">
        <v>550</v>
      </c>
      <c r="Z7">
        <v>41.8</v>
      </c>
      <c r="AA7">
        <v>68</v>
      </c>
      <c r="AN7">
        <v>80.599999999999994</v>
      </c>
      <c r="AO7">
        <v>37</v>
      </c>
    </row>
    <row r="8" spans="1:66">
      <c r="A8" t="s">
        <v>17</v>
      </c>
      <c r="B8" t="s">
        <v>23</v>
      </c>
      <c r="C8" s="5">
        <v>43949</v>
      </c>
      <c r="D8">
        <v>96</v>
      </c>
      <c r="E8" s="5" t="s">
        <v>119</v>
      </c>
      <c r="F8">
        <v>195</v>
      </c>
      <c r="G8">
        <f t="shared" si="0"/>
        <v>1950</v>
      </c>
      <c r="H8">
        <v>554</v>
      </c>
      <c r="Z8">
        <v>41</v>
      </c>
      <c r="AA8">
        <v>67.8</v>
      </c>
      <c r="AN8">
        <v>81.5</v>
      </c>
      <c r="AO8">
        <v>69</v>
      </c>
    </row>
    <row r="9" spans="1:66">
      <c r="A9" t="s">
        <v>17</v>
      </c>
      <c r="B9" t="s">
        <v>24</v>
      </c>
      <c r="C9" s="5">
        <v>43949</v>
      </c>
      <c r="D9">
        <v>96</v>
      </c>
      <c r="E9" s="5" t="s">
        <v>119</v>
      </c>
      <c r="F9">
        <v>197</v>
      </c>
      <c r="G9">
        <f t="shared" si="0"/>
        <v>1970</v>
      </c>
      <c r="H9">
        <v>545</v>
      </c>
      <c r="Z9">
        <v>41.8</v>
      </c>
      <c r="AA9">
        <v>67.5</v>
      </c>
      <c r="AN9">
        <v>81.5</v>
      </c>
      <c r="AO9">
        <v>105</v>
      </c>
    </row>
    <row r="10" spans="1:66">
      <c r="A10" t="s">
        <v>17</v>
      </c>
      <c r="B10" t="s">
        <v>26</v>
      </c>
      <c r="C10" s="5">
        <v>43949</v>
      </c>
      <c r="D10">
        <v>96</v>
      </c>
      <c r="E10" s="5" t="s">
        <v>119</v>
      </c>
      <c r="F10">
        <v>222</v>
      </c>
      <c r="G10">
        <f t="shared" si="0"/>
        <v>2220</v>
      </c>
      <c r="H10">
        <v>696</v>
      </c>
      <c r="P10" s="5"/>
      <c r="Z10">
        <v>41.8</v>
      </c>
      <c r="AA10">
        <v>69.8</v>
      </c>
      <c r="AN10">
        <v>74.599999999999994</v>
      </c>
      <c r="AO10">
        <v>83</v>
      </c>
    </row>
    <row r="11" spans="1:66">
      <c r="A11" t="s">
        <v>17</v>
      </c>
      <c r="B11" t="s">
        <v>27</v>
      </c>
      <c r="C11" s="5">
        <v>43949</v>
      </c>
      <c r="D11">
        <v>96</v>
      </c>
      <c r="E11" s="5" t="s">
        <v>119</v>
      </c>
      <c r="F11">
        <v>223</v>
      </c>
      <c r="G11">
        <f t="shared" si="0"/>
        <v>2230</v>
      </c>
      <c r="H11">
        <v>706</v>
      </c>
      <c r="P11" s="5"/>
      <c r="Z11">
        <v>41</v>
      </c>
      <c r="AA11">
        <v>69.5</v>
      </c>
      <c r="AN11">
        <v>77</v>
      </c>
      <c r="AO11">
        <v>55</v>
      </c>
    </row>
    <row r="12" spans="1:66">
      <c r="A12" t="s">
        <v>17</v>
      </c>
      <c r="B12" t="s">
        <v>26</v>
      </c>
      <c r="C12" s="5">
        <v>43949</v>
      </c>
      <c r="D12">
        <v>96</v>
      </c>
      <c r="E12" s="5" t="s">
        <v>119</v>
      </c>
      <c r="F12">
        <v>227</v>
      </c>
      <c r="G12">
        <f t="shared" si="0"/>
        <v>2270</v>
      </c>
      <c r="H12">
        <v>671</v>
      </c>
      <c r="P12" s="5"/>
      <c r="Z12">
        <v>41.3</v>
      </c>
      <c r="AA12">
        <v>69.5</v>
      </c>
      <c r="AN12">
        <v>76</v>
      </c>
      <c r="AO12">
        <v>83</v>
      </c>
    </row>
    <row r="13" spans="1:66">
      <c r="A13" t="s">
        <v>17</v>
      </c>
      <c r="B13" t="s">
        <v>25</v>
      </c>
      <c r="C13" s="5">
        <v>43949</v>
      </c>
      <c r="D13">
        <v>96</v>
      </c>
      <c r="E13" s="5" t="s">
        <v>119</v>
      </c>
      <c r="F13">
        <v>232</v>
      </c>
      <c r="G13">
        <f t="shared" si="0"/>
        <v>2320</v>
      </c>
      <c r="H13">
        <v>657</v>
      </c>
      <c r="P13" s="5"/>
      <c r="Z13">
        <v>41.3</v>
      </c>
      <c r="AA13">
        <v>68.3</v>
      </c>
      <c r="AN13">
        <v>71.7</v>
      </c>
      <c r="AO13">
        <v>63</v>
      </c>
    </row>
    <row r="14" spans="1:66">
      <c r="A14" t="s">
        <v>17</v>
      </c>
      <c r="B14" t="s">
        <v>31</v>
      </c>
      <c r="C14" s="5">
        <v>43949</v>
      </c>
      <c r="D14">
        <v>96</v>
      </c>
      <c r="E14" s="5" t="s">
        <v>119</v>
      </c>
      <c r="F14">
        <v>239</v>
      </c>
      <c r="G14">
        <f t="shared" si="0"/>
        <v>2390</v>
      </c>
      <c r="H14">
        <v>710</v>
      </c>
      <c r="P14" s="5"/>
      <c r="Z14">
        <v>41.5</v>
      </c>
      <c r="AA14">
        <v>69.5</v>
      </c>
      <c r="AN14">
        <v>78.900000000000006</v>
      </c>
      <c r="AO14">
        <v>73</v>
      </c>
    </row>
    <row r="15" spans="1:66">
      <c r="A15" t="s">
        <v>17</v>
      </c>
      <c r="B15" t="s">
        <v>30</v>
      </c>
      <c r="C15" s="5">
        <v>43949</v>
      </c>
      <c r="D15">
        <v>96</v>
      </c>
      <c r="E15" s="5" t="s">
        <v>119</v>
      </c>
      <c r="F15">
        <v>243</v>
      </c>
      <c r="G15">
        <f t="shared" si="0"/>
        <v>2430</v>
      </c>
      <c r="H15">
        <v>735</v>
      </c>
      <c r="P15" s="5"/>
      <c r="Z15">
        <v>40.799999999999997</v>
      </c>
      <c r="AA15">
        <v>70</v>
      </c>
      <c r="AN15">
        <v>77.8</v>
      </c>
      <c r="AO15">
        <v>67</v>
      </c>
    </row>
    <row r="16" spans="1:66">
      <c r="A16" t="s">
        <v>17</v>
      </c>
      <c r="B16" t="s">
        <v>29</v>
      </c>
      <c r="C16" s="5">
        <v>43949</v>
      </c>
      <c r="D16">
        <v>96</v>
      </c>
      <c r="E16" s="5" t="s">
        <v>119</v>
      </c>
      <c r="F16">
        <v>243</v>
      </c>
      <c r="G16">
        <f t="shared" si="0"/>
        <v>2430</v>
      </c>
      <c r="H16">
        <v>714</v>
      </c>
      <c r="P16" s="5"/>
      <c r="Z16">
        <v>41.3</v>
      </c>
      <c r="AA16">
        <v>70</v>
      </c>
      <c r="AN16">
        <v>78.599999999999994</v>
      </c>
      <c r="AO16">
        <v>23</v>
      </c>
    </row>
    <row r="17" spans="1:41">
      <c r="A17" t="s">
        <v>17</v>
      </c>
      <c r="B17" t="s">
        <v>28</v>
      </c>
      <c r="C17" s="5">
        <v>43949</v>
      </c>
      <c r="D17">
        <v>96</v>
      </c>
      <c r="E17" s="5" t="s">
        <v>119</v>
      </c>
      <c r="F17">
        <v>254</v>
      </c>
      <c r="G17">
        <f t="shared" si="0"/>
        <v>2540</v>
      </c>
      <c r="H17">
        <v>703</v>
      </c>
      <c r="P17" s="5"/>
      <c r="Z17">
        <v>41.3</v>
      </c>
      <c r="AA17">
        <v>70</v>
      </c>
      <c r="AN17">
        <v>78.099999999999994</v>
      </c>
      <c r="AO17">
        <v>45</v>
      </c>
    </row>
    <row r="18" spans="1:41">
      <c r="A18" t="s">
        <v>17</v>
      </c>
      <c r="B18" t="s">
        <v>26</v>
      </c>
      <c r="C18" s="5">
        <v>43959</v>
      </c>
      <c r="D18">
        <v>106</v>
      </c>
      <c r="P18" s="5"/>
      <c r="AH18">
        <v>28</v>
      </c>
    </row>
    <row r="19" spans="1:41">
      <c r="A19" t="s">
        <v>17</v>
      </c>
      <c r="B19" t="s">
        <v>26</v>
      </c>
      <c r="C19" s="5">
        <v>43959</v>
      </c>
      <c r="D19">
        <v>106</v>
      </c>
      <c r="L19" s="5"/>
      <c r="P19" s="5"/>
      <c r="AH19">
        <v>17</v>
      </c>
    </row>
    <row r="20" spans="1:41">
      <c r="A20" t="s">
        <v>17</v>
      </c>
      <c r="B20" t="s">
        <v>19</v>
      </c>
      <c r="C20" s="5">
        <v>43959</v>
      </c>
      <c r="D20">
        <v>106</v>
      </c>
      <c r="AH20">
        <v>20</v>
      </c>
    </row>
    <row r="21" spans="1:41">
      <c r="A21" t="s">
        <v>17</v>
      </c>
      <c r="B21" t="s">
        <v>19</v>
      </c>
      <c r="C21" s="5">
        <v>43959</v>
      </c>
      <c r="D21">
        <v>106</v>
      </c>
      <c r="AH21">
        <v>22</v>
      </c>
    </row>
    <row r="22" spans="1:41">
      <c r="A22" t="s">
        <v>17</v>
      </c>
      <c r="B22" t="s">
        <v>25</v>
      </c>
      <c r="C22" s="5">
        <v>43959</v>
      </c>
      <c r="D22">
        <v>106</v>
      </c>
      <c r="L22" s="5"/>
      <c r="P22" s="5"/>
      <c r="AH22">
        <v>18</v>
      </c>
    </row>
    <row r="23" spans="1:41">
      <c r="A23" t="s">
        <v>17</v>
      </c>
      <c r="B23" t="s">
        <v>18</v>
      </c>
      <c r="C23" s="5">
        <v>43727</v>
      </c>
      <c r="AH23">
        <v>55</v>
      </c>
      <c r="AI23">
        <v>115</v>
      </c>
    </row>
    <row r="24" spans="1:41">
      <c r="A24" t="s">
        <v>17</v>
      </c>
      <c r="B24" t="s">
        <v>18</v>
      </c>
      <c r="C24" s="5">
        <v>43860</v>
      </c>
      <c r="D24">
        <v>7</v>
      </c>
      <c r="AH24">
        <v>55</v>
      </c>
      <c r="AI24">
        <v>124</v>
      </c>
    </row>
    <row r="25" spans="1:41">
      <c r="A25" t="s">
        <v>17</v>
      </c>
      <c r="B25" t="s">
        <v>18</v>
      </c>
      <c r="C25" s="5">
        <v>43959</v>
      </c>
      <c r="D25">
        <v>106</v>
      </c>
      <c r="AH25">
        <v>19</v>
      </c>
    </row>
    <row r="26" spans="1:41">
      <c r="A26" t="s">
        <v>17</v>
      </c>
      <c r="B26" t="s">
        <v>30</v>
      </c>
      <c r="C26" s="5">
        <v>43959</v>
      </c>
      <c r="D26">
        <v>106</v>
      </c>
      <c r="L26" s="5"/>
      <c r="P26" s="5"/>
      <c r="AH26">
        <v>99</v>
      </c>
    </row>
    <row r="27" spans="1:41">
      <c r="A27" t="s">
        <v>17</v>
      </c>
      <c r="B27" t="s">
        <v>23</v>
      </c>
      <c r="C27" s="5">
        <v>43959</v>
      </c>
      <c r="D27">
        <v>106</v>
      </c>
      <c r="L27" s="5"/>
      <c r="AH27">
        <v>143</v>
      </c>
    </row>
    <row r="28" spans="1:41">
      <c r="A28" t="s">
        <v>17</v>
      </c>
      <c r="B28" t="s">
        <v>31</v>
      </c>
      <c r="C28" s="5">
        <v>43959</v>
      </c>
      <c r="D28">
        <v>106</v>
      </c>
      <c r="L28" s="5"/>
      <c r="P28" s="5"/>
      <c r="AH28">
        <v>266</v>
      </c>
    </row>
    <row r="29" spans="1:41">
      <c r="A29" t="s">
        <v>17</v>
      </c>
      <c r="B29" t="s">
        <v>24</v>
      </c>
      <c r="C29" s="5">
        <v>43959</v>
      </c>
      <c r="D29">
        <v>106</v>
      </c>
      <c r="AH29">
        <v>250</v>
      </c>
    </row>
    <row r="30" spans="1:41">
      <c r="A30" t="s">
        <v>17</v>
      </c>
      <c r="B30" t="s">
        <v>27</v>
      </c>
      <c r="C30" s="5">
        <v>43959</v>
      </c>
      <c r="D30">
        <v>106</v>
      </c>
      <c r="P30" s="5"/>
      <c r="AH30">
        <v>22</v>
      </c>
    </row>
    <row r="31" spans="1:41">
      <c r="A31" t="s">
        <v>17</v>
      </c>
      <c r="B31" t="s">
        <v>20</v>
      </c>
      <c r="C31" s="5">
        <v>43959</v>
      </c>
      <c r="D31">
        <v>106</v>
      </c>
      <c r="AH31">
        <v>36</v>
      </c>
    </row>
    <row r="32" spans="1:41">
      <c r="A32" t="s">
        <v>17</v>
      </c>
      <c r="B32" t="s">
        <v>28</v>
      </c>
      <c r="C32" s="5">
        <v>43959</v>
      </c>
      <c r="D32">
        <v>106</v>
      </c>
      <c r="L32" s="5"/>
      <c r="P32" s="5"/>
      <c r="AH32">
        <v>40</v>
      </c>
    </row>
    <row r="33" spans="1:47">
      <c r="A33" t="s">
        <v>17</v>
      </c>
      <c r="B33" t="s">
        <v>21</v>
      </c>
      <c r="C33" s="5">
        <v>43959</v>
      </c>
      <c r="D33">
        <v>106</v>
      </c>
      <c r="L33" s="5"/>
      <c r="AH33">
        <v>68</v>
      </c>
    </row>
    <row r="34" spans="1:47">
      <c r="A34" t="s">
        <v>17</v>
      </c>
      <c r="B34" t="s">
        <v>29</v>
      </c>
      <c r="C34" s="5">
        <v>43959</v>
      </c>
      <c r="D34">
        <v>106</v>
      </c>
      <c r="P34" s="5"/>
      <c r="AH34">
        <v>28</v>
      </c>
    </row>
    <row r="35" spans="1:47">
      <c r="A35" t="s">
        <v>17</v>
      </c>
      <c r="B35" t="s">
        <v>22</v>
      </c>
      <c r="C35" s="5">
        <v>43959</v>
      </c>
      <c r="D35">
        <v>106</v>
      </c>
      <c r="AH35">
        <v>121</v>
      </c>
    </row>
    <row r="36" spans="1:47">
      <c r="A36" t="s">
        <v>83</v>
      </c>
      <c r="B36" t="s">
        <v>85</v>
      </c>
      <c r="C36" s="5">
        <v>43546</v>
      </c>
      <c r="D36" s="7"/>
      <c r="E36" s="5" t="s">
        <v>119</v>
      </c>
      <c r="F36">
        <v>153</v>
      </c>
      <c r="G36">
        <f t="shared" ref="G36:G45" si="1">F36*10</f>
        <v>1530</v>
      </c>
      <c r="H36">
        <v>370</v>
      </c>
      <c r="M36" s="5"/>
      <c r="N36" s="7"/>
      <c r="O36" s="5"/>
      <c r="Q36" s="5"/>
      <c r="AH36">
        <v>118</v>
      </c>
      <c r="AI36">
        <v>128</v>
      </c>
    </row>
    <row r="37" spans="1:47">
      <c r="A37" t="s">
        <v>83</v>
      </c>
      <c r="B37" t="s">
        <v>87</v>
      </c>
      <c r="C37" s="5">
        <v>43546</v>
      </c>
      <c r="D37" s="7"/>
      <c r="E37" s="5" t="s">
        <v>119</v>
      </c>
      <c r="F37">
        <v>154</v>
      </c>
      <c r="G37">
        <f t="shared" si="1"/>
        <v>1540</v>
      </c>
      <c r="H37">
        <v>370</v>
      </c>
      <c r="M37" s="5"/>
      <c r="N37" s="7"/>
      <c r="O37" s="5"/>
      <c r="Q37" s="5"/>
      <c r="AH37">
        <v>224</v>
      </c>
      <c r="AI37">
        <v>234</v>
      </c>
    </row>
    <row r="38" spans="1:47">
      <c r="A38" t="s">
        <v>83</v>
      </c>
      <c r="B38" t="s">
        <v>84</v>
      </c>
      <c r="C38" s="5">
        <v>43546</v>
      </c>
      <c r="D38" s="7"/>
      <c r="E38" s="5" t="s">
        <v>119</v>
      </c>
      <c r="F38">
        <v>155</v>
      </c>
      <c r="G38">
        <f t="shared" si="1"/>
        <v>1550</v>
      </c>
      <c r="H38">
        <v>370</v>
      </c>
      <c r="M38" s="5"/>
      <c r="N38" s="7"/>
      <c r="O38" s="5"/>
      <c r="Q38" s="5"/>
      <c r="AH38">
        <v>118</v>
      </c>
      <c r="AI38">
        <v>128</v>
      </c>
    </row>
    <row r="39" spans="1:47">
      <c r="A39" t="s">
        <v>83</v>
      </c>
      <c r="B39" t="s">
        <v>89</v>
      </c>
      <c r="C39" s="5">
        <v>43546</v>
      </c>
      <c r="D39" s="7"/>
      <c r="E39" s="5" t="s">
        <v>119</v>
      </c>
      <c r="F39">
        <v>157</v>
      </c>
      <c r="G39">
        <f t="shared" si="1"/>
        <v>1570</v>
      </c>
      <c r="H39">
        <v>360</v>
      </c>
      <c r="M39" s="5"/>
      <c r="N39" s="7"/>
      <c r="O39" s="5"/>
      <c r="Q39" s="5"/>
      <c r="AH39">
        <v>279</v>
      </c>
      <c r="AI39">
        <v>292</v>
      </c>
      <c r="AT39" s="10"/>
      <c r="AU39" s="10"/>
    </row>
    <row r="40" spans="1:47">
      <c r="A40" t="s">
        <v>83</v>
      </c>
      <c r="B40" t="s">
        <v>93</v>
      </c>
      <c r="C40" s="5">
        <v>43546</v>
      </c>
      <c r="D40" s="7"/>
      <c r="E40" s="5" t="s">
        <v>119</v>
      </c>
      <c r="F40">
        <v>157</v>
      </c>
      <c r="G40">
        <f t="shared" si="1"/>
        <v>1570</v>
      </c>
      <c r="H40">
        <v>370</v>
      </c>
      <c r="K40" s="6"/>
      <c r="L40" s="6"/>
      <c r="M40" s="5"/>
      <c r="N40" s="7"/>
      <c r="O40" s="5"/>
      <c r="Q40" s="5"/>
      <c r="AH40">
        <v>295</v>
      </c>
      <c r="AI40">
        <v>309</v>
      </c>
      <c r="AR40" s="9"/>
      <c r="AT40" s="10"/>
    </row>
    <row r="41" spans="1:47">
      <c r="A41" t="s">
        <v>83</v>
      </c>
      <c r="B41" t="s">
        <v>92</v>
      </c>
      <c r="C41" s="5">
        <v>43546</v>
      </c>
      <c r="D41" s="7"/>
      <c r="E41" s="5" t="s">
        <v>119</v>
      </c>
      <c r="F41">
        <v>160</v>
      </c>
      <c r="G41">
        <f t="shared" si="1"/>
        <v>1600</v>
      </c>
      <c r="H41">
        <v>370</v>
      </c>
      <c r="K41" s="6"/>
      <c r="L41" s="6"/>
      <c r="M41" s="5"/>
      <c r="N41" s="7"/>
      <c r="O41" s="5"/>
      <c r="Q41" s="5"/>
      <c r="AH41">
        <v>295</v>
      </c>
      <c r="AI41">
        <v>309</v>
      </c>
      <c r="AT41" s="10"/>
      <c r="AU41" s="10"/>
    </row>
    <row r="42" spans="1:47">
      <c r="A42" t="s">
        <v>83</v>
      </c>
      <c r="B42" t="s">
        <v>90</v>
      </c>
      <c r="C42" s="5">
        <v>43546</v>
      </c>
      <c r="D42" s="7"/>
      <c r="E42" s="5" t="s">
        <v>119</v>
      </c>
      <c r="F42">
        <v>164</v>
      </c>
      <c r="G42">
        <f t="shared" si="1"/>
        <v>1640</v>
      </c>
      <c r="H42">
        <v>380</v>
      </c>
      <c r="M42" s="5"/>
      <c r="N42" s="7"/>
      <c r="O42" s="5"/>
      <c r="Q42" s="5"/>
      <c r="AH42">
        <v>354</v>
      </c>
      <c r="AI42">
        <v>366</v>
      </c>
      <c r="AT42" s="10"/>
      <c r="AU42" s="10"/>
    </row>
    <row r="43" spans="1:47">
      <c r="A43" t="s">
        <v>83</v>
      </c>
      <c r="B43" t="s">
        <v>91</v>
      </c>
      <c r="C43" s="5">
        <v>43546</v>
      </c>
      <c r="D43" s="7"/>
      <c r="E43" s="5" t="s">
        <v>119</v>
      </c>
      <c r="F43">
        <v>166</v>
      </c>
      <c r="G43">
        <f t="shared" si="1"/>
        <v>1660</v>
      </c>
      <c r="H43">
        <v>390</v>
      </c>
      <c r="M43" s="5"/>
      <c r="N43" s="7"/>
      <c r="O43" s="5"/>
      <c r="Q43" s="5"/>
      <c r="AH43">
        <v>354</v>
      </c>
      <c r="AI43">
        <v>366</v>
      </c>
      <c r="AT43" s="10"/>
    </row>
    <row r="44" spans="1:47">
      <c r="A44" t="s">
        <v>83</v>
      </c>
      <c r="B44" t="s">
        <v>88</v>
      </c>
      <c r="C44" s="5">
        <v>43546</v>
      </c>
      <c r="D44" s="7"/>
      <c r="E44" s="5" t="s">
        <v>119</v>
      </c>
      <c r="F44">
        <v>170</v>
      </c>
      <c r="G44">
        <f t="shared" si="1"/>
        <v>1700</v>
      </c>
      <c r="H44">
        <v>390</v>
      </c>
      <c r="M44" s="5"/>
      <c r="N44" s="7"/>
      <c r="O44" s="5"/>
      <c r="Q44" s="5"/>
      <c r="AH44">
        <v>279</v>
      </c>
      <c r="AI44">
        <v>292</v>
      </c>
      <c r="AT44" s="10"/>
      <c r="AU44" s="10"/>
    </row>
    <row r="45" spans="1:47">
      <c r="A45" t="s">
        <v>83</v>
      </c>
      <c r="B45" t="s">
        <v>86</v>
      </c>
      <c r="C45" s="5">
        <v>43546</v>
      </c>
      <c r="D45" s="7"/>
      <c r="E45" s="5" t="s">
        <v>119</v>
      </c>
      <c r="F45">
        <v>172</v>
      </c>
      <c r="G45">
        <f t="shared" si="1"/>
        <v>1720</v>
      </c>
      <c r="H45">
        <v>400</v>
      </c>
      <c r="M45" s="5"/>
      <c r="N45" s="7"/>
      <c r="O45" s="5"/>
      <c r="Q45" s="5"/>
      <c r="AH45">
        <v>224</v>
      </c>
      <c r="AI45">
        <v>234</v>
      </c>
      <c r="AT45" s="10"/>
    </row>
    <row r="46" spans="1:47">
      <c r="A46" t="s">
        <v>83</v>
      </c>
      <c r="B46" t="s">
        <v>84</v>
      </c>
      <c r="C46" s="5">
        <v>43363</v>
      </c>
      <c r="L46" s="5"/>
      <c r="M46" s="5"/>
      <c r="N46" s="7"/>
      <c r="O46" s="5"/>
      <c r="Q46" s="5"/>
      <c r="Z46">
        <v>41</v>
      </c>
      <c r="AA46">
        <v>71</v>
      </c>
      <c r="AH46">
        <v>40</v>
      </c>
      <c r="AI46">
        <v>44</v>
      </c>
      <c r="AT46" s="10"/>
    </row>
    <row r="47" spans="1:47">
      <c r="A47" t="s">
        <v>83</v>
      </c>
      <c r="B47" t="s">
        <v>84</v>
      </c>
      <c r="C47" s="5">
        <v>43475</v>
      </c>
      <c r="D47">
        <v>0</v>
      </c>
      <c r="L47" s="5"/>
      <c r="M47" s="5"/>
      <c r="N47" s="7"/>
      <c r="O47" s="5"/>
      <c r="Q47" s="5"/>
      <c r="AT47" s="10"/>
      <c r="AU47" s="10"/>
    </row>
    <row r="48" spans="1:47">
      <c r="A48" t="s">
        <v>83</v>
      </c>
      <c r="B48" t="s">
        <v>84</v>
      </c>
      <c r="C48" s="5">
        <v>43480</v>
      </c>
      <c r="L48" s="5"/>
      <c r="M48" s="5"/>
      <c r="N48" s="7"/>
      <c r="O48" s="5"/>
      <c r="Q48" s="5"/>
      <c r="AH48">
        <v>123</v>
      </c>
      <c r="AI48">
        <v>140</v>
      </c>
      <c r="AT48" s="10"/>
    </row>
    <row r="49" spans="1:47">
      <c r="A49" t="s">
        <v>83</v>
      </c>
      <c r="B49" t="s">
        <v>84</v>
      </c>
      <c r="C49" s="5">
        <v>43516</v>
      </c>
      <c r="D49">
        <v>41</v>
      </c>
      <c r="H49">
        <v>100</v>
      </c>
      <c r="M49" s="5"/>
      <c r="N49" s="7"/>
      <c r="O49" s="5"/>
      <c r="Q49" s="5"/>
      <c r="AT49" s="10"/>
    </row>
    <row r="50" spans="1:47">
      <c r="A50" t="s">
        <v>83</v>
      </c>
      <c r="B50" t="s">
        <v>85</v>
      </c>
      <c r="C50" s="5">
        <v>43475</v>
      </c>
      <c r="D50">
        <v>0</v>
      </c>
      <c r="L50" s="5"/>
      <c r="M50" s="5"/>
      <c r="N50" s="7"/>
      <c r="O50" s="5"/>
      <c r="Q50" s="5"/>
      <c r="AT50" s="10"/>
    </row>
    <row r="51" spans="1:47">
      <c r="A51" t="s">
        <v>83</v>
      </c>
      <c r="B51" t="s">
        <v>85</v>
      </c>
      <c r="C51" s="5">
        <v>43516</v>
      </c>
      <c r="D51">
        <v>41</v>
      </c>
      <c r="H51">
        <v>100</v>
      </c>
      <c r="M51" s="5"/>
      <c r="N51" s="7"/>
      <c r="O51" s="5"/>
      <c r="Q51" s="5"/>
      <c r="AT51" s="10"/>
    </row>
    <row r="52" spans="1:47">
      <c r="A52" t="s">
        <v>83</v>
      </c>
      <c r="B52" t="s">
        <v>88</v>
      </c>
      <c r="C52" s="5">
        <v>43475</v>
      </c>
      <c r="D52">
        <v>0</v>
      </c>
      <c r="L52" s="5"/>
      <c r="M52" s="5"/>
      <c r="N52" s="7"/>
      <c r="O52" s="5"/>
      <c r="Q52" s="5"/>
      <c r="Z52">
        <v>42</v>
      </c>
      <c r="AA52">
        <v>71</v>
      </c>
      <c r="AT52" s="10"/>
      <c r="AU52" s="10"/>
    </row>
    <row r="53" spans="1:47">
      <c r="A53" t="s">
        <v>83</v>
      </c>
      <c r="B53" t="s">
        <v>88</v>
      </c>
      <c r="C53" s="5">
        <v>43517</v>
      </c>
      <c r="D53">
        <v>42</v>
      </c>
      <c r="H53">
        <v>90</v>
      </c>
      <c r="M53" s="5"/>
      <c r="N53" s="7"/>
      <c r="O53" s="5"/>
      <c r="Q53" s="5"/>
      <c r="AT53" s="10"/>
      <c r="AU53" s="10"/>
    </row>
    <row r="54" spans="1:47">
      <c r="A54" t="s">
        <v>83</v>
      </c>
      <c r="B54" t="s">
        <v>89</v>
      </c>
      <c r="C54" s="5">
        <v>43475</v>
      </c>
      <c r="D54">
        <v>0</v>
      </c>
      <c r="L54" s="5"/>
      <c r="M54" s="5"/>
      <c r="N54" s="7"/>
      <c r="O54" s="5"/>
      <c r="Q54" s="5"/>
      <c r="Z54">
        <v>42</v>
      </c>
      <c r="AA54">
        <v>72</v>
      </c>
      <c r="AT54" s="10"/>
      <c r="AU54" s="10"/>
    </row>
    <row r="55" spans="1:47">
      <c r="A55" t="s">
        <v>83</v>
      </c>
      <c r="B55" t="s">
        <v>89</v>
      </c>
      <c r="C55" s="5">
        <v>43517</v>
      </c>
      <c r="D55">
        <v>42</v>
      </c>
      <c r="H55">
        <v>90</v>
      </c>
      <c r="M55" s="5"/>
      <c r="N55" s="7"/>
      <c r="O55" s="5"/>
      <c r="Q55" s="5"/>
      <c r="AT55" s="10"/>
      <c r="AU55" s="10"/>
    </row>
    <row r="56" spans="1:47">
      <c r="A56" t="s">
        <v>83</v>
      </c>
      <c r="B56" t="s">
        <v>86</v>
      </c>
      <c r="C56" s="5">
        <v>43475</v>
      </c>
      <c r="D56">
        <v>0</v>
      </c>
      <c r="L56" s="5"/>
      <c r="M56" s="5"/>
      <c r="N56" s="7"/>
      <c r="O56" s="5"/>
      <c r="Q56" s="5"/>
      <c r="Z56">
        <v>41</v>
      </c>
      <c r="AA56">
        <v>71</v>
      </c>
    </row>
    <row r="57" spans="1:47">
      <c r="A57" t="s">
        <v>83</v>
      </c>
      <c r="B57" t="s">
        <v>86</v>
      </c>
      <c r="C57" s="5">
        <v>43516</v>
      </c>
      <c r="D57">
        <v>41</v>
      </c>
      <c r="H57">
        <v>90</v>
      </c>
      <c r="M57" s="5"/>
      <c r="N57" s="7"/>
      <c r="O57" s="5"/>
      <c r="Q57" s="5"/>
    </row>
    <row r="58" spans="1:47">
      <c r="A58" t="s">
        <v>83</v>
      </c>
      <c r="B58" t="s">
        <v>87</v>
      </c>
      <c r="C58" s="5">
        <v>43475</v>
      </c>
      <c r="D58">
        <v>0</v>
      </c>
      <c r="L58" s="5"/>
      <c r="M58" s="5"/>
      <c r="N58" s="7"/>
      <c r="O58" s="5"/>
      <c r="Q58" s="5"/>
      <c r="Z58">
        <v>42</v>
      </c>
      <c r="AA58">
        <v>72</v>
      </c>
    </row>
    <row r="59" spans="1:47">
      <c r="A59" t="s">
        <v>83</v>
      </c>
      <c r="B59" t="s">
        <v>87</v>
      </c>
      <c r="C59" s="5">
        <v>43517</v>
      </c>
      <c r="D59">
        <v>42</v>
      </c>
      <c r="H59">
        <v>80</v>
      </c>
      <c r="M59" s="5"/>
      <c r="N59" s="7"/>
      <c r="O59" s="5"/>
      <c r="Q59" s="5"/>
    </row>
    <row r="60" spans="1:47">
      <c r="A60" t="s">
        <v>83</v>
      </c>
      <c r="B60" t="s">
        <v>92</v>
      </c>
      <c r="C60" s="5">
        <v>43475</v>
      </c>
      <c r="D60">
        <v>0</v>
      </c>
      <c r="K60" s="6"/>
      <c r="L60" s="6"/>
      <c r="M60" s="5"/>
      <c r="N60" s="7"/>
      <c r="O60" s="5"/>
      <c r="Q60" s="5"/>
      <c r="Z60">
        <v>42</v>
      </c>
      <c r="AA60">
        <v>72</v>
      </c>
    </row>
    <row r="61" spans="1:47">
      <c r="A61" t="s">
        <v>83</v>
      </c>
      <c r="B61" t="s">
        <v>92</v>
      </c>
      <c r="C61" s="5">
        <v>43517</v>
      </c>
      <c r="D61">
        <v>42</v>
      </c>
      <c r="H61">
        <v>100</v>
      </c>
      <c r="K61" s="6"/>
      <c r="L61" s="6"/>
      <c r="M61" s="5"/>
      <c r="N61" s="7"/>
      <c r="O61" s="5"/>
      <c r="Q61" s="5"/>
    </row>
    <row r="62" spans="1:47">
      <c r="A62" t="s">
        <v>83</v>
      </c>
      <c r="B62" t="s">
        <v>93</v>
      </c>
      <c r="C62" s="5">
        <v>43475</v>
      </c>
      <c r="D62">
        <v>0</v>
      </c>
      <c r="K62" s="6"/>
      <c r="L62" s="6"/>
      <c r="M62" s="5"/>
      <c r="N62" s="7"/>
      <c r="O62" s="5"/>
      <c r="Q62" s="5"/>
      <c r="Z62">
        <v>41</v>
      </c>
      <c r="AA62">
        <v>71</v>
      </c>
    </row>
    <row r="63" spans="1:47">
      <c r="A63" t="s">
        <v>83</v>
      </c>
      <c r="B63" t="s">
        <v>93</v>
      </c>
      <c r="C63" s="5">
        <v>43516</v>
      </c>
      <c r="D63">
        <v>41</v>
      </c>
      <c r="H63">
        <v>100</v>
      </c>
      <c r="K63" s="6"/>
      <c r="L63" s="6"/>
      <c r="M63" s="5"/>
      <c r="N63" s="7"/>
      <c r="O63" s="5"/>
      <c r="Q63" s="5"/>
    </row>
    <row r="64" spans="1:47">
      <c r="A64" t="s">
        <v>83</v>
      </c>
      <c r="B64" t="s">
        <v>90</v>
      </c>
      <c r="C64" s="5">
        <v>43475</v>
      </c>
      <c r="D64">
        <v>0</v>
      </c>
      <c r="L64" s="5"/>
      <c r="M64" s="5"/>
      <c r="N64" s="7"/>
      <c r="O64" s="5"/>
      <c r="Q64" s="5"/>
      <c r="Z64">
        <v>41</v>
      </c>
      <c r="AA64">
        <v>72</v>
      </c>
    </row>
    <row r="65" spans="1:42">
      <c r="A65" t="s">
        <v>83</v>
      </c>
      <c r="B65" t="s">
        <v>90</v>
      </c>
      <c r="C65" s="5">
        <v>43516</v>
      </c>
      <c r="D65">
        <v>41</v>
      </c>
      <c r="H65">
        <v>100</v>
      </c>
      <c r="M65" s="5"/>
      <c r="N65" s="7"/>
      <c r="O65" s="5"/>
      <c r="Q65" s="5"/>
    </row>
    <row r="66" spans="1:42">
      <c r="A66" t="s">
        <v>83</v>
      </c>
      <c r="B66" t="s">
        <v>91</v>
      </c>
      <c r="C66" s="5">
        <v>43475</v>
      </c>
      <c r="D66">
        <v>0</v>
      </c>
      <c r="L66" s="5"/>
      <c r="M66" s="5"/>
      <c r="N66" s="7"/>
      <c r="O66" s="5"/>
      <c r="Q66" s="5"/>
      <c r="Z66">
        <v>43</v>
      </c>
      <c r="AA66">
        <v>71</v>
      </c>
    </row>
    <row r="67" spans="1:42">
      <c r="A67" t="s">
        <v>83</v>
      </c>
      <c r="B67" t="s">
        <v>91</v>
      </c>
      <c r="C67" s="5">
        <v>43518</v>
      </c>
      <c r="D67">
        <v>43</v>
      </c>
      <c r="H67">
        <v>100</v>
      </c>
      <c r="M67" s="5"/>
      <c r="N67" s="7"/>
      <c r="O67" s="5"/>
      <c r="Q67" s="5"/>
    </row>
    <row r="68" spans="1:42">
      <c r="A68" t="s">
        <v>83</v>
      </c>
      <c r="B68" t="s">
        <v>145</v>
      </c>
      <c r="C68" s="5"/>
      <c r="M68" s="5"/>
      <c r="N68" s="7"/>
      <c r="O68" s="5"/>
      <c r="Q68" s="5"/>
    </row>
    <row r="69" spans="1:42">
      <c r="A69" t="s">
        <v>32</v>
      </c>
      <c r="B69" t="s">
        <v>34</v>
      </c>
      <c r="C69" s="5">
        <v>43938</v>
      </c>
      <c r="D69">
        <v>59</v>
      </c>
      <c r="E69" s="5" t="s">
        <v>119</v>
      </c>
      <c r="F69">
        <v>89.5</v>
      </c>
      <c r="G69">
        <f t="shared" ref="G69:G98" si="2">F69*10</f>
        <v>895</v>
      </c>
      <c r="H69">
        <v>273.5</v>
      </c>
      <c r="N69">
        <v>0.32</v>
      </c>
      <c r="Q69" s="5"/>
      <c r="X69">
        <v>51.84</v>
      </c>
      <c r="AJ69">
        <v>0</v>
      </c>
      <c r="AK69">
        <v>280.33741508551776</v>
      </c>
      <c r="AL69">
        <v>367.74417314792191</v>
      </c>
      <c r="AM69">
        <v>504.21001621228447</v>
      </c>
      <c r="AP69">
        <v>430</v>
      </c>
    </row>
    <row r="70" spans="1:42">
      <c r="A70" t="s">
        <v>32</v>
      </c>
      <c r="B70" t="s">
        <v>40</v>
      </c>
      <c r="C70" s="5">
        <v>43938</v>
      </c>
      <c r="D70">
        <v>60</v>
      </c>
      <c r="E70" s="5" t="s">
        <v>119</v>
      </c>
      <c r="F70">
        <v>92.2</v>
      </c>
      <c r="G70">
        <f t="shared" si="2"/>
        <v>922</v>
      </c>
      <c r="H70">
        <v>309.2</v>
      </c>
      <c r="N70">
        <v>0.3</v>
      </c>
      <c r="Q70" s="5"/>
      <c r="X70">
        <v>67</v>
      </c>
      <c r="AJ70">
        <v>0</v>
      </c>
      <c r="AK70">
        <v>75.42585242506</v>
      </c>
      <c r="AL70">
        <v>123.46113472957376</v>
      </c>
      <c r="AM70">
        <v>191.18244361554275</v>
      </c>
      <c r="AP70">
        <v>410</v>
      </c>
    </row>
    <row r="71" spans="1:42">
      <c r="A71" t="s">
        <v>32</v>
      </c>
      <c r="B71" t="s">
        <v>37</v>
      </c>
      <c r="C71" s="5">
        <v>43938</v>
      </c>
      <c r="D71">
        <v>60</v>
      </c>
      <c r="E71" s="5" t="s">
        <v>119</v>
      </c>
      <c r="F71">
        <v>93.6</v>
      </c>
      <c r="G71">
        <f t="shared" si="2"/>
        <v>936</v>
      </c>
      <c r="H71">
        <v>305.8</v>
      </c>
      <c r="N71">
        <v>0.31</v>
      </c>
      <c r="Q71" s="5"/>
      <c r="X71">
        <v>48.4</v>
      </c>
      <c r="AJ71">
        <v>0</v>
      </c>
      <c r="AK71">
        <v>76.345700751332899</v>
      </c>
      <c r="AL71">
        <v>131.07707654494007</v>
      </c>
      <c r="AM71">
        <v>190.98784054559667</v>
      </c>
      <c r="AP71">
        <v>420</v>
      </c>
    </row>
    <row r="72" spans="1:42">
      <c r="A72" t="s">
        <v>32</v>
      </c>
      <c r="B72" t="s">
        <v>33</v>
      </c>
      <c r="C72" s="5">
        <v>43938</v>
      </c>
      <c r="D72">
        <v>60</v>
      </c>
      <c r="E72" s="5" t="s">
        <v>119</v>
      </c>
      <c r="F72">
        <v>98.3</v>
      </c>
      <c r="G72">
        <f t="shared" si="2"/>
        <v>983</v>
      </c>
      <c r="H72">
        <v>300.60000000000002</v>
      </c>
      <c r="N72">
        <v>0.33</v>
      </c>
      <c r="P72" s="5"/>
      <c r="X72">
        <v>53.44</v>
      </c>
      <c r="AJ72">
        <v>1.1232148639896433</v>
      </c>
      <c r="AK72">
        <v>302.86507216456846</v>
      </c>
      <c r="AL72">
        <v>417.66900893834998</v>
      </c>
      <c r="AM72">
        <v>584.71852916030582</v>
      </c>
      <c r="AP72">
        <v>390</v>
      </c>
    </row>
    <row r="73" spans="1:42">
      <c r="A73" t="s">
        <v>32</v>
      </c>
      <c r="B73" t="s">
        <v>38</v>
      </c>
      <c r="C73" s="5">
        <v>43938</v>
      </c>
      <c r="D73">
        <v>60</v>
      </c>
      <c r="E73" s="5" t="s">
        <v>119</v>
      </c>
      <c r="F73">
        <v>103.4</v>
      </c>
      <c r="G73">
        <f t="shared" si="2"/>
        <v>1034</v>
      </c>
      <c r="H73">
        <v>314.3</v>
      </c>
      <c r="N73">
        <v>0.33</v>
      </c>
      <c r="Q73" s="5"/>
      <c r="X73">
        <v>86.35</v>
      </c>
      <c r="AJ73">
        <v>0</v>
      </c>
      <c r="AK73">
        <v>1.5639101216162681</v>
      </c>
      <c r="AL73">
        <v>12.070203828244523</v>
      </c>
      <c r="AM73">
        <v>58.586843223325175</v>
      </c>
      <c r="AP73">
        <v>420</v>
      </c>
    </row>
    <row r="74" spans="1:42">
      <c r="A74" t="s">
        <v>32</v>
      </c>
      <c r="B74" t="s">
        <v>35</v>
      </c>
      <c r="C74" s="5">
        <v>43937</v>
      </c>
      <c r="D74">
        <v>59</v>
      </c>
      <c r="E74" s="5" t="s">
        <v>119</v>
      </c>
      <c r="F74">
        <v>104.1</v>
      </c>
      <c r="G74">
        <f t="shared" si="2"/>
        <v>1041</v>
      </c>
      <c r="H74">
        <v>308.8</v>
      </c>
      <c r="N74">
        <v>0.34</v>
      </c>
      <c r="Q74" s="5"/>
      <c r="X74">
        <v>16.600000000000001</v>
      </c>
      <c r="AJ74">
        <v>0</v>
      </c>
      <c r="AK74">
        <v>4.9508796136599109</v>
      </c>
      <c r="AL74">
        <v>12.179592275420013</v>
      </c>
      <c r="AM74">
        <v>48.808915746725475</v>
      </c>
      <c r="AP74">
        <v>420</v>
      </c>
    </row>
    <row r="75" spans="1:42">
      <c r="A75" t="s">
        <v>32</v>
      </c>
      <c r="B75" t="s">
        <v>36</v>
      </c>
      <c r="C75" s="5">
        <v>43938</v>
      </c>
      <c r="D75">
        <v>60</v>
      </c>
      <c r="E75" s="5" t="s">
        <v>119</v>
      </c>
      <c r="F75">
        <v>104.6</v>
      </c>
      <c r="G75">
        <f t="shared" si="2"/>
        <v>1046</v>
      </c>
      <c r="H75">
        <v>273.2</v>
      </c>
      <c r="N75">
        <v>0.32</v>
      </c>
      <c r="Q75" s="5"/>
      <c r="X75">
        <v>79.28</v>
      </c>
      <c r="AJ75">
        <v>0</v>
      </c>
      <c r="AK75">
        <v>3.065761303722681</v>
      </c>
      <c r="AL75">
        <v>11.29889557293745</v>
      </c>
      <c r="AM75">
        <v>64.620703412030622</v>
      </c>
      <c r="AP75">
        <v>430</v>
      </c>
    </row>
    <row r="76" spans="1:42">
      <c r="A76" t="s">
        <v>32</v>
      </c>
      <c r="B76" t="s">
        <v>111</v>
      </c>
      <c r="C76" s="5">
        <v>43610</v>
      </c>
      <c r="D76">
        <v>89</v>
      </c>
      <c r="E76" s="5" t="s">
        <v>119</v>
      </c>
      <c r="F76">
        <v>109.4</v>
      </c>
      <c r="G76">
        <f t="shared" si="2"/>
        <v>1094</v>
      </c>
      <c r="I76">
        <v>235</v>
      </c>
      <c r="K76" s="6"/>
      <c r="L76" s="6"/>
      <c r="M76" s="7"/>
      <c r="N76" s="6">
        <f>F76/(F76+I76)</f>
        <v>0.31765389082462259</v>
      </c>
      <c r="AI76">
        <v>194</v>
      </c>
    </row>
    <row r="77" spans="1:42">
      <c r="A77" t="s">
        <v>32</v>
      </c>
      <c r="B77" t="s">
        <v>112</v>
      </c>
      <c r="C77" s="5">
        <v>43610</v>
      </c>
      <c r="D77">
        <v>89</v>
      </c>
      <c r="E77" s="5" t="s">
        <v>119</v>
      </c>
      <c r="F77">
        <v>109.4</v>
      </c>
      <c r="G77">
        <f t="shared" si="2"/>
        <v>1094</v>
      </c>
      <c r="K77" s="6"/>
      <c r="L77" s="6"/>
      <c r="M77" s="7"/>
      <c r="N77" s="6"/>
    </row>
    <row r="78" spans="1:42">
      <c r="A78" t="s">
        <v>32</v>
      </c>
      <c r="B78" t="s">
        <v>109</v>
      </c>
      <c r="C78" s="5">
        <v>43613</v>
      </c>
      <c r="D78">
        <v>91.5</v>
      </c>
      <c r="E78" s="5" t="s">
        <v>119</v>
      </c>
      <c r="F78">
        <v>112.7</v>
      </c>
      <c r="G78">
        <f t="shared" si="2"/>
        <v>1127</v>
      </c>
      <c r="I78">
        <v>215</v>
      </c>
      <c r="K78" s="6"/>
      <c r="L78" s="6"/>
      <c r="M78" s="7"/>
      <c r="N78" s="6">
        <f>F78/(F78+I78)</f>
        <v>0.34391211473909067</v>
      </c>
      <c r="AI78">
        <v>188</v>
      </c>
    </row>
    <row r="79" spans="1:42">
      <c r="A79" t="s">
        <v>32</v>
      </c>
      <c r="B79" t="s">
        <v>110</v>
      </c>
      <c r="C79" s="5">
        <v>43613</v>
      </c>
      <c r="D79">
        <v>91.5</v>
      </c>
      <c r="E79" s="5" t="s">
        <v>119</v>
      </c>
      <c r="F79">
        <v>112.7</v>
      </c>
      <c r="G79">
        <f t="shared" si="2"/>
        <v>1127</v>
      </c>
      <c r="K79" s="6"/>
      <c r="L79" s="6"/>
      <c r="M79" s="7"/>
      <c r="N79" s="6"/>
    </row>
    <row r="80" spans="1:42">
      <c r="A80" t="s">
        <v>32</v>
      </c>
      <c r="B80" t="s">
        <v>107</v>
      </c>
      <c r="C80" s="5">
        <v>43613</v>
      </c>
      <c r="D80">
        <v>91.5</v>
      </c>
      <c r="E80" s="5" t="s">
        <v>119</v>
      </c>
      <c r="F80">
        <v>116.1</v>
      </c>
      <c r="G80">
        <f t="shared" si="2"/>
        <v>1161</v>
      </c>
      <c r="I80">
        <v>230</v>
      </c>
      <c r="K80" s="6"/>
      <c r="L80" s="6"/>
      <c r="M80" s="7"/>
      <c r="N80" s="6">
        <f>F80/(F80+I80)</f>
        <v>0.33545218145044781</v>
      </c>
      <c r="AI80">
        <v>194</v>
      </c>
    </row>
    <row r="81" spans="1:42">
      <c r="A81" t="s">
        <v>32</v>
      </c>
      <c r="B81" t="s">
        <v>108</v>
      </c>
      <c r="C81" s="5">
        <v>43613</v>
      </c>
      <c r="D81">
        <v>91.5</v>
      </c>
      <c r="E81" s="5" t="s">
        <v>119</v>
      </c>
      <c r="F81">
        <v>116.1</v>
      </c>
      <c r="G81">
        <f t="shared" si="2"/>
        <v>1161</v>
      </c>
      <c r="K81" s="6"/>
      <c r="L81" s="6"/>
      <c r="M81" s="7"/>
      <c r="N81" s="6"/>
    </row>
    <row r="82" spans="1:42">
      <c r="A82" t="s">
        <v>32</v>
      </c>
      <c r="B82" t="s">
        <v>39</v>
      </c>
      <c r="C82" s="5">
        <v>43938</v>
      </c>
      <c r="D82">
        <v>60</v>
      </c>
      <c r="E82" s="5" t="s">
        <v>119</v>
      </c>
      <c r="F82">
        <v>116.4</v>
      </c>
      <c r="G82">
        <f t="shared" si="2"/>
        <v>1164</v>
      </c>
      <c r="H82">
        <v>326.39999999999998</v>
      </c>
      <c r="N82">
        <v>0.36</v>
      </c>
      <c r="Q82" s="5"/>
      <c r="X82">
        <v>109.5</v>
      </c>
      <c r="AJ82">
        <v>0</v>
      </c>
      <c r="AK82">
        <v>6.1003503995147739</v>
      </c>
      <c r="AL82">
        <v>21.885763930561762</v>
      </c>
      <c r="AM82">
        <v>73.500552240376436</v>
      </c>
      <c r="AP82">
        <v>410</v>
      </c>
    </row>
    <row r="83" spans="1:42">
      <c r="A83" t="s">
        <v>32</v>
      </c>
      <c r="B83" t="s">
        <v>42</v>
      </c>
      <c r="C83" s="5">
        <v>43938</v>
      </c>
      <c r="D83">
        <v>60</v>
      </c>
      <c r="E83" s="5" t="s">
        <v>119</v>
      </c>
      <c r="F83">
        <v>119.9</v>
      </c>
      <c r="G83">
        <f t="shared" si="2"/>
        <v>1199</v>
      </c>
      <c r="H83">
        <v>392</v>
      </c>
      <c r="N83">
        <v>0.3</v>
      </c>
      <c r="Q83" s="5"/>
      <c r="X83">
        <v>79.87</v>
      </c>
      <c r="AJ83">
        <v>0</v>
      </c>
      <c r="AK83">
        <v>280.33741508551776</v>
      </c>
      <c r="AL83">
        <v>366.05640316927122</v>
      </c>
      <c r="AM83">
        <v>514.24114052069103</v>
      </c>
      <c r="AP83">
        <v>480</v>
      </c>
    </row>
    <row r="84" spans="1:42">
      <c r="A84" t="s">
        <v>32</v>
      </c>
      <c r="B84" t="s">
        <v>113</v>
      </c>
      <c r="C84" s="5">
        <v>43604</v>
      </c>
      <c r="D84">
        <v>82.5</v>
      </c>
      <c r="E84" s="5" t="s">
        <v>119</v>
      </c>
      <c r="F84">
        <v>121.7</v>
      </c>
      <c r="G84">
        <f t="shared" si="2"/>
        <v>1217</v>
      </c>
      <c r="I84">
        <v>220</v>
      </c>
      <c r="K84" s="6"/>
      <c r="L84" s="6"/>
      <c r="M84" s="7"/>
      <c r="N84" s="6">
        <f>F84/(F84+I84)</f>
        <v>0.35616037459760025</v>
      </c>
      <c r="AI84">
        <v>236</v>
      </c>
    </row>
    <row r="85" spans="1:42">
      <c r="A85" t="s">
        <v>32</v>
      </c>
      <c r="B85" t="s">
        <v>114</v>
      </c>
      <c r="C85" s="5">
        <v>43604</v>
      </c>
      <c r="D85">
        <v>82.5</v>
      </c>
      <c r="E85" s="5" t="s">
        <v>119</v>
      </c>
      <c r="F85">
        <v>121.7</v>
      </c>
      <c r="G85">
        <f t="shared" si="2"/>
        <v>1217</v>
      </c>
      <c r="K85" s="6"/>
      <c r="L85" s="6"/>
      <c r="M85" s="7"/>
      <c r="N85" s="6"/>
    </row>
    <row r="86" spans="1:42">
      <c r="A86" t="s">
        <v>32</v>
      </c>
      <c r="B86" t="s">
        <v>48</v>
      </c>
      <c r="C86" s="5">
        <v>43938</v>
      </c>
      <c r="D86">
        <v>60</v>
      </c>
      <c r="E86" s="5" t="s">
        <v>119</v>
      </c>
      <c r="F86">
        <v>122.9</v>
      </c>
      <c r="G86">
        <f t="shared" si="2"/>
        <v>1229</v>
      </c>
      <c r="H86">
        <v>377.9</v>
      </c>
      <c r="N86">
        <v>0.32</v>
      </c>
      <c r="Q86" s="5"/>
      <c r="X86">
        <v>100.38</v>
      </c>
      <c r="AJ86">
        <v>0</v>
      </c>
      <c r="AK86">
        <v>75.42585242506</v>
      </c>
      <c r="AL86">
        <v>122.90184612301735</v>
      </c>
      <c r="AM86">
        <v>190.5296310400384</v>
      </c>
      <c r="AP86">
        <v>460</v>
      </c>
    </row>
    <row r="87" spans="1:42">
      <c r="A87" t="s">
        <v>32</v>
      </c>
      <c r="B87" t="s">
        <v>105</v>
      </c>
      <c r="C87" s="5">
        <v>43607</v>
      </c>
      <c r="D87">
        <v>86</v>
      </c>
      <c r="E87" s="5" t="s">
        <v>119</v>
      </c>
      <c r="F87">
        <v>123.1</v>
      </c>
      <c r="G87">
        <f t="shared" si="2"/>
        <v>1231</v>
      </c>
      <c r="I87">
        <v>230</v>
      </c>
      <c r="K87" s="6"/>
      <c r="L87" s="6"/>
      <c r="M87" s="7"/>
      <c r="N87" s="6">
        <f>F87/(F87+I87)</f>
        <v>0.34862645143018972</v>
      </c>
      <c r="O87" s="5"/>
      <c r="Q87" s="5"/>
      <c r="AC87">
        <v>5</v>
      </c>
      <c r="AD87">
        <v>13</v>
      </c>
      <c r="AE87">
        <v>34</v>
      </c>
      <c r="AF87">
        <v>28</v>
      </c>
      <c r="AG87">
        <v>34</v>
      </c>
      <c r="AI87">
        <v>114</v>
      </c>
    </row>
    <row r="88" spans="1:42">
      <c r="A88" t="s">
        <v>32</v>
      </c>
      <c r="B88" t="s">
        <v>106</v>
      </c>
      <c r="C88" s="5">
        <v>43607</v>
      </c>
      <c r="D88">
        <v>86</v>
      </c>
      <c r="E88" s="5" t="s">
        <v>119</v>
      </c>
      <c r="F88">
        <v>123.1</v>
      </c>
      <c r="G88">
        <f t="shared" si="2"/>
        <v>1231</v>
      </c>
      <c r="K88" s="6"/>
      <c r="L88" s="6"/>
      <c r="M88" s="7"/>
      <c r="N88" s="6"/>
    </row>
    <row r="89" spans="1:42">
      <c r="A89" t="s">
        <v>32</v>
      </c>
      <c r="B89" t="s">
        <v>115</v>
      </c>
      <c r="C89" s="5">
        <v>43609</v>
      </c>
      <c r="D89">
        <v>88</v>
      </c>
      <c r="E89" s="5" t="s">
        <v>119</v>
      </c>
      <c r="F89">
        <v>125.1</v>
      </c>
      <c r="G89">
        <f t="shared" si="2"/>
        <v>1251</v>
      </c>
      <c r="I89">
        <v>220</v>
      </c>
      <c r="K89" s="6"/>
      <c r="L89" s="6"/>
      <c r="M89" s="7"/>
      <c r="N89" s="6">
        <f>F89/(F89+I89)</f>
        <v>0.36250362213851056</v>
      </c>
      <c r="AI89">
        <v>196</v>
      </c>
    </row>
    <row r="90" spans="1:42">
      <c r="A90" t="s">
        <v>32</v>
      </c>
      <c r="B90" t="s">
        <v>116</v>
      </c>
      <c r="C90" s="5">
        <v>43609</v>
      </c>
      <c r="D90">
        <v>88</v>
      </c>
      <c r="E90" s="5" t="s">
        <v>119</v>
      </c>
      <c r="F90">
        <v>125.1</v>
      </c>
      <c r="G90">
        <f t="shared" si="2"/>
        <v>1251</v>
      </c>
      <c r="K90" s="6"/>
      <c r="L90" s="6"/>
      <c r="M90" s="7"/>
      <c r="N90" s="6"/>
    </row>
    <row r="91" spans="1:42">
      <c r="A91" t="s">
        <v>32</v>
      </c>
      <c r="B91" t="s">
        <v>41</v>
      </c>
      <c r="C91" s="5">
        <v>43937</v>
      </c>
      <c r="D91">
        <v>59</v>
      </c>
      <c r="E91" s="5" t="s">
        <v>119</v>
      </c>
      <c r="F91">
        <v>129.5</v>
      </c>
      <c r="G91">
        <f t="shared" si="2"/>
        <v>1295</v>
      </c>
      <c r="H91">
        <v>373.2</v>
      </c>
      <c r="N91">
        <v>0.35</v>
      </c>
      <c r="Q91" s="5"/>
      <c r="X91">
        <v>48.93</v>
      </c>
      <c r="AJ91">
        <v>9.3651626442987634E-3</v>
      </c>
      <c r="AK91">
        <v>302.86507216456846</v>
      </c>
      <c r="AL91">
        <v>416.72776557812966</v>
      </c>
      <c r="AM91">
        <v>585.61328159388222</v>
      </c>
      <c r="AP91">
        <v>480</v>
      </c>
    </row>
    <row r="92" spans="1:42">
      <c r="A92" t="s">
        <v>32</v>
      </c>
      <c r="B92" t="s">
        <v>47</v>
      </c>
      <c r="C92" s="5">
        <v>43938</v>
      </c>
      <c r="D92">
        <v>60</v>
      </c>
      <c r="E92" s="5" t="s">
        <v>119</v>
      </c>
      <c r="F92">
        <v>134.9</v>
      </c>
      <c r="G92">
        <f t="shared" si="2"/>
        <v>1349</v>
      </c>
      <c r="H92">
        <v>424.1</v>
      </c>
      <c r="N92">
        <v>0.32</v>
      </c>
      <c r="Q92" s="5"/>
      <c r="X92">
        <v>133.37</v>
      </c>
      <c r="AJ92">
        <v>0.19217429577465861</v>
      </c>
      <c r="AK92">
        <v>6.1003503995147739</v>
      </c>
      <c r="AL92">
        <v>21.885763930561762</v>
      </c>
      <c r="AM92">
        <v>73.74098182958673</v>
      </c>
      <c r="AP92">
        <v>450</v>
      </c>
    </row>
    <row r="93" spans="1:42">
      <c r="A93" t="s">
        <v>32</v>
      </c>
      <c r="B93" t="s">
        <v>44</v>
      </c>
      <c r="C93" s="5">
        <v>43937</v>
      </c>
      <c r="D93">
        <v>59</v>
      </c>
      <c r="E93" s="5" t="s">
        <v>119</v>
      </c>
      <c r="F93">
        <v>139.80000000000001</v>
      </c>
      <c r="G93">
        <f t="shared" si="2"/>
        <v>1398</v>
      </c>
      <c r="H93">
        <v>403.5</v>
      </c>
      <c r="N93">
        <v>0.34</v>
      </c>
      <c r="Q93" s="5"/>
      <c r="X93">
        <v>80.94</v>
      </c>
      <c r="AJ93">
        <v>0</v>
      </c>
      <c r="AK93">
        <v>3.065761303722681</v>
      </c>
      <c r="AL93">
        <v>10.99053692763211</v>
      </c>
      <c r="AM93">
        <v>64.24777383600437</v>
      </c>
      <c r="AP93">
        <v>490</v>
      </c>
    </row>
    <row r="94" spans="1:42">
      <c r="A94" t="s">
        <v>32</v>
      </c>
      <c r="B94" t="s">
        <v>46</v>
      </c>
      <c r="C94" s="5">
        <v>43938</v>
      </c>
      <c r="D94">
        <v>60</v>
      </c>
      <c r="E94" s="5" t="s">
        <v>119</v>
      </c>
      <c r="F94">
        <v>140.80000000000001</v>
      </c>
      <c r="G94">
        <f t="shared" si="2"/>
        <v>1408</v>
      </c>
      <c r="H94">
        <v>437.8</v>
      </c>
      <c r="N94">
        <v>0.32</v>
      </c>
      <c r="Q94" s="5"/>
      <c r="X94">
        <v>131.63999999999999</v>
      </c>
      <c r="AJ94">
        <v>0</v>
      </c>
      <c r="AK94">
        <v>1.805973070641226</v>
      </c>
      <c r="AL94">
        <v>13.947909782695543</v>
      </c>
      <c r="AM94">
        <v>63.218233654632527</v>
      </c>
      <c r="AP94">
        <v>480</v>
      </c>
    </row>
    <row r="95" spans="1:42">
      <c r="A95" t="s">
        <v>32</v>
      </c>
      <c r="B95" t="s">
        <v>43</v>
      </c>
      <c r="C95" s="5">
        <v>43938</v>
      </c>
      <c r="D95">
        <v>60</v>
      </c>
      <c r="E95" s="5" t="s">
        <v>119</v>
      </c>
      <c r="F95">
        <v>141.80000000000001</v>
      </c>
      <c r="G95">
        <f t="shared" si="2"/>
        <v>1418</v>
      </c>
      <c r="H95">
        <v>432.3</v>
      </c>
      <c r="N95">
        <v>0.33</v>
      </c>
      <c r="Q95" s="5"/>
      <c r="X95">
        <v>80.19</v>
      </c>
      <c r="AJ95">
        <v>0</v>
      </c>
      <c r="AK95">
        <v>4.9508796136599109</v>
      </c>
      <c r="AL95">
        <v>12.700703386531124</v>
      </c>
      <c r="AM95">
        <v>52.603734804876822</v>
      </c>
      <c r="AP95">
        <v>520</v>
      </c>
    </row>
    <row r="96" spans="1:42">
      <c r="A96" t="s">
        <v>32</v>
      </c>
      <c r="B96" t="s">
        <v>117</v>
      </c>
      <c r="C96" s="5">
        <v>43616</v>
      </c>
      <c r="D96">
        <v>94.5</v>
      </c>
      <c r="E96" s="5" t="s">
        <v>119</v>
      </c>
      <c r="F96">
        <v>146</v>
      </c>
      <c r="G96">
        <f t="shared" si="2"/>
        <v>1460</v>
      </c>
      <c r="I96">
        <v>245</v>
      </c>
      <c r="K96" s="6"/>
      <c r="L96" s="6"/>
      <c r="M96" s="7"/>
      <c r="N96" s="6">
        <f>F96/(F96+I96)</f>
        <v>0.37340153452685421</v>
      </c>
      <c r="AI96">
        <v>155</v>
      </c>
    </row>
    <row r="97" spans="1:42">
      <c r="A97" t="s">
        <v>32</v>
      </c>
      <c r="B97" t="s">
        <v>118</v>
      </c>
      <c r="C97" s="5">
        <v>43616</v>
      </c>
      <c r="D97">
        <v>94.5</v>
      </c>
      <c r="E97" s="5" t="s">
        <v>119</v>
      </c>
      <c r="F97">
        <v>146</v>
      </c>
      <c r="G97">
        <f t="shared" si="2"/>
        <v>1460</v>
      </c>
      <c r="K97" s="6"/>
      <c r="L97" s="6"/>
      <c r="M97" s="7"/>
      <c r="N97" s="6"/>
    </row>
    <row r="98" spans="1:42">
      <c r="A98" t="s">
        <v>32</v>
      </c>
      <c r="B98" t="s">
        <v>45</v>
      </c>
      <c r="C98" s="5">
        <v>43938</v>
      </c>
      <c r="D98">
        <v>60</v>
      </c>
      <c r="E98" s="5" t="s">
        <v>119</v>
      </c>
      <c r="F98">
        <v>153.80000000000001</v>
      </c>
      <c r="G98">
        <f t="shared" si="2"/>
        <v>1538</v>
      </c>
      <c r="H98">
        <v>419.7</v>
      </c>
      <c r="N98">
        <v>0.37</v>
      </c>
      <c r="Q98" s="5"/>
      <c r="X98">
        <v>83.23</v>
      </c>
      <c r="AJ98">
        <v>9.0536699548558808E-2</v>
      </c>
      <c r="AK98">
        <v>76.604791660423814</v>
      </c>
      <c r="AL98">
        <v>131.07707654494007</v>
      </c>
      <c r="AM98">
        <v>189.10952646146029</v>
      </c>
      <c r="AP98">
        <v>480</v>
      </c>
    </row>
    <row r="99" spans="1:42">
      <c r="A99" t="s">
        <v>32</v>
      </c>
      <c r="B99" t="s">
        <v>105</v>
      </c>
      <c r="C99" s="5">
        <v>43466</v>
      </c>
      <c r="K99" s="6"/>
      <c r="L99" s="6"/>
      <c r="M99" s="7"/>
      <c r="N99" s="6"/>
      <c r="O99" s="5"/>
      <c r="Q99" s="5"/>
      <c r="AC99">
        <v>10</v>
      </c>
      <c r="AD99">
        <v>17</v>
      </c>
      <c r="AE99">
        <v>1</v>
      </c>
      <c r="AF99">
        <v>9</v>
      </c>
      <c r="AG99">
        <v>4</v>
      </c>
      <c r="AI99">
        <v>41</v>
      </c>
    </row>
    <row r="100" spans="1:42">
      <c r="A100" t="s">
        <v>32</v>
      </c>
      <c r="B100" t="s">
        <v>105</v>
      </c>
      <c r="C100" s="5">
        <v>43521</v>
      </c>
      <c r="D100">
        <v>0</v>
      </c>
      <c r="K100" s="6"/>
      <c r="L100" s="6"/>
      <c r="M100" s="7"/>
      <c r="N100" s="6"/>
      <c r="O100" s="5"/>
      <c r="Q100" s="5"/>
      <c r="AC100">
        <v>73</v>
      </c>
      <c r="AD100">
        <v>49</v>
      </c>
      <c r="AE100">
        <v>47</v>
      </c>
      <c r="AF100">
        <v>28</v>
      </c>
      <c r="AG100">
        <v>15</v>
      </c>
      <c r="AI100">
        <v>212</v>
      </c>
    </row>
    <row r="101" spans="1:42">
      <c r="A101" t="s">
        <v>32</v>
      </c>
      <c r="B101" t="s">
        <v>105</v>
      </c>
      <c r="C101" s="5">
        <v>43566</v>
      </c>
      <c r="D101">
        <v>44.5</v>
      </c>
      <c r="H101">
        <v>190</v>
      </c>
      <c r="K101" s="6"/>
      <c r="L101" s="6"/>
      <c r="M101" s="7"/>
      <c r="N101" s="6"/>
      <c r="O101" s="5"/>
      <c r="Q101" s="5"/>
      <c r="AG101">
        <f>SUM(AC100:AG100)</f>
        <v>212</v>
      </c>
    </row>
    <row r="102" spans="1:42">
      <c r="A102" t="s">
        <v>32</v>
      </c>
      <c r="B102" t="s">
        <v>106</v>
      </c>
      <c r="C102" s="5">
        <v>43521</v>
      </c>
      <c r="D102">
        <v>0</v>
      </c>
      <c r="K102" s="6"/>
      <c r="L102" s="6"/>
      <c r="M102" s="7"/>
      <c r="N102" s="6"/>
      <c r="O102" s="5"/>
      <c r="Q102" s="5"/>
    </row>
    <row r="103" spans="1:42">
      <c r="A103" t="s">
        <v>32</v>
      </c>
      <c r="B103" t="s">
        <v>106</v>
      </c>
      <c r="C103" s="5">
        <v>43566</v>
      </c>
      <c r="D103">
        <v>44.5</v>
      </c>
      <c r="K103" s="6"/>
      <c r="L103" s="6"/>
      <c r="M103" s="7"/>
      <c r="N103" s="6"/>
      <c r="O103" s="5"/>
    </row>
    <row r="104" spans="1:42">
      <c r="A104" t="s">
        <v>32</v>
      </c>
      <c r="B104" t="s">
        <v>109</v>
      </c>
      <c r="C104" s="5">
        <v>43521</v>
      </c>
      <c r="D104">
        <v>0</v>
      </c>
      <c r="K104" s="6"/>
      <c r="L104" s="6"/>
      <c r="M104" s="7"/>
      <c r="N104" s="6"/>
      <c r="AI104">
        <v>212</v>
      </c>
    </row>
    <row r="105" spans="1:42">
      <c r="A105" t="s">
        <v>32</v>
      </c>
      <c r="B105" t="s">
        <v>109</v>
      </c>
      <c r="C105" s="5">
        <v>43568</v>
      </c>
      <c r="D105">
        <v>47</v>
      </c>
      <c r="H105">
        <v>190</v>
      </c>
      <c r="K105" s="6"/>
      <c r="L105" s="6"/>
      <c r="M105" s="7"/>
      <c r="N105" s="6"/>
    </row>
    <row r="106" spans="1:42">
      <c r="A106" t="s">
        <v>32</v>
      </c>
      <c r="B106" t="s">
        <v>110</v>
      </c>
      <c r="C106" s="5">
        <v>43521</v>
      </c>
      <c r="D106">
        <v>0</v>
      </c>
      <c r="K106" s="6"/>
      <c r="L106" s="6"/>
      <c r="M106" s="7"/>
      <c r="N106" s="6"/>
    </row>
    <row r="107" spans="1:42">
      <c r="A107" t="s">
        <v>32</v>
      </c>
      <c r="B107" t="s">
        <v>110</v>
      </c>
      <c r="C107" s="5">
        <v>43568</v>
      </c>
      <c r="D107">
        <v>47</v>
      </c>
      <c r="K107" s="6"/>
      <c r="L107" s="6"/>
      <c r="M107" s="7"/>
      <c r="N107" s="6"/>
    </row>
    <row r="108" spans="1:42">
      <c r="A108" t="s">
        <v>32</v>
      </c>
      <c r="B108" t="s">
        <v>111</v>
      </c>
      <c r="C108" s="5">
        <v>43521</v>
      </c>
      <c r="D108">
        <v>0</v>
      </c>
      <c r="K108" s="6"/>
      <c r="L108" s="6"/>
      <c r="M108" s="7"/>
      <c r="N108" s="6"/>
      <c r="AI108">
        <v>212</v>
      </c>
    </row>
    <row r="109" spans="1:42">
      <c r="A109" t="s">
        <v>32</v>
      </c>
      <c r="B109" t="s">
        <v>111</v>
      </c>
      <c r="C109" s="5">
        <v>43568</v>
      </c>
      <c r="D109">
        <v>46.5</v>
      </c>
      <c r="H109">
        <v>185</v>
      </c>
      <c r="K109" s="6"/>
      <c r="L109" s="6"/>
      <c r="M109" s="7"/>
      <c r="N109" s="6"/>
    </row>
    <row r="110" spans="1:42">
      <c r="A110" t="s">
        <v>32</v>
      </c>
      <c r="B110" t="s">
        <v>112</v>
      </c>
      <c r="C110" s="5">
        <v>43521</v>
      </c>
      <c r="D110">
        <v>0</v>
      </c>
      <c r="K110" s="6"/>
      <c r="L110" s="6"/>
      <c r="M110" s="7"/>
      <c r="N110" s="6"/>
    </row>
    <row r="111" spans="1:42">
      <c r="A111" t="s">
        <v>32</v>
      </c>
      <c r="B111" t="s">
        <v>112</v>
      </c>
      <c r="C111" s="5">
        <v>43568</v>
      </c>
      <c r="D111">
        <v>46.5</v>
      </c>
      <c r="K111" s="6"/>
      <c r="L111" s="6"/>
      <c r="M111" s="7"/>
      <c r="N111" s="6"/>
    </row>
    <row r="112" spans="1:42">
      <c r="A112" t="s">
        <v>32</v>
      </c>
      <c r="B112" t="s">
        <v>107</v>
      </c>
      <c r="C112" s="5">
        <v>43521</v>
      </c>
      <c r="D112">
        <v>0</v>
      </c>
      <c r="K112" s="6"/>
      <c r="L112" s="6"/>
      <c r="M112" s="7"/>
      <c r="N112" s="6"/>
      <c r="AI112">
        <v>212</v>
      </c>
    </row>
    <row r="113" spans="1:35">
      <c r="A113" t="s">
        <v>32</v>
      </c>
      <c r="B113" t="s">
        <v>107</v>
      </c>
      <c r="C113" s="5">
        <v>43567</v>
      </c>
      <c r="D113">
        <v>46</v>
      </c>
      <c r="H113">
        <v>175</v>
      </c>
      <c r="K113" s="6"/>
      <c r="L113" s="6"/>
      <c r="M113" s="7"/>
      <c r="N113" s="6"/>
    </row>
    <row r="114" spans="1:35">
      <c r="A114" t="s">
        <v>32</v>
      </c>
      <c r="B114" t="s">
        <v>108</v>
      </c>
      <c r="C114" s="5">
        <v>43521</v>
      </c>
      <c r="D114">
        <v>0</v>
      </c>
      <c r="K114" s="6"/>
      <c r="L114" s="6"/>
      <c r="M114" s="7"/>
      <c r="N114" s="6"/>
    </row>
    <row r="115" spans="1:35">
      <c r="A115" t="s">
        <v>32</v>
      </c>
      <c r="B115" t="s">
        <v>108</v>
      </c>
      <c r="C115" s="5">
        <v>43567</v>
      </c>
      <c r="D115">
        <v>46</v>
      </c>
      <c r="K115" s="6"/>
      <c r="L115" s="6"/>
      <c r="M115" s="7"/>
      <c r="N115" s="6"/>
    </row>
    <row r="116" spans="1:35">
      <c r="A116" t="s">
        <v>32</v>
      </c>
      <c r="B116" t="s">
        <v>113</v>
      </c>
      <c r="C116" s="5">
        <v>43521</v>
      </c>
      <c r="D116">
        <v>0</v>
      </c>
      <c r="K116" s="6"/>
      <c r="L116" s="6"/>
      <c r="M116" s="7"/>
      <c r="N116" s="6"/>
      <c r="AI116">
        <v>212</v>
      </c>
    </row>
    <row r="117" spans="1:35">
      <c r="A117" t="s">
        <v>32</v>
      </c>
      <c r="B117" t="s">
        <v>113</v>
      </c>
      <c r="C117" s="5">
        <v>43568</v>
      </c>
      <c r="D117">
        <v>46.5</v>
      </c>
      <c r="H117">
        <v>195</v>
      </c>
      <c r="K117" s="6"/>
      <c r="L117" s="6"/>
      <c r="M117" s="7"/>
      <c r="N117" s="6"/>
    </row>
    <row r="118" spans="1:35">
      <c r="A118" t="s">
        <v>32</v>
      </c>
      <c r="B118" t="s">
        <v>114</v>
      </c>
      <c r="C118" s="5">
        <v>43521</v>
      </c>
      <c r="D118">
        <v>0</v>
      </c>
      <c r="K118" s="6"/>
      <c r="L118" s="6"/>
      <c r="M118" s="7"/>
      <c r="N118" s="6"/>
    </row>
    <row r="119" spans="1:35">
      <c r="A119" t="s">
        <v>32</v>
      </c>
      <c r="B119" t="s">
        <v>114</v>
      </c>
      <c r="C119" s="5">
        <v>43568</v>
      </c>
      <c r="D119">
        <v>46.5</v>
      </c>
      <c r="K119" s="6"/>
      <c r="L119" s="6"/>
      <c r="M119" s="7"/>
      <c r="N119" s="6"/>
    </row>
    <row r="120" spans="1:35">
      <c r="A120" t="s">
        <v>32</v>
      </c>
      <c r="B120" t="s">
        <v>115</v>
      </c>
      <c r="C120" s="5">
        <v>43521</v>
      </c>
      <c r="D120">
        <v>0</v>
      </c>
      <c r="K120" s="6"/>
      <c r="L120" s="6"/>
      <c r="M120" s="7"/>
      <c r="N120" s="6"/>
      <c r="AI120">
        <v>212</v>
      </c>
    </row>
    <row r="121" spans="1:35">
      <c r="A121" t="s">
        <v>32</v>
      </c>
      <c r="B121" t="s">
        <v>115</v>
      </c>
      <c r="C121" s="5">
        <v>43568</v>
      </c>
      <c r="D121">
        <v>46.5</v>
      </c>
      <c r="H121">
        <v>175</v>
      </c>
      <c r="K121" s="6"/>
      <c r="L121" s="6"/>
      <c r="M121" s="7"/>
      <c r="N121" s="6"/>
    </row>
    <row r="122" spans="1:35">
      <c r="A122" t="s">
        <v>32</v>
      </c>
      <c r="B122" t="s">
        <v>116</v>
      </c>
      <c r="C122" s="5">
        <v>43521</v>
      </c>
      <c r="D122">
        <v>0</v>
      </c>
      <c r="K122" s="6"/>
      <c r="L122" s="6"/>
      <c r="M122" s="7"/>
      <c r="N122" s="6"/>
    </row>
    <row r="123" spans="1:35">
      <c r="A123" t="s">
        <v>32</v>
      </c>
      <c r="B123" t="s">
        <v>116</v>
      </c>
      <c r="C123" s="5">
        <v>43568</v>
      </c>
      <c r="D123">
        <v>46.5</v>
      </c>
      <c r="K123" s="6"/>
      <c r="L123" s="6"/>
      <c r="M123" s="7"/>
      <c r="N123" s="6"/>
    </row>
    <row r="124" spans="1:35">
      <c r="A124" t="s">
        <v>32</v>
      </c>
      <c r="B124" t="s">
        <v>117</v>
      </c>
      <c r="C124" s="5">
        <v>43521</v>
      </c>
      <c r="D124">
        <v>0</v>
      </c>
      <c r="K124" s="6"/>
      <c r="L124" s="6"/>
      <c r="M124" s="7"/>
      <c r="N124" s="6"/>
      <c r="AI124">
        <v>212</v>
      </c>
    </row>
    <row r="125" spans="1:35">
      <c r="A125" t="s">
        <v>32</v>
      </c>
      <c r="B125" t="s">
        <v>117</v>
      </c>
      <c r="C125" s="5">
        <v>43566</v>
      </c>
      <c r="D125">
        <v>44.5</v>
      </c>
      <c r="H125">
        <v>200</v>
      </c>
      <c r="K125" s="6"/>
      <c r="L125" s="6"/>
      <c r="M125" s="7"/>
      <c r="N125" s="6"/>
    </row>
    <row r="126" spans="1:35">
      <c r="A126" t="s">
        <v>32</v>
      </c>
      <c r="B126" t="s">
        <v>118</v>
      </c>
      <c r="C126" s="5">
        <v>43521</v>
      </c>
      <c r="D126">
        <v>0</v>
      </c>
      <c r="K126" s="6"/>
      <c r="L126" s="6"/>
      <c r="M126" s="7"/>
      <c r="N126" s="6"/>
    </row>
    <row r="127" spans="1:35">
      <c r="A127" t="s">
        <v>32</v>
      </c>
      <c r="B127" t="s">
        <v>118</v>
      </c>
      <c r="C127" s="5">
        <v>43566</v>
      </c>
      <c r="D127">
        <v>44.5</v>
      </c>
      <c r="K127" s="6"/>
      <c r="L127" s="6"/>
      <c r="M127" s="7"/>
      <c r="N127" s="6"/>
    </row>
    <row r="128" spans="1:35">
      <c r="A128" t="s">
        <v>32</v>
      </c>
      <c r="B128" t="s">
        <v>43</v>
      </c>
      <c r="C128" s="5">
        <v>43878</v>
      </c>
      <c r="D128">
        <v>0</v>
      </c>
      <c r="L128" s="5"/>
      <c r="Q128" s="5"/>
      <c r="AC128">
        <v>6.399</v>
      </c>
      <c r="AD128">
        <v>0</v>
      </c>
      <c r="AE128">
        <v>7.665</v>
      </c>
      <c r="AF128">
        <v>14.04</v>
      </c>
      <c r="AG128">
        <v>6.3719999999999981</v>
      </c>
    </row>
    <row r="129" spans="1:39">
      <c r="A129" t="s">
        <v>32</v>
      </c>
      <c r="B129" t="s">
        <v>43</v>
      </c>
      <c r="C129" s="5">
        <v>43905</v>
      </c>
      <c r="D129">
        <v>27</v>
      </c>
      <c r="J129" s="6">
        <v>0.44</v>
      </c>
      <c r="L129" s="5"/>
      <c r="Q129" s="5"/>
    </row>
    <row r="130" spans="1:39">
      <c r="A130" t="s">
        <v>32</v>
      </c>
      <c r="B130" t="s">
        <v>43</v>
      </c>
      <c r="C130" s="5">
        <v>43912</v>
      </c>
      <c r="D130">
        <v>34</v>
      </c>
      <c r="J130" s="6">
        <v>0.67</v>
      </c>
      <c r="L130" s="5"/>
      <c r="Q130" s="5"/>
    </row>
    <row r="131" spans="1:39">
      <c r="A131" t="s">
        <v>32</v>
      </c>
      <c r="B131" t="s">
        <v>43</v>
      </c>
      <c r="C131" s="5">
        <v>43918</v>
      </c>
      <c r="D131">
        <v>40</v>
      </c>
      <c r="H131">
        <v>220.3</v>
      </c>
      <c r="Q131" s="5"/>
      <c r="Z131">
        <v>40</v>
      </c>
      <c r="AA131">
        <v>60</v>
      </c>
    </row>
    <row r="132" spans="1:39">
      <c r="A132" t="s">
        <v>32</v>
      </c>
      <c r="B132" t="s">
        <v>43</v>
      </c>
      <c r="C132" s="5">
        <v>43919</v>
      </c>
      <c r="D132">
        <v>41</v>
      </c>
      <c r="J132" s="6">
        <v>0.77</v>
      </c>
      <c r="L132" s="5"/>
      <c r="Q132" s="5"/>
    </row>
    <row r="133" spans="1:39">
      <c r="A133" t="s">
        <v>32</v>
      </c>
      <c r="B133" t="s">
        <v>43</v>
      </c>
      <c r="C133" s="5">
        <v>43928</v>
      </c>
      <c r="D133">
        <v>49</v>
      </c>
      <c r="J133" s="6">
        <v>0.81</v>
      </c>
      <c r="L133" s="5"/>
      <c r="Q133" s="5"/>
    </row>
    <row r="134" spans="1:39">
      <c r="A134" t="s">
        <v>32</v>
      </c>
      <c r="B134" t="s">
        <v>35</v>
      </c>
      <c r="C134" s="5">
        <v>43878</v>
      </c>
      <c r="D134">
        <v>0</v>
      </c>
      <c r="L134" s="5"/>
      <c r="Q134" s="5"/>
      <c r="AC134">
        <v>7.8210000000000006</v>
      </c>
      <c r="AD134">
        <v>3.5775000000000001</v>
      </c>
      <c r="AE134">
        <v>35.04</v>
      </c>
      <c r="AF134">
        <v>38.879999999999995</v>
      </c>
      <c r="AG134">
        <v>12.744</v>
      </c>
    </row>
    <row r="135" spans="1:39">
      <c r="A135" t="s">
        <v>32</v>
      </c>
      <c r="B135" t="s">
        <v>35</v>
      </c>
      <c r="C135" s="5">
        <v>43905</v>
      </c>
      <c r="D135">
        <v>27</v>
      </c>
      <c r="J135" s="6">
        <v>0.5</v>
      </c>
      <c r="L135" s="5"/>
      <c r="Q135" s="5"/>
    </row>
    <row r="136" spans="1:39">
      <c r="A136" t="s">
        <v>32</v>
      </c>
      <c r="B136" t="s">
        <v>35</v>
      </c>
      <c r="C136" s="5">
        <v>43912</v>
      </c>
      <c r="D136">
        <v>34</v>
      </c>
      <c r="J136" s="6">
        <v>0.69</v>
      </c>
      <c r="L136" s="5"/>
      <c r="Q136" s="5"/>
    </row>
    <row r="137" spans="1:39">
      <c r="A137" t="s">
        <v>32</v>
      </c>
      <c r="B137" t="s">
        <v>35</v>
      </c>
      <c r="C137" s="5">
        <v>43917</v>
      </c>
      <c r="D137">
        <v>39</v>
      </c>
      <c r="H137">
        <v>274.8</v>
      </c>
      <c r="Q137" s="5"/>
      <c r="Z137">
        <v>39</v>
      </c>
      <c r="AA137">
        <v>59</v>
      </c>
    </row>
    <row r="138" spans="1:39">
      <c r="A138" t="s">
        <v>32</v>
      </c>
      <c r="B138" t="s">
        <v>35</v>
      </c>
      <c r="C138" s="5">
        <v>43919</v>
      </c>
      <c r="D138">
        <v>41</v>
      </c>
      <c r="J138" s="6">
        <v>0.75</v>
      </c>
      <c r="L138" s="5"/>
      <c r="Q138" s="5"/>
    </row>
    <row r="139" spans="1:39">
      <c r="A139" t="s">
        <v>32</v>
      </c>
      <c r="B139" t="s">
        <v>35</v>
      </c>
      <c r="C139" s="5">
        <v>43928</v>
      </c>
      <c r="D139">
        <v>49</v>
      </c>
      <c r="J139" s="6">
        <v>0.64</v>
      </c>
      <c r="L139" s="5"/>
      <c r="Q139" s="5"/>
    </row>
    <row r="140" spans="1:39">
      <c r="A140" t="s">
        <v>32</v>
      </c>
      <c r="B140" t="s">
        <v>42</v>
      </c>
      <c r="C140" s="5">
        <v>43878</v>
      </c>
      <c r="D140">
        <v>0</v>
      </c>
      <c r="L140" s="5"/>
      <c r="Q140" s="5"/>
      <c r="AC140">
        <v>4.9770000000000003</v>
      </c>
      <c r="AD140">
        <v>2.1465000000000001</v>
      </c>
      <c r="AE140">
        <v>5.4749999999999996</v>
      </c>
      <c r="AF140">
        <v>11.879999999999999</v>
      </c>
      <c r="AG140">
        <v>5.3099999999999987</v>
      </c>
      <c r="AJ140">
        <v>55.865657728533932</v>
      </c>
      <c r="AK140">
        <v>225.19112098645547</v>
      </c>
      <c r="AL140">
        <v>339.98918105675801</v>
      </c>
      <c r="AM140">
        <v>444.59914356147283</v>
      </c>
    </row>
    <row r="141" spans="1:39">
      <c r="A141" t="s">
        <v>32</v>
      </c>
      <c r="B141" t="s">
        <v>42</v>
      </c>
      <c r="C141" s="5">
        <v>43905</v>
      </c>
      <c r="D141">
        <v>27</v>
      </c>
      <c r="J141" s="6">
        <v>0.48</v>
      </c>
      <c r="L141" s="5"/>
      <c r="Q141" s="5"/>
    </row>
    <row r="142" spans="1:39">
      <c r="A142" t="s">
        <v>32</v>
      </c>
      <c r="B142" t="s">
        <v>42</v>
      </c>
      <c r="C142" s="5">
        <v>43912</v>
      </c>
      <c r="D142">
        <v>34</v>
      </c>
      <c r="J142" s="6">
        <v>0.68</v>
      </c>
      <c r="L142" s="5"/>
      <c r="Q142" s="5"/>
    </row>
    <row r="143" spans="1:39">
      <c r="A143" t="s">
        <v>32</v>
      </c>
      <c r="B143" t="s">
        <v>42</v>
      </c>
      <c r="C143" s="5">
        <v>43918</v>
      </c>
      <c r="D143">
        <v>40</v>
      </c>
      <c r="H143">
        <v>216.1</v>
      </c>
      <c r="Q143" s="5"/>
      <c r="Z143">
        <v>40</v>
      </c>
      <c r="AA143">
        <v>60</v>
      </c>
    </row>
    <row r="144" spans="1:39">
      <c r="A144" t="s">
        <v>32</v>
      </c>
      <c r="B144" t="s">
        <v>42</v>
      </c>
      <c r="C144" s="5">
        <v>43919</v>
      </c>
      <c r="D144">
        <v>41</v>
      </c>
      <c r="J144" s="6">
        <v>0.77</v>
      </c>
      <c r="L144" s="5"/>
      <c r="Q144" s="5"/>
    </row>
    <row r="145" spans="1:39">
      <c r="A145" t="s">
        <v>32</v>
      </c>
      <c r="B145" t="s">
        <v>42</v>
      </c>
      <c r="C145" s="5">
        <v>43928</v>
      </c>
      <c r="D145">
        <v>49</v>
      </c>
      <c r="J145" s="6">
        <v>0.83</v>
      </c>
      <c r="L145" s="5"/>
      <c r="Q145" s="5"/>
    </row>
    <row r="146" spans="1:39">
      <c r="A146" t="s">
        <v>32</v>
      </c>
      <c r="B146" t="s">
        <v>34</v>
      </c>
      <c r="C146" s="5">
        <v>43878</v>
      </c>
      <c r="D146">
        <v>0</v>
      </c>
      <c r="L146" s="5"/>
      <c r="P146" s="5"/>
      <c r="AC146">
        <v>7.4654999999999987</v>
      </c>
      <c r="AD146">
        <v>2.1465000000000001</v>
      </c>
      <c r="AE146">
        <v>12.045</v>
      </c>
      <c r="AF146">
        <v>30.24</v>
      </c>
      <c r="AG146">
        <v>15.929999999999998</v>
      </c>
      <c r="AJ146">
        <v>62.461391861077288</v>
      </c>
      <c r="AK146">
        <v>90.339779434533341</v>
      </c>
      <c r="AL146">
        <v>307.20043379642254</v>
      </c>
      <c r="AM146">
        <v>391.62261723261088</v>
      </c>
    </row>
    <row r="147" spans="1:39">
      <c r="A147" t="s">
        <v>32</v>
      </c>
      <c r="B147" t="s">
        <v>34</v>
      </c>
      <c r="C147" s="5">
        <v>43905</v>
      </c>
      <c r="D147">
        <v>27</v>
      </c>
      <c r="J147" s="6">
        <v>0.54</v>
      </c>
      <c r="L147" s="5"/>
      <c r="P147" s="5"/>
    </row>
    <row r="148" spans="1:39">
      <c r="A148" t="s">
        <v>32</v>
      </c>
      <c r="B148" t="s">
        <v>34</v>
      </c>
      <c r="C148" s="5">
        <v>43912</v>
      </c>
      <c r="D148">
        <v>34</v>
      </c>
      <c r="J148" s="6">
        <v>0.71</v>
      </c>
      <c r="L148" s="5"/>
      <c r="P148" s="5"/>
    </row>
    <row r="149" spans="1:39">
      <c r="A149" t="s">
        <v>32</v>
      </c>
      <c r="B149" t="s">
        <v>34</v>
      </c>
      <c r="C149" s="5">
        <v>43918</v>
      </c>
      <c r="D149">
        <v>40</v>
      </c>
      <c r="H149">
        <v>245.8</v>
      </c>
      <c r="P149" s="5"/>
      <c r="Z149">
        <v>40</v>
      </c>
      <c r="AA149">
        <v>60</v>
      </c>
    </row>
    <row r="150" spans="1:39">
      <c r="A150" t="s">
        <v>32</v>
      </c>
      <c r="B150" t="s">
        <v>34</v>
      </c>
      <c r="C150" s="5">
        <v>43919</v>
      </c>
      <c r="D150">
        <v>41</v>
      </c>
      <c r="J150" s="6">
        <v>0.78</v>
      </c>
      <c r="L150" s="5"/>
      <c r="P150" s="5"/>
    </row>
    <row r="151" spans="1:39">
      <c r="A151" t="s">
        <v>32</v>
      </c>
      <c r="B151" t="s">
        <v>34</v>
      </c>
      <c r="C151" s="5">
        <v>43928</v>
      </c>
      <c r="D151">
        <v>49</v>
      </c>
      <c r="J151" s="6">
        <v>0.65</v>
      </c>
      <c r="L151" s="5"/>
      <c r="Q151" s="5"/>
    </row>
    <row r="152" spans="1:39">
      <c r="A152" t="s">
        <v>32</v>
      </c>
      <c r="B152" t="s">
        <v>41</v>
      </c>
      <c r="C152" s="5">
        <v>43878</v>
      </c>
      <c r="D152">
        <v>0</v>
      </c>
      <c r="L152" s="5"/>
      <c r="Q152" s="5"/>
      <c r="AC152">
        <v>6.3989999999999991</v>
      </c>
      <c r="AD152">
        <v>1.431</v>
      </c>
      <c r="AE152">
        <v>14.234999999999999</v>
      </c>
      <c r="AF152">
        <v>25.919999999999998</v>
      </c>
      <c r="AG152">
        <v>12.744</v>
      </c>
      <c r="AJ152">
        <v>57.539650417676036</v>
      </c>
      <c r="AK152">
        <v>244.37206109912569</v>
      </c>
      <c r="AL152">
        <v>380.81599315177277</v>
      </c>
      <c r="AM152">
        <v>507.34404531158992</v>
      </c>
    </row>
    <row r="153" spans="1:39">
      <c r="A153" t="s">
        <v>32</v>
      </c>
      <c r="B153" t="s">
        <v>41</v>
      </c>
      <c r="C153" s="5">
        <v>43905</v>
      </c>
      <c r="D153">
        <v>27</v>
      </c>
      <c r="J153" s="6">
        <v>0.45</v>
      </c>
      <c r="L153" s="5"/>
      <c r="Q153" s="5"/>
    </row>
    <row r="154" spans="1:39">
      <c r="A154" t="s">
        <v>32</v>
      </c>
      <c r="B154" t="s">
        <v>41</v>
      </c>
      <c r="C154" s="5">
        <v>43912</v>
      </c>
      <c r="D154">
        <v>34</v>
      </c>
      <c r="J154" s="6">
        <v>0.65</v>
      </c>
      <c r="L154" s="5"/>
      <c r="Q154" s="5"/>
    </row>
    <row r="155" spans="1:39">
      <c r="A155" t="s">
        <v>32</v>
      </c>
      <c r="B155" t="s">
        <v>41</v>
      </c>
      <c r="C155" s="5">
        <v>43917</v>
      </c>
      <c r="D155">
        <v>39</v>
      </c>
      <c r="H155">
        <v>239.5</v>
      </c>
      <c r="Q155" s="5"/>
      <c r="Z155">
        <v>39</v>
      </c>
      <c r="AA155">
        <v>59</v>
      </c>
    </row>
    <row r="156" spans="1:39">
      <c r="A156" t="s">
        <v>32</v>
      </c>
      <c r="B156" t="s">
        <v>41</v>
      </c>
      <c r="C156" s="5">
        <v>43919</v>
      </c>
      <c r="D156">
        <v>41</v>
      </c>
      <c r="J156" s="6">
        <v>0.78</v>
      </c>
      <c r="L156" s="5"/>
      <c r="Q156" s="5"/>
    </row>
    <row r="157" spans="1:39">
      <c r="A157" t="s">
        <v>32</v>
      </c>
      <c r="B157" t="s">
        <v>41</v>
      </c>
      <c r="C157" s="5">
        <v>43928</v>
      </c>
      <c r="D157">
        <v>49</v>
      </c>
      <c r="J157" s="6">
        <v>0.83</v>
      </c>
      <c r="L157" s="5"/>
      <c r="Q157" s="5"/>
    </row>
    <row r="158" spans="1:39">
      <c r="A158" t="s">
        <v>32</v>
      </c>
      <c r="B158" t="s">
        <v>33</v>
      </c>
      <c r="C158" s="5">
        <v>43739</v>
      </c>
      <c r="P158" s="5"/>
      <c r="AH158">
        <v>42</v>
      </c>
    </row>
    <row r="159" spans="1:39">
      <c r="A159" t="s">
        <v>32</v>
      </c>
      <c r="B159" t="s">
        <v>33</v>
      </c>
      <c r="C159" s="5">
        <v>43862</v>
      </c>
      <c r="P159" s="5"/>
      <c r="AH159">
        <v>110</v>
      </c>
    </row>
    <row r="160" spans="1:39">
      <c r="A160" t="s">
        <v>32</v>
      </c>
      <c r="B160" t="s">
        <v>33</v>
      </c>
      <c r="C160" s="5">
        <v>43878</v>
      </c>
      <c r="D160">
        <v>0</v>
      </c>
      <c r="P160" s="5"/>
      <c r="AC160">
        <v>7.1099999999999994</v>
      </c>
      <c r="AD160">
        <v>1.431</v>
      </c>
      <c r="AE160">
        <v>20.805</v>
      </c>
      <c r="AF160">
        <v>19.440000000000001</v>
      </c>
      <c r="AG160">
        <v>7.4339999999999984</v>
      </c>
      <c r="AJ160">
        <v>59.543235923209004</v>
      </c>
      <c r="AK160">
        <v>94.672266485825276</v>
      </c>
      <c r="AL160">
        <v>332.02467087651826</v>
      </c>
      <c r="AM160">
        <v>451.0071625992386</v>
      </c>
    </row>
    <row r="161" spans="1:33">
      <c r="A161" t="s">
        <v>32</v>
      </c>
      <c r="B161" t="s">
        <v>33</v>
      </c>
      <c r="C161" s="5">
        <v>43905</v>
      </c>
      <c r="D161">
        <v>27</v>
      </c>
      <c r="J161" s="6">
        <v>0.48</v>
      </c>
      <c r="P161" s="5"/>
    </row>
    <row r="162" spans="1:33">
      <c r="A162" t="s">
        <v>32</v>
      </c>
      <c r="B162" t="s">
        <v>33</v>
      </c>
      <c r="C162" s="5">
        <v>43912</v>
      </c>
      <c r="D162">
        <v>34</v>
      </c>
      <c r="J162" s="6">
        <v>0.66</v>
      </c>
      <c r="P162" s="5"/>
    </row>
    <row r="163" spans="1:33">
      <c r="A163" t="s">
        <v>32</v>
      </c>
      <c r="B163" t="s">
        <v>33</v>
      </c>
      <c r="C163" s="5">
        <v>43917</v>
      </c>
      <c r="D163">
        <v>39</v>
      </c>
      <c r="H163">
        <v>244.1</v>
      </c>
      <c r="P163" s="5"/>
      <c r="Z163">
        <v>39</v>
      </c>
      <c r="AA163">
        <v>60</v>
      </c>
    </row>
    <row r="164" spans="1:33">
      <c r="A164" t="s">
        <v>32</v>
      </c>
      <c r="B164" t="s">
        <v>33</v>
      </c>
      <c r="C164" s="5">
        <v>43919</v>
      </c>
      <c r="D164">
        <v>41</v>
      </c>
      <c r="J164" s="6">
        <v>0.78</v>
      </c>
      <c r="L164" s="5"/>
      <c r="P164" s="5"/>
    </row>
    <row r="165" spans="1:33">
      <c r="A165" t="s">
        <v>32</v>
      </c>
      <c r="B165" t="s">
        <v>33</v>
      </c>
      <c r="C165" s="5">
        <v>43928</v>
      </c>
      <c r="D165">
        <v>49</v>
      </c>
      <c r="J165" s="6">
        <v>0.65500000000000003</v>
      </c>
      <c r="L165" s="5"/>
      <c r="P165" s="5"/>
    </row>
    <row r="166" spans="1:33">
      <c r="A166" t="s">
        <v>32</v>
      </c>
      <c r="B166" t="s">
        <v>47</v>
      </c>
      <c r="C166" s="5">
        <v>43878</v>
      </c>
      <c r="D166">
        <v>0</v>
      </c>
      <c r="L166" s="5"/>
      <c r="Q166" s="5"/>
      <c r="AC166">
        <v>10.309499999999998</v>
      </c>
      <c r="AD166">
        <v>10.017000000000001</v>
      </c>
      <c r="AE166">
        <v>36.134999999999998</v>
      </c>
      <c r="AF166">
        <v>32.4</v>
      </c>
      <c r="AG166">
        <v>7.4339999999999984</v>
      </c>
    </row>
    <row r="167" spans="1:33">
      <c r="A167" t="s">
        <v>32</v>
      </c>
      <c r="B167" t="s">
        <v>47</v>
      </c>
      <c r="C167" s="5">
        <v>43905</v>
      </c>
      <c r="D167">
        <v>27</v>
      </c>
      <c r="J167" s="6">
        <v>0.42</v>
      </c>
      <c r="L167" s="5"/>
      <c r="Q167" s="5"/>
    </row>
    <row r="168" spans="1:33">
      <c r="A168" t="s">
        <v>32</v>
      </c>
      <c r="B168" t="s">
        <v>47</v>
      </c>
      <c r="C168" s="5">
        <v>43912</v>
      </c>
      <c r="D168">
        <v>34</v>
      </c>
      <c r="J168" s="6">
        <v>0.61499999999999999</v>
      </c>
      <c r="L168" s="5"/>
      <c r="Q168" s="5"/>
    </row>
    <row r="169" spans="1:33">
      <c r="A169" t="s">
        <v>32</v>
      </c>
      <c r="B169" t="s">
        <v>47</v>
      </c>
      <c r="C169" s="5">
        <v>43918</v>
      </c>
      <c r="D169">
        <v>40</v>
      </c>
      <c r="H169">
        <v>259.7</v>
      </c>
      <c r="Q169" s="5"/>
      <c r="Z169">
        <v>40</v>
      </c>
      <c r="AA169">
        <v>61</v>
      </c>
    </row>
    <row r="170" spans="1:33">
      <c r="A170" t="s">
        <v>32</v>
      </c>
      <c r="B170" t="s">
        <v>47</v>
      </c>
      <c r="C170" s="5">
        <v>43919</v>
      </c>
      <c r="D170">
        <v>41</v>
      </c>
      <c r="J170" s="6">
        <v>0.72</v>
      </c>
      <c r="L170" s="5"/>
      <c r="Q170" s="5"/>
    </row>
    <row r="171" spans="1:33">
      <c r="A171" t="s">
        <v>32</v>
      </c>
      <c r="B171" t="s">
        <v>47</v>
      </c>
      <c r="C171" s="5">
        <v>43928</v>
      </c>
      <c r="D171">
        <v>49</v>
      </c>
      <c r="J171" s="6">
        <v>0.82</v>
      </c>
      <c r="L171" s="5"/>
      <c r="Q171" s="5"/>
    </row>
    <row r="172" spans="1:33">
      <c r="A172" t="s">
        <v>32</v>
      </c>
      <c r="B172" t="s">
        <v>39</v>
      </c>
      <c r="C172" s="5">
        <v>43878</v>
      </c>
      <c r="D172">
        <v>0</v>
      </c>
      <c r="L172" s="5"/>
      <c r="Q172" s="5"/>
      <c r="AC172">
        <v>13.8645</v>
      </c>
      <c r="AD172">
        <v>8.5859999999999985</v>
      </c>
      <c r="AE172">
        <v>48.179999999999993</v>
      </c>
      <c r="AF172">
        <v>41.04</v>
      </c>
      <c r="AG172">
        <v>8.4959999999999987</v>
      </c>
    </row>
    <row r="173" spans="1:33">
      <c r="A173" t="s">
        <v>32</v>
      </c>
      <c r="B173" t="s">
        <v>39</v>
      </c>
      <c r="C173" s="5">
        <v>43905</v>
      </c>
      <c r="D173">
        <v>27</v>
      </c>
      <c r="J173" s="6">
        <v>0.495</v>
      </c>
      <c r="L173" s="5"/>
      <c r="Q173" s="5"/>
    </row>
    <row r="174" spans="1:33">
      <c r="A174" t="s">
        <v>32</v>
      </c>
      <c r="B174" t="s">
        <v>39</v>
      </c>
      <c r="C174" s="5">
        <v>43912</v>
      </c>
      <c r="D174">
        <v>34</v>
      </c>
      <c r="J174" s="6">
        <v>0.7</v>
      </c>
      <c r="L174" s="5"/>
      <c r="Q174" s="5"/>
    </row>
    <row r="175" spans="1:33">
      <c r="A175" t="s">
        <v>32</v>
      </c>
      <c r="B175" t="s">
        <v>39</v>
      </c>
      <c r="C175" s="5">
        <v>43917</v>
      </c>
      <c r="D175">
        <v>39</v>
      </c>
      <c r="H175">
        <v>266.3</v>
      </c>
      <c r="Q175" s="5"/>
      <c r="Z175">
        <v>39</v>
      </c>
      <c r="AA175">
        <v>60</v>
      </c>
    </row>
    <row r="176" spans="1:33">
      <c r="A176" t="s">
        <v>32</v>
      </c>
      <c r="B176" t="s">
        <v>39</v>
      </c>
      <c r="C176" s="5">
        <v>43919</v>
      </c>
      <c r="D176">
        <v>41</v>
      </c>
      <c r="J176" s="6">
        <v>0.78</v>
      </c>
      <c r="L176" s="5"/>
      <c r="Q176" s="5"/>
    </row>
    <row r="177" spans="1:39">
      <c r="A177" t="s">
        <v>32</v>
      </c>
      <c r="B177" t="s">
        <v>39</v>
      </c>
      <c r="C177" s="5">
        <v>43928</v>
      </c>
      <c r="D177">
        <v>49</v>
      </c>
      <c r="J177" s="6">
        <v>0.72</v>
      </c>
      <c r="L177" s="5"/>
      <c r="Q177" s="5"/>
    </row>
    <row r="178" spans="1:39">
      <c r="A178" t="s">
        <v>32</v>
      </c>
      <c r="B178" t="s">
        <v>48</v>
      </c>
      <c r="C178" s="5">
        <v>43878</v>
      </c>
      <c r="D178">
        <v>0</v>
      </c>
      <c r="L178" s="5"/>
      <c r="Q178" s="5"/>
      <c r="AC178">
        <v>11.731499999999999</v>
      </c>
      <c r="AD178">
        <v>19.3185</v>
      </c>
      <c r="AE178">
        <v>72.27</v>
      </c>
      <c r="AF178">
        <v>44.28</v>
      </c>
      <c r="AG178">
        <v>11.681999999999999</v>
      </c>
      <c r="AJ178">
        <v>58.59667179684498</v>
      </c>
      <c r="AK178">
        <v>75.42585242506</v>
      </c>
      <c r="AL178">
        <v>119.26987614861615</v>
      </c>
      <c r="AM178">
        <v>158.61401351950948</v>
      </c>
    </row>
    <row r="179" spans="1:39">
      <c r="A179" t="s">
        <v>32</v>
      </c>
      <c r="B179" t="s">
        <v>48</v>
      </c>
      <c r="C179" s="5">
        <v>43905</v>
      </c>
      <c r="D179">
        <v>27</v>
      </c>
      <c r="J179" s="6">
        <v>0.46</v>
      </c>
      <c r="L179" s="5"/>
      <c r="Q179" s="5"/>
    </row>
    <row r="180" spans="1:39">
      <c r="A180" t="s">
        <v>32</v>
      </c>
      <c r="B180" t="s">
        <v>48</v>
      </c>
      <c r="C180" s="5">
        <v>43912</v>
      </c>
      <c r="D180">
        <v>34</v>
      </c>
      <c r="J180" s="6">
        <v>0.63</v>
      </c>
      <c r="L180" s="5"/>
      <c r="Q180" s="5"/>
    </row>
    <row r="181" spans="1:39">
      <c r="A181" t="s">
        <v>32</v>
      </c>
      <c r="B181" t="s">
        <v>48</v>
      </c>
      <c r="C181" s="5">
        <v>43917</v>
      </c>
      <c r="D181">
        <v>39</v>
      </c>
      <c r="H181">
        <v>245.2</v>
      </c>
      <c r="Q181" s="5"/>
      <c r="Z181">
        <v>39</v>
      </c>
      <c r="AA181">
        <v>60</v>
      </c>
    </row>
    <row r="182" spans="1:39">
      <c r="A182" t="s">
        <v>32</v>
      </c>
      <c r="B182" t="s">
        <v>48</v>
      </c>
      <c r="C182" s="5">
        <v>43919</v>
      </c>
      <c r="D182">
        <v>41</v>
      </c>
      <c r="J182" s="6">
        <v>0.76</v>
      </c>
      <c r="L182" s="5"/>
      <c r="Q182" s="5"/>
    </row>
    <row r="183" spans="1:39">
      <c r="A183" t="s">
        <v>32</v>
      </c>
      <c r="B183" t="s">
        <v>48</v>
      </c>
      <c r="C183" s="5">
        <v>43928</v>
      </c>
      <c r="D183">
        <v>49</v>
      </c>
      <c r="J183" s="6">
        <v>0.79</v>
      </c>
      <c r="L183" s="5"/>
      <c r="Q183" s="5"/>
    </row>
    <row r="184" spans="1:39">
      <c r="A184" t="s">
        <v>32</v>
      </c>
      <c r="B184" t="s">
        <v>40</v>
      </c>
      <c r="C184" s="5">
        <v>43878</v>
      </c>
      <c r="D184">
        <v>0</v>
      </c>
      <c r="L184" s="5"/>
      <c r="Q184" s="5"/>
      <c r="AC184">
        <v>20.974500000000003</v>
      </c>
      <c r="AD184">
        <v>27.189</v>
      </c>
      <c r="AE184">
        <v>75.555000000000007</v>
      </c>
      <c r="AF184">
        <v>58.32</v>
      </c>
      <c r="AG184">
        <v>10.619999999999997</v>
      </c>
      <c r="AJ184">
        <v>60.070293759777527</v>
      </c>
      <c r="AK184">
        <v>37.64188092016235</v>
      </c>
      <c r="AL184">
        <v>99.466168630593543</v>
      </c>
      <c r="AM184">
        <v>142.14304577757406</v>
      </c>
    </row>
    <row r="185" spans="1:39">
      <c r="A185" t="s">
        <v>32</v>
      </c>
      <c r="B185" t="s">
        <v>40</v>
      </c>
      <c r="C185" s="5">
        <v>43905</v>
      </c>
      <c r="D185">
        <v>27</v>
      </c>
      <c r="J185" s="6">
        <v>0.46</v>
      </c>
      <c r="L185" s="5"/>
      <c r="Q185" s="5"/>
    </row>
    <row r="186" spans="1:39">
      <c r="A186" t="s">
        <v>32</v>
      </c>
      <c r="B186" t="s">
        <v>40</v>
      </c>
      <c r="C186" s="5">
        <v>43912</v>
      </c>
      <c r="D186">
        <v>34</v>
      </c>
      <c r="J186" s="6">
        <v>0.68</v>
      </c>
      <c r="L186" s="5"/>
      <c r="Q186" s="5"/>
    </row>
    <row r="187" spans="1:39">
      <c r="A187" t="s">
        <v>32</v>
      </c>
      <c r="B187" t="s">
        <v>40</v>
      </c>
      <c r="C187" s="5">
        <v>43918</v>
      </c>
      <c r="D187">
        <v>40</v>
      </c>
      <c r="H187">
        <v>246.2</v>
      </c>
      <c r="Q187" s="5"/>
      <c r="Z187">
        <v>40</v>
      </c>
      <c r="AA187">
        <v>60</v>
      </c>
    </row>
    <row r="188" spans="1:39">
      <c r="A188" t="s">
        <v>32</v>
      </c>
      <c r="B188" t="s">
        <v>40</v>
      </c>
      <c r="C188" s="5">
        <v>43919</v>
      </c>
      <c r="D188">
        <v>41</v>
      </c>
      <c r="J188" s="6">
        <v>0.72</v>
      </c>
      <c r="L188" s="5"/>
      <c r="Q188" s="5"/>
    </row>
    <row r="189" spans="1:39">
      <c r="A189" t="s">
        <v>32</v>
      </c>
      <c r="B189" t="s">
        <v>40</v>
      </c>
      <c r="C189" s="5">
        <v>43928</v>
      </c>
      <c r="D189">
        <v>49</v>
      </c>
      <c r="J189" s="6">
        <v>0.69499999999999995</v>
      </c>
      <c r="L189" s="5"/>
      <c r="Q189" s="5"/>
    </row>
    <row r="190" spans="1:39">
      <c r="A190" t="s">
        <v>32</v>
      </c>
      <c r="B190" t="s">
        <v>44</v>
      </c>
      <c r="C190" s="5">
        <v>43878</v>
      </c>
      <c r="D190">
        <v>0</v>
      </c>
      <c r="L190" s="5"/>
      <c r="Q190" s="5"/>
      <c r="AC190">
        <v>7.4654999999999987</v>
      </c>
      <c r="AD190">
        <v>3.5775000000000001</v>
      </c>
      <c r="AE190">
        <v>20.805</v>
      </c>
      <c r="AF190">
        <v>19.439999999999998</v>
      </c>
      <c r="AG190">
        <v>7.4339999999999984</v>
      </c>
    </row>
    <row r="191" spans="1:39">
      <c r="A191" t="s">
        <v>32</v>
      </c>
      <c r="B191" t="s">
        <v>44</v>
      </c>
      <c r="C191" s="5">
        <v>43905</v>
      </c>
      <c r="D191">
        <v>27</v>
      </c>
      <c r="J191" s="6">
        <v>0.48</v>
      </c>
      <c r="L191" s="5"/>
      <c r="Q191" s="5"/>
    </row>
    <row r="192" spans="1:39">
      <c r="A192" t="s">
        <v>32</v>
      </c>
      <c r="B192" t="s">
        <v>44</v>
      </c>
      <c r="C192" s="5">
        <v>43912</v>
      </c>
      <c r="D192">
        <v>34</v>
      </c>
      <c r="J192" s="6">
        <v>0.65</v>
      </c>
      <c r="L192" s="5"/>
      <c r="Q192" s="5"/>
    </row>
    <row r="193" spans="1:39">
      <c r="A193" t="s">
        <v>32</v>
      </c>
      <c r="B193" t="s">
        <v>44</v>
      </c>
      <c r="C193" s="5">
        <v>43917</v>
      </c>
      <c r="D193">
        <v>39</v>
      </c>
      <c r="H193">
        <v>256.8</v>
      </c>
      <c r="Q193" s="5"/>
      <c r="Z193">
        <v>39</v>
      </c>
      <c r="AA193">
        <v>59</v>
      </c>
    </row>
    <row r="194" spans="1:39">
      <c r="A194" t="s">
        <v>32</v>
      </c>
      <c r="B194" t="s">
        <v>44</v>
      </c>
      <c r="C194" s="5">
        <v>43919</v>
      </c>
      <c r="D194">
        <v>41</v>
      </c>
      <c r="J194" s="6">
        <v>0.81</v>
      </c>
      <c r="L194" s="5"/>
      <c r="Q194" s="5"/>
    </row>
    <row r="195" spans="1:39">
      <c r="A195" t="s">
        <v>32</v>
      </c>
      <c r="B195" t="s">
        <v>44</v>
      </c>
      <c r="C195" s="5">
        <v>43928</v>
      </c>
      <c r="D195">
        <v>49</v>
      </c>
      <c r="J195" s="6">
        <v>0.83</v>
      </c>
      <c r="L195" s="5"/>
      <c r="Q195" s="5"/>
    </row>
    <row r="196" spans="1:39">
      <c r="A196" t="s">
        <v>32</v>
      </c>
      <c r="B196" t="s">
        <v>36</v>
      </c>
      <c r="C196" s="5">
        <v>43878</v>
      </c>
      <c r="D196">
        <v>0</v>
      </c>
      <c r="L196" s="5"/>
      <c r="Q196" s="5"/>
      <c r="AC196">
        <v>7.4654999999999987</v>
      </c>
      <c r="AD196">
        <v>2.1465000000000001</v>
      </c>
      <c r="AE196">
        <v>14.234999999999999</v>
      </c>
      <c r="AF196">
        <v>25.92</v>
      </c>
      <c r="AG196">
        <v>10.619999999999997</v>
      </c>
    </row>
    <row r="197" spans="1:39">
      <c r="A197" t="s">
        <v>32</v>
      </c>
      <c r="B197" t="s">
        <v>36</v>
      </c>
      <c r="C197" s="5">
        <v>43905</v>
      </c>
      <c r="D197">
        <v>27</v>
      </c>
      <c r="J197" s="6">
        <v>0.42</v>
      </c>
      <c r="L197" s="5"/>
      <c r="Q197" s="5"/>
    </row>
    <row r="198" spans="1:39">
      <c r="A198" t="s">
        <v>32</v>
      </c>
      <c r="B198" t="s">
        <v>36</v>
      </c>
      <c r="C198" s="5">
        <v>43912</v>
      </c>
      <c r="D198">
        <v>34</v>
      </c>
      <c r="J198" s="6">
        <v>0.65</v>
      </c>
      <c r="L198" s="5"/>
      <c r="Q198" s="5"/>
    </row>
    <row r="199" spans="1:39">
      <c r="A199" t="s">
        <v>32</v>
      </c>
      <c r="B199" t="s">
        <v>36</v>
      </c>
      <c r="C199" s="5">
        <v>43917</v>
      </c>
      <c r="D199">
        <v>39</v>
      </c>
      <c r="H199">
        <v>250</v>
      </c>
      <c r="Q199" s="5"/>
      <c r="Z199">
        <v>39</v>
      </c>
      <c r="AA199">
        <v>60</v>
      </c>
    </row>
    <row r="200" spans="1:39">
      <c r="A200" t="s">
        <v>32</v>
      </c>
      <c r="B200" t="s">
        <v>36</v>
      </c>
      <c r="C200" s="5">
        <v>43919</v>
      </c>
      <c r="D200">
        <v>41</v>
      </c>
      <c r="J200" s="6">
        <v>0.68500000000000005</v>
      </c>
    </row>
    <row r="201" spans="1:39">
      <c r="A201" t="s">
        <v>32</v>
      </c>
      <c r="B201" t="s">
        <v>36</v>
      </c>
      <c r="C201" s="5">
        <v>43928</v>
      </c>
      <c r="D201">
        <v>49</v>
      </c>
      <c r="J201" s="6">
        <v>0.69</v>
      </c>
      <c r="L201" s="5"/>
      <c r="Q201" s="5"/>
    </row>
    <row r="202" spans="1:39">
      <c r="A202" t="s">
        <v>32</v>
      </c>
      <c r="B202" t="s">
        <v>45</v>
      </c>
      <c r="C202" s="5">
        <v>43878</v>
      </c>
      <c r="D202">
        <v>0</v>
      </c>
      <c r="L202" s="5"/>
      <c r="Q202" s="5"/>
      <c r="AC202">
        <v>8.8874999999999993</v>
      </c>
      <c r="AD202">
        <v>5.0084999999999997</v>
      </c>
      <c r="AE202">
        <v>26.28</v>
      </c>
      <c r="AF202">
        <v>35.64</v>
      </c>
      <c r="AG202">
        <v>10.619999999999997</v>
      </c>
      <c r="AJ202">
        <v>52.222897369396158</v>
      </c>
      <c r="AK202">
        <v>70.226049981671636</v>
      </c>
      <c r="AL202">
        <v>120.15337907931313</v>
      </c>
      <c r="AM202">
        <v>154.8420324165194</v>
      </c>
    </row>
    <row r="203" spans="1:39">
      <c r="A203" t="s">
        <v>32</v>
      </c>
      <c r="B203" t="s">
        <v>45</v>
      </c>
      <c r="C203" s="5">
        <v>43905</v>
      </c>
      <c r="D203">
        <v>27</v>
      </c>
      <c r="J203" s="6">
        <v>0.42</v>
      </c>
      <c r="L203" s="5"/>
      <c r="Q203" s="5"/>
    </row>
    <row r="204" spans="1:39">
      <c r="A204" t="s">
        <v>32</v>
      </c>
      <c r="B204" t="s">
        <v>45</v>
      </c>
      <c r="C204" s="5">
        <v>43912</v>
      </c>
      <c r="D204">
        <v>34</v>
      </c>
      <c r="J204" s="6">
        <v>0.63</v>
      </c>
      <c r="L204" s="5"/>
      <c r="Q204" s="5"/>
    </row>
    <row r="205" spans="1:39">
      <c r="A205" t="s">
        <v>32</v>
      </c>
      <c r="B205" t="s">
        <v>45</v>
      </c>
      <c r="C205" s="5">
        <v>43918</v>
      </c>
      <c r="D205">
        <v>40</v>
      </c>
      <c r="H205">
        <v>233.5</v>
      </c>
      <c r="Q205" s="5"/>
      <c r="Z205">
        <v>40</v>
      </c>
      <c r="AA205">
        <v>60</v>
      </c>
    </row>
    <row r="206" spans="1:39">
      <c r="A206" t="s">
        <v>32</v>
      </c>
      <c r="B206" t="s">
        <v>45</v>
      </c>
      <c r="C206" s="5">
        <v>43919</v>
      </c>
      <c r="D206">
        <v>41</v>
      </c>
      <c r="J206" s="6">
        <v>0.74</v>
      </c>
      <c r="L206" s="5"/>
      <c r="Q206" s="5"/>
    </row>
    <row r="207" spans="1:39">
      <c r="A207" t="s">
        <v>32</v>
      </c>
      <c r="B207" t="s">
        <v>45</v>
      </c>
      <c r="C207" s="5">
        <v>43928</v>
      </c>
      <c r="D207">
        <v>49</v>
      </c>
      <c r="J207" s="6">
        <v>0.79</v>
      </c>
      <c r="L207" s="5"/>
      <c r="Q207" s="5"/>
    </row>
    <row r="208" spans="1:39">
      <c r="A208" t="s">
        <v>32</v>
      </c>
      <c r="B208" t="s">
        <v>37</v>
      </c>
      <c r="C208" s="5">
        <v>43878</v>
      </c>
      <c r="D208">
        <v>0</v>
      </c>
      <c r="L208" s="5"/>
      <c r="Q208" s="5"/>
      <c r="AC208">
        <v>9.5984999999999996</v>
      </c>
      <c r="AD208">
        <v>8.5860000000000003</v>
      </c>
      <c r="AE208">
        <v>50.37</v>
      </c>
      <c r="AF208">
        <v>39.96</v>
      </c>
      <c r="AG208">
        <v>12.743999999999998</v>
      </c>
      <c r="AJ208">
        <v>60.637964236588729</v>
      </c>
      <c r="AK208">
        <v>36.126016390808303</v>
      </c>
      <c r="AL208">
        <v>95.764569313290679</v>
      </c>
      <c r="AM208">
        <v>138.19769127580776</v>
      </c>
    </row>
    <row r="209" spans="1:33">
      <c r="A209" t="s">
        <v>32</v>
      </c>
      <c r="B209" t="s">
        <v>37</v>
      </c>
      <c r="C209" s="5">
        <v>43905</v>
      </c>
      <c r="D209">
        <v>27</v>
      </c>
      <c r="J209" s="6">
        <v>0.44</v>
      </c>
      <c r="L209" s="5"/>
      <c r="Q209" s="5"/>
    </row>
    <row r="210" spans="1:33">
      <c r="A210" t="s">
        <v>32</v>
      </c>
      <c r="B210" t="s">
        <v>37</v>
      </c>
      <c r="C210" s="5">
        <v>43912</v>
      </c>
      <c r="D210">
        <v>34</v>
      </c>
      <c r="J210" s="6">
        <v>0.67</v>
      </c>
      <c r="L210" s="5"/>
      <c r="Q210" s="5"/>
    </row>
    <row r="211" spans="1:33">
      <c r="A211" t="s">
        <v>32</v>
      </c>
      <c r="B211" t="s">
        <v>37</v>
      </c>
      <c r="C211" s="5">
        <v>43917</v>
      </c>
      <c r="D211">
        <v>39</v>
      </c>
      <c r="H211">
        <v>263.8</v>
      </c>
      <c r="Q211" s="5"/>
      <c r="Z211">
        <v>39</v>
      </c>
      <c r="AA211">
        <v>60</v>
      </c>
    </row>
    <row r="212" spans="1:33">
      <c r="A212" t="s">
        <v>32</v>
      </c>
      <c r="B212" t="s">
        <v>37</v>
      </c>
      <c r="C212" s="5">
        <v>43919</v>
      </c>
      <c r="D212">
        <v>41</v>
      </c>
      <c r="J212" s="6">
        <v>0.72</v>
      </c>
      <c r="L212" s="5"/>
      <c r="Q212" s="5"/>
    </row>
    <row r="213" spans="1:33">
      <c r="A213" t="s">
        <v>32</v>
      </c>
      <c r="B213" t="s">
        <v>37</v>
      </c>
      <c r="C213" s="5">
        <v>43928</v>
      </c>
      <c r="D213">
        <v>49</v>
      </c>
      <c r="J213" s="6">
        <v>0.59499999999999997</v>
      </c>
      <c r="L213" s="5"/>
      <c r="Q213" s="5"/>
    </row>
    <row r="214" spans="1:33">
      <c r="A214" t="s">
        <v>32</v>
      </c>
      <c r="B214" t="s">
        <v>46</v>
      </c>
      <c r="C214" s="5">
        <v>43878</v>
      </c>
      <c r="D214">
        <v>0</v>
      </c>
      <c r="L214" s="5"/>
      <c r="Q214" s="5"/>
      <c r="AC214">
        <v>8.8874999999999993</v>
      </c>
      <c r="AD214">
        <v>2.8620000000000001</v>
      </c>
      <c r="AE214">
        <v>19.709999999999997</v>
      </c>
      <c r="AF214">
        <v>26.999999999999996</v>
      </c>
      <c r="AG214">
        <v>9.5579999999999981</v>
      </c>
    </row>
    <row r="215" spans="1:33">
      <c r="A215" t="s">
        <v>32</v>
      </c>
      <c r="B215" t="s">
        <v>46</v>
      </c>
      <c r="C215" s="5">
        <v>43905</v>
      </c>
      <c r="D215">
        <v>27</v>
      </c>
      <c r="J215" s="6">
        <v>0.49</v>
      </c>
      <c r="L215" s="5"/>
      <c r="Q215" s="5"/>
    </row>
    <row r="216" spans="1:33">
      <c r="A216" t="s">
        <v>32</v>
      </c>
      <c r="B216" t="s">
        <v>46</v>
      </c>
      <c r="C216" s="5">
        <v>43912</v>
      </c>
      <c r="D216">
        <v>34</v>
      </c>
      <c r="J216" s="6">
        <v>0.7</v>
      </c>
      <c r="L216" s="5"/>
      <c r="Q216" s="5"/>
    </row>
    <row r="217" spans="1:33">
      <c r="A217" t="s">
        <v>32</v>
      </c>
      <c r="B217" t="s">
        <v>46</v>
      </c>
      <c r="C217" s="5">
        <v>43918</v>
      </c>
      <c r="D217">
        <v>40</v>
      </c>
      <c r="H217">
        <v>240.3</v>
      </c>
      <c r="Q217" s="5"/>
      <c r="Z217">
        <v>40</v>
      </c>
      <c r="AA217">
        <v>60</v>
      </c>
    </row>
    <row r="218" spans="1:33">
      <c r="A218" t="s">
        <v>32</v>
      </c>
      <c r="B218" t="s">
        <v>46</v>
      </c>
      <c r="C218" s="5">
        <v>43919</v>
      </c>
      <c r="D218">
        <v>41</v>
      </c>
      <c r="J218" s="6">
        <v>0.77</v>
      </c>
      <c r="L218" s="5"/>
      <c r="Q218" s="5"/>
    </row>
    <row r="219" spans="1:33">
      <c r="A219" t="s">
        <v>32</v>
      </c>
      <c r="B219" t="s">
        <v>46</v>
      </c>
      <c r="C219" s="5">
        <v>43928</v>
      </c>
      <c r="D219">
        <v>49</v>
      </c>
      <c r="J219" s="6">
        <v>0.82</v>
      </c>
      <c r="L219" s="5"/>
      <c r="Q219" s="5"/>
    </row>
    <row r="220" spans="1:33">
      <c r="A220" t="s">
        <v>32</v>
      </c>
      <c r="B220" t="s">
        <v>38</v>
      </c>
      <c r="C220" s="5">
        <v>43878</v>
      </c>
      <c r="D220">
        <v>0</v>
      </c>
      <c r="L220" s="5"/>
      <c r="Q220" s="5"/>
      <c r="AC220">
        <v>10.664999999999999</v>
      </c>
      <c r="AD220">
        <v>7.1550000000000011</v>
      </c>
      <c r="AE220">
        <v>45.989999999999995</v>
      </c>
      <c r="AF220">
        <v>38.880000000000003</v>
      </c>
      <c r="AG220">
        <v>10.619999999999997</v>
      </c>
    </row>
    <row r="221" spans="1:33">
      <c r="A221" t="s">
        <v>32</v>
      </c>
      <c r="B221" t="s">
        <v>38</v>
      </c>
      <c r="C221" s="5">
        <v>43905</v>
      </c>
      <c r="D221">
        <v>27</v>
      </c>
      <c r="J221" s="6">
        <v>0.51</v>
      </c>
      <c r="L221" s="5"/>
      <c r="Q221" s="5"/>
    </row>
    <row r="222" spans="1:33">
      <c r="A222" t="s">
        <v>32</v>
      </c>
      <c r="B222" t="s">
        <v>38</v>
      </c>
      <c r="C222" s="5">
        <v>43912</v>
      </c>
      <c r="D222">
        <v>34</v>
      </c>
      <c r="J222" s="6">
        <v>0.69499999999999995</v>
      </c>
      <c r="L222" s="5"/>
      <c r="Q222" s="5"/>
    </row>
    <row r="223" spans="1:33">
      <c r="A223" t="s">
        <v>32</v>
      </c>
      <c r="B223" t="s">
        <v>38</v>
      </c>
      <c r="C223" s="5">
        <v>43917</v>
      </c>
      <c r="D223">
        <v>39</v>
      </c>
      <c r="H223">
        <v>258.89999999999998</v>
      </c>
      <c r="Q223" s="5"/>
      <c r="Z223">
        <v>39</v>
      </c>
      <c r="AA223">
        <v>60</v>
      </c>
    </row>
    <row r="224" spans="1:33">
      <c r="A224" t="s">
        <v>32</v>
      </c>
      <c r="B224" t="s">
        <v>38</v>
      </c>
      <c r="C224" s="5">
        <v>43919</v>
      </c>
      <c r="D224">
        <v>41</v>
      </c>
      <c r="J224" s="6">
        <v>0.73</v>
      </c>
    </row>
    <row r="225" spans="1:39">
      <c r="A225" t="s">
        <v>32</v>
      </c>
      <c r="B225" t="s">
        <v>38</v>
      </c>
      <c r="C225" s="5">
        <v>43928</v>
      </c>
      <c r="D225">
        <v>49</v>
      </c>
      <c r="J225" s="6">
        <v>0.67</v>
      </c>
      <c r="L225" s="5"/>
      <c r="Q225" s="5"/>
    </row>
    <row r="226" spans="1:39">
      <c r="A226" t="s">
        <v>49</v>
      </c>
      <c r="B226" t="s">
        <v>51</v>
      </c>
      <c r="C226" s="5">
        <v>43832</v>
      </c>
      <c r="D226">
        <v>80</v>
      </c>
      <c r="E226" s="5" t="s">
        <v>119</v>
      </c>
      <c r="F226">
        <v>26.9</v>
      </c>
      <c r="G226">
        <f t="shared" ref="G226:G241" si="3">F226*10</f>
        <v>269</v>
      </c>
      <c r="H226">
        <v>176.2</v>
      </c>
      <c r="AC226">
        <v>24.65</v>
      </c>
      <c r="AD226">
        <v>8.6999999999999993</v>
      </c>
      <c r="AE226">
        <v>17.52</v>
      </c>
      <c r="AF226">
        <v>22.05</v>
      </c>
      <c r="AH226">
        <v>75</v>
      </c>
    </row>
    <row r="227" spans="1:39">
      <c r="A227" t="s">
        <v>49</v>
      </c>
      <c r="B227" t="s">
        <v>57</v>
      </c>
      <c r="C227" s="5">
        <v>43832</v>
      </c>
      <c r="D227">
        <v>80</v>
      </c>
      <c r="E227" s="5" t="s">
        <v>119</v>
      </c>
      <c r="F227">
        <v>27.1</v>
      </c>
      <c r="G227">
        <f t="shared" si="3"/>
        <v>271</v>
      </c>
      <c r="H227">
        <v>177</v>
      </c>
      <c r="AC227">
        <v>153.69999999999999</v>
      </c>
      <c r="AD227">
        <v>23.2</v>
      </c>
      <c r="AE227">
        <v>35.04</v>
      </c>
      <c r="AF227">
        <v>35.28</v>
      </c>
      <c r="AH227">
        <v>247</v>
      </c>
    </row>
    <row r="228" spans="1:39">
      <c r="A228" t="s">
        <v>49</v>
      </c>
      <c r="B228" t="s">
        <v>52</v>
      </c>
      <c r="C228" s="5">
        <v>43832</v>
      </c>
      <c r="D228">
        <v>80</v>
      </c>
      <c r="E228" s="5" t="s">
        <v>119</v>
      </c>
      <c r="F228">
        <v>27.6</v>
      </c>
      <c r="G228">
        <f t="shared" si="3"/>
        <v>276</v>
      </c>
      <c r="H228">
        <v>166.3</v>
      </c>
      <c r="AC228">
        <v>18.850000000000001</v>
      </c>
      <c r="AD228">
        <v>5.8</v>
      </c>
      <c r="AE228">
        <v>21.9</v>
      </c>
      <c r="AF228">
        <v>26.46</v>
      </c>
      <c r="AH228">
        <v>75</v>
      </c>
    </row>
    <row r="229" spans="1:39">
      <c r="A229" t="s">
        <v>49</v>
      </c>
      <c r="B229" t="s">
        <v>50</v>
      </c>
      <c r="C229" s="5">
        <v>43832</v>
      </c>
      <c r="D229">
        <v>80</v>
      </c>
      <c r="E229" s="5" t="s">
        <v>119</v>
      </c>
      <c r="F229">
        <v>27.7</v>
      </c>
      <c r="G229">
        <f t="shared" si="3"/>
        <v>277</v>
      </c>
      <c r="H229">
        <v>170.1</v>
      </c>
      <c r="AC229">
        <v>21.75</v>
      </c>
      <c r="AD229">
        <v>8.6999999999999993</v>
      </c>
      <c r="AE229">
        <v>21.9</v>
      </c>
      <c r="AF229">
        <v>26.46</v>
      </c>
      <c r="AH229">
        <v>80</v>
      </c>
      <c r="AJ229">
        <v>0</v>
      </c>
      <c r="AK229">
        <v>6</v>
      </c>
      <c r="AL229">
        <v>1</v>
      </c>
      <c r="AM229">
        <v>0.5</v>
      </c>
    </row>
    <row r="230" spans="1:39">
      <c r="A230" t="s">
        <v>49</v>
      </c>
      <c r="B230" t="s">
        <v>56</v>
      </c>
      <c r="C230" s="5">
        <v>43832</v>
      </c>
      <c r="D230">
        <v>80</v>
      </c>
      <c r="E230" s="5" t="s">
        <v>119</v>
      </c>
      <c r="F230">
        <v>28.7</v>
      </c>
      <c r="G230">
        <f t="shared" si="3"/>
        <v>287</v>
      </c>
      <c r="H230">
        <v>179</v>
      </c>
      <c r="AC230">
        <v>100.05</v>
      </c>
      <c r="AD230">
        <v>17.399999999999999</v>
      </c>
      <c r="AE230">
        <v>21.9</v>
      </c>
      <c r="AF230">
        <v>26.46</v>
      </c>
      <c r="AH230">
        <v>165</v>
      </c>
    </row>
    <row r="231" spans="1:39">
      <c r="A231" t="s">
        <v>49</v>
      </c>
      <c r="B231" t="s">
        <v>55</v>
      </c>
      <c r="C231" s="5">
        <v>43832</v>
      </c>
      <c r="D231">
        <v>80</v>
      </c>
      <c r="E231" s="5" t="s">
        <v>119</v>
      </c>
      <c r="F231">
        <v>29.1</v>
      </c>
      <c r="G231">
        <f t="shared" si="3"/>
        <v>291</v>
      </c>
      <c r="H231">
        <v>184.3</v>
      </c>
      <c r="AC231">
        <v>76.849999999999994</v>
      </c>
      <c r="AD231">
        <v>11.6</v>
      </c>
      <c r="AE231">
        <v>17.52</v>
      </c>
      <c r="AF231">
        <v>22.05</v>
      </c>
      <c r="AH231">
        <v>137</v>
      </c>
    </row>
    <row r="232" spans="1:39">
      <c r="A232" t="s">
        <v>49</v>
      </c>
      <c r="B232" t="s">
        <v>54</v>
      </c>
      <c r="C232" s="5">
        <v>43832</v>
      </c>
      <c r="D232">
        <v>80</v>
      </c>
      <c r="E232" s="5" t="s">
        <v>119</v>
      </c>
      <c r="F232">
        <v>29.4</v>
      </c>
      <c r="G232">
        <f t="shared" si="3"/>
        <v>294</v>
      </c>
      <c r="H232">
        <v>181.3</v>
      </c>
      <c r="AC232">
        <v>63.8</v>
      </c>
      <c r="AD232">
        <v>29</v>
      </c>
      <c r="AE232">
        <v>26.28</v>
      </c>
      <c r="AF232">
        <v>17.64</v>
      </c>
      <c r="AH232">
        <v>130</v>
      </c>
    </row>
    <row r="233" spans="1:39">
      <c r="A233" t="s">
        <v>49</v>
      </c>
      <c r="B233" t="s">
        <v>53</v>
      </c>
      <c r="C233" s="5">
        <v>43832</v>
      </c>
      <c r="D233">
        <v>80</v>
      </c>
      <c r="E233" s="5" t="s">
        <v>119</v>
      </c>
      <c r="F233">
        <v>31.8</v>
      </c>
      <c r="G233">
        <f t="shared" si="3"/>
        <v>318</v>
      </c>
      <c r="H233">
        <v>179.9</v>
      </c>
      <c r="AC233">
        <v>36.25</v>
      </c>
      <c r="AD233">
        <v>11.6</v>
      </c>
      <c r="AE233">
        <v>17.52</v>
      </c>
      <c r="AF233">
        <v>22.05</v>
      </c>
      <c r="AH233">
        <v>87</v>
      </c>
    </row>
    <row r="234" spans="1:39">
      <c r="A234" t="s">
        <v>49</v>
      </c>
      <c r="B234" t="s">
        <v>58</v>
      </c>
      <c r="C234" s="5">
        <v>43832</v>
      </c>
      <c r="D234">
        <v>80</v>
      </c>
      <c r="E234" s="5" t="s">
        <v>119</v>
      </c>
      <c r="F234">
        <v>75.900000000000006</v>
      </c>
      <c r="G234">
        <f t="shared" si="3"/>
        <v>759</v>
      </c>
      <c r="H234">
        <v>344.3</v>
      </c>
      <c r="AC234">
        <v>29</v>
      </c>
      <c r="AD234">
        <v>5.8</v>
      </c>
      <c r="AE234">
        <v>8.76</v>
      </c>
      <c r="AF234">
        <v>13.23</v>
      </c>
      <c r="AH234">
        <v>55</v>
      </c>
      <c r="AJ234">
        <v>0.5</v>
      </c>
      <c r="AK234">
        <v>18</v>
      </c>
      <c r="AL234">
        <v>8</v>
      </c>
      <c r="AM234">
        <v>4</v>
      </c>
    </row>
    <row r="235" spans="1:39">
      <c r="A235" t="s">
        <v>49</v>
      </c>
      <c r="B235" t="s">
        <v>64</v>
      </c>
      <c r="C235" s="5">
        <v>43832</v>
      </c>
      <c r="D235">
        <v>80</v>
      </c>
      <c r="E235" s="5" t="s">
        <v>119</v>
      </c>
      <c r="F235">
        <v>76.900000000000006</v>
      </c>
      <c r="G235">
        <f t="shared" si="3"/>
        <v>769</v>
      </c>
      <c r="H235">
        <v>337.6</v>
      </c>
      <c r="AH235">
        <v>180</v>
      </c>
    </row>
    <row r="236" spans="1:39">
      <c r="A236" t="s">
        <v>49</v>
      </c>
      <c r="B236" t="s">
        <v>62</v>
      </c>
      <c r="C236" s="5">
        <v>43832</v>
      </c>
      <c r="D236">
        <v>80</v>
      </c>
      <c r="E236" s="5" t="s">
        <v>119</v>
      </c>
      <c r="F236">
        <v>77.5</v>
      </c>
      <c r="G236">
        <f t="shared" si="3"/>
        <v>775</v>
      </c>
      <c r="H236">
        <v>359.3</v>
      </c>
      <c r="AC236">
        <v>59.45</v>
      </c>
      <c r="AD236">
        <v>8.6999999999999993</v>
      </c>
      <c r="AE236">
        <v>8.76</v>
      </c>
      <c r="AF236">
        <v>13.23</v>
      </c>
      <c r="AH236">
        <v>140</v>
      </c>
    </row>
    <row r="237" spans="1:39">
      <c r="A237" t="s">
        <v>49</v>
      </c>
      <c r="B237" t="s">
        <v>63</v>
      </c>
      <c r="C237" s="5">
        <v>43832</v>
      </c>
      <c r="D237">
        <v>80</v>
      </c>
      <c r="E237" s="5" t="s">
        <v>119</v>
      </c>
      <c r="F237">
        <v>77.900000000000006</v>
      </c>
      <c r="G237">
        <f t="shared" si="3"/>
        <v>779</v>
      </c>
      <c r="H237">
        <v>357.5</v>
      </c>
      <c r="AC237">
        <v>111.65</v>
      </c>
      <c r="AD237">
        <v>8.6999999999999993</v>
      </c>
      <c r="AE237">
        <v>8.76</v>
      </c>
      <c r="AF237">
        <v>13.23</v>
      </c>
      <c r="AH237">
        <v>90</v>
      </c>
    </row>
    <row r="238" spans="1:39">
      <c r="A238" t="s">
        <v>49</v>
      </c>
      <c r="B238" t="s">
        <v>61</v>
      </c>
      <c r="C238" s="5">
        <v>43832</v>
      </c>
      <c r="D238">
        <v>80</v>
      </c>
      <c r="E238" s="5" t="s">
        <v>119</v>
      </c>
      <c r="F238">
        <v>80.900000000000006</v>
      </c>
      <c r="G238">
        <f t="shared" si="3"/>
        <v>809</v>
      </c>
      <c r="H238">
        <v>341</v>
      </c>
      <c r="AC238">
        <v>63.8</v>
      </c>
      <c r="AD238">
        <v>5.8</v>
      </c>
      <c r="AE238">
        <v>8.76</v>
      </c>
      <c r="AF238">
        <v>13.23</v>
      </c>
      <c r="AH238">
        <v>95</v>
      </c>
    </row>
    <row r="239" spans="1:39">
      <c r="A239" t="s">
        <v>49</v>
      </c>
      <c r="B239" t="s">
        <v>65</v>
      </c>
      <c r="C239" s="5">
        <v>43832</v>
      </c>
      <c r="D239">
        <v>80</v>
      </c>
      <c r="E239" s="5" t="s">
        <v>119</v>
      </c>
      <c r="F239">
        <v>81.8</v>
      </c>
      <c r="G239">
        <f t="shared" si="3"/>
        <v>818</v>
      </c>
      <c r="H239">
        <v>353.9</v>
      </c>
      <c r="M239" s="5"/>
      <c r="N239" s="7"/>
      <c r="AH239">
        <v>170</v>
      </c>
    </row>
    <row r="240" spans="1:39">
      <c r="A240" t="s">
        <v>49</v>
      </c>
      <c r="B240" t="s">
        <v>60</v>
      </c>
      <c r="C240" s="5">
        <v>43832</v>
      </c>
      <c r="D240">
        <v>80</v>
      </c>
      <c r="E240" s="5" t="s">
        <v>119</v>
      </c>
      <c r="F240">
        <v>82.8</v>
      </c>
      <c r="G240">
        <f t="shared" si="3"/>
        <v>828</v>
      </c>
      <c r="H240">
        <v>321.7</v>
      </c>
      <c r="AH240">
        <v>47</v>
      </c>
    </row>
    <row r="241" spans="1:39">
      <c r="A241" t="s">
        <v>49</v>
      </c>
      <c r="B241" t="s">
        <v>59</v>
      </c>
      <c r="C241" s="5">
        <v>43832</v>
      </c>
      <c r="D241">
        <v>80</v>
      </c>
      <c r="E241" s="5" t="s">
        <v>119</v>
      </c>
      <c r="F241">
        <v>83.8</v>
      </c>
      <c r="G241">
        <f t="shared" si="3"/>
        <v>838</v>
      </c>
      <c r="H241">
        <v>356.8</v>
      </c>
      <c r="AC241">
        <v>21.75</v>
      </c>
      <c r="AD241">
        <v>5.8</v>
      </c>
      <c r="AE241">
        <v>4.38</v>
      </c>
      <c r="AF241">
        <v>13.23</v>
      </c>
      <c r="AH241">
        <v>48</v>
      </c>
    </row>
    <row r="242" spans="1:39">
      <c r="A242" t="s">
        <v>49</v>
      </c>
      <c r="B242" t="s">
        <v>60</v>
      </c>
      <c r="C242" s="5">
        <v>43752</v>
      </c>
      <c r="D242">
        <v>0</v>
      </c>
      <c r="L242" s="5"/>
    </row>
    <row r="243" spans="1:39">
      <c r="A243" t="s">
        <v>49</v>
      </c>
      <c r="B243" t="s">
        <v>60</v>
      </c>
      <c r="C243" s="5">
        <v>43804</v>
      </c>
      <c r="D243">
        <v>52</v>
      </c>
      <c r="H243">
        <v>149</v>
      </c>
    </row>
    <row r="244" spans="1:39">
      <c r="A244" t="s">
        <v>49</v>
      </c>
      <c r="B244" t="s">
        <v>52</v>
      </c>
      <c r="C244" s="5">
        <v>43752</v>
      </c>
      <c r="D244">
        <v>0</v>
      </c>
      <c r="L244" s="5"/>
    </row>
    <row r="245" spans="1:39">
      <c r="A245" t="s">
        <v>49</v>
      </c>
      <c r="B245" t="s">
        <v>52</v>
      </c>
      <c r="C245" s="5">
        <v>43804</v>
      </c>
      <c r="D245">
        <v>52</v>
      </c>
      <c r="H245">
        <v>86</v>
      </c>
    </row>
    <row r="246" spans="1:39">
      <c r="A246" t="s">
        <v>49</v>
      </c>
      <c r="B246" t="s">
        <v>59</v>
      </c>
      <c r="C246" s="5">
        <v>43752</v>
      </c>
      <c r="D246">
        <v>0</v>
      </c>
      <c r="L246" s="5"/>
    </row>
    <row r="247" spans="1:39">
      <c r="A247" t="s">
        <v>49</v>
      </c>
      <c r="B247" t="s">
        <v>59</v>
      </c>
      <c r="C247" s="5">
        <v>43804</v>
      </c>
      <c r="D247">
        <v>52</v>
      </c>
      <c r="H247">
        <v>156.5</v>
      </c>
    </row>
    <row r="248" spans="1:39">
      <c r="A248" t="s">
        <v>49</v>
      </c>
      <c r="B248" t="s">
        <v>51</v>
      </c>
      <c r="C248" s="5">
        <v>43752</v>
      </c>
      <c r="D248">
        <v>0</v>
      </c>
      <c r="L248" s="5"/>
    </row>
    <row r="249" spans="1:39">
      <c r="A249" t="s">
        <v>49</v>
      </c>
      <c r="B249" t="s">
        <v>51</v>
      </c>
      <c r="C249" s="5">
        <v>43804</v>
      </c>
      <c r="D249">
        <v>52</v>
      </c>
      <c r="H249">
        <v>87.9</v>
      </c>
    </row>
    <row r="250" spans="1:39">
      <c r="A250" t="s">
        <v>49</v>
      </c>
      <c r="B250" t="s">
        <v>58</v>
      </c>
      <c r="C250" s="5">
        <v>43752</v>
      </c>
      <c r="D250">
        <v>0</v>
      </c>
      <c r="L250" s="5"/>
      <c r="AC250">
        <v>23.2</v>
      </c>
      <c r="AD250">
        <v>8.6999999999999993</v>
      </c>
      <c r="AE250">
        <v>8.76</v>
      </c>
      <c r="AF250">
        <v>17.64</v>
      </c>
      <c r="AH250">
        <v>55</v>
      </c>
      <c r="AJ250">
        <v>33</v>
      </c>
      <c r="AK250">
        <v>39.5</v>
      </c>
      <c r="AL250">
        <v>24.5</v>
      </c>
      <c r="AM250">
        <v>8</v>
      </c>
    </row>
    <row r="251" spans="1:39">
      <c r="A251" t="s">
        <v>49</v>
      </c>
      <c r="B251" t="s">
        <v>58</v>
      </c>
      <c r="C251" s="5">
        <v>43784</v>
      </c>
      <c r="D251">
        <v>32</v>
      </c>
      <c r="J251" s="6">
        <v>0.28000000000000003</v>
      </c>
      <c r="L251" s="5"/>
    </row>
    <row r="252" spans="1:39">
      <c r="A252" t="s">
        <v>49</v>
      </c>
      <c r="B252" t="s">
        <v>58</v>
      </c>
      <c r="C252" s="5">
        <v>43789</v>
      </c>
      <c r="D252">
        <v>37</v>
      </c>
      <c r="J252" s="6">
        <v>0.34</v>
      </c>
      <c r="L252" s="5"/>
    </row>
    <row r="253" spans="1:39">
      <c r="A253" t="s">
        <v>49</v>
      </c>
      <c r="B253" t="s">
        <v>58</v>
      </c>
      <c r="C253" s="5">
        <v>43798</v>
      </c>
      <c r="D253">
        <v>46</v>
      </c>
      <c r="J253" s="6">
        <v>1.65</v>
      </c>
      <c r="L253" s="5"/>
    </row>
    <row r="254" spans="1:39">
      <c r="A254" t="s">
        <v>49</v>
      </c>
      <c r="B254" t="s">
        <v>58</v>
      </c>
      <c r="C254" s="5">
        <v>43804</v>
      </c>
      <c r="D254">
        <v>52</v>
      </c>
      <c r="H254">
        <v>153.5</v>
      </c>
    </row>
    <row r="255" spans="1:39">
      <c r="A255" t="s">
        <v>49</v>
      </c>
      <c r="B255" t="s">
        <v>58</v>
      </c>
      <c r="C255" s="5">
        <v>43806</v>
      </c>
      <c r="D255">
        <v>54</v>
      </c>
      <c r="J255" s="6">
        <v>1.18</v>
      </c>
      <c r="L255" s="5"/>
    </row>
    <row r="256" spans="1:39">
      <c r="A256" t="s">
        <v>49</v>
      </c>
      <c r="B256" t="s">
        <v>58</v>
      </c>
      <c r="C256" s="5">
        <v>43816</v>
      </c>
      <c r="D256">
        <v>64</v>
      </c>
      <c r="J256" s="6">
        <v>2.5099999999999998</v>
      </c>
      <c r="L256" s="5"/>
    </row>
    <row r="257" spans="1:39">
      <c r="A257" t="s">
        <v>49</v>
      </c>
      <c r="B257" t="s">
        <v>50</v>
      </c>
      <c r="C257" s="5">
        <v>43752</v>
      </c>
      <c r="D257">
        <v>0</v>
      </c>
      <c r="L257" s="5"/>
      <c r="Q257" s="5"/>
      <c r="Z257">
        <v>52</v>
      </c>
      <c r="AC257">
        <v>24.65</v>
      </c>
      <c r="AD257">
        <v>11.6</v>
      </c>
      <c r="AE257">
        <v>21.9</v>
      </c>
      <c r="AF257">
        <v>30.87</v>
      </c>
      <c r="AH257">
        <v>87</v>
      </c>
      <c r="AJ257">
        <v>33</v>
      </c>
      <c r="AK257">
        <v>39.5</v>
      </c>
      <c r="AL257">
        <v>24.5</v>
      </c>
      <c r="AM257">
        <v>8</v>
      </c>
    </row>
    <row r="258" spans="1:39">
      <c r="A258" t="s">
        <v>49</v>
      </c>
      <c r="B258" t="s">
        <v>50</v>
      </c>
      <c r="C258" s="5">
        <v>43784</v>
      </c>
      <c r="D258">
        <v>32</v>
      </c>
      <c r="J258" s="6">
        <v>0.28000000000000003</v>
      </c>
      <c r="L258" s="5"/>
      <c r="Q258" s="5"/>
    </row>
    <row r="259" spans="1:39">
      <c r="A259" t="s">
        <v>49</v>
      </c>
      <c r="B259" t="s">
        <v>50</v>
      </c>
      <c r="C259" s="5">
        <v>43789</v>
      </c>
      <c r="D259">
        <v>37</v>
      </c>
      <c r="J259" s="6">
        <v>0.34</v>
      </c>
      <c r="L259" s="5"/>
      <c r="Q259" s="5"/>
    </row>
    <row r="260" spans="1:39">
      <c r="A260" t="s">
        <v>49</v>
      </c>
      <c r="B260" t="s">
        <v>50</v>
      </c>
      <c r="C260" s="5">
        <v>43798</v>
      </c>
      <c r="D260">
        <v>46</v>
      </c>
      <c r="J260" s="6">
        <v>0.45</v>
      </c>
      <c r="L260" s="5"/>
      <c r="Q260" s="5"/>
    </row>
    <row r="261" spans="1:39">
      <c r="A261" t="s">
        <v>49</v>
      </c>
      <c r="B261" t="s">
        <v>50</v>
      </c>
      <c r="C261" s="5">
        <v>43804</v>
      </c>
      <c r="D261">
        <v>52</v>
      </c>
      <c r="H261">
        <v>84.8</v>
      </c>
      <c r="Q261" s="5"/>
    </row>
    <row r="262" spans="1:39">
      <c r="A262" t="s">
        <v>49</v>
      </c>
      <c r="B262" t="s">
        <v>50</v>
      </c>
      <c r="C262" s="5">
        <v>43806</v>
      </c>
      <c r="D262">
        <v>54</v>
      </c>
      <c r="J262" s="6">
        <v>0.52</v>
      </c>
      <c r="L262" s="5"/>
    </row>
    <row r="263" spans="1:39">
      <c r="A263" t="s">
        <v>49</v>
      </c>
      <c r="B263" t="s">
        <v>50</v>
      </c>
      <c r="C263" s="5">
        <v>43816</v>
      </c>
      <c r="D263">
        <v>64</v>
      </c>
      <c r="J263" s="6">
        <v>0.84</v>
      </c>
      <c r="L263" s="5"/>
    </row>
    <row r="264" spans="1:39">
      <c r="A264" t="s">
        <v>49</v>
      </c>
      <c r="B264" t="s">
        <v>64</v>
      </c>
      <c r="C264" s="5">
        <v>43752</v>
      </c>
      <c r="D264">
        <v>0</v>
      </c>
      <c r="L264" s="5"/>
    </row>
    <row r="265" spans="1:39">
      <c r="A265" t="s">
        <v>49</v>
      </c>
      <c r="B265" t="s">
        <v>64</v>
      </c>
      <c r="C265" s="5">
        <v>43804</v>
      </c>
      <c r="D265">
        <v>52</v>
      </c>
      <c r="H265">
        <v>146.30000000000001</v>
      </c>
    </row>
    <row r="266" spans="1:39">
      <c r="A266" t="s">
        <v>49</v>
      </c>
      <c r="B266" t="s">
        <v>56</v>
      </c>
      <c r="C266" s="5">
        <v>43752</v>
      </c>
      <c r="D266">
        <v>0</v>
      </c>
      <c r="L266" s="5"/>
    </row>
    <row r="267" spans="1:39">
      <c r="A267" t="s">
        <v>49</v>
      </c>
      <c r="B267" t="s">
        <v>56</v>
      </c>
      <c r="C267" s="5">
        <v>43804</v>
      </c>
      <c r="D267">
        <v>52</v>
      </c>
      <c r="H267">
        <v>97.3</v>
      </c>
    </row>
    <row r="268" spans="1:39">
      <c r="A268" t="s">
        <v>49</v>
      </c>
      <c r="B268" t="s">
        <v>65</v>
      </c>
      <c r="C268" s="5">
        <v>43752</v>
      </c>
      <c r="D268">
        <v>0</v>
      </c>
      <c r="L268" s="5"/>
      <c r="AC268">
        <v>134.85</v>
      </c>
      <c r="AD268">
        <v>14.5</v>
      </c>
      <c r="AE268">
        <v>8.76</v>
      </c>
      <c r="AF268">
        <v>13.23</v>
      </c>
    </row>
    <row r="269" spans="1:39">
      <c r="A269" t="s">
        <v>49</v>
      </c>
      <c r="B269" t="s">
        <v>65</v>
      </c>
      <c r="C269" s="5">
        <v>43804</v>
      </c>
      <c r="D269">
        <v>52</v>
      </c>
      <c r="H269">
        <v>157</v>
      </c>
    </row>
    <row r="270" spans="1:39">
      <c r="A270" t="s">
        <v>49</v>
      </c>
      <c r="B270" t="s">
        <v>57</v>
      </c>
      <c r="C270" s="5">
        <v>43752</v>
      </c>
      <c r="D270">
        <v>0</v>
      </c>
      <c r="L270" s="5"/>
    </row>
    <row r="271" spans="1:39">
      <c r="A271" t="s">
        <v>49</v>
      </c>
      <c r="B271" t="s">
        <v>57</v>
      </c>
      <c r="C271" s="5">
        <v>43804</v>
      </c>
      <c r="D271">
        <v>52</v>
      </c>
      <c r="H271">
        <v>99.5</v>
      </c>
    </row>
    <row r="272" spans="1:39">
      <c r="A272" t="s">
        <v>49</v>
      </c>
      <c r="B272" t="s">
        <v>61</v>
      </c>
      <c r="C272" s="5">
        <v>43752</v>
      </c>
      <c r="D272">
        <v>0</v>
      </c>
      <c r="L272" s="5"/>
    </row>
    <row r="273" spans="1:41">
      <c r="A273" t="s">
        <v>49</v>
      </c>
      <c r="B273" t="s">
        <v>61</v>
      </c>
      <c r="C273" s="5">
        <v>43804</v>
      </c>
      <c r="D273">
        <v>52</v>
      </c>
      <c r="H273">
        <v>147.9</v>
      </c>
    </row>
    <row r="274" spans="1:41">
      <c r="A274" t="s">
        <v>49</v>
      </c>
      <c r="B274" t="s">
        <v>53</v>
      </c>
      <c r="C274" s="5">
        <v>43752</v>
      </c>
      <c r="D274">
        <v>0</v>
      </c>
      <c r="L274" s="5"/>
    </row>
    <row r="275" spans="1:41">
      <c r="A275" t="s">
        <v>49</v>
      </c>
      <c r="B275" t="s">
        <v>53</v>
      </c>
      <c r="C275" s="5">
        <v>43804</v>
      </c>
      <c r="D275">
        <v>52</v>
      </c>
      <c r="H275">
        <v>101.2</v>
      </c>
    </row>
    <row r="276" spans="1:41">
      <c r="A276" t="s">
        <v>49</v>
      </c>
      <c r="B276" t="s">
        <v>62</v>
      </c>
      <c r="C276" s="5">
        <v>43752</v>
      </c>
      <c r="D276">
        <v>0</v>
      </c>
      <c r="L276" s="5"/>
    </row>
    <row r="277" spans="1:41">
      <c r="A277" t="s">
        <v>49</v>
      </c>
      <c r="B277" t="s">
        <v>62</v>
      </c>
      <c r="C277" s="5">
        <v>43804</v>
      </c>
      <c r="D277">
        <v>52</v>
      </c>
      <c r="H277">
        <v>153</v>
      </c>
    </row>
    <row r="278" spans="1:41">
      <c r="A278" t="s">
        <v>49</v>
      </c>
      <c r="B278" t="s">
        <v>54</v>
      </c>
      <c r="C278" s="5">
        <v>43752</v>
      </c>
      <c r="D278">
        <v>0</v>
      </c>
      <c r="L278" s="5"/>
    </row>
    <row r="279" spans="1:41">
      <c r="A279" t="s">
        <v>49</v>
      </c>
      <c r="B279" t="s">
        <v>54</v>
      </c>
      <c r="C279" s="5">
        <v>43804</v>
      </c>
      <c r="D279">
        <v>52</v>
      </c>
      <c r="H279">
        <v>100.6</v>
      </c>
    </row>
    <row r="280" spans="1:41">
      <c r="A280" t="s">
        <v>49</v>
      </c>
      <c r="B280" t="s">
        <v>63</v>
      </c>
      <c r="C280" s="5">
        <v>43752</v>
      </c>
      <c r="D280">
        <v>0</v>
      </c>
      <c r="L280" s="5"/>
    </row>
    <row r="281" spans="1:41">
      <c r="A281" t="s">
        <v>49</v>
      </c>
      <c r="B281" t="s">
        <v>63</v>
      </c>
      <c r="C281" s="5">
        <v>43804</v>
      </c>
      <c r="D281">
        <v>52</v>
      </c>
      <c r="H281">
        <v>151.80000000000001</v>
      </c>
    </row>
    <row r="282" spans="1:41">
      <c r="A282" t="s">
        <v>49</v>
      </c>
      <c r="B282" t="s">
        <v>55</v>
      </c>
      <c r="C282" s="5">
        <v>43752</v>
      </c>
      <c r="D282">
        <v>0</v>
      </c>
      <c r="L282" s="5"/>
    </row>
    <row r="283" spans="1:41">
      <c r="A283" t="s">
        <v>49</v>
      </c>
      <c r="B283" t="s">
        <v>55</v>
      </c>
      <c r="C283" s="5">
        <v>43804</v>
      </c>
      <c r="D283">
        <v>52</v>
      </c>
      <c r="H283">
        <v>82.1</v>
      </c>
    </row>
    <row r="284" spans="1:41">
      <c r="A284" t="s">
        <v>66</v>
      </c>
      <c r="B284" t="s">
        <v>67</v>
      </c>
      <c r="C284" s="5">
        <v>43939</v>
      </c>
      <c r="D284">
        <v>91</v>
      </c>
      <c r="E284" s="5" t="s">
        <v>119</v>
      </c>
      <c r="F284">
        <v>112.8</v>
      </c>
      <c r="G284">
        <f t="shared" ref="G284:G299" si="4">F284*10</f>
        <v>1128</v>
      </c>
      <c r="H284">
        <v>482.7</v>
      </c>
      <c r="M284" s="5"/>
      <c r="N284" s="7"/>
      <c r="Z284">
        <v>49</v>
      </c>
      <c r="AC284">
        <v>2.54</v>
      </c>
      <c r="AD284">
        <v>9.65</v>
      </c>
      <c r="AE284">
        <v>4.38</v>
      </c>
      <c r="AF284">
        <v>20.64</v>
      </c>
      <c r="AO284">
        <v>6.1</v>
      </c>
    </row>
    <row r="285" spans="1:41">
      <c r="A285" t="s">
        <v>66</v>
      </c>
      <c r="B285" t="s">
        <v>68</v>
      </c>
      <c r="C285" s="5">
        <v>43939</v>
      </c>
      <c r="D285">
        <v>91</v>
      </c>
      <c r="E285" s="5" t="s">
        <v>119</v>
      </c>
      <c r="F285">
        <v>115.7</v>
      </c>
      <c r="G285">
        <f t="shared" si="4"/>
        <v>1157</v>
      </c>
      <c r="H285">
        <v>471.07499999999999</v>
      </c>
      <c r="M285" s="5"/>
      <c r="N285" s="7"/>
      <c r="Z285">
        <v>49</v>
      </c>
      <c r="AC285">
        <v>4.71</v>
      </c>
      <c r="AD285">
        <v>18.13</v>
      </c>
      <c r="AE285">
        <v>5.83</v>
      </c>
      <c r="AF285">
        <v>20.77</v>
      </c>
      <c r="AJ285">
        <v>0</v>
      </c>
      <c r="AK285">
        <v>9.4</v>
      </c>
      <c r="AL285">
        <v>1.5</v>
      </c>
      <c r="AM285">
        <v>3.3</v>
      </c>
      <c r="AO285">
        <v>29.7</v>
      </c>
    </row>
    <row r="286" spans="1:41">
      <c r="A286" t="s">
        <v>66</v>
      </c>
      <c r="B286" t="s">
        <v>69</v>
      </c>
      <c r="C286" s="5">
        <v>43939</v>
      </c>
      <c r="D286">
        <v>91</v>
      </c>
      <c r="E286" s="5" t="s">
        <v>119</v>
      </c>
      <c r="F286">
        <v>124.1</v>
      </c>
      <c r="G286">
        <f t="shared" si="4"/>
        <v>1241</v>
      </c>
      <c r="H286">
        <v>507.27499999999998</v>
      </c>
      <c r="M286" s="5"/>
      <c r="N286" s="7"/>
      <c r="Z286">
        <v>49</v>
      </c>
      <c r="AD286">
        <v>18.13</v>
      </c>
      <c r="AE286">
        <v>5.83</v>
      </c>
      <c r="AF286">
        <v>20.77</v>
      </c>
      <c r="AO286">
        <v>30.4</v>
      </c>
    </row>
    <row r="287" spans="1:41">
      <c r="A287" t="s">
        <v>66</v>
      </c>
      <c r="B287" t="s">
        <v>70</v>
      </c>
      <c r="C287" s="5">
        <v>43939</v>
      </c>
      <c r="D287">
        <v>91</v>
      </c>
      <c r="E287" s="5" t="s">
        <v>119</v>
      </c>
      <c r="F287">
        <v>125</v>
      </c>
      <c r="G287">
        <f t="shared" si="4"/>
        <v>1250</v>
      </c>
      <c r="H287">
        <v>497.88800000000003</v>
      </c>
      <c r="M287" s="5"/>
      <c r="N287" s="7"/>
      <c r="Z287">
        <v>49</v>
      </c>
      <c r="AC287">
        <v>4.3499999999999996</v>
      </c>
      <c r="AD287">
        <v>8.6999999999999993</v>
      </c>
      <c r="AE287">
        <v>5.83</v>
      </c>
      <c r="AF287">
        <v>20.64</v>
      </c>
    </row>
    <row r="288" spans="1:41">
      <c r="A288" t="s">
        <v>66</v>
      </c>
      <c r="B288" t="s">
        <v>73</v>
      </c>
      <c r="C288" s="5">
        <v>43939</v>
      </c>
      <c r="D288">
        <v>91</v>
      </c>
      <c r="E288" s="5" t="s">
        <v>119</v>
      </c>
      <c r="F288">
        <v>127.2</v>
      </c>
      <c r="G288">
        <f t="shared" si="4"/>
        <v>1272</v>
      </c>
      <c r="H288">
        <v>517.63800000000003</v>
      </c>
      <c r="M288" s="5"/>
      <c r="N288" s="7"/>
      <c r="Z288">
        <v>49</v>
      </c>
      <c r="AC288">
        <v>3.26</v>
      </c>
      <c r="AD288">
        <v>18.13</v>
      </c>
      <c r="AE288">
        <v>5.83</v>
      </c>
      <c r="AF288">
        <v>17.63</v>
      </c>
    </row>
    <row r="289" spans="1:41">
      <c r="A289" t="s">
        <v>66</v>
      </c>
      <c r="B289" t="s">
        <v>75</v>
      </c>
      <c r="C289" s="5">
        <v>43939</v>
      </c>
      <c r="D289">
        <v>91</v>
      </c>
      <c r="E289" s="5" t="s">
        <v>119</v>
      </c>
      <c r="F289">
        <v>129.6</v>
      </c>
      <c r="G289">
        <f t="shared" si="4"/>
        <v>1296</v>
      </c>
      <c r="H289">
        <v>494.81299999999999</v>
      </c>
      <c r="M289" s="5"/>
      <c r="N289" s="7"/>
      <c r="Z289">
        <v>49</v>
      </c>
      <c r="AC289">
        <v>1.81</v>
      </c>
      <c r="AD289">
        <v>18.13</v>
      </c>
      <c r="AE289">
        <v>4.38</v>
      </c>
      <c r="AF289">
        <v>23.52</v>
      </c>
    </row>
    <row r="290" spans="1:41">
      <c r="A290" t="s">
        <v>66</v>
      </c>
      <c r="B290" t="s">
        <v>72</v>
      </c>
      <c r="C290" s="5">
        <v>43939</v>
      </c>
      <c r="D290">
        <v>91</v>
      </c>
      <c r="E290" s="5" t="s">
        <v>119</v>
      </c>
      <c r="F290">
        <v>132.1</v>
      </c>
      <c r="G290">
        <f t="shared" si="4"/>
        <v>1321</v>
      </c>
      <c r="H290">
        <v>483.363</v>
      </c>
      <c r="M290" s="5"/>
      <c r="N290" s="7"/>
      <c r="Z290">
        <v>49</v>
      </c>
      <c r="AC290">
        <v>2.1800000000000002</v>
      </c>
      <c r="AD290">
        <v>15.23</v>
      </c>
      <c r="AE290">
        <v>4.38</v>
      </c>
      <c r="AF290">
        <v>36.74</v>
      </c>
    </row>
    <row r="291" spans="1:41">
      <c r="A291" t="s">
        <v>66</v>
      </c>
      <c r="B291" t="s">
        <v>71</v>
      </c>
      <c r="C291" s="5">
        <v>43939</v>
      </c>
      <c r="D291">
        <v>91</v>
      </c>
      <c r="E291" s="5" t="s">
        <v>119</v>
      </c>
      <c r="F291">
        <v>134.19999999999999</v>
      </c>
      <c r="G291">
        <f t="shared" si="4"/>
        <v>1342</v>
      </c>
      <c r="H291">
        <v>492.66300000000001</v>
      </c>
      <c r="M291" s="5"/>
      <c r="N291" s="7"/>
      <c r="Z291">
        <v>49</v>
      </c>
      <c r="AC291">
        <v>6.16</v>
      </c>
      <c r="AD291">
        <v>17.399999999999999</v>
      </c>
      <c r="AE291">
        <v>4.38</v>
      </c>
      <c r="AF291">
        <v>27.92</v>
      </c>
    </row>
    <row r="292" spans="1:41">
      <c r="A292" t="s">
        <v>66</v>
      </c>
      <c r="B292" t="s">
        <v>75</v>
      </c>
      <c r="C292" s="5">
        <v>43939</v>
      </c>
      <c r="D292">
        <v>91</v>
      </c>
      <c r="E292" s="5" t="s">
        <v>119</v>
      </c>
      <c r="F292">
        <v>199.2</v>
      </c>
      <c r="G292">
        <f t="shared" si="4"/>
        <v>1992</v>
      </c>
      <c r="H292">
        <v>635.29999999999995</v>
      </c>
      <c r="M292" s="5"/>
      <c r="N292" s="7"/>
      <c r="Q292" s="5"/>
      <c r="Z292">
        <v>49</v>
      </c>
      <c r="AC292">
        <v>1.81</v>
      </c>
      <c r="AD292">
        <v>5.8</v>
      </c>
      <c r="AE292">
        <v>7.67</v>
      </c>
      <c r="AF292">
        <v>16.54</v>
      </c>
      <c r="AO292">
        <v>100.8</v>
      </c>
    </row>
    <row r="293" spans="1:41">
      <c r="A293" t="s">
        <v>66</v>
      </c>
      <c r="B293" t="s">
        <v>77</v>
      </c>
      <c r="C293" s="5">
        <v>43939</v>
      </c>
      <c r="D293">
        <v>91</v>
      </c>
      <c r="E293" s="5" t="s">
        <v>119</v>
      </c>
      <c r="F293">
        <v>199.8</v>
      </c>
      <c r="G293">
        <f t="shared" si="4"/>
        <v>1998</v>
      </c>
      <c r="H293">
        <v>669.6</v>
      </c>
      <c r="M293" s="5"/>
      <c r="N293" s="7"/>
      <c r="Q293" s="5"/>
      <c r="Z293">
        <v>49</v>
      </c>
      <c r="AC293">
        <v>2.54</v>
      </c>
      <c r="AD293">
        <v>10.88</v>
      </c>
      <c r="AE293">
        <v>27.38</v>
      </c>
      <c r="AF293">
        <v>41.47</v>
      </c>
      <c r="AO293">
        <v>151.6</v>
      </c>
    </row>
    <row r="294" spans="1:41">
      <c r="A294" t="s">
        <v>66</v>
      </c>
      <c r="B294" t="s">
        <v>76</v>
      </c>
      <c r="C294" s="5">
        <v>43939</v>
      </c>
      <c r="D294">
        <v>91</v>
      </c>
      <c r="E294" s="5" t="s">
        <v>119</v>
      </c>
      <c r="F294">
        <v>208.3</v>
      </c>
      <c r="G294">
        <f t="shared" si="4"/>
        <v>2083</v>
      </c>
      <c r="H294">
        <v>617.07500000000005</v>
      </c>
      <c r="M294" s="5"/>
      <c r="N294" s="7"/>
      <c r="Q294" s="5"/>
      <c r="Z294">
        <v>49</v>
      </c>
      <c r="AC294">
        <v>1.81</v>
      </c>
      <c r="AD294">
        <v>6.53</v>
      </c>
      <c r="AE294">
        <v>4.38</v>
      </c>
      <c r="AF294">
        <v>5.51</v>
      </c>
      <c r="AJ294">
        <v>0.75</v>
      </c>
      <c r="AK294">
        <v>14.8</v>
      </c>
      <c r="AL294">
        <v>10.6</v>
      </c>
      <c r="AM294">
        <v>13.1</v>
      </c>
      <c r="AO294">
        <v>93.5</v>
      </c>
    </row>
    <row r="295" spans="1:41">
      <c r="A295" t="s">
        <v>66</v>
      </c>
      <c r="B295" t="s">
        <v>79</v>
      </c>
      <c r="C295" s="5">
        <v>43939</v>
      </c>
      <c r="D295">
        <v>91</v>
      </c>
      <c r="E295" s="5" t="s">
        <v>119</v>
      </c>
      <c r="F295">
        <v>210.9</v>
      </c>
      <c r="G295">
        <f t="shared" si="4"/>
        <v>2109</v>
      </c>
      <c r="H295">
        <v>657.43799999999999</v>
      </c>
      <c r="M295" s="5"/>
      <c r="N295" s="7"/>
      <c r="O295" s="5"/>
      <c r="Q295" s="5"/>
      <c r="Z295">
        <v>49</v>
      </c>
      <c r="AC295">
        <v>1.81</v>
      </c>
      <c r="AD295">
        <v>8.6999999999999993</v>
      </c>
      <c r="AE295">
        <v>16.43</v>
      </c>
      <c r="AF295">
        <v>44.1</v>
      </c>
      <c r="AO295">
        <v>88.1</v>
      </c>
    </row>
    <row r="296" spans="1:41">
      <c r="A296" t="s">
        <v>66</v>
      </c>
      <c r="B296" t="s">
        <v>78</v>
      </c>
      <c r="C296" s="5">
        <v>43939</v>
      </c>
      <c r="D296">
        <v>91</v>
      </c>
      <c r="E296" s="5" t="s">
        <v>119</v>
      </c>
      <c r="F296">
        <v>212.4</v>
      </c>
      <c r="G296">
        <f t="shared" si="4"/>
        <v>2124</v>
      </c>
      <c r="H296">
        <v>621.21299999999997</v>
      </c>
      <c r="M296" s="5"/>
      <c r="N296" s="7"/>
      <c r="Q296" s="5"/>
      <c r="Z296">
        <v>49</v>
      </c>
      <c r="AC296">
        <v>3.26</v>
      </c>
      <c r="AD296">
        <v>8.6999999999999993</v>
      </c>
      <c r="AE296">
        <v>8.75</v>
      </c>
      <c r="AF296">
        <v>12.13</v>
      </c>
      <c r="AO296">
        <v>81</v>
      </c>
    </row>
    <row r="297" spans="1:41">
      <c r="A297" t="s">
        <v>66</v>
      </c>
      <c r="B297" t="s">
        <v>80</v>
      </c>
      <c r="C297" s="5">
        <v>43939</v>
      </c>
      <c r="D297">
        <v>91</v>
      </c>
      <c r="E297" s="5" t="s">
        <v>119</v>
      </c>
      <c r="F297">
        <v>222.1</v>
      </c>
      <c r="G297">
        <f t="shared" si="4"/>
        <v>2221</v>
      </c>
      <c r="H297">
        <v>671.625</v>
      </c>
      <c r="M297" s="5"/>
      <c r="N297" s="7"/>
      <c r="O297" s="5"/>
      <c r="Q297" s="5"/>
      <c r="Z297">
        <v>49</v>
      </c>
      <c r="AC297">
        <v>4.34</v>
      </c>
      <c r="AD297">
        <v>26.1</v>
      </c>
      <c r="AE297">
        <v>36.5</v>
      </c>
      <c r="AF297">
        <v>33.81</v>
      </c>
      <c r="AO297">
        <v>95.7</v>
      </c>
    </row>
    <row r="298" spans="1:41">
      <c r="A298" t="s">
        <v>66</v>
      </c>
      <c r="B298" t="s">
        <v>81</v>
      </c>
      <c r="C298" s="5">
        <v>43939</v>
      </c>
      <c r="D298">
        <v>91</v>
      </c>
      <c r="E298" s="5" t="s">
        <v>119</v>
      </c>
      <c r="F298">
        <v>222.9</v>
      </c>
      <c r="G298">
        <f t="shared" si="4"/>
        <v>2229</v>
      </c>
      <c r="H298">
        <v>747.02499999999998</v>
      </c>
      <c r="M298" s="5"/>
      <c r="N298" s="7"/>
      <c r="O298" s="5"/>
      <c r="Q298" s="5"/>
      <c r="Z298">
        <v>49</v>
      </c>
      <c r="AC298">
        <v>4.83</v>
      </c>
      <c r="AD298">
        <v>4.83</v>
      </c>
      <c r="AE298">
        <v>13.13</v>
      </c>
      <c r="AF298">
        <v>26.42</v>
      </c>
      <c r="AO298">
        <v>14.7</v>
      </c>
    </row>
    <row r="299" spans="1:41">
      <c r="A299" t="s">
        <v>66</v>
      </c>
      <c r="B299" t="s">
        <v>82</v>
      </c>
      <c r="C299" s="5">
        <v>43939</v>
      </c>
      <c r="D299">
        <v>91</v>
      </c>
      <c r="E299" s="5" t="s">
        <v>119</v>
      </c>
      <c r="F299">
        <v>234.3</v>
      </c>
      <c r="G299">
        <f t="shared" si="4"/>
        <v>2343</v>
      </c>
      <c r="H299">
        <v>689.06299999999999</v>
      </c>
      <c r="M299" s="5"/>
      <c r="N299" s="7"/>
      <c r="O299" s="5"/>
      <c r="Q299" s="5"/>
      <c r="Z299">
        <v>49</v>
      </c>
      <c r="AC299">
        <v>3.63</v>
      </c>
      <c r="AD299">
        <v>18.350000000000001</v>
      </c>
      <c r="AE299">
        <v>7.67</v>
      </c>
      <c r="AF299">
        <v>11.03</v>
      </c>
    </row>
    <row r="300" spans="1:41">
      <c r="A300" t="s">
        <v>66</v>
      </c>
      <c r="B300" t="s">
        <v>76</v>
      </c>
      <c r="C300" s="5">
        <v>43859</v>
      </c>
      <c r="D300">
        <v>0</v>
      </c>
      <c r="L300" s="5"/>
      <c r="M300" s="5"/>
      <c r="N300" s="7"/>
      <c r="Q300" s="5"/>
      <c r="Z300">
        <v>49</v>
      </c>
      <c r="AC300">
        <v>13.05</v>
      </c>
      <c r="AD300">
        <v>17.399999999999999</v>
      </c>
      <c r="AE300">
        <v>4.38</v>
      </c>
      <c r="AF300">
        <v>17.64</v>
      </c>
      <c r="AJ300">
        <v>12.2</v>
      </c>
      <c r="AK300">
        <v>12.7</v>
      </c>
      <c r="AL300">
        <v>7.6</v>
      </c>
      <c r="AM300">
        <v>4.0999999999999996</v>
      </c>
    </row>
    <row r="301" spans="1:41">
      <c r="A301" t="s">
        <v>66</v>
      </c>
      <c r="B301" t="s">
        <v>76</v>
      </c>
      <c r="C301" s="5">
        <v>43887</v>
      </c>
      <c r="D301">
        <v>28</v>
      </c>
      <c r="J301" s="6">
        <v>0.39</v>
      </c>
      <c r="L301" s="5"/>
      <c r="M301" s="5"/>
      <c r="N301" s="7"/>
      <c r="Q301" s="5"/>
    </row>
    <row r="302" spans="1:41">
      <c r="A302" t="s">
        <v>66</v>
      </c>
      <c r="B302" t="s">
        <v>76</v>
      </c>
      <c r="C302" s="5">
        <v>43893</v>
      </c>
      <c r="D302">
        <v>34</v>
      </c>
      <c r="J302" s="6">
        <v>0.99</v>
      </c>
      <c r="L302" s="5"/>
      <c r="M302" s="5"/>
      <c r="N302" s="7"/>
      <c r="Q302" s="5"/>
    </row>
    <row r="303" spans="1:41">
      <c r="A303" t="s">
        <v>66</v>
      </c>
      <c r="B303" t="s">
        <v>76</v>
      </c>
      <c r="C303" s="5">
        <v>43903</v>
      </c>
      <c r="D303">
        <v>44</v>
      </c>
      <c r="J303" s="6">
        <v>2.75</v>
      </c>
      <c r="L303" s="5"/>
      <c r="M303" s="5"/>
      <c r="N303" s="7"/>
      <c r="Q303" s="5"/>
    </row>
    <row r="304" spans="1:41">
      <c r="A304" t="s">
        <v>66</v>
      </c>
      <c r="B304" t="s">
        <v>76</v>
      </c>
      <c r="C304" s="5">
        <v>43908</v>
      </c>
      <c r="D304">
        <v>49</v>
      </c>
      <c r="H304">
        <v>98.787999999999997</v>
      </c>
      <c r="J304" s="6">
        <v>2.04</v>
      </c>
      <c r="M304" s="5"/>
      <c r="N304" s="7"/>
      <c r="Q304" s="5"/>
    </row>
    <row r="305" spans="1:39">
      <c r="A305" t="s">
        <v>66</v>
      </c>
      <c r="B305" t="s">
        <v>76</v>
      </c>
      <c r="C305" s="5">
        <v>43910</v>
      </c>
      <c r="D305">
        <v>51</v>
      </c>
      <c r="J305" s="6">
        <v>3.77</v>
      </c>
      <c r="L305" s="5"/>
      <c r="M305" s="5"/>
      <c r="N305" s="7"/>
      <c r="Q305" s="5"/>
    </row>
    <row r="306" spans="1:39">
      <c r="A306" t="s">
        <v>66</v>
      </c>
      <c r="B306" t="s">
        <v>76</v>
      </c>
      <c r="C306" s="5">
        <v>43916</v>
      </c>
      <c r="D306">
        <v>57</v>
      </c>
      <c r="J306" s="6">
        <v>3.88</v>
      </c>
      <c r="L306" s="5"/>
      <c r="M306" s="5"/>
      <c r="N306" s="7"/>
      <c r="Q306" s="5"/>
    </row>
    <row r="307" spans="1:39">
      <c r="A307" t="s">
        <v>66</v>
      </c>
      <c r="B307" t="s">
        <v>76</v>
      </c>
      <c r="C307" s="5">
        <v>43923</v>
      </c>
      <c r="D307">
        <v>64</v>
      </c>
      <c r="J307" s="6">
        <v>3.23</v>
      </c>
      <c r="L307" s="5"/>
      <c r="M307" s="5"/>
      <c r="N307" s="7"/>
      <c r="Q307" s="5"/>
    </row>
    <row r="308" spans="1:39">
      <c r="A308" t="s">
        <v>66</v>
      </c>
      <c r="B308" t="s">
        <v>76</v>
      </c>
      <c r="C308" s="5">
        <v>43930</v>
      </c>
      <c r="D308">
        <v>71</v>
      </c>
      <c r="J308" s="6">
        <v>2.62</v>
      </c>
      <c r="L308" s="5"/>
      <c r="M308" s="5"/>
      <c r="N308" s="7"/>
      <c r="Q308" s="5"/>
    </row>
    <row r="309" spans="1:39">
      <c r="A309" t="s">
        <v>66</v>
      </c>
      <c r="B309" t="s">
        <v>76</v>
      </c>
      <c r="C309" s="5">
        <v>43936</v>
      </c>
      <c r="D309">
        <v>77</v>
      </c>
      <c r="L309" s="5"/>
      <c r="M309" s="5"/>
      <c r="N309" s="7"/>
      <c r="Q309" s="5"/>
    </row>
    <row r="310" spans="1:39">
      <c r="A310" t="s">
        <v>66</v>
      </c>
      <c r="B310" t="s">
        <v>77</v>
      </c>
      <c r="C310" s="5">
        <v>43908</v>
      </c>
      <c r="D310">
        <v>49</v>
      </c>
      <c r="H310">
        <v>110.325</v>
      </c>
      <c r="M310" s="5"/>
      <c r="N310" s="7"/>
      <c r="Q310" s="5"/>
    </row>
    <row r="311" spans="1:39">
      <c r="A311" t="s">
        <v>66</v>
      </c>
      <c r="B311" t="s">
        <v>69</v>
      </c>
      <c r="C311" s="5">
        <v>43908</v>
      </c>
      <c r="D311">
        <v>49</v>
      </c>
      <c r="H311">
        <v>115.28800000000001</v>
      </c>
      <c r="M311" s="5"/>
      <c r="N311" s="7"/>
    </row>
    <row r="312" spans="1:39">
      <c r="A312" t="s">
        <v>66</v>
      </c>
      <c r="B312" t="s">
        <v>68</v>
      </c>
      <c r="C312" s="5">
        <v>43859</v>
      </c>
      <c r="D312">
        <v>0</v>
      </c>
      <c r="J312" s="6">
        <v>0.52</v>
      </c>
      <c r="L312" s="5"/>
      <c r="M312" s="5"/>
      <c r="N312" s="7"/>
      <c r="Z312">
        <v>49</v>
      </c>
      <c r="AC312">
        <v>30.45</v>
      </c>
      <c r="AD312">
        <v>17.399999999999999</v>
      </c>
      <c r="AE312">
        <v>13.14</v>
      </c>
      <c r="AF312">
        <v>30.87</v>
      </c>
      <c r="AJ312">
        <v>12.2</v>
      </c>
      <c r="AK312">
        <v>12.7</v>
      </c>
      <c r="AL312">
        <v>7.6</v>
      </c>
      <c r="AM312">
        <v>4.0999999999999996</v>
      </c>
    </row>
    <row r="313" spans="1:39">
      <c r="A313" t="s">
        <v>66</v>
      </c>
      <c r="B313" t="s">
        <v>68</v>
      </c>
      <c r="C313" s="5">
        <v>43887</v>
      </c>
      <c r="D313">
        <v>28</v>
      </c>
      <c r="J313" s="6">
        <v>1.31</v>
      </c>
      <c r="L313" s="5"/>
      <c r="M313" s="5"/>
      <c r="N313" s="7"/>
    </row>
    <row r="314" spans="1:39">
      <c r="A314" t="s">
        <v>66</v>
      </c>
      <c r="B314" t="s">
        <v>68</v>
      </c>
      <c r="C314" s="5">
        <v>43893</v>
      </c>
      <c r="D314">
        <v>34</v>
      </c>
      <c r="J314" s="6">
        <v>2.66</v>
      </c>
      <c r="L314" s="5"/>
      <c r="M314" s="5"/>
      <c r="N314" s="7"/>
    </row>
    <row r="315" spans="1:39">
      <c r="A315" t="s">
        <v>66</v>
      </c>
      <c r="B315" t="s">
        <v>68</v>
      </c>
      <c r="C315" s="5">
        <v>43903</v>
      </c>
      <c r="D315">
        <v>44</v>
      </c>
      <c r="J315" s="6">
        <v>2.1800000000000002</v>
      </c>
      <c r="L315" s="5"/>
      <c r="M315" s="5"/>
      <c r="N315" s="7"/>
    </row>
    <row r="316" spans="1:39">
      <c r="A316" t="s">
        <v>66</v>
      </c>
      <c r="B316" t="s">
        <v>68</v>
      </c>
      <c r="C316" s="5">
        <v>43908</v>
      </c>
      <c r="D316">
        <v>49</v>
      </c>
      <c r="H316">
        <v>104.625</v>
      </c>
      <c r="J316" s="6">
        <v>2.02</v>
      </c>
      <c r="M316" s="5"/>
      <c r="N316" s="7"/>
    </row>
    <row r="317" spans="1:39">
      <c r="A317" t="s">
        <v>66</v>
      </c>
      <c r="B317" t="s">
        <v>68</v>
      </c>
      <c r="C317" s="5">
        <v>43910</v>
      </c>
      <c r="D317">
        <v>51</v>
      </c>
      <c r="J317" s="6">
        <v>1.67</v>
      </c>
      <c r="L317" s="5"/>
      <c r="M317" s="5"/>
      <c r="N317" s="7"/>
    </row>
    <row r="318" spans="1:39">
      <c r="A318" t="s">
        <v>66</v>
      </c>
      <c r="B318" t="s">
        <v>68</v>
      </c>
      <c r="C318" s="5">
        <v>43916</v>
      </c>
      <c r="D318">
        <v>57</v>
      </c>
      <c r="J318" s="6">
        <v>1.28</v>
      </c>
      <c r="L318" s="5"/>
      <c r="M318" s="5"/>
      <c r="N318" s="7"/>
    </row>
    <row r="319" spans="1:39">
      <c r="A319" t="s">
        <v>66</v>
      </c>
      <c r="B319" t="s">
        <v>68</v>
      </c>
      <c r="C319" s="5">
        <v>43923</v>
      </c>
      <c r="D319">
        <v>64</v>
      </c>
      <c r="L319" s="5"/>
      <c r="M319" s="5"/>
      <c r="N319" s="7"/>
    </row>
    <row r="320" spans="1:39">
      <c r="A320" t="s">
        <v>66</v>
      </c>
      <c r="B320" t="s">
        <v>68</v>
      </c>
      <c r="C320" s="5">
        <v>43930</v>
      </c>
      <c r="D320">
        <v>71</v>
      </c>
      <c r="L320" s="5"/>
      <c r="M320" s="5"/>
      <c r="N320" s="7"/>
    </row>
    <row r="321" spans="1:35">
      <c r="A321" t="s">
        <v>66</v>
      </c>
      <c r="B321" t="s">
        <v>75</v>
      </c>
      <c r="C321" s="5">
        <v>43908</v>
      </c>
      <c r="D321">
        <v>49</v>
      </c>
      <c r="H321">
        <v>77.625</v>
      </c>
      <c r="M321" s="5"/>
      <c r="N321" s="7"/>
    </row>
    <row r="322" spans="1:35">
      <c r="A322" t="s">
        <v>66</v>
      </c>
      <c r="B322" t="s">
        <v>67</v>
      </c>
      <c r="C322" s="5">
        <v>43908</v>
      </c>
      <c r="D322">
        <v>49</v>
      </c>
      <c r="H322">
        <v>94.6</v>
      </c>
      <c r="M322" s="5"/>
      <c r="N322" s="7"/>
    </row>
    <row r="323" spans="1:35">
      <c r="A323" t="s">
        <v>66</v>
      </c>
      <c r="B323" t="s">
        <v>81</v>
      </c>
      <c r="C323" s="5">
        <v>43908</v>
      </c>
      <c r="D323">
        <v>49</v>
      </c>
      <c r="H323">
        <v>108.21300000000001</v>
      </c>
      <c r="M323" s="5"/>
      <c r="N323" s="7"/>
      <c r="O323" s="5"/>
      <c r="Q323" s="5"/>
    </row>
    <row r="324" spans="1:35">
      <c r="A324" t="s">
        <v>66</v>
      </c>
      <c r="B324" t="s">
        <v>73</v>
      </c>
      <c r="C324" s="5">
        <v>43908</v>
      </c>
      <c r="D324">
        <v>49</v>
      </c>
      <c r="H324">
        <v>108.02500000000001</v>
      </c>
      <c r="M324" s="5"/>
      <c r="N324" s="7"/>
    </row>
    <row r="325" spans="1:35">
      <c r="A325" t="s">
        <v>66</v>
      </c>
      <c r="B325" t="s">
        <v>82</v>
      </c>
      <c r="C325" s="5">
        <v>43908</v>
      </c>
      <c r="D325">
        <v>49</v>
      </c>
      <c r="H325">
        <v>86.438000000000002</v>
      </c>
      <c r="M325" s="5"/>
      <c r="N325" s="7"/>
      <c r="O325" s="5"/>
      <c r="Q325" s="5"/>
    </row>
    <row r="326" spans="1:35">
      <c r="A326" t="s">
        <v>66</v>
      </c>
      <c r="B326" t="s">
        <v>74</v>
      </c>
      <c r="C326" s="5">
        <v>43908</v>
      </c>
      <c r="D326">
        <v>49</v>
      </c>
      <c r="H326">
        <v>89.488</v>
      </c>
      <c r="M326" s="5"/>
      <c r="N326" s="7"/>
    </row>
    <row r="327" spans="1:35">
      <c r="A327" t="s">
        <v>66</v>
      </c>
      <c r="B327" t="s">
        <v>78</v>
      </c>
      <c r="C327" s="5">
        <v>43908</v>
      </c>
      <c r="D327">
        <v>49</v>
      </c>
      <c r="H327">
        <v>85.1</v>
      </c>
      <c r="M327" s="5"/>
      <c r="N327" s="7"/>
      <c r="Q327" s="5"/>
    </row>
    <row r="328" spans="1:35">
      <c r="A328" t="s">
        <v>66</v>
      </c>
      <c r="B328" t="s">
        <v>70</v>
      </c>
      <c r="C328" s="5">
        <v>43908</v>
      </c>
      <c r="D328">
        <v>49</v>
      </c>
      <c r="H328">
        <v>112.3</v>
      </c>
      <c r="M328" s="5"/>
      <c r="N328" s="7"/>
    </row>
    <row r="329" spans="1:35">
      <c r="A329" t="s">
        <v>66</v>
      </c>
      <c r="B329" t="s">
        <v>79</v>
      </c>
      <c r="C329" s="5">
        <v>43908</v>
      </c>
      <c r="D329">
        <v>49</v>
      </c>
      <c r="H329">
        <v>85.412999999999997</v>
      </c>
      <c r="M329" s="5"/>
      <c r="N329" s="7"/>
      <c r="O329" s="5"/>
      <c r="Q329" s="5"/>
    </row>
    <row r="330" spans="1:35">
      <c r="A330" t="s">
        <v>66</v>
      </c>
      <c r="B330" t="s">
        <v>71</v>
      </c>
      <c r="C330" s="5">
        <v>43908</v>
      </c>
      <c r="D330">
        <v>49</v>
      </c>
      <c r="H330">
        <v>106.55</v>
      </c>
      <c r="M330" s="5"/>
      <c r="N330" s="7"/>
    </row>
    <row r="331" spans="1:35">
      <c r="A331" t="s">
        <v>66</v>
      </c>
      <c r="B331" t="s">
        <v>80</v>
      </c>
      <c r="C331" s="5">
        <v>43908</v>
      </c>
      <c r="D331">
        <v>49</v>
      </c>
      <c r="H331">
        <v>96.537999999999997</v>
      </c>
      <c r="M331" s="5"/>
      <c r="N331" s="7"/>
      <c r="O331" s="5"/>
      <c r="Q331" s="5"/>
    </row>
    <row r="332" spans="1:35">
      <c r="A332" t="s">
        <v>66</v>
      </c>
      <c r="B332" t="s">
        <v>72</v>
      </c>
      <c r="C332" s="5">
        <v>43908</v>
      </c>
      <c r="D332">
        <v>49</v>
      </c>
      <c r="H332">
        <v>99.724999999999994</v>
      </c>
      <c r="M332" s="5"/>
      <c r="N332" s="7"/>
    </row>
    <row r="333" spans="1:35">
      <c r="A333" t="s">
        <v>94</v>
      </c>
      <c r="B333" t="s">
        <v>97</v>
      </c>
      <c r="C333" s="5">
        <v>43549</v>
      </c>
      <c r="D333">
        <v>88</v>
      </c>
      <c r="E333" s="5" t="s">
        <v>119</v>
      </c>
      <c r="F333">
        <v>80.712500000000006</v>
      </c>
      <c r="G333">
        <f t="shared" ref="G333:G342" si="5">F333*10</f>
        <v>807.125</v>
      </c>
      <c r="H333">
        <v>225.95</v>
      </c>
      <c r="K333" s="6"/>
      <c r="L333" s="6"/>
      <c r="M333" s="5"/>
      <c r="N333" s="7"/>
      <c r="O333" s="5"/>
      <c r="Q333" s="5"/>
      <c r="AI333">
        <v>170</v>
      </c>
    </row>
    <row r="334" spans="1:35">
      <c r="A334" t="s">
        <v>94</v>
      </c>
      <c r="B334" t="s">
        <v>95</v>
      </c>
      <c r="C334" s="5">
        <v>43549</v>
      </c>
      <c r="D334">
        <v>88</v>
      </c>
      <c r="E334" s="5" t="s">
        <v>119</v>
      </c>
      <c r="F334">
        <v>96.739285714285714</v>
      </c>
      <c r="G334">
        <f t="shared" si="5"/>
        <v>967.39285714285711</v>
      </c>
      <c r="H334">
        <v>285.08571428571429</v>
      </c>
      <c r="K334" s="6"/>
      <c r="L334" s="6"/>
      <c r="M334" s="5"/>
      <c r="N334" s="7"/>
      <c r="O334" s="5"/>
      <c r="Q334" s="5"/>
      <c r="AI334">
        <v>90</v>
      </c>
    </row>
    <row r="335" spans="1:35">
      <c r="A335" t="s">
        <v>94</v>
      </c>
      <c r="B335" t="s">
        <v>102</v>
      </c>
      <c r="C335" s="5">
        <v>43549</v>
      </c>
      <c r="D335">
        <v>88</v>
      </c>
      <c r="E335" s="5" t="s">
        <v>119</v>
      </c>
      <c r="F335">
        <v>97.174999999999997</v>
      </c>
      <c r="G335">
        <f t="shared" si="5"/>
        <v>971.75</v>
      </c>
      <c r="H335">
        <v>268.07499999999999</v>
      </c>
      <c r="K335" s="6"/>
      <c r="L335" s="6"/>
      <c r="M335" s="5"/>
      <c r="N335" s="7"/>
      <c r="O335" s="5"/>
      <c r="Q335" s="5"/>
      <c r="AI335">
        <v>122</v>
      </c>
    </row>
    <row r="336" spans="1:35">
      <c r="A336" t="s">
        <v>94</v>
      </c>
      <c r="B336" t="s">
        <v>100</v>
      </c>
      <c r="C336" s="5">
        <v>43549</v>
      </c>
      <c r="D336">
        <v>88</v>
      </c>
      <c r="E336" s="5" t="s">
        <v>119</v>
      </c>
      <c r="F336">
        <v>98.087500000000006</v>
      </c>
      <c r="G336">
        <f t="shared" si="5"/>
        <v>980.875</v>
      </c>
      <c r="H336">
        <v>266.41250000000002</v>
      </c>
      <c r="K336" s="6"/>
      <c r="L336" s="6"/>
      <c r="M336" s="5"/>
      <c r="N336" s="7"/>
      <c r="O336" s="5"/>
      <c r="Q336" s="5"/>
      <c r="AI336">
        <v>122</v>
      </c>
    </row>
    <row r="337" spans="1:39">
      <c r="A337" t="s">
        <v>94</v>
      </c>
      <c r="B337" t="s">
        <v>98</v>
      </c>
      <c r="C337" s="5">
        <v>43549</v>
      </c>
      <c r="D337">
        <v>88</v>
      </c>
      <c r="E337" s="5" t="s">
        <v>119</v>
      </c>
      <c r="F337">
        <v>98.45</v>
      </c>
      <c r="G337">
        <f t="shared" si="5"/>
        <v>984.5</v>
      </c>
      <c r="H337">
        <v>273.4375</v>
      </c>
      <c r="K337" s="6"/>
      <c r="L337" s="6"/>
      <c r="M337" s="5"/>
      <c r="N337" s="7"/>
      <c r="O337" s="5"/>
      <c r="Q337" s="5"/>
      <c r="AI337">
        <v>138</v>
      </c>
    </row>
    <row r="338" spans="1:39">
      <c r="A338" t="s">
        <v>94</v>
      </c>
      <c r="B338" t="s">
        <v>99</v>
      </c>
      <c r="C338" s="5">
        <v>43549</v>
      </c>
      <c r="D338">
        <v>88</v>
      </c>
      <c r="E338" s="5" t="s">
        <v>119</v>
      </c>
      <c r="F338">
        <v>102.75</v>
      </c>
      <c r="G338">
        <f t="shared" si="5"/>
        <v>1027.5</v>
      </c>
      <c r="H338">
        <v>283.7</v>
      </c>
      <c r="K338" s="6"/>
      <c r="L338" s="6"/>
      <c r="M338" s="5"/>
      <c r="N338" s="7"/>
      <c r="O338" s="5"/>
      <c r="Q338" s="5"/>
      <c r="AI338">
        <v>118</v>
      </c>
    </row>
    <row r="339" spans="1:39">
      <c r="A339" t="s">
        <v>94</v>
      </c>
      <c r="B339" t="s">
        <v>103</v>
      </c>
      <c r="C339" s="5">
        <v>43549</v>
      </c>
      <c r="D339">
        <v>88</v>
      </c>
      <c r="E339" s="5" t="s">
        <v>119</v>
      </c>
      <c r="F339">
        <v>111.22499999999999</v>
      </c>
      <c r="G339">
        <f t="shared" si="5"/>
        <v>1112.25</v>
      </c>
      <c r="H339">
        <v>301.11250000000001</v>
      </c>
      <c r="K339" s="6"/>
      <c r="L339" s="6"/>
      <c r="M339" s="5"/>
      <c r="N339" s="6"/>
      <c r="O339" s="5"/>
      <c r="Q339" s="5"/>
      <c r="AI339">
        <v>83</v>
      </c>
    </row>
    <row r="340" spans="1:39">
      <c r="A340" t="s">
        <v>94</v>
      </c>
      <c r="B340" t="s">
        <v>101</v>
      </c>
      <c r="C340" s="5">
        <v>43549</v>
      </c>
      <c r="D340">
        <v>88</v>
      </c>
      <c r="E340" s="5" t="s">
        <v>119</v>
      </c>
      <c r="F340">
        <v>111.95</v>
      </c>
      <c r="G340">
        <f t="shared" si="5"/>
        <v>1119.5</v>
      </c>
      <c r="H340">
        <v>299.2</v>
      </c>
      <c r="K340" s="6"/>
      <c r="L340" s="6"/>
      <c r="M340" s="5"/>
      <c r="N340" s="7"/>
      <c r="O340" s="5"/>
      <c r="Q340" s="5"/>
      <c r="AI340">
        <v>75</v>
      </c>
    </row>
    <row r="341" spans="1:39">
      <c r="A341" t="s">
        <v>94</v>
      </c>
      <c r="B341" t="s">
        <v>96</v>
      </c>
      <c r="C341" s="5">
        <v>43549</v>
      </c>
      <c r="D341">
        <v>88</v>
      </c>
      <c r="E341" s="5" t="s">
        <v>119</v>
      </c>
      <c r="F341">
        <v>113.6875</v>
      </c>
      <c r="G341">
        <f t="shared" si="5"/>
        <v>1136.875</v>
      </c>
      <c r="H341">
        <v>302.625</v>
      </c>
      <c r="K341" s="6"/>
      <c r="L341" s="6"/>
      <c r="M341" s="5"/>
      <c r="N341" s="7"/>
      <c r="O341" s="5"/>
      <c r="Q341" s="5"/>
      <c r="AI341">
        <v>84</v>
      </c>
    </row>
    <row r="342" spans="1:39">
      <c r="A342" t="s">
        <v>94</v>
      </c>
      <c r="B342" t="s">
        <v>104</v>
      </c>
      <c r="C342" s="5">
        <v>43549</v>
      </c>
      <c r="D342">
        <v>88</v>
      </c>
      <c r="E342" s="5" t="s">
        <v>119</v>
      </c>
      <c r="F342">
        <v>117.72499999999999</v>
      </c>
      <c r="G342">
        <f t="shared" si="5"/>
        <v>1177.25</v>
      </c>
      <c r="H342">
        <v>321.32499999999999</v>
      </c>
      <c r="K342" s="6"/>
      <c r="L342" s="6"/>
      <c r="M342" s="7"/>
      <c r="N342" s="6"/>
      <c r="O342" s="5"/>
      <c r="Q342" s="5"/>
      <c r="AI342">
        <v>79</v>
      </c>
    </row>
    <row r="343" spans="1:39">
      <c r="A343" t="s">
        <v>94</v>
      </c>
      <c r="B343" t="s">
        <v>95</v>
      </c>
      <c r="C343" s="5">
        <v>43462</v>
      </c>
      <c r="D343">
        <v>0</v>
      </c>
      <c r="K343" s="6"/>
      <c r="L343" s="6"/>
      <c r="M343" s="5"/>
      <c r="N343" s="7"/>
      <c r="O343" s="5"/>
      <c r="Q343" s="5"/>
      <c r="Z343">
        <v>37</v>
      </c>
      <c r="AA343">
        <v>75</v>
      </c>
      <c r="AJ343">
        <v>21</v>
      </c>
      <c r="AK343">
        <v>27</v>
      </c>
      <c r="AL343">
        <v>22</v>
      </c>
      <c r="AM343">
        <v>12</v>
      </c>
    </row>
    <row r="344" spans="1:39">
      <c r="A344" t="s">
        <v>94</v>
      </c>
      <c r="B344" t="s">
        <v>95</v>
      </c>
      <c r="C344" s="5">
        <v>43494</v>
      </c>
      <c r="D344">
        <v>33</v>
      </c>
      <c r="J344" s="6">
        <v>1.1499999999999999</v>
      </c>
      <c r="K344" s="6"/>
      <c r="L344" s="6"/>
      <c r="M344" s="5"/>
      <c r="N344" s="7"/>
      <c r="O344" s="5"/>
      <c r="Q344" s="5"/>
    </row>
    <row r="345" spans="1:39">
      <c r="A345" t="s">
        <v>94</v>
      </c>
      <c r="B345" t="s">
        <v>95</v>
      </c>
      <c r="C345" s="5">
        <v>43507</v>
      </c>
      <c r="D345">
        <v>46</v>
      </c>
      <c r="J345" s="6">
        <v>1.2</v>
      </c>
      <c r="K345" s="6"/>
      <c r="L345" s="6"/>
      <c r="M345" s="5"/>
      <c r="N345" s="7"/>
      <c r="O345" s="5"/>
      <c r="Q345" s="5"/>
    </row>
    <row r="346" spans="1:39">
      <c r="A346" t="s">
        <v>94</v>
      </c>
      <c r="B346" t="s">
        <v>95</v>
      </c>
      <c r="C346" s="5">
        <v>43515</v>
      </c>
      <c r="D346">
        <v>54</v>
      </c>
      <c r="J346" s="6">
        <v>1</v>
      </c>
      <c r="K346" s="6"/>
      <c r="L346" s="6"/>
      <c r="M346" s="5"/>
      <c r="N346" s="7"/>
      <c r="O346" s="5"/>
      <c r="Q346" s="5"/>
    </row>
    <row r="347" spans="1:39">
      <c r="A347" t="s">
        <v>94</v>
      </c>
      <c r="B347" t="s">
        <v>95</v>
      </c>
      <c r="C347" s="5">
        <v>43509</v>
      </c>
      <c r="D347" s="7">
        <v>57</v>
      </c>
      <c r="E347" s="7"/>
      <c r="H347">
        <v>206.16785714285714</v>
      </c>
      <c r="K347" s="6"/>
      <c r="L347" s="6"/>
      <c r="M347" s="5"/>
      <c r="N347" s="7"/>
      <c r="O347" s="5"/>
      <c r="Q347" s="5"/>
    </row>
    <row r="348" spans="1:39">
      <c r="A348" t="s">
        <v>94</v>
      </c>
      <c r="B348" t="s">
        <v>95</v>
      </c>
      <c r="C348" s="5">
        <v>43523</v>
      </c>
      <c r="D348">
        <v>62</v>
      </c>
      <c r="J348" s="6">
        <v>0.9</v>
      </c>
      <c r="K348" s="6"/>
      <c r="L348" s="6"/>
      <c r="M348" s="5"/>
      <c r="N348" s="7"/>
      <c r="O348" s="5"/>
      <c r="Q348" s="5"/>
    </row>
    <row r="349" spans="1:39">
      <c r="A349" t="s">
        <v>94</v>
      </c>
      <c r="B349" t="s">
        <v>95</v>
      </c>
      <c r="C349" s="5">
        <v>43531</v>
      </c>
      <c r="D349">
        <v>70</v>
      </c>
      <c r="J349" s="6">
        <v>0.72</v>
      </c>
      <c r="K349" s="6"/>
      <c r="L349" s="6"/>
      <c r="M349" s="5"/>
      <c r="N349" s="7"/>
      <c r="O349" s="5"/>
      <c r="Q349" s="5"/>
    </row>
    <row r="350" spans="1:39">
      <c r="A350" t="s">
        <v>94</v>
      </c>
      <c r="B350" t="s">
        <v>96</v>
      </c>
      <c r="C350" s="5">
        <v>43462</v>
      </c>
      <c r="D350">
        <v>0</v>
      </c>
      <c r="K350" s="6"/>
      <c r="L350" s="6"/>
      <c r="M350" s="5"/>
      <c r="N350" s="7"/>
      <c r="O350" s="5"/>
      <c r="Q350" s="5"/>
      <c r="AJ350">
        <v>20</v>
      </c>
      <c r="AK350">
        <v>27</v>
      </c>
      <c r="AL350">
        <v>23</v>
      </c>
      <c r="AM350">
        <v>15</v>
      </c>
    </row>
    <row r="351" spans="1:39">
      <c r="A351" t="s">
        <v>94</v>
      </c>
      <c r="B351" t="s">
        <v>96</v>
      </c>
      <c r="C351" s="5">
        <v>43494</v>
      </c>
      <c r="D351">
        <v>33</v>
      </c>
      <c r="J351" s="6">
        <v>1.05</v>
      </c>
      <c r="K351" s="6"/>
      <c r="L351" s="6"/>
      <c r="M351" s="5"/>
      <c r="N351" s="7"/>
      <c r="O351" s="5"/>
      <c r="Q351" s="5"/>
    </row>
    <row r="352" spans="1:39">
      <c r="A352" t="s">
        <v>94</v>
      </c>
      <c r="B352" t="s">
        <v>96</v>
      </c>
      <c r="C352" s="5">
        <v>43507</v>
      </c>
      <c r="D352">
        <v>46</v>
      </c>
      <c r="J352" s="6">
        <v>1.55</v>
      </c>
      <c r="K352" s="6"/>
      <c r="L352" s="6"/>
      <c r="M352" s="5"/>
      <c r="N352" s="7"/>
      <c r="O352" s="5"/>
      <c r="Q352" s="5"/>
    </row>
    <row r="353" spans="1:39">
      <c r="A353" t="s">
        <v>94</v>
      </c>
      <c r="B353" t="s">
        <v>96</v>
      </c>
      <c r="C353" s="5">
        <v>43515</v>
      </c>
      <c r="D353">
        <v>54</v>
      </c>
      <c r="J353" s="6">
        <v>1.2</v>
      </c>
      <c r="K353" s="6"/>
      <c r="L353" s="6"/>
      <c r="M353" s="5"/>
      <c r="N353" s="7"/>
      <c r="O353" s="5"/>
      <c r="Q353" s="5"/>
    </row>
    <row r="354" spans="1:39">
      <c r="A354" t="s">
        <v>94</v>
      </c>
      <c r="B354" t="s">
        <v>96</v>
      </c>
      <c r="C354" s="5">
        <v>43509</v>
      </c>
      <c r="D354" s="7">
        <v>57</v>
      </c>
      <c r="E354" s="7"/>
      <c r="H354">
        <v>189.11250000000001</v>
      </c>
      <c r="K354" s="6"/>
      <c r="L354" s="6"/>
      <c r="M354" s="5"/>
      <c r="N354" s="7"/>
      <c r="O354" s="5"/>
      <c r="Q354" s="5"/>
    </row>
    <row r="355" spans="1:39">
      <c r="A355" t="s">
        <v>94</v>
      </c>
      <c r="B355" t="s">
        <v>96</v>
      </c>
      <c r="C355" s="5">
        <v>43523</v>
      </c>
      <c r="D355">
        <v>62</v>
      </c>
      <c r="J355" s="6">
        <v>1.28</v>
      </c>
      <c r="K355" s="6"/>
      <c r="L355" s="6"/>
      <c r="M355" s="5"/>
      <c r="N355" s="7"/>
      <c r="O355" s="5"/>
      <c r="Q355" s="5"/>
    </row>
    <row r="356" spans="1:39">
      <c r="A356" t="s">
        <v>94</v>
      </c>
      <c r="B356" t="s">
        <v>96</v>
      </c>
      <c r="C356" s="5">
        <v>43531</v>
      </c>
      <c r="D356">
        <v>70</v>
      </c>
      <c r="J356" s="6">
        <v>1</v>
      </c>
      <c r="K356" s="6"/>
      <c r="L356" s="6"/>
      <c r="M356" s="5"/>
      <c r="N356" s="7"/>
      <c r="O356" s="5"/>
      <c r="Q356" s="5"/>
    </row>
    <row r="357" spans="1:39">
      <c r="A357" t="s">
        <v>94</v>
      </c>
      <c r="B357" t="s">
        <v>99</v>
      </c>
      <c r="C357" s="5">
        <v>43462</v>
      </c>
      <c r="D357">
        <v>0</v>
      </c>
      <c r="K357" s="6"/>
      <c r="L357" s="6"/>
      <c r="M357" s="5"/>
      <c r="N357" s="7"/>
      <c r="O357" s="5"/>
      <c r="Q357" s="5"/>
      <c r="AJ357">
        <v>22.5</v>
      </c>
      <c r="AK357">
        <v>30</v>
      </c>
      <c r="AL357">
        <v>23.5</v>
      </c>
      <c r="AM357">
        <v>12.5</v>
      </c>
    </row>
    <row r="358" spans="1:39">
      <c r="A358" t="s">
        <v>94</v>
      </c>
      <c r="B358" t="s">
        <v>99</v>
      </c>
      <c r="C358" s="5">
        <v>43494</v>
      </c>
      <c r="D358">
        <v>33</v>
      </c>
      <c r="J358" s="6">
        <v>1.38</v>
      </c>
      <c r="K358" s="6"/>
      <c r="L358" s="6"/>
      <c r="M358" s="5"/>
      <c r="N358" s="7"/>
      <c r="O358" s="5"/>
      <c r="Q358" s="5"/>
    </row>
    <row r="359" spans="1:39">
      <c r="A359" t="s">
        <v>94</v>
      </c>
      <c r="B359" t="s">
        <v>99</v>
      </c>
      <c r="C359" s="5">
        <v>43507</v>
      </c>
      <c r="D359">
        <v>46</v>
      </c>
      <c r="J359" s="6">
        <v>1.72</v>
      </c>
      <c r="K359" s="6"/>
      <c r="L359" s="6"/>
      <c r="M359" s="5"/>
      <c r="N359" s="7"/>
      <c r="O359" s="5"/>
      <c r="Q359" s="5"/>
    </row>
    <row r="360" spans="1:39">
      <c r="A360" t="s">
        <v>94</v>
      </c>
      <c r="B360" t="s">
        <v>99</v>
      </c>
      <c r="C360" s="5">
        <v>43515</v>
      </c>
      <c r="D360">
        <v>54</v>
      </c>
      <c r="K360" s="6"/>
      <c r="L360" s="6"/>
      <c r="M360" s="5"/>
      <c r="N360" s="7"/>
      <c r="O360" s="5"/>
      <c r="Q360" s="5"/>
    </row>
    <row r="361" spans="1:39">
      <c r="A361" t="s">
        <v>94</v>
      </c>
      <c r="B361" t="s">
        <v>99</v>
      </c>
      <c r="C361" s="5">
        <v>43509</v>
      </c>
      <c r="D361" s="7">
        <v>57</v>
      </c>
      <c r="E361" s="7"/>
      <c r="H361">
        <v>176.67500000000001</v>
      </c>
      <c r="K361" s="6"/>
      <c r="L361" s="6"/>
      <c r="M361" s="5"/>
      <c r="N361" s="7"/>
      <c r="O361" s="5"/>
      <c r="Q361" s="5"/>
    </row>
    <row r="362" spans="1:39">
      <c r="A362" t="s">
        <v>94</v>
      </c>
      <c r="B362" t="s">
        <v>99</v>
      </c>
      <c r="C362" s="5">
        <v>43523</v>
      </c>
      <c r="D362">
        <v>62</v>
      </c>
      <c r="K362" s="6"/>
      <c r="L362" s="6"/>
      <c r="M362" s="5"/>
      <c r="N362" s="7"/>
      <c r="O362" s="5"/>
      <c r="Q362" s="5"/>
    </row>
    <row r="363" spans="1:39">
      <c r="A363" t="s">
        <v>94</v>
      </c>
      <c r="B363" t="s">
        <v>99</v>
      </c>
      <c r="C363" s="5">
        <v>43531</v>
      </c>
      <c r="D363">
        <v>70</v>
      </c>
      <c r="J363" s="6">
        <v>1.1000000000000001</v>
      </c>
      <c r="K363" s="6"/>
      <c r="L363" s="6"/>
      <c r="M363" s="5"/>
      <c r="N363" s="7"/>
      <c r="O363" s="5"/>
      <c r="Q363" s="5"/>
    </row>
    <row r="364" spans="1:39">
      <c r="A364" t="s">
        <v>94</v>
      </c>
      <c r="B364" t="s">
        <v>100</v>
      </c>
      <c r="C364" s="5">
        <v>43462</v>
      </c>
      <c r="D364">
        <v>0</v>
      </c>
      <c r="K364" s="6"/>
      <c r="L364" s="6"/>
      <c r="M364" s="5"/>
      <c r="N364" s="7"/>
      <c r="O364" s="5"/>
      <c r="Q364" s="5"/>
      <c r="AJ364">
        <v>26</v>
      </c>
      <c r="AK364">
        <v>25</v>
      </c>
      <c r="AL364">
        <v>20.5</v>
      </c>
      <c r="AM364">
        <v>13</v>
      </c>
    </row>
    <row r="365" spans="1:39">
      <c r="A365" t="s">
        <v>94</v>
      </c>
      <c r="B365" t="s">
        <v>100</v>
      </c>
      <c r="C365" s="5">
        <v>43494</v>
      </c>
      <c r="D365">
        <v>33</v>
      </c>
      <c r="J365" s="6">
        <v>1.2</v>
      </c>
      <c r="K365" s="6"/>
      <c r="L365" s="6"/>
      <c r="M365" s="5"/>
      <c r="N365" s="7"/>
      <c r="O365" s="5"/>
      <c r="Q365" s="5"/>
    </row>
    <row r="366" spans="1:39">
      <c r="A366" t="s">
        <v>94</v>
      </c>
      <c r="B366" t="s">
        <v>100</v>
      </c>
      <c r="C366" s="5">
        <v>43507</v>
      </c>
      <c r="D366">
        <v>46</v>
      </c>
      <c r="J366" s="6">
        <v>1.4</v>
      </c>
      <c r="K366" s="6"/>
      <c r="L366" s="6"/>
      <c r="M366" s="5"/>
      <c r="N366" s="7"/>
      <c r="O366" s="5"/>
      <c r="Q366" s="5"/>
    </row>
    <row r="367" spans="1:39">
      <c r="A367" t="s">
        <v>94</v>
      </c>
      <c r="B367" t="s">
        <v>100</v>
      </c>
      <c r="C367" s="5">
        <v>43515</v>
      </c>
      <c r="D367">
        <v>54</v>
      </c>
      <c r="J367" s="6">
        <v>1.1000000000000001</v>
      </c>
      <c r="K367" s="6"/>
      <c r="L367" s="6"/>
      <c r="M367" s="5"/>
      <c r="N367" s="7"/>
      <c r="O367" s="5"/>
      <c r="Q367" s="5"/>
    </row>
    <row r="368" spans="1:39">
      <c r="A368" t="s">
        <v>94</v>
      </c>
      <c r="B368" t="s">
        <v>100</v>
      </c>
      <c r="C368" s="5">
        <v>43509</v>
      </c>
      <c r="D368" s="7">
        <v>57</v>
      </c>
      <c r="E368" s="7"/>
      <c r="H368">
        <v>174.92500000000001</v>
      </c>
      <c r="K368" s="6"/>
      <c r="L368" s="6"/>
      <c r="M368" s="5"/>
      <c r="N368" s="7"/>
      <c r="O368" s="5"/>
      <c r="Q368" s="5"/>
    </row>
    <row r="369" spans="1:39">
      <c r="A369" t="s">
        <v>94</v>
      </c>
      <c r="B369" t="s">
        <v>100</v>
      </c>
      <c r="C369" s="5">
        <v>43523</v>
      </c>
      <c r="D369">
        <v>62</v>
      </c>
      <c r="J369" s="6">
        <v>1</v>
      </c>
      <c r="K369" s="6"/>
      <c r="L369" s="6"/>
      <c r="M369" s="5"/>
      <c r="N369" s="7"/>
      <c r="O369" s="5"/>
      <c r="Q369" s="5"/>
    </row>
    <row r="370" spans="1:39">
      <c r="A370" t="s">
        <v>94</v>
      </c>
      <c r="B370" t="s">
        <v>100</v>
      </c>
      <c r="C370" s="5">
        <v>43531</v>
      </c>
      <c r="D370">
        <v>70</v>
      </c>
      <c r="J370" s="6">
        <v>0.97</v>
      </c>
      <c r="K370" s="6"/>
      <c r="L370" s="6"/>
      <c r="M370" s="5"/>
      <c r="N370" s="7"/>
      <c r="O370" s="5"/>
      <c r="Q370" s="5"/>
    </row>
    <row r="371" spans="1:39">
      <c r="A371" t="s">
        <v>94</v>
      </c>
      <c r="B371" t="s">
        <v>97</v>
      </c>
      <c r="C371" s="5">
        <v>43462</v>
      </c>
      <c r="D371">
        <v>0</v>
      </c>
      <c r="K371" s="6"/>
      <c r="L371" s="6"/>
      <c r="M371" s="5"/>
      <c r="N371" s="7"/>
      <c r="O371" s="5"/>
      <c r="Q371" s="5"/>
      <c r="AJ371">
        <v>21</v>
      </c>
      <c r="AK371">
        <v>26</v>
      </c>
      <c r="AL371">
        <v>19.5</v>
      </c>
      <c r="AM371">
        <v>14</v>
      </c>
    </row>
    <row r="372" spans="1:39">
      <c r="A372" t="s">
        <v>94</v>
      </c>
      <c r="B372" t="s">
        <v>97</v>
      </c>
      <c r="C372" s="5">
        <v>43494</v>
      </c>
      <c r="D372">
        <v>33</v>
      </c>
      <c r="J372" s="6">
        <v>1.25</v>
      </c>
      <c r="K372" s="6"/>
      <c r="L372" s="6"/>
      <c r="M372" s="5"/>
      <c r="N372" s="7"/>
      <c r="O372" s="5"/>
      <c r="Q372" s="5"/>
    </row>
    <row r="373" spans="1:39">
      <c r="A373" t="s">
        <v>94</v>
      </c>
      <c r="B373" t="s">
        <v>97</v>
      </c>
      <c r="C373" s="5">
        <v>43507</v>
      </c>
      <c r="D373">
        <v>46</v>
      </c>
      <c r="J373" s="6">
        <v>1.5</v>
      </c>
      <c r="K373" s="6"/>
      <c r="L373" s="6"/>
      <c r="M373" s="5"/>
      <c r="N373" s="7"/>
      <c r="O373" s="5"/>
      <c r="Q373" s="5"/>
    </row>
    <row r="374" spans="1:39">
      <c r="A374" t="s">
        <v>94</v>
      </c>
      <c r="B374" t="s">
        <v>97</v>
      </c>
      <c r="C374" s="5">
        <v>43515</v>
      </c>
      <c r="D374">
        <v>54</v>
      </c>
      <c r="J374" s="6">
        <v>1.1499999999999999</v>
      </c>
      <c r="K374" s="6"/>
      <c r="L374" s="6"/>
      <c r="M374" s="5"/>
      <c r="N374" s="7"/>
      <c r="O374" s="5"/>
      <c r="Q374" s="5"/>
    </row>
    <row r="375" spans="1:39">
      <c r="A375" t="s">
        <v>94</v>
      </c>
      <c r="B375" t="s">
        <v>97</v>
      </c>
      <c r="C375" s="5">
        <v>43509</v>
      </c>
      <c r="D375" s="7">
        <v>57</v>
      </c>
      <c r="E375" s="7"/>
      <c r="H375">
        <v>151.36250000000001</v>
      </c>
      <c r="K375" s="6"/>
      <c r="L375" s="6"/>
      <c r="M375" s="5"/>
      <c r="N375" s="7"/>
      <c r="O375" s="5"/>
      <c r="Q375" s="5"/>
    </row>
    <row r="376" spans="1:39">
      <c r="A376" t="s">
        <v>94</v>
      </c>
      <c r="B376" t="s">
        <v>97</v>
      </c>
      <c r="C376" s="5">
        <v>43523</v>
      </c>
      <c r="D376">
        <v>62</v>
      </c>
      <c r="J376" s="6">
        <v>1.05</v>
      </c>
      <c r="K376" s="6"/>
      <c r="L376" s="6"/>
      <c r="M376" s="5"/>
      <c r="N376" s="7"/>
      <c r="O376" s="5"/>
      <c r="Q376" s="5"/>
    </row>
    <row r="377" spans="1:39">
      <c r="A377" t="s">
        <v>94</v>
      </c>
      <c r="B377" t="s">
        <v>97</v>
      </c>
      <c r="C377" s="5">
        <v>43531</v>
      </c>
      <c r="D377">
        <v>70</v>
      </c>
      <c r="J377" s="6">
        <v>0.85</v>
      </c>
      <c r="K377" s="6"/>
      <c r="L377" s="6"/>
      <c r="M377" s="5"/>
      <c r="N377" s="7"/>
      <c r="O377" s="5"/>
      <c r="Q377" s="5"/>
    </row>
    <row r="378" spans="1:39">
      <c r="A378" t="s">
        <v>94</v>
      </c>
      <c r="B378" t="s">
        <v>98</v>
      </c>
      <c r="C378" s="5">
        <v>43462</v>
      </c>
      <c r="D378">
        <v>0</v>
      </c>
      <c r="K378" s="6"/>
      <c r="L378" s="6"/>
      <c r="M378" s="5"/>
      <c r="N378" s="7"/>
      <c r="O378" s="5"/>
      <c r="Q378" s="5"/>
      <c r="AJ378">
        <v>22</v>
      </c>
      <c r="AK378">
        <v>30</v>
      </c>
      <c r="AL378">
        <v>23</v>
      </c>
      <c r="AM378">
        <v>13</v>
      </c>
    </row>
    <row r="379" spans="1:39">
      <c r="A379" t="s">
        <v>94</v>
      </c>
      <c r="B379" t="s">
        <v>98</v>
      </c>
      <c r="C379" s="5">
        <v>43494</v>
      </c>
      <c r="D379">
        <v>33</v>
      </c>
      <c r="J379" s="6">
        <v>1</v>
      </c>
      <c r="K379" s="6"/>
      <c r="L379" s="6"/>
      <c r="M379" s="5"/>
      <c r="N379" s="7"/>
      <c r="O379" s="5"/>
      <c r="Q379" s="5"/>
    </row>
    <row r="380" spans="1:39">
      <c r="A380" t="s">
        <v>94</v>
      </c>
      <c r="B380" t="s">
        <v>98</v>
      </c>
      <c r="C380" s="5">
        <v>43507</v>
      </c>
      <c r="D380">
        <v>46</v>
      </c>
      <c r="J380" s="6">
        <v>1.35</v>
      </c>
      <c r="K380" s="6"/>
      <c r="L380" s="6"/>
      <c r="M380" s="5"/>
      <c r="N380" s="7"/>
      <c r="O380" s="5"/>
      <c r="Q380" s="5"/>
    </row>
    <row r="381" spans="1:39">
      <c r="A381" t="s">
        <v>94</v>
      </c>
      <c r="B381" t="s">
        <v>98</v>
      </c>
      <c r="C381" s="5">
        <v>43515</v>
      </c>
      <c r="D381">
        <v>54</v>
      </c>
      <c r="J381" s="6">
        <v>1.1000000000000001</v>
      </c>
      <c r="K381" s="6"/>
      <c r="L381" s="6"/>
      <c r="M381" s="5"/>
      <c r="N381" s="7"/>
      <c r="O381" s="5"/>
      <c r="Q381" s="5"/>
    </row>
    <row r="382" spans="1:39">
      <c r="A382" t="s">
        <v>94</v>
      </c>
      <c r="B382" t="s">
        <v>98</v>
      </c>
      <c r="C382" s="5">
        <v>43509</v>
      </c>
      <c r="D382" s="7">
        <v>57</v>
      </c>
      <c r="E382" s="7"/>
      <c r="H382">
        <v>180.72499999999999</v>
      </c>
      <c r="K382" s="6"/>
      <c r="L382" s="6"/>
      <c r="M382" s="5"/>
      <c r="N382" s="7"/>
      <c r="O382" s="5"/>
      <c r="Q382" s="5"/>
    </row>
    <row r="383" spans="1:39">
      <c r="A383" t="s">
        <v>94</v>
      </c>
      <c r="B383" t="s">
        <v>98</v>
      </c>
      <c r="C383" s="5">
        <v>43523</v>
      </c>
      <c r="D383">
        <v>62</v>
      </c>
      <c r="J383" s="6">
        <v>1</v>
      </c>
      <c r="K383" s="6"/>
      <c r="L383" s="6"/>
      <c r="M383" s="5"/>
      <c r="N383" s="7"/>
      <c r="O383" s="5"/>
      <c r="Q383" s="5"/>
    </row>
    <row r="384" spans="1:39">
      <c r="A384" t="s">
        <v>94</v>
      </c>
      <c r="B384" t="s">
        <v>98</v>
      </c>
      <c r="C384" s="5">
        <v>43531</v>
      </c>
      <c r="D384">
        <v>70</v>
      </c>
      <c r="J384" s="6">
        <v>0.95</v>
      </c>
      <c r="K384" s="6"/>
      <c r="L384" s="6"/>
      <c r="M384" s="5"/>
      <c r="N384" s="7"/>
      <c r="O384" s="5"/>
      <c r="Q384" s="5"/>
    </row>
    <row r="385" spans="1:39">
      <c r="A385" t="s">
        <v>94</v>
      </c>
      <c r="B385" t="s">
        <v>101</v>
      </c>
      <c r="C385" s="5">
        <v>43462</v>
      </c>
      <c r="D385">
        <v>0</v>
      </c>
      <c r="K385" s="6"/>
      <c r="L385" s="6"/>
      <c r="M385" s="5"/>
      <c r="N385" s="7"/>
      <c r="O385" s="5"/>
      <c r="Q385" s="5"/>
      <c r="AJ385">
        <v>17.5</v>
      </c>
      <c r="AK385">
        <v>27.5</v>
      </c>
      <c r="AL385">
        <v>23</v>
      </c>
      <c r="AM385">
        <v>14.5</v>
      </c>
    </row>
    <row r="386" spans="1:39">
      <c r="A386" t="s">
        <v>94</v>
      </c>
      <c r="B386" t="s">
        <v>101</v>
      </c>
      <c r="C386" s="5">
        <v>43494</v>
      </c>
      <c r="D386">
        <v>33</v>
      </c>
      <c r="J386" s="6">
        <v>1.05</v>
      </c>
      <c r="K386" s="6"/>
      <c r="L386" s="6"/>
      <c r="M386" s="5"/>
      <c r="N386" s="7"/>
      <c r="O386" s="5"/>
      <c r="Q386" s="5"/>
    </row>
    <row r="387" spans="1:39">
      <c r="A387" t="s">
        <v>94</v>
      </c>
      <c r="B387" t="s">
        <v>101</v>
      </c>
      <c r="C387" s="5">
        <v>43507</v>
      </c>
      <c r="D387">
        <v>46</v>
      </c>
      <c r="J387" s="6">
        <v>1.32</v>
      </c>
      <c r="K387" s="6"/>
      <c r="L387" s="6"/>
      <c r="M387" s="5"/>
      <c r="N387" s="7"/>
      <c r="O387" s="5"/>
      <c r="Q387" s="5"/>
    </row>
    <row r="388" spans="1:39">
      <c r="A388" t="s">
        <v>94</v>
      </c>
      <c r="B388" t="s">
        <v>101</v>
      </c>
      <c r="C388" s="5">
        <v>43515</v>
      </c>
      <c r="D388">
        <v>54</v>
      </c>
      <c r="K388" s="6"/>
      <c r="L388" s="6"/>
      <c r="M388" s="5"/>
      <c r="N388" s="7"/>
      <c r="O388" s="5"/>
      <c r="Q388" s="5"/>
    </row>
    <row r="389" spans="1:39">
      <c r="A389" t="s">
        <v>94</v>
      </c>
      <c r="B389" t="s">
        <v>101</v>
      </c>
      <c r="C389" s="5">
        <v>43509</v>
      </c>
      <c r="D389" s="7">
        <v>57</v>
      </c>
      <c r="E389" s="7"/>
      <c r="H389">
        <v>215.98750000000001</v>
      </c>
      <c r="K389" s="6"/>
      <c r="L389" s="6"/>
      <c r="M389" s="5"/>
      <c r="N389" s="7"/>
      <c r="O389" s="5"/>
      <c r="Q389" s="5"/>
    </row>
    <row r="390" spans="1:39">
      <c r="A390" t="s">
        <v>94</v>
      </c>
      <c r="B390" t="s">
        <v>101</v>
      </c>
      <c r="C390" s="5">
        <v>43523</v>
      </c>
      <c r="D390">
        <v>62</v>
      </c>
      <c r="J390" s="6">
        <v>1.1499999999999999</v>
      </c>
      <c r="K390" s="6"/>
      <c r="L390" s="6"/>
      <c r="M390" s="5"/>
      <c r="N390" s="7"/>
      <c r="O390" s="5"/>
      <c r="Q390" s="5"/>
    </row>
    <row r="391" spans="1:39">
      <c r="A391" t="s">
        <v>94</v>
      </c>
      <c r="B391" t="s">
        <v>101</v>
      </c>
      <c r="C391" s="5">
        <v>43531</v>
      </c>
      <c r="D391">
        <v>70</v>
      </c>
      <c r="J391" s="6">
        <v>0.9</v>
      </c>
      <c r="K391" s="6"/>
      <c r="L391" s="6"/>
      <c r="M391" s="5"/>
      <c r="N391" s="7"/>
      <c r="O391" s="5"/>
      <c r="Q391" s="5"/>
    </row>
    <row r="392" spans="1:39">
      <c r="A392" t="s">
        <v>94</v>
      </c>
      <c r="B392" t="s">
        <v>102</v>
      </c>
      <c r="C392" s="5">
        <v>43462</v>
      </c>
      <c r="D392">
        <v>0</v>
      </c>
      <c r="K392" s="6"/>
      <c r="L392" s="6"/>
      <c r="M392" s="5"/>
      <c r="N392" s="7"/>
      <c r="O392" s="5"/>
      <c r="Q392" s="5"/>
      <c r="AJ392">
        <v>21</v>
      </c>
      <c r="AK392">
        <v>30</v>
      </c>
      <c r="AL392">
        <v>22.5</v>
      </c>
      <c r="AM392">
        <v>12.5</v>
      </c>
    </row>
    <row r="393" spans="1:39">
      <c r="A393" t="s">
        <v>94</v>
      </c>
      <c r="B393" t="s">
        <v>102</v>
      </c>
      <c r="C393" s="5">
        <v>43494</v>
      </c>
      <c r="D393">
        <v>33</v>
      </c>
      <c r="J393" s="6">
        <v>1.05</v>
      </c>
      <c r="K393" s="6"/>
      <c r="L393" s="6"/>
      <c r="M393" s="5"/>
      <c r="N393" s="7"/>
      <c r="O393" s="5"/>
      <c r="Q393" s="5"/>
    </row>
    <row r="394" spans="1:39">
      <c r="A394" t="s">
        <v>94</v>
      </c>
      <c r="B394" t="s">
        <v>102</v>
      </c>
      <c r="C394" s="5">
        <v>43507</v>
      </c>
      <c r="D394">
        <v>46</v>
      </c>
      <c r="J394" s="6">
        <v>1.32</v>
      </c>
      <c r="K394" s="6"/>
      <c r="L394" s="6"/>
      <c r="M394" s="5"/>
      <c r="N394" s="7"/>
      <c r="O394" s="5"/>
      <c r="Q394" s="5"/>
    </row>
    <row r="395" spans="1:39">
      <c r="A395" t="s">
        <v>94</v>
      </c>
      <c r="B395" t="s">
        <v>102</v>
      </c>
      <c r="C395" s="5">
        <v>43515</v>
      </c>
      <c r="D395">
        <v>54</v>
      </c>
      <c r="K395" s="6"/>
      <c r="L395" s="6"/>
      <c r="M395" s="5"/>
      <c r="N395" s="7"/>
      <c r="O395" s="5"/>
      <c r="Q395" s="5"/>
    </row>
    <row r="396" spans="1:39">
      <c r="A396" t="s">
        <v>94</v>
      </c>
      <c r="B396" t="s">
        <v>102</v>
      </c>
      <c r="C396" s="5">
        <v>43509</v>
      </c>
      <c r="D396" s="7">
        <v>57</v>
      </c>
      <c r="E396" s="7"/>
      <c r="H396">
        <v>210.16249999999999</v>
      </c>
      <c r="K396" s="6"/>
      <c r="L396" s="6"/>
      <c r="M396" s="5"/>
      <c r="N396" s="7"/>
      <c r="O396" s="5"/>
      <c r="Q396" s="5"/>
    </row>
    <row r="397" spans="1:39">
      <c r="A397" t="s">
        <v>94</v>
      </c>
      <c r="B397" t="s">
        <v>102</v>
      </c>
      <c r="C397" s="5">
        <v>43523</v>
      </c>
      <c r="D397">
        <v>62</v>
      </c>
      <c r="J397" s="6">
        <v>1.1499999999999999</v>
      </c>
      <c r="K397" s="6"/>
      <c r="L397" s="6"/>
      <c r="M397" s="5"/>
      <c r="N397" s="7"/>
      <c r="O397" s="5"/>
      <c r="Q397" s="5"/>
    </row>
    <row r="398" spans="1:39">
      <c r="A398" t="s">
        <v>94</v>
      </c>
      <c r="B398" t="s">
        <v>102</v>
      </c>
      <c r="C398" s="5">
        <v>43531</v>
      </c>
      <c r="D398">
        <v>70</v>
      </c>
      <c r="J398" s="6">
        <v>0.9</v>
      </c>
      <c r="K398" s="6"/>
      <c r="L398" s="6"/>
      <c r="M398" s="5"/>
      <c r="N398" s="7"/>
      <c r="O398" s="5"/>
      <c r="Q398" s="5"/>
    </row>
    <row r="399" spans="1:39">
      <c r="A399" t="s">
        <v>94</v>
      </c>
      <c r="B399" t="s">
        <v>103</v>
      </c>
      <c r="C399" s="5">
        <v>43462</v>
      </c>
      <c r="D399">
        <v>0</v>
      </c>
      <c r="K399" s="6"/>
      <c r="L399" s="6"/>
      <c r="M399" s="5"/>
      <c r="N399" s="7"/>
      <c r="O399" s="5"/>
      <c r="Q399" s="5"/>
      <c r="AJ399">
        <v>25</v>
      </c>
      <c r="AK399">
        <v>23.5</v>
      </c>
      <c r="AL399">
        <v>25</v>
      </c>
      <c r="AM399">
        <v>11.5</v>
      </c>
    </row>
    <row r="400" spans="1:39">
      <c r="A400" t="s">
        <v>94</v>
      </c>
      <c r="B400" t="s">
        <v>103</v>
      </c>
      <c r="C400" s="5">
        <v>43494</v>
      </c>
      <c r="D400">
        <v>33</v>
      </c>
      <c r="J400" s="6">
        <v>1.05</v>
      </c>
      <c r="K400" s="6"/>
      <c r="L400" s="6"/>
      <c r="M400" s="5"/>
      <c r="N400" s="7"/>
      <c r="O400" s="5"/>
      <c r="Q400" s="5"/>
    </row>
    <row r="401" spans="1:66">
      <c r="A401" t="s">
        <v>94</v>
      </c>
      <c r="B401" t="s">
        <v>103</v>
      </c>
      <c r="C401" s="5">
        <v>43507</v>
      </c>
      <c r="D401">
        <v>46</v>
      </c>
      <c r="J401" s="6">
        <v>1.32</v>
      </c>
      <c r="K401" s="6"/>
      <c r="L401" s="6"/>
      <c r="M401" s="5"/>
      <c r="N401" s="7"/>
      <c r="O401" s="5"/>
      <c r="Q401" s="5"/>
    </row>
    <row r="402" spans="1:66">
      <c r="A402" t="s">
        <v>94</v>
      </c>
      <c r="B402" t="s">
        <v>103</v>
      </c>
      <c r="C402" s="5">
        <v>43515</v>
      </c>
      <c r="D402">
        <v>54</v>
      </c>
      <c r="K402" s="6"/>
      <c r="L402" s="6"/>
      <c r="M402" s="5"/>
      <c r="N402" s="7"/>
      <c r="O402" s="5"/>
      <c r="Q402" s="5"/>
    </row>
    <row r="403" spans="1:66">
      <c r="A403" t="s">
        <v>94</v>
      </c>
      <c r="B403" t="s">
        <v>103</v>
      </c>
      <c r="C403" s="5">
        <v>43509</v>
      </c>
      <c r="D403" s="7">
        <v>57</v>
      </c>
      <c r="E403" s="7"/>
      <c r="H403">
        <v>190.15</v>
      </c>
      <c r="K403" s="6"/>
      <c r="L403" s="6"/>
      <c r="M403" s="5"/>
      <c r="N403" s="7"/>
      <c r="O403" s="5"/>
      <c r="Q403" s="5"/>
    </row>
    <row r="404" spans="1:66">
      <c r="A404" t="s">
        <v>94</v>
      </c>
      <c r="B404" t="s">
        <v>103</v>
      </c>
      <c r="C404" s="5">
        <v>43523</v>
      </c>
      <c r="D404">
        <v>62</v>
      </c>
      <c r="J404" s="6">
        <v>1.35</v>
      </c>
      <c r="K404" s="6"/>
      <c r="L404" s="6"/>
      <c r="M404" s="5"/>
      <c r="N404" s="7"/>
      <c r="O404" s="5"/>
      <c r="Q404" s="5"/>
    </row>
    <row r="405" spans="1:66">
      <c r="A405" t="s">
        <v>94</v>
      </c>
      <c r="B405" t="s">
        <v>103</v>
      </c>
      <c r="C405" s="5">
        <v>43531</v>
      </c>
      <c r="D405">
        <v>70</v>
      </c>
      <c r="J405" s="6">
        <v>0.9</v>
      </c>
      <c r="K405" s="6"/>
      <c r="L405" s="6"/>
      <c r="M405" s="5"/>
      <c r="N405" s="6"/>
      <c r="O405" s="5"/>
      <c r="Q405" s="5"/>
    </row>
    <row r="406" spans="1:66">
      <c r="A406" t="s">
        <v>94</v>
      </c>
      <c r="B406" t="s">
        <v>104</v>
      </c>
      <c r="C406" s="5">
        <v>43462</v>
      </c>
      <c r="D406">
        <v>0</v>
      </c>
      <c r="K406" s="6"/>
      <c r="L406" s="6"/>
      <c r="M406" s="7"/>
      <c r="N406" s="6"/>
      <c r="O406" s="5"/>
      <c r="Q406" s="5"/>
      <c r="AJ406">
        <v>16</v>
      </c>
      <c r="AK406">
        <v>29</v>
      </c>
      <c r="AL406">
        <v>22</v>
      </c>
      <c r="AM406">
        <v>11</v>
      </c>
    </row>
    <row r="407" spans="1:66">
      <c r="A407" t="s">
        <v>94</v>
      </c>
      <c r="B407" t="s">
        <v>104</v>
      </c>
      <c r="C407" s="5">
        <v>43494</v>
      </c>
      <c r="D407">
        <v>33</v>
      </c>
      <c r="J407" s="6">
        <v>1.19</v>
      </c>
      <c r="K407" s="6"/>
      <c r="L407" s="6"/>
      <c r="M407" s="7"/>
      <c r="N407" s="6"/>
      <c r="O407" s="5"/>
      <c r="Q407" s="5"/>
    </row>
    <row r="408" spans="1:66">
      <c r="A408" t="s">
        <v>94</v>
      </c>
      <c r="B408" t="s">
        <v>104</v>
      </c>
      <c r="C408" s="5">
        <v>43507</v>
      </c>
      <c r="D408">
        <v>46</v>
      </c>
      <c r="J408" s="6">
        <v>1.4</v>
      </c>
      <c r="K408" s="6"/>
      <c r="L408" s="6"/>
      <c r="M408" s="7"/>
      <c r="N408" s="6"/>
      <c r="O408" s="5"/>
      <c r="Q408" s="5"/>
    </row>
    <row r="409" spans="1:66">
      <c r="A409" t="s">
        <v>94</v>
      </c>
      <c r="B409" t="s">
        <v>104</v>
      </c>
      <c r="C409" s="5">
        <v>43515</v>
      </c>
      <c r="D409">
        <v>54</v>
      </c>
      <c r="J409" s="6">
        <v>1.1000000000000001</v>
      </c>
      <c r="K409" s="6"/>
      <c r="L409" s="6"/>
      <c r="M409" s="7"/>
      <c r="N409" s="6"/>
      <c r="O409" s="5"/>
      <c r="Q409" s="5"/>
    </row>
    <row r="410" spans="1:66">
      <c r="A410" t="s">
        <v>94</v>
      </c>
      <c r="B410" t="s">
        <v>104</v>
      </c>
      <c r="C410" s="5">
        <v>43509</v>
      </c>
      <c r="D410" s="7">
        <v>57</v>
      </c>
      <c r="E410" s="7"/>
      <c r="H410">
        <v>1876.125</v>
      </c>
      <c r="K410" s="6"/>
      <c r="L410" s="6"/>
      <c r="M410" s="7"/>
      <c r="N410" s="6"/>
      <c r="O410" s="5"/>
      <c r="Q410" s="5"/>
    </row>
    <row r="411" spans="1:66">
      <c r="A411" t="s">
        <v>94</v>
      </c>
      <c r="B411" t="s">
        <v>104</v>
      </c>
      <c r="C411" s="5">
        <v>43523</v>
      </c>
      <c r="D411">
        <v>62</v>
      </c>
      <c r="J411" s="6">
        <v>1.1200000000000001</v>
      </c>
      <c r="K411" s="6"/>
      <c r="L411" s="6"/>
      <c r="M411" s="7"/>
      <c r="N411" s="6"/>
      <c r="O411" s="5"/>
      <c r="Q411" s="5"/>
    </row>
    <row r="412" spans="1:66">
      <c r="A412" t="s">
        <v>94</v>
      </c>
      <c r="B412" t="s">
        <v>104</v>
      </c>
      <c r="C412" s="5">
        <v>43531</v>
      </c>
      <c r="D412">
        <v>70</v>
      </c>
      <c r="J412" s="6">
        <v>0.9</v>
      </c>
      <c r="K412" s="6"/>
      <c r="L412" s="6"/>
      <c r="M412" s="7"/>
      <c r="N412" s="6"/>
      <c r="O412" s="5"/>
      <c r="Q412" s="5"/>
    </row>
    <row r="413" spans="1:66">
      <c r="A413" t="s">
        <v>17</v>
      </c>
      <c r="B413" t="s">
        <v>19</v>
      </c>
      <c r="C413" s="9">
        <v>43865</v>
      </c>
      <c r="K413" s="6"/>
      <c r="L413" s="6"/>
      <c r="M413" s="7"/>
      <c r="N413" s="6"/>
      <c r="AQ413">
        <v>0.34299456569391379</v>
      </c>
      <c r="AR413">
        <v>0.37641658797626465</v>
      </c>
      <c r="AS413">
        <v>0.36389326937329736</v>
      </c>
      <c r="AT413">
        <v>0.37042643833215466</v>
      </c>
      <c r="AU413">
        <v>0.35062277363364924</v>
      </c>
      <c r="AV413">
        <v>0.3380979271515856</v>
      </c>
      <c r="AW413">
        <v>0.30055066085825288</v>
      </c>
      <c r="AX413">
        <v>0.27220292010663671</v>
      </c>
      <c r="AY413">
        <v>0.23803369120302681</v>
      </c>
      <c r="AZ413">
        <v>0.19696544111047637</v>
      </c>
      <c r="BA413">
        <v>0.19216851361114201</v>
      </c>
      <c r="BB413">
        <v>0.18343397551847107</v>
      </c>
      <c r="BC413">
        <v>5.5043178717966625E-3</v>
      </c>
      <c r="BD413">
        <v>1.5534978480274083E-3</v>
      </c>
      <c r="BE413">
        <v>3.4867125320171689E-3</v>
      </c>
      <c r="BF413">
        <v>1.0347556255948099E-2</v>
      </c>
      <c r="BG413">
        <v>9.9959004146293086E-3</v>
      </c>
      <c r="BH413">
        <v>1.5383375503331414E-2</v>
      </c>
      <c r="BI413">
        <v>1.8476162948939896E-2</v>
      </c>
      <c r="BJ413">
        <v>2.2575900462500447E-2</v>
      </c>
      <c r="BK413">
        <v>1.8884031006397028E-2</v>
      </c>
      <c r="BL413">
        <v>2.4958029921337388E-2</v>
      </c>
      <c r="BM413">
        <v>1.3666054385064633E-2</v>
      </c>
      <c r="BN413">
        <v>9.0736995634492917E-3</v>
      </c>
    </row>
    <row r="414" spans="1:66">
      <c r="A414" t="s">
        <v>17</v>
      </c>
      <c r="B414" t="s">
        <v>19</v>
      </c>
      <c r="C414" s="9">
        <v>43878</v>
      </c>
      <c r="M414" s="7"/>
      <c r="N414" s="6"/>
      <c r="AQ414">
        <v>0.39619642886922141</v>
      </c>
      <c r="AR414">
        <v>0.39640133513630804</v>
      </c>
      <c r="AS414">
        <v>0.37564475484546522</v>
      </c>
      <c r="AT414">
        <v>0.37672734502232141</v>
      </c>
      <c r="AU414">
        <v>0.3645682206261005</v>
      </c>
      <c r="AV414">
        <v>0.35692660315236407</v>
      </c>
      <c r="AW414">
        <v>0.33718123231303304</v>
      </c>
      <c r="AX414">
        <v>0.32109473659434989</v>
      </c>
      <c r="AY414">
        <v>0.29206888591596813</v>
      </c>
      <c r="AZ414">
        <v>0.26127388403740159</v>
      </c>
      <c r="BA414">
        <v>0.2475174294485793</v>
      </c>
      <c r="BB414">
        <v>0.22479472261291505</v>
      </c>
      <c r="BC414">
        <v>3.3957199860255765E-3</v>
      </c>
      <c r="BD414">
        <v>1.8822599700728116E-3</v>
      </c>
      <c r="BE414">
        <v>3.3032545624518727E-3</v>
      </c>
      <c r="BF414">
        <v>1.1031591460196749E-2</v>
      </c>
      <c r="BG414">
        <v>1.1199213771214658E-2</v>
      </c>
      <c r="BH414">
        <v>1.4392557635388444E-2</v>
      </c>
      <c r="BI414">
        <v>1.3019756881559002E-2</v>
      </c>
      <c r="BJ414">
        <v>1.8040077435752311E-2</v>
      </c>
      <c r="BK414">
        <v>1.7533000184999384E-2</v>
      </c>
      <c r="BL414">
        <v>2.0059879955254024E-2</v>
      </c>
      <c r="BM414">
        <v>9.3788701594449669E-3</v>
      </c>
      <c r="BN414">
        <v>9.7656498172204835E-3</v>
      </c>
    </row>
    <row r="415" spans="1:66">
      <c r="A415" t="s">
        <v>17</v>
      </c>
      <c r="B415" t="s">
        <v>19</v>
      </c>
      <c r="C415" s="9">
        <v>43886</v>
      </c>
      <c r="M415" s="7"/>
      <c r="N415" s="6"/>
      <c r="AQ415">
        <v>0.32553195049502415</v>
      </c>
      <c r="AR415">
        <v>0.35093451674940085</v>
      </c>
      <c r="AS415">
        <v>0.34764686144106244</v>
      </c>
      <c r="AT415">
        <v>0.36265335718166847</v>
      </c>
      <c r="AU415">
        <v>0.35684353675283098</v>
      </c>
      <c r="AV415">
        <v>0.34231526384465338</v>
      </c>
      <c r="AW415">
        <v>0.33238707026929176</v>
      </c>
      <c r="AX415">
        <v>0.31976758357317259</v>
      </c>
      <c r="AY415">
        <v>0.29203070749294907</v>
      </c>
      <c r="AZ415">
        <v>0.26000463845331756</v>
      </c>
      <c r="BA415">
        <v>0.23306937104038883</v>
      </c>
      <c r="BB415">
        <v>0.21690319356606103</v>
      </c>
      <c r="BC415">
        <v>7.0482379044226285E-3</v>
      </c>
      <c r="BD415">
        <v>2.576500826977596E-3</v>
      </c>
      <c r="BE415">
        <v>2.4755674706838458E-3</v>
      </c>
      <c r="BF415">
        <v>1.0381632769493358E-2</v>
      </c>
      <c r="BG415">
        <v>1.1249351648254838E-2</v>
      </c>
      <c r="BH415">
        <v>1.64236416848112E-2</v>
      </c>
      <c r="BI415">
        <v>1.6884448170955319E-2</v>
      </c>
      <c r="BJ415">
        <v>1.7185815478542501E-2</v>
      </c>
      <c r="BK415">
        <v>1.7512754554901241E-2</v>
      </c>
      <c r="BL415">
        <v>1.8991450603057097E-2</v>
      </c>
      <c r="BM415">
        <v>8.9768136214223859E-3</v>
      </c>
      <c r="BN415">
        <v>7.1996895644069765E-3</v>
      </c>
    </row>
    <row r="416" spans="1:66">
      <c r="A416" t="s">
        <v>17</v>
      </c>
      <c r="B416" t="s">
        <v>19</v>
      </c>
      <c r="C416" s="9">
        <v>43894</v>
      </c>
      <c r="N416" s="6"/>
      <c r="AQ416">
        <v>0.22096945438180562</v>
      </c>
      <c r="AR416">
        <v>0.25871007183834954</v>
      </c>
      <c r="AS416">
        <v>0.25467162952259081</v>
      </c>
      <c r="AT416">
        <v>0.27659003823139972</v>
      </c>
      <c r="AU416">
        <v>0.295934746212272</v>
      </c>
      <c r="AV416">
        <v>0.31064342369359765</v>
      </c>
      <c r="AW416">
        <v>0.31393577994491606</v>
      </c>
      <c r="AX416">
        <v>0.30774808451345304</v>
      </c>
      <c r="AY416">
        <v>0.28952365771469907</v>
      </c>
      <c r="AZ416">
        <v>0.25690767922815239</v>
      </c>
      <c r="BA416">
        <v>0.23404387351366857</v>
      </c>
      <c r="BB416">
        <v>0.21755024819852009</v>
      </c>
      <c r="BC416">
        <v>8.3581342827492716E-3</v>
      </c>
      <c r="BD416">
        <v>7.3641751598039944E-3</v>
      </c>
      <c r="BE416">
        <v>5.2633871108921882E-3</v>
      </c>
      <c r="BF416">
        <v>2.9976499120419587E-3</v>
      </c>
      <c r="BG416">
        <v>1.0645013182271923E-2</v>
      </c>
      <c r="BH416">
        <v>1.7827673992965226E-2</v>
      </c>
      <c r="BI416">
        <v>1.7817241457544569E-2</v>
      </c>
      <c r="BJ416">
        <v>2.1105738601559891E-2</v>
      </c>
      <c r="BK416">
        <v>1.5207979889115436E-2</v>
      </c>
      <c r="BL416">
        <v>1.3023681138822581E-2</v>
      </c>
      <c r="BM416">
        <v>6.862956998477083E-3</v>
      </c>
      <c r="BN416">
        <v>8.6779218945252836E-3</v>
      </c>
    </row>
    <row r="417" spans="1:66">
      <c r="A417" t="s">
        <v>17</v>
      </c>
      <c r="B417" t="s">
        <v>19</v>
      </c>
      <c r="C417" s="9">
        <v>43903</v>
      </c>
      <c r="N417" s="6"/>
      <c r="AQ417">
        <v>0.31558930721308137</v>
      </c>
      <c r="AR417">
        <v>0.29583219526747268</v>
      </c>
      <c r="AS417">
        <v>0.26396003017807995</v>
      </c>
      <c r="AT417">
        <v>0.285668447403369</v>
      </c>
      <c r="AU417">
        <v>0.29260789121080488</v>
      </c>
      <c r="AV417">
        <v>0.30241185150797811</v>
      </c>
      <c r="AW417">
        <v>0.29862392906762397</v>
      </c>
      <c r="AX417">
        <v>0.29838289149608827</v>
      </c>
      <c r="AY417">
        <v>0.27838828433414714</v>
      </c>
      <c r="AZ417">
        <v>0.24753218518038494</v>
      </c>
      <c r="BA417">
        <v>0.22989164558404201</v>
      </c>
      <c r="BB417">
        <v>0.21577401979569122</v>
      </c>
      <c r="BC417">
        <v>8.143518770976594E-3</v>
      </c>
      <c r="BD417">
        <v>8.4051153444915268E-3</v>
      </c>
      <c r="BE417">
        <v>5.1047842058567286E-3</v>
      </c>
      <c r="BF417">
        <v>8.6468386904027701E-3</v>
      </c>
      <c r="BG417">
        <v>1.4325071920995755E-2</v>
      </c>
      <c r="BH417">
        <v>1.7579565311428999E-2</v>
      </c>
      <c r="BI417">
        <v>1.7667887410698427E-2</v>
      </c>
      <c r="BJ417">
        <v>2.1266073763607837E-2</v>
      </c>
      <c r="BK417">
        <v>1.7997751168038853E-2</v>
      </c>
      <c r="BL417">
        <v>2.0790617473924192E-2</v>
      </c>
      <c r="BM417">
        <v>8.4395926046902103E-3</v>
      </c>
      <c r="BN417">
        <v>6.1349406337420373E-3</v>
      </c>
    </row>
    <row r="418" spans="1:66">
      <c r="A418" t="s">
        <v>17</v>
      </c>
      <c r="B418" t="s">
        <v>19</v>
      </c>
      <c r="C418" s="9">
        <v>43908</v>
      </c>
      <c r="AQ418">
        <v>0.22269439639368266</v>
      </c>
      <c r="AR418">
        <v>0.24956811303109566</v>
      </c>
      <c r="AS418">
        <v>0.24547445423068248</v>
      </c>
      <c r="AT418">
        <v>0.25944411301688042</v>
      </c>
      <c r="AU418">
        <v>0.25489593896814677</v>
      </c>
      <c r="AV418">
        <v>0.26004733050622642</v>
      </c>
      <c r="AW418">
        <v>0.26617549897015003</v>
      </c>
      <c r="AX418">
        <v>0.27519527456004611</v>
      </c>
      <c r="AY418">
        <v>0.26959452089876268</v>
      </c>
      <c r="AZ418">
        <v>0.24538292932466926</v>
      </c>
      <c r="BA418">
        <v>0.22791439418898174</v>
      </c>
      <c r="BB418">
        <v>0.21450528522224205</v>
      </c>
      <c r="BC418">
        <v>9.0171971404304739E-3</v>
      </c>
      <c r="BD418">
        <v>1.1313940110902263E-2</v>
      </c>
      <c r="BE418">
        <v>7.637356011410322E-3</v>
      </c>
      <c r="BF418">
        <v>6.1803253577577015E-3</v>
      </c>
      <c r="BG418">
        <v>6.3872783454681642E-3</v>
      </c>
      <c r="BH418">
        <v>1.0298626543939756E-2</v>
      </c>
      <c r="BI418">
        <v>1.3901710667520141E-2</v>
      </c>
      <c r="BJ418">
        <v>2.2043708381204032E-2</v>
      </c>
      <c r="BK418">
        <v>2.1602109871186014E-2</v>
      </c>
      <c r="BL418">
        <v>2.0177395703074016E-2</v>
      </c>
      <c r="BM418">
        <v>7.0219936213194081E-3</v>
      </c>
      <c r="BN418">
        <v>9.2485326071509045E-3</v>
      </c>
    </row>
    <row r="419" spans="1:66">
      <c r="A419" t="s">
        <v>17</v>
      </c>
      <c r="B419" t="s">
        <v>19</v>
      </c>
      <c r="C419" s="9">
        <v>43913</v>
      </c>
      <c r="AQ419">
        <v>0.19086049465763791</v>
      </c>
      <c r="AR419">
        <v>0.22307617426157006</v>
      </c>
      <c r="AS419">
        <v>0.21833905517286079</v>
      </c>
      <c r="AT419">
        <v>0.2235230561850885</v>
      </c>
      <c r="AU419">
        <v>0.22139952217255315</v>
      </c>
      <c r="AV419">
        <v>0.22965383320547733</v>
      </c>
      <c r="AW419">
        <v>0.24094664622932671</v>
      </c>
      <c r="AX419">
        <v>0.24482099881121325</v>
      </c>
      <c r="AY419">
        <v>0.25037804797918156</v>
      </c>
      <c r="AZ419">
        <v>0.22739348857958466</v>
      </c>
      <c r="BA419">
        <v>0.22613486793342746</v>
      </c>
      <c r="BB419">
        <v>0.21204394014975053</v>
      </c>
      <c r="BC419">
        <v>1.6276859475074613E-2</v>
      </c>
      <c r="BD419">
        <v>1.558647392635552E-2</v>
      </c>
      <c r="BE419">
        <v>1.3092858094254301E-2</v>
      </c>
      <c r="BF419">
        <v>6.5484072420102209E-3</v>
      </c>
      <c r="BG419">
        <v>8.8871258007523803E-3</v>
      </c>
      <c r="BH419">
        <v>1.2250111773624766E-2</v>
      </c>
      <c r="BI419">
        <v>1.4112553873793678E-2</v>
      </c>
      <c r="BJ419">
        <v>1.8502149907774271E-2</v>
      </c>
      <c r="BK419">
        <v>2.1461877488735816E-2</v>
      </c>
      <c r="BL419">
        <v>2.4024684777784799E-2</v>
      </c>
      <c r="BM419">
        <v>6.2979868372128409E-3</v>
      </c>
      <c r="BN419">
        <v>8.4372915969892683E-3</v>
      </c>
    </row>
    <row r="420" spans="1:66">
      <c r="A420" t="s">
        <v>17</v>
      </c>
      <c r="B420" t="s">
        <v>19</v>
      </c>
      <c r="C420" s="9">
        <v>43920</v>
      </c>
      <c r="AQ420">
        <v>0.17239004817090997</v>
      </c>
      <c r="AR420">
        <v>0.20978085044803058</v>
      </c>
      <c r="AS420">
        <v>0.20602363108946675</v>
      </c>
      <c r="AT420">
        <v>0.20706414571871826</v>
      </c>
      <c r="AU420">
        <v>0.20318157303780682</v>
      </c>
      <c r="AV420">
        <v>0.2053414247907665</v>
      </c>
      <c r="AW420">
        <v>0.22360606011366657</v>
      </c>
      <c r="AX420">
        <v>0.22590280810367555</v>
      </c>
      <c r="AY420">
        <v>0.22960898585682632</v>
      </c>
      <c r="AZ420">
        <v>0.21268716307866414</v>
      </c>
      <c r="BA420">
        <v>0.21379116993855113</v>
      </c>
      <c r="BB420">
        <v>0.2078951780945717</v>
      </c>
      <c r="BC420">
        <v>1.5407897329600895E-2</v>
      </c>
      <c r="BD420">
        <v>1.8452516798196286E-2</v>
      </c>
      <c r="BE420">
        <v>1.4739898737794218E-2</v>
      </c>
      <c r="BF420">
        <v>1.1851566913909067E-2</v>
      </c>
      <c r="BG420">
        <v>9.0451033897855741E-3</v>
      </c>
      <c r="BH420">
        <v>9.5459283776331855E-3</v>
      </c>
      <c r="BI420">
        <v>1.2423338707420973E-2</v>
      </c>
      <c r="BJ420">
        <v>2.13817890443447E-2</v>
      </c>
      <c r="BK420">
        <v>2.4136256243916656E-2</v>
      </c>
      <c r="BL420">
        <v>2.4416719513840911E-2</v>
      </c>
      <c r="BM420">
        <v>1.2729990460684388E-2</v>
      </c>
      <c r="BN420">
        <v>1.2382699943670623E-2</v>
      </c>
    </row>
    <row r="421" spans="1:66">
      <c r="A421" t="s">
        <v>17</v>
      </c>
      <c r="B421" t="s">
        <v>19</v>
      </c>
      <c r="C421" s="9">
        <v>43928</v>
      </c>
      <c r="AQ421">
        <v>0.24070938066379138</v>
      </c>
      <c r="AR421">
        <v>0.23582480286404453</v>
      </c>
      <c r="AS421">
        <v>0.21057660605363063</v>
      </c>
      <c r="AT421">
        <v>0.21442501802031494</v>
      </c>
      <c r="AU421">
        <v>0.20607548115552138</v>
      </c>
      <c r="AV421">
        <v>0.20654808486442044</v>
      </c>
      <c r="AW421">
        <v>0.22145265399472841</v>
      </c>
      <c r="AX421">
        <v>0.22149565844844507</v>
      </c>
      <c r="AY421">
        <v>0.23014348377909288</v>
      </c>
      <c r="AZ421">
        <v>0.21069021669303858</v>
      </c>
      <c r="BA421">
        <v>0.20826898925663284</v>
      </c>
      <c r="BB421">
        <v>0.20171644072187406</v>
      </c>
      <c r="BC421">
        <v>1.7065499785619685E-2</v>
      </c>
      <c r="BD421">
        <v>1.3053107882681348E-2</v>
      </c>
      <c r="BE421">
        <v>9.8698827381550388E-3</v>
      </c>
      <c r="BF421">
        <v>7.6735806120058706E-3</v>
      </c>
      <c r="BG421">
        <v>6.3341329651086945E-3</v>
      </c>
      <c r="BH421">
        <v>1.0181728015268062E-2</v>
      </c>
      <c r="BI421">
        <v>1.4451758046487368E-2</v>
      </c>
      <c r="BJ421">
        <v>2.0134643729131686E-2</v>
      </c>
      <c r="BK421">
        <v>2.4749395368290399E-2</v>
      </c>
      <c r="BL421">
        <v>2.9215635415756828E-2</v>
      </c>
      <c r="BM421">
        <v>1.1222798379816722E-2</v>
      </c>
      <c r="BN421">
        <v>9.6002890866489551E-3</v>
      </c>
    </row>
    <row r="422" spans="1:66">
      <c r="A422" t="s">
        <v>17</v>
      </c>
      <c r="B422" t="s">
        <v>19</v>
      </c>
      <c r="C422" s="9">
        <v>43938</v>
      </c>
      <c r="AQ422">
        <v>0.28614900478565253</v>
      </c>
      <c r="AR422">
        <v>0.30236975883312517</v>
      </c>
      <c r="AS422">
        <v>0.26438298413649952</v>
      </c>
      <c r="AT422">
        <v>0.2350845329467964</v>
      </c>
      <c r="AU422">
        <v>0.20951626954744973</v>
      </c>
      <c r="AV422">
        <v>0.20694234013601032</v>
      </c>
      <c r="AW422">
        <v>0.22373073099423668</v>
      </c>
      <c r="AX422">
        <v>0.22133289439867804</v>
      </c>
      <c r="AY422">
        <v>0.22798003980801418</v>
      </c>
      <c r="AZ422">
        <v>0.20534246196543113</v>
      </c>
      <c r="BA422">
        <v>0.20067069460990117</v>
      </c>
      <c r="BB422">
        <v>0.20413972375716205</v>
      </c>
      <c r="BC422">
        <v>1.2747259671838712E-2</v>
      </c>
      <c r="BD422">
        <v>9.5299111110003203E-3</v>
      </c>
      <c r="BE422">
        <v>7.5993668248146061E-3</v>
      </c>
      <c r="BF422">
        <v>5.3533647223295575E-3</v>
      </c>
      <c r="BG422">
        <v>7.1243117839409975E-3</v>
      </c>
      <c r="BH422">
        <v>1.0347887847216068E-2</v>
      </c>
      <c r="BI422">
        <v>1.3492186834173284E-2</v>
      </c>
      <c r="BJ422">
        <v>1.9080016806277859E-2</v>
      </c>
      <c r="BK422">
        <v>2.5139205543923841E-2</v>
      </c>
      <c r="BL422">
        <v>2.9684631025247227E-2</v>
      </c>
      <c r="BM422">
        <v>1.5674486377164325E-2</v>
      </c>
      <c r="BN422">
        <v>1.0653631525324728E-2</v>
      </c>
    </row>
    <row r="423" spans="1:66">
      <c r="A423" t="s">
        <v>17</v>
      </c>
      <c r="B423" t="s">
        <v>19</v>
      </c>
      <c r="C423" s="9">
        <v>43945</v>
      </c>
      <c r="AQ423">
        <v>0.24656255468162119</v>
      </c>
      <c r="AR423">
        <v>0.28963631620873581</v>
      </c>
      <c r="AS423">
        <v>0.2617125689480464</v>
      </c>
      <c r="AT423">
        <v>0.23789147891780529</v>
      </c>
      <c r="AU423">
        <v>0.21343557817931508</v>
      </c>
      <c r="AV423">
        <v>0.21358494410582812</v>
      </c>
      <c r="AW423">
        <v>0.22274469766609128</v>
      </c>
      <c r="AX423">
        <v>0.22507646754331984</v>
      </c>
      <c r="AY423">
        <v>0.22722919748863984</v>
      </c>
      <c r="AZ423">
        <v>0.1975408324419278</v>
      </c>
      <c r="BA423">
        <v>0.2059386572553118</v>
      </c>
      <c r="BB423">
        <v>0.19999096170198316</v>
      </c>
      <c r="BC423">
        <v>1.465803229229787E-2</v>
      </c>
      <c r="BD423">
        <v>1.0468937646830797E-2</v>
      </c>
      <c r="BE423">
        <v>6.9479918683128632E-3</v>
      </c>
      <c r="BF423">
        <v>3.7583370640885904E-3</v>
      </c>
      <c r="BG423">
        <v>8.7417208245391693E-3</v>
      </c>
      <c r="BH423">
        <v>1.1974854436314627E-2</v>
      </c>
      <c r="BI423">
        <v>1.4544733922633106E-2</v>
      </c>
      <c r="BJ423">
        <v>2.2226018079211814E-2</v>
      </c>
      <c r="BK423">
        <v>1.965685853255799E-2</v>
      </c>
      <c r="BL423">
        <v>3.1118528847243285E-2</v>
      </c>
      <c r="BM423">
        <v>1.3619905175374191E-2</v>
      </c>
      <c r="BN423">
        <v>8.0057319140539127E-3</v>
      </c>
    </row>
    <row r="424" spans="1:66">
      <c r="A424" t="s">
        <v>17</v>
      </c>
      <c r="B424" t="s">
        <v>24</v>
      </c>
      <c r="C424" s="9">
        <v>43865</v>
      </c>
      <c r="AQ424">
        <v>0.34423497343279164</v>
      </c>
      <c r="AR424">
        <v>0.37094963586561447</v>
      </c>
      <c r="AS424">
        <v>0.3617536199365865</v>
      </c>
      <c r="AT424">
        <v>0.37167287937522497</v>
      </c>
      <c r="AU424">
        <v>0.36277946639585967</v>
      </c>
      <c r="AV424">
        <v>0.34744058237532216</v>
      </c>
      <c r="AW424">
        <v>0.30916428533400564</v>
      </c>
      <c r="AX424">
        <v>0.28528664564560224</v>
      </c>
      <c r="AY424">
        <v>0.26200974085898099</v>
      </c>
      <c r="AZ424">
        <v>0.23221662179910407</v>
      </c>
      <c r="BA424">
        <v>0.23573866042372027</v>
      </c>
      <c r="BB424">
        <v>0.22391929575723513</v>
      </c>
      <c r="BC424">
        <v>7.464191369790818E-3</v>
      </c>
      <c r="BD424">
        <v>2.3133043546334406E-3</v>
      </c>
      <c r="BE424">
        <v>5.2123696654484027E-3</v>
      </c>
      <c r="BF424">
        <v>4.134035514368594E-3</v>
      </c>
      <c r="BG424">
        <v>8.8627655936919635E-3</v>
      </c>
      <c r="BH424">
        <v>1.2677227348883921E-2</v>
      </c>
      <c r="BI424">
        <v>2.0415479933375374E-2</v>
      </c>
      <c r="BJ424">
        <v>3.3027055872635637E-2</v>
      </c>
      <c r="BK424">
        <v>3.5451745140158406E-2</v>
      </c>
      <c r="BL424">
        <v>4.9486705500432368E-2</v>
      </c>
      <c r="BM424">
        <v>4.3382980230528341E-2</v>
      </c>
      <c r="BN424">
        <v>2.9106120565924699E-2</v>
      </c>
    </row>
    <row r="425" spans="1:66">
      <c r="A425" t="s">
        <v>17</v>
      </c>
      <c r="B425" t="s">
        <v>24</v>
      </c>
      <c r="C425" s="9">
        <v>43878</v>
      </c>
      <c r="AQ425">
        <v>0.39892920216893663</v>
      </c>
      <c r="AR425">
        <v>0.39216444725055416</v>
      </c>
      <c r="AS425">
        <v>0.37804149394317627</v>
      </c>
      <c r="AT425">
        <v>0.3857174237266715</v>
      </c>
      <c r="AU425">
        <v>0.37525517265136132</v>
      </c>
      <c r="AV425">
        <v>0.36814495769851319</v>
      </c>
      <c r="AW425">
        <v>0.33857527943213517</v>
      </c>
      <c r="AX425">
        <v>0.31690043223496867</v>
      </c>
      <c r="AY425">
        <v>0.29133076973760008</v>
      </c>
      <c r="AZ425">
        <v>0.2749478897966004</v>
      </c>
      <c r="BA425">
        <v>0.2631377154695555</v>
      </c>
      <c r="BB425">
        <v>0.25310019094656672</v>
      </c>
      <c r="BC425">
        <v>9.8338559442361362E-3</v>
      </c>
      <c r="BD425">
        <v>4.0667503981655691E-3</v>
      </c>
      <c r="BE425">
        <v>2.8730893076943653E-3</v>
      </c>
      <c r="BF425">
        <v>4.9317722349692091E-3</v>
      </c>
      <c r="BG425">
        <v>7.7713931391756455E-3</v>
      </c>
      <c r="BH425">
        <v>1.1001922458743228E-2</v>
      </c>
      <c r="BI425">
        <v>1.4713951958518257E-2</v>
      </c>
      <c r="BJ425">
        <v>2.6598226332026211E-2</v>
      </c>
      <c r="BK425">
        <v>3.1796154854797663E-2</v>
      </c>
      <c r="BL425">
        <v>4.5735501192955254E-2</v>
      </c>
      <c r="BM425">
        <v>3.8463473558209317E-2</v>
      </c>
      <c r="BN425">
        <v>3.4485730519193791E-2</v>
      </c>
    </row>
    <row r="426" spans="1:66">
      <c r="A426" t="s">
        <v>17</v>
      </c>
      <c r="B426" t="s">
        <v>24</v>
      </c>
      <c r="C426" s="9">
        <v>43886</v>
      </c>
      <c r="AQ426">
        <v>0.33422449535262905</v>
      </c>
      <c r="AR426">
        <v>0.35381225959653473</v>
      </c>
      <c r="AS426">
        <v>0.35414874189990475</v>
      </c>
      <c r="AT426">
        <v>0.37096623563427172</v>
      </c>
      <c r="AU426">
        <v>0.37078898374528224</v>
      </c>
      <c r="AV426">
        <v>0.36186076761195896</v>
      </c>
      <c r="AW426">
        <v>0.3493763111760726</v>
      </c>
      <c r="AX426">
        <v>0.32098205379066502</v>
      </c>
      <c r="AY426">
        <v>0.29560675311573209</v>
      </c>
      <c r="AZ426">
        <v>0.27147861853343735</v>
      </c>
      <c r="BA426">
        <v>0.25995999001320869</v>
      </c>
      <c r="BB426">
        <v>0.25133664988947235</v>
      </c>
      <c r="BC426">
        <v>1.1541987440447014E-2</v>
      </c>
      <c r="BD426">
        <v>5.7341229044787188E-3</v>
      </c>
      <c r="BE426">
        <v>4.5499351180557463E-3</v>
      </c>
      <c r="BF426">
        <v>8.648897457791304E-3</v>
      </c>
      <c r="BG426">
        <v>1.3364245861979478E-2</v>
      </c>
      <c r="BH426">
        <v>1.0504425948202495E-2</v>
      </c>
      <c r="BI426">
        <v>1.2535279932508952E-2</v>
      </c>
      <c r="BJ426">
        <v>2.1657060500312249E-2</v>
      </c>
      <c r="BK426">
        <v>3.1501977144255421E-2</v>
      </c>
      <c r="BL426">
        <v>5.2527673022921224E-2</v>
      </c>
      <c r="BM426">
        <v>4.1582362810428236E-2</v>
      </c>
      <c r="BN426">
        <v>2.9927290029643155E-2</v>
      </c>
    </row>
    <row r="427" spans="1:66">
      <c r="A427" t="s">
        <v>17</v>
      </c>
      <c r="B427" t="s">
        <v>24</v>
      </c>
      <c r="C427" s="9">
        <v>43894</v>
      </c>
      <c r="AQ427">
        <v>0.23247229802280567</v>
      </c>
      <c r="AR427">
        <v>0.26736607934687895</v>
      </c>
      <c r="AS427">
        <v>0.26899401160476016</v>
      </c>
      <c r="AT427">
        <v>0.2973673271147067</v>
      </c>
      <c r="AU427">
        <v>0.31733143694088584</v>
      </c>
      <c r="AV427">
        <v>0.33180178993558923</v>
      </c>
      <c r="AW427">
        <v>0.32988231894147418</v>
      </c>
      <c r="AX427">
        <v>0.31379539497787445</v>
      </c>
      <c r="AY427">
        <v>0.28985453738086409</v>
      </c>
      <c r="AZ427">
        <v>0.26878781789517914</v>
      </c>
      <c r="BA427">
        <v>0.25864653015791861</v>
      </c>
      <c r="BB427">
        <v>0.24674383073358619</v>
      </c>
      <c r="BC427">
        <v>7.5744305250586988E-3</v>
      </c>
      <c r="BD427">
        <v>7.0256925517390512E-3</v>
      </c>
      <c r="BE427">
        <v>5.0280050337571424E-3</v>
      </c>
      <c r="BF427">
        <v>7.5570411407265645E-3</v>
      </c>
      <c r="BG427">
        <v>8.3815440254781971E-3</v>
      </c>
      <c r="BH427">
        <v>1.375320795003707E-2</v>
      </c>
      <c r="BI427">
        <v>1.6148764213076025E-2</v>
      </c>
      <c r="BJ427">
        <v>2.3521103886659123E-2</v>
      </c>
      <c r="BK427">
        <v>3.0354677756669828E-2</v>
      </c>
      <c r="BL427">
        <v>4.9887555073212075E-2</v>
      </c>
      <c r="BM427">
        <v>3.8227836626580892E-2</v>
      </c>
      <c r="BN427">
        <v>3.0506517254223701E-2</v>
      </c>
    </row>
    <row r="428" spans="1:66">
      <c r="A428" t="s">
        <v>17</v>
      </c>
      <c r="B428" t="s">
        <v>24</v>
      </c>
      <c r="C428" s="9">
        <v>43903</v>
      </c>
      <c r="AQ428">
        <v>0.33301315967013118</v>
      </c>
      <c r="AR428">
        <v>0.31009182868941854</v>
      </c>
      <c r="AS428">
        <v>0.29316873295364476</v>
      </c>
      <c r="AT428">
        <v>0.30892880387641464</v>
      </c>
      <c r="AU428">
        <v>0.31183984752065586</v>
      </c>
      <c r="AV428">
        <v>0.32275781294790562</v>
      </c>
      <c r="AW428">
        <v>0.31988598106303473</v>
      </c>
      <c r="AX428">
        <v>0.3088623922387812</v>
      </c>
      <c r="AY428">
        <v>0.29276882367131712</v>
      </c>
      <c r="AZ428">
        <v>0.27075091773189586</v>
      </c>
      <c r="BA428">
        <v>0.26209259687502368</v>
      </c>
      <c r="BB428">
        <v>0.2533539378612566</v>
      </c>
      <c r="BC428">
        <v>6.556584866952442E-3</v>
      </c>
      <c r="BD428">
        <v>7.8867194525798021E-3</v>
      </c>
      <c r="BE428">
        <v>1.223333903148281E-2</v>
      </c>
      <c r="BF428">
        <v>7.5466840450009965E-3</v>
      </c>
      <c r="BG428">
        <v>6.3638368698244992E-3</v>
      </c>
      <c r="BH428">
        <v>1.0907583057427981E-2</v>
      </c>
      <c r="BI428">
        <v>1.5290068384105975E-2</v>
      </c>
      <c r="BJ428">
        <v>2.4320745144199907E-2</v>
      </c>
      <c r="BK428">
        <v>3.0253389399168357E-2</v>
      </c>
      <c r="BL428">
        <v>4.8900716411302413E-2</v>
      </c>
      <c r="BM428">
        <v>3.7483516091336676E-2</v>
      </c>
      <c r="BN428">
        <v>3.0953417694771754E-2</v>
      </c>
    </row>
    <row r="429" spans="1:66">
      <c r="A429" t="s">
        <v>17</v>
      </c>
      <c r="B429" t="s">
        <v>24</v>
      </c>
      <c r="C429" s="9">
        <v>43908</v>
      </c>
      <c r="AQ429">
        <v>0.23499187624240131</v>
      </c>
      <c r="AR429">
        <v>0.26684216310294168</v>
      </c>
      <c r="AS429">
        <v>0.26140571999782042</v>
      </c>
      <c r="AT429">
        <v>0.28190949528135367</v>
      </c>
      <c r="AU429">
        <v>0.27551788264162447</v>
      </c>
      <c r="AV429">
        <v>0.28883991246173163</v>
      </c>
      <c r="AW429">
        <v>0.29350108924783413</v>
      </c>
      <c r="AX429">
        <v>0.2939381809062962</v>
      </c>
      <c r="AY429">
        <v>0.29113987762250493</v>
      </c>
      <c r="AZ429">
        <v>0.27327248562560946</v>
      </c>
      <c r="BA429">
        <v>0.25651392329610362</v>
      </c>
      <c r="BB429">
        <v>0.25203445390486945</v>
      </c>
      <c r="BC429">
        <v>1.0464055827174943E-2</v>
      </c>
      <c r="BD429">
        <v>8.0867816731135973E-3</v>
      </c>
      <c r="BE429">
        <v>6.7964620436385351E-3</v>
      </c>
      <c r="BF429">
        <v>4.7242028562241205E-3</v>
      </c>
      <c r="BG429">
        <v>7.2258085626054486E-3</v>
      </c>
      <c r="BH429">
        <v>1.3540961399333614E-2</v>
      </c>
      <c r="BI429">
        <v>1.7944671208214465E-2</v>
      </c>
      <c r="BJ429">
        <v>2.4583452330095477E-2</v>
      </c>
      <c r="BK429">
        <v>3.342786224330288E-2</v>
      </c>
      <c r="BL429">
        <v>5.1106961684391425E-2</v>
      </c>
      <c r="BM429">
        <v>3.8976601229417027E-2</v>
      </c>
      <c r="BN429">
        <v>3.0908377592154146E-2</v>
      </c>
    </row>
    <row r="430" spans="1:66">
      <c r="A430" t="s">
        <v>17</v>
      </c>
      <c r="B430" t="s">
        <v>24</v>
      </c>
      <c r="C430" s="9">
        <v>43913</v>
      </c>
      <c r="AQ430">
        <v>0.20743156679420915</v>
      </c>
      <c r="AR430">
        <v>0.24096525644586422</v>
      </c>
      <c r="AS430">
        <v>0.23864913839187218</v>
      </c>
      <c r="AT430">
        <v>0.25740269776523766</v>
      </c>
      <c r="AU430">
        <v>0.24496094731992987</v>
      </c>
      <c r="AV430">
        <v>0.24771789292196023</v>
      </c>
      <c r="AW430">
        <v>0.26591482349259432</v>
      </c>
      <c r="AX430">
        <v>0.27661006976186725</v>
      </c>
      <c r="AY430">
        <v>0.27366688602079309</v>
      </c>
      <c r="AZ430">
        <v>0.26638471292264665</v>
      </c>
      <c r="BA430">
        <v>0.25798273861814836</v>
      </c>
      <c r="BB430">
        <v>0.2522501387823558</v>
      </c>
      <c r="BC430">
        <v>9.7006230079155469E-3</v>
      </c>
      <c r="BD430">
        <v>6.4895792697805266E-3</v>
      </c>
      <c r="BE430">
        <v>5.6855477166747785E-3</v>
      </c>
      <c r="BF430">
        <v>8.1566180907168776E-3</v>
      </c>
      <c r="BG430">
        <v>6.423486011489247E-3</v>
      </c>
      <c r="BH430">
        <v>1.0811676889744066E-2</v>
      </c>
      <c r="BI430">
        <v>1.6008840001030759E-2</v>
      </c>
      <c r="BJ430">
        <v>2.688303025761573E-2</v>
      </c>
      <c r="BK430">
        <v>3.1087177153819007E-2</v>
      </c>
      <c r="BL430">
        <v>5.0610520984057987E-2</v>
      </c>
      <c r="BM430">
        <v>4.1386810823802009E-2</v>
      </c>
      <c r="BN430">
        <v>2.9328155594579634E-2</v>
      </c>
    </row>
    <row r="431" spans="1:66">
      <c r="A431" t="s">
        <v>17</v>
      </c>
      <c r="B431" t="s">
        <v>24</v>
      </c>
      <c r="C431" s="9">
        <v>43920</v>
      </c>
      <c r="AQ431">
        <v>0.19052132066653849</v>
      </c>
      <c r="AR431">
        <v>0.22669043704583325</v>
      </c>
      <c r="AS431">
        <v>0.22625078215976846</v>
      </c>
      <c r="AT431">
        <v>0.23723390765886265</v>
      </c>
      <c r="AU431">
        <v>0.23022935993329635</v>
      </c>
      <c r="AV431">
        <v>0.23206715335278527</v>
      </c>
      <c r="AW431">
        <v>0.24940159867526307</v>
      </c>
      <c r="AX431">
        <v>0.25983285232434206</v>
      </c>
      <c r="AY431">
        <v>0.25746650851971581</v>
      </c>
      <c r="AZ431">
        <v>0.24585678100939395</v>
      </c>
      <c r="BA431">
        <v>0.25130245354769465</v>
      </c>
      <c r="BB431">
        <v>0.24742894740324878</v>
      </c>
      <c r="BC431">
        <v>1.0387901037377693E-2</v>
      </c>
      <c r="BD431">
        <v>8.646860005814265E-3</v>
      </c>
      <c r="BE431">
        <v>8.9793217814154256E-3</v>
      </c>
      <c r="BF431">
        <v>8.8646800370970891E-3</v>
      </c>
      <c r="BG431">
        <v>7.4122784897724522E-3</v>
      </c>
      <c r="BH431">
        <v>1.2562039705529066E-2</v>
      </c>
      <c r="BI431">
        <v>1.6966418268706412E-2</v>
      </c>
      <c r="BJ431">
        <v>2.1296059878191706E-2</v>
      </c>
      <c r="BK431">
        <v>2.9135481919512315E-2</v>
      </c>
      <c r="BL431">
        <v>4.8795231677223862E-2</v>
      </c>
      <c r="BM431">
        <v>3.7960235289934127E-2</v>
      </c>
      <c r="BN431">
        <v>2.6744550645353655E-2</v>
      </c>
    </row>
    <row r="432" spans="1:66">
      <c r="A432" t="s">
        <v>17</v>
      </c>
      <c r="B432" t="s">
        <v>24</v>
      </c>
      <c r="C432" s="9">
        <v>43928</v>
      </c>
      <c r="AQ432">
        <v>0.26664165495470632</v>
      </c>
      <c r="AR432">
        <v>0.24754078495672954</v>
      </c>
      <c r="AS432">
        <v>0.22734548652273678</v>
      </c>
      <c r="AT432">
        <v>0.23550655629208794</v>
      </c>
      <c r="AU432">
        <v>0.22628726462333873</v>
      </c>
      <c r="AV432">
        <v>0.23354859740360789</v>
      </c>
      <c r="AW432">
        <v>0.24392741364659387</v>
      </c>
      <c r="AX432">
        <v>0.24929075002404641</v>
      </c>
      <c r="AY432">
        <v>0.25890456245343274</v>
      </c>
      <c r="AZ432">
        <v>0.24517985003121581</v>
      </c>
      <c r="BA432">
        <v>0.24645818762979699</v>
      </c>
      <c r="BB432">
        <v>0.24666770665917931</v>
      </c>
      <c r="BC432">
        <v>1.248837247835748E-2</v>
      </c>
      <c r="BD432">
        <v>8.9207938317436859E-3</v>
      </c>
      <c r="BE432">
        <v>8.4786891339289558E-3</v>
      </c>
      <c r="BF432">
        <v>9.0003088177754813E-3</v>
      </c>
      <c r="BG432">
        <v>1.1367901604590525E-2</v>
      </c>
      <c r="BH432">
        <v>1.5557350851578385E-2</v>
      </c>
      <c r="BI432">
        <v>1.5312432512683214E-2</v>
      </c>
      <c r="BJ432">
        <v>1.9699115069602081E-2</v>
      </c>
      <c r="BK432">
        <v>2.8928757952808623E-2</v>
      </c>
      <c r="BL432">
        <v>4.6846324936742331E-2</v>
      </c>
      <c r="BM432">
        <v>4.0286429714548995E-2</v>
      </c>
      <c r="BN432">
        <v>2.8768912918073573E-2</v>
      </c>
    </row>
    <row r="433" spans="1:66">
      <c r="A433" t="s">
        <v>17</v>
      </c>
      <c r="B433" t="s">
        <v>24</v>
      </c>
      <c r="C433" s="9">
        <v>43938</v>
      </c>
      <c r="AQ433">
        <v>0.30087884668482689</v>
      </c>
      <c r="AR433">
        <v>0.31393388114495879</v>
      </c>
      <c r="AS433">
        <v>0.28177385572092867</v>
      </c>
      <c r="AT433">
        <v>0.25653902208185031</v>
      </c>
      <c r="AU433">
        <v>0.2329067946091346</v>
      </c>
      <c r="AV433">
        <v>0.22765866258864359</v>
      </c>
      <c r="AW433">
        <v>0.24433542743755055</v>
      </c>
      <c r="AX433">
        <v>0.25069302491434703</v>
      </c>
      <c r="AY433">
        <v>0.25291055003944424</v>
      </c>
      <c r="AZ433">
        <v>0.24304751744995465</v>
      </c>
      <c r="BA433">
        <v>0.2496782827588952</v>
      </c>
      <c r="BB433">
        <v>0.24264581806134533</v>
      </c>
      <c r="BC433">
        <v>4.0489403305041388E-3</v>
      </c>
      <c r="BD433">
        <v>4.1825356002331542E-3</v>
      </c>
      <c r="BE433">
        <v>6.9067610887032132E-3</v>
      </c>
      <c r="BF433">
        <v>8.4269649780590143E-3</v>
      </c>
      <c r="BG433">
        <v>1.0847049166965182E-2</v>
      </c>
      <c r="BH433">
        <v>1.3725971000746292E-2</v>
      </c>
      <c r="BI433">
        <v>1.4427073112475571E-2</v>
      </c>
      <c r="BJ433">
        <v>1.9993051914768231E-2</v>
      </c>
      <c r="BK433">
        <v>2.6796825234022874E-2</v>
      </c>
      <c r="BL433">
        <v>4.4479605720445771E-2</v>
      </c>
      <c r="BM433">
        <v>3.8207512214647743E-2</v>
      </c>
      <c r="BN433">
        <v>2.7600935006868554E-2</v>
      </c>
    </row>
    <row r="434" spans="1:66">
      <c r="A434" t="s">
        <v>17</v>
      </c>
      <c r="B434" t="s">
        <v>24</v>
      </c>
      <c r="C434" s="9">
        <v>43945</v>
      </c>
      <c r="AQ434">
        <v>0.26286228762531288</v>
      </c>
      <c r="AR434">
        <v>0.29946164402982101</v>
      </c>
      <c r="AS434">
        <v>0.27927759804476598</v>
      </c>
      <c r="AT434">
        <v>0.2602096437362465</v>
      </c>
      <c r="AU434">
        <v>0.23739577019330602</v>
      </c>
      <c r="AV434">
        <v>0.23333354907364978</v>
      </c>
      <c r="AW434">
        <v>0.24614882206402477</v>
      </c>
      <c r="AX434">
        <v>0.24847692977521127</v>
      </c>
      <c r="AY434">
        <v>0.25097617660647975</v>
      </c>
      <c r="AZ434">
        <v>0.23577050943453939</v>
      </c>
      <c r="BA434">
        <v>0.23959430064408782</v>
      </c>
      <c r="BB434">
        <v>0.24423173627815686</v>
      </c>
      <c r="BC434">
        <v>6.1251367357349302E-3</v>
      </c>
      <c r="BD434">
        <v>5.1795911139889458E-3</v>
      </c>
      <c r="BE434">
        <v>4.162400812971776E-3</v>
      </c>
      <c r="BF434">
        <v>8.7267357750825496E-3</v>
      </c>
      <c r="BG434">
        <v>9.1932597898782206E-3</v>
      </c>
      <c r="BH434">
        <v>1.1989607610174246E-2</v>
      </c>
      <c r="BI434">
        <v>1.2915986966605942E-2</v>
      </c>
      <c r="BJ434">
        <v>2.2711935975019339E-2</v>
      </c>
      <c r="BK434">
        <v>2.9092793377143225E-2</v>
      </c>
      <c r="BL434">
        <v>4.6833337962349827E-2</v>
      </c>
      <c r="BM434">
        <v>3.7525612364635468E-2</v>
      </c>
      <c r="BN434">
        <v>2.8569606723243633E-2</v>
      </c>
    </row>
    <row r="435" spans="1:66">
      <c r="A435" t="s">
        <v>17</v>
      </c>
      <c r="B435" t="s">
        <v>31</v>
      </c>
      <c r="C435" s="9">
        <v>43865</v>
      </c>
      <c r="AQ435">
        <v>0.33708324756332408</v>
      </c>
      <c r="AR435">
        <v>0.38286303567340629</v>
      </c>
      <c r="AS435">
        <v>0.37610917487823975</v>
      </c>
      <c r="AT435">
        <v>0.39612078991292821</v>
      </c>
      <c r="AU435">
        <v>0.39837225757593941</v>
      </c>
      <c r="AV435">
        <v>0.38993652180093707</v>
      </c>
      <c r="AW435">
        <v>0.36173006206892844</v>
      </c>
      <c r="AX435">
        <v>0.33631943540332798</v>
      </c>
      <c r="AY435">
        <v>0.31766115547972817</v>
      </c>
      <c r="AZ435">
        <v>0.314819124411294</v>
      </c>
      <c r="BA435">
        <v>0.30844501886493669</v>
      </c>
      <c r="BB435">
        <v>0.30113448189735359</v>
      </c>
      <c r="BC435">
        <v>3.4218732942456823E-3</v>
      </c>
      <c r="BD435">
        <v>3.5575726435892541E-3</v>
      </c>
      <c r="BE435">
        <v>2.5417316829581165E-3</v>
      </c>
      <c r="BF435">
        <v>4.6140347388619529E-3</v>
      </c>
      <c r="BG435">
        <v>8.5918644578022035E-3</v>
      </c>
      <c r="BH435">
        <v>1.3415647578100324E-2</v>
      </c>
      <c r="BI435">
        <v>2.7019468213457382E-2</v>
      </c>
      <c r="BJ435">
        <v>3.2632530126612956E-2</v>
      </c>
      <c r="BK435">
        <v>2.9350391824580133E-2</v>
      </c>
      <c r="BL435">
        <v>3.2555301499189906E-2</v>
      </c>
      <c r="BM435">
        <v>2.2586251862414138E-2</v>
      </c>
      <c r="BN435">
        <v>1.8722006118868883E-2</v>
      </c>
    </row>
    <row r="436" spans="1:66">
      <c r="A436" t="s">
        <v>17</v>
      </c>
      <c r="B436" t="s">
        <v>31</v>
      </c>
      <c r="C436" s="9">
        <v>43878</v>
      </c>
      <c r="AQ436">
        <v>0.40829040432328045</v>
      </c>
      <c r="AR436">
        <v>0.40892976705654799</v>
      </c>
      <c r="AS436">
        <v>0.39215654565357128</v>
      </c>
      <c r="AT436">
        <v>0.40856557135082772</v>
      </c>
      <c r="AU436">
        <v>0.40290680651629518</v>
      </c>
      <c r="AV436">
        <v>0.39894465740029433</v>
      </c>
      <c r="AW436">
        <v>0.38571220600405071</v>
      </c>
      <c r="AX436">
        <v>0.37679760254923755</v>
      </c>
      <c r="AY436">
        <v>0.35839753284103881</v>
      </c>
      <c r="AZ436">
        <v>0.35990272755795949</v>
      </c>
      <c r="BA436">
        <v>0.34676132625635481</v>
      </c>
      <c r="BB436">
        <v>0.33351258821177721</v>
      </c>
      <c r="BC436">
        <v>5.9615991142877378E-3</v>
      </c>
      <c r="BD436">
        <v>4.1278005387057268E-3</v>
      </c>
      <c r="BE436">
        <v>2.7301812535878798E-3</v>
      </c>
      <c r="BF436">
        <v>4.559348573060471E-3</v>
      </c>
      <c r="BG436">
        <v>8.3586715095949771E-3</v>
      </c>
      <c r="BH436">
        <v>1.1439543325100457E-2</v>
      </c>
      <c r="BI436">
        <v>1.4290450176870173E-2</v>
      </c>
      <c r="BJ436">
        <v>2.278547181886215E-2</v>
      </c>
      <c r="BK436">
        <v>1.9545567033240535E-2</v>
      </c>
      <c r="BL436">
        <v>2.5416136602815047E-2</v>
      </c>
      <c r="BM436">
        <v>1.917424704753258E-2</v>
      </c>
      <c r="BN436">
        <v>1.967074931227538E-2</v>
      </c>
    </row>
    <row r="437" spans="1:66">
      <c r="A437" t="s">
        <v>17</v>
      </c>
      <c r="B437" t="s">
        <v>31</v>
      </c>
      <c r="C437" s="9">
        <v>43886</v>
      </c>
      <c r="AQ437">
        <v>0.33082306475617496</v>
      </c>
      <c r="AR437">
        <v>0.36561935755773062</v>
      </c>
      <c r="AS437">
        <v>0.36981462479117166</v>
      </c>
      <c r="AT437">
        <v>0.39101725178382118</v>
      </c>
      <c r="AU437">
        <v>0.39660629002379072</v>
      </c>
      <c r="AV437">
        <v>0.39312640536198273</v>
      </c>
      <c r="AW437">
        <v>0.38168873667656084</v>
      </c>
      <c r="AX437">
        <v>0.36810850635398196</v>
      </c>
      <c r="AY437">
        <v>0.34857295198414034</v>
      </c>
      <c r="AZ437">
        <v>0.35470728230044213</v>
      </c>
      <c r="BA437">
        <v>0.33995393216764724</v>
      </c>
      <c r="BB437">
        <v>0.32116780081211643</v>
      </c>
      <c r="BC437">
        <v>8.9583787489895886E-3</v>
      </c>
      <c r="BD437">
        <v>2.682131353688293E-3</v>
      </c>
      <c r="BE437">
        <v>3.3239794220059639E-3</v>
      </c>
      <c r="BF437">
        <v>6.1071592707150381E-3</v>
      </c>
      <c r="BG437">
        <v>1.0774075391301659E-2</v>
      </c>
      <c r="BH437">
        <v>9.2565199354083874E-3</v>
      </c>
      <c r="BI437">
        <v>1.6210442544587096E-2</v>
      </c>
      <c r="BJ437">
        <v>2.005413124092684E-2</v>
      </c>
      <c r="BK437">
        <v>2.5462743931996271E-2</v>
      </c>
      <c r="BL437">
        <v>3.3551956918974793E-2</v>
      </c>
      <c r="BM437">
        <v>2.1308850351740797E-2</v>
      </c>
      <c r="BN437">
        <v>1.9730051877932604E-2</v>
      </c>
    </row>
    <row r="438" spans="1:66" ht="14.25" customHeight="1">
      <c r="A438" t="s">
        <v>17</v>
      </c>
      <c r="B438" t="s">
        <v>31</v>
      </c>
      <c r="C438" s="9">
        <v>43894</v>
      </c>
      <c r="AQ438">
        <v>0.2456613209338428</v>
      </c>
      <c r="AR438">
        <v>0.28387323752542543</v>
      </c>
      <c r="AS438">
        <v>0.28552238884260817</v>
      </c>
      <c r="AT438">
        <v>0.32754690355125327</v>
      </c>
      <c r="AU438">
        <v>0.36364536016336474</v>
      </c>
      <c r="AV438">
        <v>0.37898100410251456</v>
      </c>
      <c r="AW438">
        <v>0.37255376124569678</v>
      </c>
      <c r="AX438">
        <v>0.36152282249417733</v>
      </c>
      <c r="AY438">
        <v>0.34563321341167463</v>
      </c>
      <c r="AZ438">
        <v>0.3438425401006826</v>
      </c>
      <c r="BA438">
        <v>0.33523677526800344</v>
      </c>
      <c r="BB438">
        <v>0.32195441624765492</v>
      </c>
      <c r="BC438">
        <v>1.0332632497057561E-2</v>
      </c>
      <c r="BD438">
        <v>6.071661890444802E-3</v>
      </c>
      <c r="BE438">
        <v>5.2650420217096204E-3</v>
      </c>
      <c r="BF438">
        <v>1.2756731256090763E-2</v>
      </c>
      <c r="BG438">
        <v>1.4931857932316855E-2</v>
      </c>
      <c r="BH438">
        <v>1.5089881894270615E-2</v>
      </c>
      <c r="BI438">
        <v>1.7965285974521836E-2</v>
      </c>
      <c r="BJ438">
        <v>2.0249231594802054E-2</v>
      </c>
      <c r="BK438">
        <v>2.2516611265330552E-2</v>
      </c>
      <c r="BL438">
        <v>2.3735986929770723E-2</v>
      </c>
      <c r="BM438">
        <v>1.896669092211967E-2</v>
      </c>
      <c r="BN438">
        <v>1.8699872235552657E-2</v>
      </c>
    </row>
    <row r="439" spans="1:66" ht="14.25" customHeight="1">
      <c r="A439" t="s">
        <v>17</v>
      </c>
      <c r="B439" t="s">
        <v>31</v>
      </c>
      <c r="C439" s="9">
        <v>43903</v>
      </c>
      <c r="AQ439">
        <v>0.34641537766128783</v>
      </c>
      <c r="AR439">
        <v>0.32420719531955555</v>
      </c>
      <c r="AS439">
        <v>0.29425514410174214</v>
      </c>
      <c r="AT439">
        <v>0.32342481506235909</v>
      </c>
      <c r="AU439">
        <v>0.33660896660692136</v>
      </c>
      <c r="AV439">
        <v>0.35697439167013256</v>
      </c>
      <c r="AW439">
        <v>0.35600653527911907</v>
      </c>
      <c r="AX439">
        <v>0.35916900392831552</v>
      </c>
      <c r="AY439">
        <v>0.35096546649333327</v>
      </c>
      <c r="AZ439">
        <v>0.35076415935255434</v>
      </c>
      <c r="BA439">
        <v>0.32833051860954293</v>
      </c>
      <c r="BB439">
        <v>0.31431663411549077</v>
      </c>
      <c r="BC439">
        <v>1.5182761154412046E-3</v>
      </c>
      <c r="BD439">
        <v>1.9452826956893781E-3</v>
      </c>
      <c r="BE439">
        <v>7.1681143136507293E-3</v>
      </c>
      <c r="BF439">
        <v>1.0512164106629304E-2</v>
      </c>
      <c r="BG439">
        <v>1.5917191933866197E-2</v>
      </c>
      <c r="BH439">
        <v>1.9381008342352918E-2</v>
      </c>
      <c r="BI439">
        <v>2.1810707838635264E-2</v>
      </c>
      <c r="BJ439">
        <v>2.2058311225845159E-2</v>
      </c>
      <c r="BK439">
        <v>2.5463575018030083E-2</v>
      </c>
      <c r="BL439">
        <v>2.7967232211795173E-2</v>
      </c>
      <c r="BM439">
        <v>2.3928087644316306E-2</v>
      </c>
      <c r="BN439">
        <v>1.8587053877379994E-2</v>
      </c>
    </row>
    <row r="440" spans="1:66" ht="14.25" customHeight="1">
      <c r="A440" t="s">
        <v>17</v>
      </c>
      <c r="B440" t="s">
        <v>31</v>
      </c>
      <c r="C440" s="9">
        <v>43908</v>
      </c>
      <c r="AQ440">
        <v>0.26115672698435588</v>
      </c>
      <c r="AR440">
        <v>0.28583222869840841</v>
      </c>
      <c r="AS440">
        <v>0.27709648253370023</v>
      </c>
      <c r="AT440">
        <v>0.29458001013650209</v>
      </c>
      <c r="AU440">
        <v>0.29939832128229255</v>
      </c>
      <c r="AV440">
        <v>0.31820595663045853</v>
      </c>
      <c r="AW440">
        <v>0.33052834077715559</v>
      </c>
      <c r="AX440">
        <v>0.34150284437283202</v>
      </c>
      <c r="AY440">
        <v>0.33711942507842974</v>
      </c>
      <c r="AZ440">
        <v>0.34499332276358552</v>
      </c>
      <c r="BA440">
        <v>0.33567459521976684</v>
      </c>
      <c r="BB440">
        <v>0.31897289000004936</v>
      </c>
      <c r="BC440">
        <v>5.6088339079245564E-3</v>
      </c>
      <c r="BD440">
        <v>6.3867991518185615E-3</v>
      </c>
      <c r="BE440">
        <v>4.4101062684917822E-3</v>
      </c>
      <c r="BF440">
        <v>6.8973196275384317E-3</v>
      </c>
      <c r="BG440">
        <v>7.4037654023881433E-3</v>
      </c>
      <c r="BH440">
        <v>1.4804434619851731E-2</v>
      </c>
      <c r="BI440">
        <v>1.8553784177920096E-2</v>
      </c>
      <c r="BJ440">
        <v>2.3832845173383771E-2</v>
      </c>
      <c r="BK440">
        <v>2.3804986349314557E-2</v>
      </c>
      <c r="BL440">
        <v>2.3505957106243335E-2</v>
      </c>
      <c r="BM440">
        <v>2.0247555264871122E-2</v>
      </c>
      <c r="BN440">
        <v>2.0048602447940971E-2</v>
      </c>
    </row>
    <row r="441" spans="1:66">
      <c r="A441" t="s">
        <v>17</v>
      </c>
      <c r="B441" t="s">
        <v>31</v>
      </c>
      <c r="C441" s="9">
        <v>43913</v>
      </c>
      <c r="AQ441">
        <v>0.37288063965250196</v>
      </c>
      <c r="AR441">
        <v>0.37715310791339396</v>
      </c>
      <c r="AS441">
        <v>0.36948289619633273</v>
      </c>
      <c r="AT441">
        <v>0.3846182001296331</v>
      </c>
      <c r="AU441">
        <v>0.37646286659025008</v>
      </c>
      <c r="AV441">
        <v>0.36305548055617087</v>
      </c>
      <c r="AW441">
        <v>0.3606080241437975</v>
      </c>
      <c r="AX441">
        <v>0.35509990268413966</v>
      </c>
      <c r="AY441">
        <v>0.35022735031496521</v>
      </c>
      <c r="AZ441">
        <v>0.35323495742290456</v>
      </c>
      <c r="BA441">
        <v>0.34770758228113369</v>
      </c>
      <c r="BB441">
        <v>0.32823465238622851</v>
      </c>
      <c r="BC441">
        <v>9.7955958511726747E-3</v>
      </c>
      <c r="BD441">
        <v>4.7893647373593289E-3</v>
      </c>
      <c r="BE441">
        <v>3.7353085370808959E-3</v>
      </c>
      <c r="BF441">
        <v>6.0003185492856926E-3</v>
      </c>
      <c r="BG441">
        <v>1.1987871888852135E-2</v>
      </c>
      <c r="BH441">
        <v>1.2519381303985846E-2</v>
      </c>
      <c r="BI441">
        <v>1.6855031163928128E-2</v>
      </c>
      <c r="BJ441">
        <v>1.8195930020946712E-2</v>
      </c>
      <c r="BK441">
        <v>2.1339006384141618E-2</v>
      </c>
      <c r="BL441">
        <v>2.7236771672140916E-2</v>
      </c>
      <c r="BM441">
        <v>1.8032512959863824E-2</v>
      </c>
      <c r="BN441">
        <v>1.9785654317586953E-2</v>
      </c>
    </row>
    <row r="442" spans="1:66">
      <c r="A442" t="s">
        <v>17</v>
      </c>
      <c r="B442" t="s">
        <v>31</v>
      </c>
      <c r="C442" s="9">
        <v>43920</v>
      </c>
      <c r="AQ442">
        <v>0.30207080099640482</v>
      </c>
      <c r="AR442">
        <v>0.32246080783976455</v>
      </c>
      <c r="AS442">
        <v>0.32760216109792217</v>
      </c>
      <c r="AT442">
        <v>0.34856955484461349</v>
      </c>
      <c r="AU442">
        <v>0.34370701683265426</v>
      </c>
      <c r="AV442">
        <v>0.34345024114165457</v>
      </c>
      <c r="AW442">
        <v>0.34340344262512296</v>
      </c>
      <c r="AX442">
        <v>0.34914023440036202</v>
      </c>
      <c r="AY442">
        <v>0.33802298108988027</v>
      </c>
      <c r="AZ442">
        <v>0.3538611185777194</v>
      </c>
      <c r="BA442">
        <v>0.3323415142966652</v>
      </c>
      <c r="BB442">
        <v>0.31501443813088781</v>
      </c>
      <c r="BC442">
        <v>1.0630383068288446E-2</v>
      </c>
      <c r="BD442">
        <v>5.7141047321807069E-3</v>
      </c>
      <c r="BE442">
        <v>7.8654122431659028E-3</v>
      </c>
      <c r="BF442">
        <v>8.3700336203460183E-3</v>
      </c>
      <c r="BG442">
        <v>9.3690177936065488E-3</v>
      </c>
      <c r="BH442">
        <v>1.2835302570477554E-2</v>
      </c>
      <c r="BI442">
        <v>1.6499446698063122E-2</v>
      </c>
      <c r="BJ442">
        <v>1.9610153501040235E-2</v>
      </c>
      <c r="BK442">
        <v>2.0248971359077862E-2</v>
      </c>
      <c r="BL442">
        <v>2.5658071006894004E-2</v>
      </c>
      <c r="BM442">
        <v>2.6118303300534457E-2</v>
      </c>
      <c r="BN442">
        <v>2.0871816179881084E-2</v>
      </c>
    </row>
    <row r="443" spans="1:66">
      <c r="A443" t="s">
        <v>17</v>
      </c>
      <c r="B443" t="s">
        <v>31</v>
      </c>
      <c r="C443" s="9">
        <v>43928</v>
      </c>
      <c r="AQ443">
        <v>0.34098859380369728</v>
      </c>
      <c r="AR443">
        <v>0.33392622129404476</v>
      </c>
      <c r="AS443">
        <v>0.31599166027856079</v>
      </c>
      <c r="AT443">
        <v>0.33357300434216042</v>
      </c>
      <c r="AU443">
        <v>0.32563718110550754</v>
      </c>
      <c r="AV443">
        <v>0.3347168895194661</v>
      </c>
      <c r="AW443">
        <v>0.33228506682155257</v>
      </c>
      <c r="AX443">
        <v>0.34151536468435251</v>
      </c>
      <c r="AY443">
        <v>0.33599952466987143</v>
      </c>
      <c r="AZ443">
        <v>0.3411517394624245</v>
      </c>
      <c r="BA443">
        <v>0.33361260447920393</v>
      </c>
      <c r="BB443">
        <v>0.31399945047212846</v>
      </c>
      <c r="BC443">
        <v>1.2369151846532494E-2</v>
      </c>
      <c r="BD443">
        <v>7.3726463899965186E-3</v>
      </c>
      <c r="BE443">
        <v>5.5898544511528781E-3</v>
      </c>
      <c r="BF443">
        <v>1.1940866651217023E-2</v>
      </c>
      <c r="BG443">
        <v>8.3345137036388364E-3</v>
      </c>
      <c r="BH443">
        <v>1.1010014972641162E-2</v>
      </c>
      <c r="BI443">
        <v>1.5454373272913427E-2</v>
      </c>
      <c r="BJ443">
        <v>1.6734712887592106E-2</v>
      </c>
      <c r="BK443">
        <v>2.1632217512626537E-2</v>
      </c>
      <c r="BL443">
        <v>2.5819674432370873E-2</v>
      </c>
      <c r="BM443">
        <v>2.0108178288819223E-2</v>
      </c>
      <c r="BN443">
        <v>1.6468800321695263E-2</v>
      </c>
    </row>
    <row r="444" spans="1:66">
      <c r="A444" t="s">
        <v>17</v>
      </c>
      <c r="B444" t="s">
        <v>31</v>
      </c>
      <c r="C444" s="9">
        <v>43938</v>
      </c>
      <c r="AQ444">
        <v>0.35094092777109998</v>
      </c>
      <c r="AR444">
        <v>0.36025870729367643</v>
      </c>
      <c r="AS444">
        <v>0.35229935498367793</v>
      </c>
      <c r="AT444">
        <v>0.36393905621034739</v>
      </c>
      <c r="AU444">
        <v>0.34522233092578825</v>
      </c>
      <c r="AV444">
        <v>0.33481246655500307</v>
      </c>
      <c r="AW444">
        <v>0.32787625113593699</v>
      </c>
      <c r="AX444">
        <v>0.33485455895542465</v>
      </c>
      <c r="AY444">
        <v>0.33015822594795902</v>
      </c>
      <c r="AZ444">
        <v>0.33957787493816027</v>
      </c>
      <c r="BA444">
        <v>0.32876833856130627</v>
      </c>
      <c r="BB444">
        <v>0.31572492949201936</v>
      </c>
      <c r="BC444">
        <v>8.6303683620922323E-3</v>
      </c>
      <c r="BD444">
        <v>6.3076049663664058E-3</v>
      </c>
      <c r="BE444">
        <v>3.9542172578145322E-3</v>
      </c>
      <c r="BF444">
        <v>1.0231620736802607E-2</v>
      </c>
      <c r="BG444">
        <v>1.3193499733811049E-2</v>
      </c>
      <c r="BH444">
        <v>1.3250055998009682E-2</v>
      </c>
      <c r="BI444">
        <v>1.3804708526748513E-2</v>
      </c>
      <c r="BJ444">
        <v>1.9973927302376588E-2</v>
      </c>
      <c r="BK444">
        <v>2.1549617141806306E-2</v>
      </c>
      <c r="BL444">
        <v>2.8329883253468496E-2</v>
      </c>
      <c r="BM444">
        <v>1.5819110295848766E-2</v>
      </c>
      <c r="BN444">
        <v>2.054577658755646E-2</v>
      </c>
    </row>
    <row r="445" spans="1:66">
      <c r="A445" t="s">
        <v>17</v>
      </c>
      <c r="B445" t="s">
        <v>31</v>
      </c>
      <c r="C445" s="9">
        <v>43945</v>
      </c>
      <c r="AQ445">
        <v>0.30274914897860372</v>
      </c>
      <c r="AR445">
        <v>0.34303021515608578</v>
      </c>
      <c r="AS445">
        <v>0.34384856903015709</v>
      </c>
      <c r="AT445">
        <v>0.35488027603118238</v>
      </c>
      <c r="AU445">
        <v>0.33235925114271847</v>
      </c>
      <c r="AV445">
        <v>0.32720214510037365</v>
      </c>
      <c r="AW445">
        <v>0.32563217528567506</v>
      </c>
      <c r="AX445">
        <v>0.33208757010938506</v>
      </c>
      <c r="AY445">
        <v>0.33219440850897419</v>
      </c>
      <c r="AZ445">
        <v>0.33135316355329558</v>
      </c>
      <c r="BA445">
        <v>0.32663573169949128</v>
      </c>
      <c r="BB445">
        <v>0.3106119291610191</v>
      </c>
      <c r="BC445">
        <v>8.2882425954845119E-3</v>
      </c>
      <c r="BD445">
        <v>9.6317417670183335E-3</v>
      </c>
      <c r="BE445">
        <v>5.079583389337684E-3</v>
      </c>
      <c r="BF445">
        <v>1.0987694367093006E-2</v>
      </c>
      <c r="BG445">
        <v>1.1928753435132756E-2</v>
      </c>
      <c r="BH445">
        <v>1.468317275934802E-2</v>
      </c>
      <c r="BI445">
        <v>1.4779056113017863E-2</v>
      </c>
      <c r="BJ445">
        <v>1.8818739046868711E-2</v>
      </c>
      <c r="BK445">
        <v>2.0602648875011367E-2</v>
      </c>
      <c r="BL445">
        <v>2.6093404503285466E-2</v>
      </c>
      <c r="BM445">
        <v>2.042899205402577E-2</v>
      </c>
      <c r="BN445">
        <v>1.6867438467400343E-2</v>
      </c>
    </row>
    <row r="446" spans="1:66">
      <c r="A446" t="s">
        <v>17</v>
      </c>
      <c r="B446" t="s">
        <v>26</v>
      </c>
      <c r="C446" s="9">
        <v>43865</v>
      </c>
      <c r="AQ446">
        <v>0.3266366886374622</v>
      </c>
      <c r="AR446">
        <v>0.37383497170179097</v>
      </c>
      <c r="AS446">
        <v>0.37543742447369099</v>
      </c>
      <c r="AT446">
        <v>0.3949037923590642</v>
      </c>
      <c r="AU446">
        <v>0.40128895237174611</v>
      </c>
      <c r="AV446">
        <v>0.38746346600641862</v>
      </c>
      <c r="AW446">
        <v>0.37207774515624731</v>
      </c>
      <c r="AX446">
        <v>0.36490330660472337</v>
      </c>
      <c r="AY446">
        <v>0.34588773623180152</v>
      </c>
      <c r="AZ446">
        <v>0.34253944796768965</v>
      </c>
      <c r="BA446">
        <v>0.3133316544555857</v>
      </c>
      <c r="BB446">
        <v>0.29041367475170776</v>
      </c>
      <c r="BC446">
        <v>1.0254587624744451E-2</v>
      </c>
      <c r="BD446">
        <v>6.4817314250369042E-3</v>
      </c>
      <c r="BE446">
        <v>5.8665082781626122E-3</v>
      </c>
      <c r="BF446">
        <v>9.2479484748092724E-3</v>
      </c>
      <c r="BG446">
        <v>8.9712471264189898E-3</v>
      </c>
      <c r="BH446">
        <v>6.6866650827002464E-3</v>
      </c>
      <c r="BI446">
        <v>1.0128056562090967E-2</v>
      </c>
      <c r="BJ446">
        <v>1.4235566669559767E-2</v>
      </c>
      <c r="BK446">
        <v>1.3950226815770184E-2</v>
      </c>
      <c r="BL446">
        <v>2.5900410406707538E-2</v>
      </c>
      <c r="BM446">
        <v>2.6781258092991977E-2</v>
      </c>
      <c r="BN446">
        <v>2.0425742702052968E-2</v>
      </c>
    </row>
    <row r="447" spans="1:66">
      <c r="A447" t="s">
        <v>17</v>
      </c>
      <c r="B447" t="s">
        <v>26</v>
      </c>
      <c r="C447" s="9">
        <v>43878</v>
      </c>
      <c r="AQ447">
        <v>0.39782446402649863</v>
      </c>
      <c r="AR447">
        <v>0.4016025326304683</v>
      </c>
      <c r="AS447">
        <v>0.3887729139862145</v>
      </c>
      <c r="AT447">
        <v>0.40694617944447642</v>
      </c>
      <c r="AU447">
        <v>0.41197590439700704</v>
      </c>
      <c r="AV447">
        <v>0.39806056982157756</v>
      </c>
      <c r="AW447">
        <v>0.38694758109333632</v>
      </c>
      <c r="AX447">
        <v>0.39219758571950314</v>
      </c>
      <c r="AY447">
        <v>0.37251082321707552</v>
      </c>
      <c r="AZ447">
        <v>0.38139528611511608</v>
      </c>
      <c r="BA447">
        <v>0.35208578179876709</v>
      </c>
      <c r="BB447">
        <v>0.32365452057607691</v>
      </c>
      <c r="BC447">
        <v>9.6464644886358648E-3</v>
      </c>
      <c r="BD447">
        <v>8.0728722346981446E-3</v>
      </c>
      <c r="BE447">
        <v>4.9830444814091936E-3</v>
      </c>
      <c r="BF447">
        <v>4.4672672501231093E-3</v>
      </c>
      <c r="BG447">
        <v>8.6531266213483449E-3</v>
      </c>
      <c r="BH447">
        <v>4.9273714226119193E-3</v>
      </c>
      <c r="BI447">
        <v>7.1046402772985337E-3</v>
      </c>
      <c r="BJ447">
        <v>7.1835171420202787E-3</v>
      </c>
      <c r="BK447">
        <v>7.5337751564091429E-3</v>
      </c>
      <c r="BL447">
        <v>1.8198105173666448E-2</v>
      </c>
      <c r="BM447">
        <v>2.3067095141336372E-2</v>
      </c>
      <c r="BN447">
        <v>1.814687726347634E-2</v>
      </c>
    </row>
    <row r="448" spans="1:66">
      <c r="A448" t="s">
        <v>17</v>
      </c>
      <c r="B448" t="s">
        <v>26</v>
      </c>
      <c r="C448" s="9">
        <v>43886</v>
      </c>
      <c r="AQ448">
        <v>0.31969815784811423</v>
      </c>
      <c r="AR448">
        <v>0.34806436689130948</v>
      </c>
      <c r="AS448">
        <v>0.36303906824158716</v>
      </c>
      <c r="AT448">
        <v>0.39458972847419616</v>
      </c>
      <c r="AU448">
        <v>0.39486310914973433</v>
      </c>
      <c r="AV448">
        <v>0.39012767587201103</v>
      </c>
      <c r="AW448">
        <v>0.38587087803386716</v>
      </c>
      <c r="AX448">
        <v>0.38695157519239642</v>
      </c>
      <c r="AY448">
        <v>0.37616322568589655</v>
      </c>
      <c r="AZ448">
        <v>0.37608137793641749</v>
      </c>
      <c r="BA448">
        <v>0.34701554429286258</v>
      </c>
      <c r="BB448">
        <v>0.32215741377940688</v>
      </c>
      <c r="BC448">
        <v>8.9199430233323513E-3</v>
      </c>
      <c r="BD448">
        <v>6.9061800768625732E-3</v>
      </c>
      <c r="BE448">
        <v>6.6859086999552144E-3</v>
      </c>
      <c r="BF448">
        <v>9.1663035461303013E-3</v>
      </c>
      <c r="BG448">
        <v>7.07012458806619E-3</v>
      </c>
      <c r="BH448">
        <v>9.663770521756267E-3</v>
      </c>
      <c r="BI448">
        <v>6.9574957901346783E-3</v>
      </c>
      <c r="BJ448">
        <v>8.7169036796922242E-3</v>
      </c>
      <c r="BK448">
        <v>9.6114946984166057E-3</v>
      </c>
      <c r="BL448">
        <v>2.1289936644586196E-2</v>
      </c>
      <c r="BM448">
        <v>1.9570180728133133E-2</v>
      </c>
      <c r="BN448">
        <v>1.9683972933545967E-2</v>
      </c>
    </row>
    <row r="449" spans="1:66">
      <c r="A449" t="s">
        <v>17</v>
      </c>
      <c r="B449" t="s">
        <v>26</v>
      </c>
      <c r="C449" s="9">
        <v>43894</v>
      </c>
      <c r="AQ449">
        <v>0.2356702242246001</v>
      </c>
      <c r="AR449">
        <v>0.2735543654165733</v>
      </c>
      <c r="AS449">
        <v>0.28061280563899255</v>
      </c>
      <c r="AT449">
        <v>0.31954808898351816</v>
      </c>
      <c r="AU449">
        <v>0.34316013655844047</v>
      </c>
      <c r="AV449">
        <v>0.35487169688831977</v>
      </c>
      <c r="AW449">
        <v>0.36727224939609049</v>
      </c>
      <c r="AX449">
        <v>0.38094182566253665</v>
      </c>
      <c r="AY449">
        <v>0.36637682325201715</v>
      </c>
      <c r="AZ449">
        <v>0.36853359752973103</v>
      </c>
      <c r="BA449">
        <v>0.34109791333193218</v>
      </c>
      <c r="BB449">
        <v>0.31869376839389052</v>
      </c>
      <c r="BC449">
        <v>6.1594350501806101E-3</v>
      </c>
      <c r="BD449">
        <v>4.8069078165337235E-3</v>
      </c>
      <c r="BE449">
        <v>4.2302956626779865E-3</v>
      </c>
      <c r="BF449">
        <v>6.1966168575030662E-3</v>
      </c>
      <c r="BG449">
        <v>1.7586349878155532E-2</v>
      </c>
      <c r="BH449">
        <v>1.4777924643819929E-2</v>
      </c>
      <c r="BI449">
        <v>1.090999970776345E-2</v>
      </c>
      <c r="BJ449">
        <v>7.9962457236417168E-3</v>
      </c>
      <c r="BK449">
        <v>9.5695841793647842E-3</v>
      </c>
      <c r="BL449">
        <v>1.602231658335556E-2</v>
      </c>
      <c r="BM449">
        <v>2.0453166044044478E-2</v>
      </c>
      <c r="BN449">
        <v>1.2737774981177608E-2</v>
      </c>
    </row>
    <row r="450" spans="1:66">
      <c r="A450" t="s">
        <v>17</v>
      </c>
      <c r="B450" t="s">
        <v>26</v>
      </c>
      <c r="C450" s="9">
        <v>43903</v>
      </c>
      <c r="AQ450">
        <v>0.33571686091346642</v>
      </c>
      <c r="AR450">
        <v>0.31243806230357252</v>
      </c>
      <c r="AS450">
        <v>0.2887235697828035</v>
      </c>
      <c r="AT450">
        <v>0.31575969337229637</v>
      </c>
      <c r="AU450">
        <v>0.3317098308170896</v>
      </c>
      <c r="AV450">
        <v>0.34416706890818172</v>
      </c>
      <c r="AW450">
        <v>0.35385312916018086</v>
      </c>
      <c r="AX450">
        <v>0.35990770230802749</v>
      </c>
      <c r="AY450">
        <v>0.36165542493866315</v>
      </c>
      <c r="AZ450">
        <v>0.37640292015105214</v>
      </c>
      <c r="BA450">
        <v>0.33827326848184608</v>
      </c>
      <c r="BB450">
        <v>0.31808477579863492</v>
      </c>
      <c r="BC450">
        <v>4.1043380266729216E-3</v>
      </c>
      <c r="BD450">
        <v>4.5864733651327658E-3</v>
      </c>
      <c r="BE450">
        <v>2.0162975480054238E-3</v>
      </c>
      <c r="BF450">
        <v>9.2928632302919298E-3</v>
      </c>
      <c r="BG450">
        <v>1.4156464085040517E-2</v>
      </c>
      <c r="BH450">
        <v>1.6515905788313346E-2</v>
      </c>
      <c r="BI450">
        <v>1.370112097105023E-2</v>
      </c>
      <c r="BJ450">
        <v>1.4385866994946362E-2</v>
      </c>
      <c r="BK450">
        <v>1.2425552351134258E-2</v>
      </c>
      <c r="BL450">
        <v>1.6662711945954492E-2</v>
      </c>
      <c r="BM450">
        <v>1.6623964865666096E-2</v>
      </c>
      <c r="BN450">
        <v>1.4469048692560918E-2</v>
      </c>
    </row>
    <row r="451" spans="1:66">
      <c r="A451" t="s">
        <v>17</v>
      </c>
      <c r="B451" t="s">
        <v>26</v>
      </c>
      <c r="C451" s="9">
        <v>43908</v>
      </c>
      <c r="AQ451">
        <v>0.24459534553324461</v>
      </c>
      <c r="AR451">
        <v>0.2688543051992226</v>
      </c>
      <c r="AS451">
        <v>0.27060289528972881</v>
      </c>
      <c r="AT451">
        <v>0.29298024722295507</v>
      </c>
      <c r="AU451">
        <v>0.30679259832322459</v>
      </c>
      <c r="AV451">
        <v>0.31513554436383412</v>
      </c>
      <c r="AW451">
        <v>0.3281369266134927</v>
      </c>
      <c r="AX451">
        <v>0.34275487552488615</v>
      </c>
      <c r="AY451">
        <v>0.34731306402451223</v>
      </c>
      <c r="AZ451">
        <v>0.35690730797952119</v>
      </c>
      <c r="BA451">
        <v>0.33907829226412056</v>
      </c>
      <c r="BB451">
        <v>0.317133224868548</v>
      </c>
      <c r="BC451">
        <v>1.1641955436537661E-2</v>
      </c>
      <c r="BD451">
        <v>8.3035078040593572E-3</v>
      </c>
      <c r="BE451">
        <v>5.8467890247086794E-3</v>
      </c>
      <c r="BF451">
        <v>8.916223760289629E-3</v>
      </c>
      <c r="BG451">
        <v>1.3858963955621389E-2</v>
      </c>
      <c r="BH451">
        <v>1.4753068287609906E-2</v>
      </c>
      <c r="BI451">
        <v>1.7328086126262875E-2</v>
      </c>
      <c r="BJ451">
        <v>1.8548734822178423E-2</v>
      </c>
      <c r="BK451">
        <v>1.733144669470112E-2</v>
      </c>
      <c r="BL451">
        <v>1.9212667357442904E-2</v>
      </c>
      <c r="BM451">
        <v>1.9912368880700672E-2</v>
      </c>
      <c r="BN451">
        <v>1.3707053134498288E-2</v>
      </c>
    </row>
    <row r="452" spans="1:66">
      <c r="A452" t="s">
        <v>17</v>
      </c>
      <c r="B452" t="s">
        <v>26</v>
      </c>
      <c r="C452" s="9">
        <v>43913</v>
      </c>
      <c r="AQ452">
        <v>0.3579182213022879</v>
      </c>
      <c r="AR452">
        <v>0.37673549351605257</v>
      </c>
      <c r="AS452">
        <v>0.37476567406914219</v>
      </c>
      <c r="AT452">
        <v>0.39082096185577864</v>
      </c>
      <c r="AU452">
        <v>0.37722622030634012</v>
      </c>
      <c r="AV452">
        <v>0.37287602095759209</v>
      </c>
      <c r="AW452">
        <v>0.36773693176912453</v>
      </c>
      <c r="AX452">
        <v>0.36587989090332562</v>
      </c>
      <c r="AY452">
        <v>0.36595686059880778</v>
      </c>
      <c r="AZ452">
        <v>0.36269506784294436</v>
      </c>
      <c r="BA452">
        <v>0.34188881388995629</v>
      </c>
      <c r="BB452">
        <v>0.31379645294037661</v>
      </c>
      <c r="BC452">
        <v>7.3684117442863791E-3</v>
      </c>
      <c r="BD452">
        <v>5.4196055232711392E-3</v>
      </c>
      <c r="BE452">
        <v>1.7980281474393733E-3</v>
      </c>
      <c r="BF452">
        <v>6.9847847821910463E-3</v>
      </c>
      <c r="BG452">
        <v>1.2298395746780957E-2</v>
      </c>
      <c r="BH452">
        <v>1.3616504601707454E-2</v>
      </c>
      <c r="BI452">
        <v>1.4855528011142607E-2</v>
      </c>
      <c r="BJ452">
        <v>1.5005456244444293E-2</v>
      </c>
      <c r="BK452">
        <v>1.6396622350409017E-2</v>
      </c>
      <c r="BL452">
        <v>2.2564157923064841E-2</v>
      </c>
      <c r="BM452">
        <v>2.2391489051765315E-2</v>
      </c>
      <c r="BN452">
        <v>1.5622878341427801E-2</v>
      </c>
    </row>
    <row r="453" spans="1:66">
      <c r="A453" t="s">
        <v>17</v>
      </c>
      <c r="B453" t="s">
        <v>26</v>
      </c>
      <c r="C453" s="9">
        <v>43920</v>
      </c>
      <c r="AQ453">
        <v>0.28263128596367859</v>
      </c>
      <c r="AR453">
        <v>0.3217242879026353</v>
      </c>
      <c r="AS453">
        <v>0.33106872491398859</v>
      </c>
      <c r="AT453">
        <v>0.35950290383658512</v>
      </c>
      <c r="AU453">
        <v>0.35301537483333456</v>
      </c>
      <c r="AV453">
        <v>0.34901760346168176</v>
      </c>
      <c r="AW453">
        <v>0.34708690046014878</v>
      </c>
      <c r="AX453">
        <v>0.35389795277816771</v>
      </c>
      <c r="AY453">
        <v>0.35001100591785733</v>
      </c>
      <c r="AZ453">
        <v>0.35866732852278432</v>
      </c>
      <c r="BA453">
        <v>0.34008104118590121</v>
      </c>
      <c r="BB453">
        <v>0.31543312054012607</v>
      </c>
      <c r="BC453">
        <v>9.5715654615748033E-3</v>
      </c>
      <c r="BD453">
        <v>9.122720650930019E-3</v>
      </c>
      <c r="BE453">
        <v>2.4701114610993632E-3</v>
      </c>
      <c r="BF453">
        <v>8.4080396011225623E-3</v>
      </c>
      <c r="BG453">
        <v>1.1232645912140763E-2</v>
      </c>
      <c r="BH453">
        <v>1.3497394293929791E-2</v>
      </c>
      <c r="BI453">
        <v>1.3671680356025161E-2</v>
      </c>
      <c r="BJ453">
        <v>1.9887388042968288E-2</v>
      </c>
      <c r="BK453">
        <v>1.7506563591658576E-2</v>
      </c>
      <c r="BL453">
        <v>2.1609643188071983E-2</v>
      </c>
      <c r="BM453">
        <v>2.5402321828901463E-2</v>
      </c>
      <c r="BN453">
        <v>1.4576111205591952E-2</v>
      </c>
    </row>
    <row r="454" spans="1:66">
      <c r="A454" t="s">
        <v>17</v>
      </c>
      <c r="B454" t="s">
        <v>26</v>
      </c>
      <c r="C454" s="9">
        <v>43928</v>
      </c>
      <c r="AQ454">
        <v>0.32741194347426084</v>
      </c>
      <c r="AR454">
        <v>0.32793535293945725</v>
      </c>
      <c r="AS454">
        <v>0.32281697611737104</v>
      </c>
      <c r="AT454">
        <v>0.34668517153540468</v>
      </c>
      <c r="AU454">
        <v>0.3395598414198665</v>
      </c>
      <c r="AV454">
        <v>0.34305598587006469</v>
      </c>
      <c r="AW454">
        <v>0.33596852465657845</v>
      </c>
      <c r="AX454">
        <v>0.3427423552133656</v>
      </c>
      <c r="AY454">
        <v>0.34196808480184726</v>
      </c>
      <c r="AZ454">
        <v>0.35827809321033194</v>
      </c>
      <c r="BA454">
        <v>0.32734189291201277</v>
      </c>
      <c r="BB454">
        <v>0.31290833873896212</v>
      </c>
      <c r="BC454">
        <v>1.3995097910788915E-2</v>
      </c>
      <c r="BD454">
        <v>7.3093737232952137E-3</v>
      </c>
      <c r="BE454">
        <v>6.1365605938304875E-3</v>
      </c>
      <c r="BF454">
        <v>5.5029488360396808E-3</v>
      </c>
      <c r="BG454">
        <v>1.1387479464172767E-2</v>
      </c>
      <c r="BH454">
        <v>1.3807992732010964E-2</v>
      </c>
      <c r="BI454">
        <v>1.6030021087094271E-2</v>
      </c>
      <c r="BJ454">
        <v>1.5568126767391459E-2</v>
      </c>
      <c r="BK454">
        <v>1.9334740215364545E-2</v>
      </c>
      <c r="BL454">
        <v>2.5017186903661469E-2</v>
      </c>
      <c r="BM454">
        <v>2.0804309909162624E-2</v>
      </c>
      <c r="BN454">
        <v>1.8062324950103834E-2</v>
      </c>
    </row>
    <row r="455" spans="1:66">
      <c r="A455" t="s">
        <v>17</v>
      </c>
      <c r="B455" t="s">
        <v>26</v>
      </c>
      <c r="C455" s="9">
        <v>43938</v>
      </c>
      <c r="AQ455">
        <v>0.35531142691355239</v>
      </c>
      <c r="AR455">
        <v>0.368223752799332</v>
      </c>
      <c r="AS455">
        <v>0.36748423141242836</v>
      </c>
      <c r="AT455">
        <v>0.38007408829544737</v>
      </c>
      <c r="AU455">
        <v>0.35811959072599642</v>
      </c>
      <c r="AV455">
        <v>0.35120392814958939</v>
      </c>
      <c r="AW455">
        <v>0.34981832611627561</v>
      </c>
      <c r="AX455">
        <v>0.35358494499015419</v>
      </c>
      <c r="AY455">
        <v>0.35380339593774818</v>
      </c>
      <c r="AZ455">
        <v>0.35790578117233396</v>
      </c>
      <c r="BA455">
        <v>0.33436113536447676</v>
      </c>
      <c r="BB455">
        <v>0.31435469615269424</v>
      </c>
      <c r="BC455">
        <v>1.0363320099653454E-2</v>
      </c>
      <c r="BD455">
        <v>5.0207899638367087E-3</v>
      </c>
      <c r="BE455">
        <v>3.5947937711989057E-3</v>
      </c>
      <c r="BF455">
        <v>6.4474991849096299E-3</v>
      </c>
      <c r="BG455">
        <v>7.904065495592548E-3</v>
      </c>
      <c r="BH455">
        <v>4.692829808870376E-3</v>
      </c>
      <c r="BI455">
        <v>9.6719751638802403E-3</v>
      </c>
      <c r="BJ455">
        <v>1.0984159991432547E-2</v>
      </c>
      <c r="BK455">
        <v>1.3147280128177031E-2</v>
      </c>
      <c r="BL455">
        <v>2.3845023823410617E-2</v>
      </c>
      <c r="BM455">
        <v>2.353399180873977E-2</v>
      </c>
      <c r="BN455">
        <v>1.6108359658419894E-2</v>
      </c>
    </row>
    <row r="456" spans="1:66">
      <c r="A456" t="s">
        <v>17</v>
      </c>
      <c r="B456" t="s">
        <v>26</v>
      </c>
      <c r="C456" s="9">
        <v>43945</v>
      </c>
      <c r="AQ456">
        <v>0.3121588045602473</v>
      </c>
      <c r="AR456">
        <v>0.35547512419685745</v>
      </c>
      <c r="AS456">
        <v>0.35769823786468097</v>
      </c>
      <c r="AT456">
        <v>0.36841446656971816</v>
      </c>
      <c r="AU456">
        <v>0.35209251437059874</v>
      </c>
      <c r="AV456">
        <v>0.34366528947161273</v>
      </c>
      <c r="AW456">
        <v>0.34080802156598161</v>
      </c>
      <c r="AX456">
        <v>0.34087682879680492</v>
      </c>
      <c r="AY456">
        <v>0.34429696860600839</v>
      </c>
      <c r="AZ456">
        <v>0.34814105181211397</v>
      </c>
      <c r="BA456">
        <v>0.32916378884031833</v>
      </c>
      <c r="BB456">
        <v>0.30870882730084531</v>
      </c>
      <c r="BC456">
        <v>1.4382103622735058E-2</v>
      </c>
      <c r="BD456">
        <v>7.1773991567015537E-3</v>
      </c>
      <c r="BE456">
        <v>5.2001829970203641E-3</v>
      </c>
      <c r="BF456">
        <v>5.1715846419158468E-3</v>
      </c>
      <c r="BG456">
        <v>6.2347664513023532E-3</v>
      </c>
      <c r="BH456">
        <v>8.5967434812135781E-3</v>
      </c>
      <c r="BI456">
        <v>9.6435009252472826E-3</v>
      </c>
      <c r="BJ456">
        <v>1.2404983713897031E-2</v>
      </c>
      <c r="BK456">
        <v>1.7054793738680046E-2</v>
      </c>
      <c r="BL456">
        <v>2.123518515134163E-2</v>
      </c>
      <c r="BM456">
        <v>2.2833270463942894E-2</v>
      </c>
      <c r="BN456">
        <v>1.5901968771691827E-2</v>
      </c>
    </row>
    <row r="457" spans="1:66">
      <c r="A457" t="s">
        <v>83</v>
      </c>
      <c r="B457" t="s">
        <v>88</v>
      </c>
      <c r="C457" s="11">
        <v>43481</v>
      </c>
      <c r="AQ457">
        <v>0.4058026728250001</v>
      </c>
      <c r="AR457">
        <v>0.50283079019999999</v>
      </c>
      <c r="AS457">
        <v>0.50004447600000002</v>
      </c>
      <c r="AT457">
        <v>0.50805461569999999</v>
      </c>
      <c r="AU457">
        <v>0.49935776867500004</v>
      </c>
      <c r="AV457">
        <v>0.49819527460000007</v>
      </c>
      <c r="AW457">
        <v>0.50322240619999992</v>
      </c>
      <c r="AX457">
        <v>0.48250440634999997</v>
      </c>
      <c r="AY457">
        <v>0.45840319889999998</v>
      </c>
      <c r="AZ457">
        <v>0.43641464482500003</v>
      </c>
      <c r="BA457">
        <v>0.43027989162499991</v>
      </c>
      <c r="BB457">
        <v>0.41744242814999993</v>
      </c>
      <c r="BC457">
        <v>1.2715889228345349E-2</v>
      </c>
      <c r="BD457">
        <v>6.6695376121604913E-3</v>
      </c>
      <c r="BE457">
        <v>4.7631141699684722E-3</v>
      </c>
      <c r="BF457">
        <v>6.0833633531218899E-3</v>
      </c>
      <c r="BG457">
        <v>4.7689432974109729E-3</v>
      </c>
      <c r="BH457">
        <v>8.1357847828969574E-3</v>
      </c>
      <c r="BI457">
        <v>9.2085660602321279E-3</v>
      </c>
      <c r="BJ457">
        <v>1.1533299537464578E-2</v>
      </c>
      <c r="BK457">
        <v>1.5914878619282875E-2</v>
      </c>
      <c r="BL457">
        <v>1.530883724145694E-2</v>
      </c>
      <c r="BM457">
        <v>1.4291672786451069E-2</v>
      </c>
      <c r="BN457">
        <v>7.7290159003804652E-3</v>
      </c>
    </row>
    <row r="458" spans="1:66">
      <c r="A458" t="s">
        <v>83</v>
      </c>
      <c r="B458" t="s">
        <v>88</v>
      </c>
      <c r="C458" s="11">
        <v>43488</v>
      </c>
      <c r="AQ458">
        <v>0.38810650050000006</v>
      </c>
      <c r="AR458">
        <v>0.49549485670000004</v>
      </c>
      <c r="AS458">
        <v>0.50382524009999996</v>
      </c>
      <c r="AT458">
        <v>0.51144950957500002</v>
      </c>
      <c r="AU458">
        <v>0.50128228147500009</v>
      </c>
      <c r="AV458">
        <v>0.50539342262500009</v>
      </c>
      <c r="AW458">
        <v>0.50098560694999994</v>
      </c>
      <c r="AX458">
        <v>0.48277012947499992</v>
      </c>
      <c r="AY458">
        <v>0.46823837639999999</v>
      </c>
      <c r="AZ458">
        <v>0.43878470335000003</v>
      </c>
      <c r="BA458">
        <v>0.43476981467500003</v>
      </c>
      <c r="BB458">
        <v>0.4221062874</v>
      </c>
      <c r="BC458">
        <v>9.4292701653363228E-3</v>
      </c>
      <c r="BD458">
        <v>7.8203964231392982E-3</v>
      </c>
      <c r="BE458">
        <v>5.5279384535470363E-3</v>
      </c>
      <c r="BF458">
        <v>7.84068995875465E-3</v>
      </c>
      <c r="BG458">
        <v>7.6321996522081626E-3</v>
      </c>
      <c r="BH458">
        <v>7.3291182383587589E-3</v>
      </c>
      <c r="BI458">
        <v>5.2533738027329708E-3</v>
      </c>
      <c r="BJ458">
        <v>9.4815313398394357E-3</v>
      </c>
      <c r="BK458">
        <v>1.4296278033044398E-2</v>
      </c>
      <c r="BL458">
        <v>1.5001870968358165E-2</v>
      </c>
      <c r="BM458">
        <v>1.5162574523953566E-2</v>
      </c>
      <c r="BN458">
        <v>8.6534051712190453E-3</v>
      </c>
    </row>
    <row r="459" spans="1:66">
      <c r="A459" t="s">
        <v>83</v>
      </c>
      <c r="B459" t="s">
        <v>88</v>
      </c>
      <c r="C459" s="11">
        <v>43495</v>
      </c>
      <c r="AQ459">
        <v>0.35199277187500005</v>
      </c>
      <c r="AR459">
        <v>0.48696014269999999</v>
      </c>
      <c r="AS459">
        <v>0.49841859185000004</v>
      </c>
      <c r="AT459">
        <v>0.50846658034999992</v>
      </c>
      <c r="AU459">
        <v>0.50129946462499997</v>
      </c>
      <c r="AV459">
        <v>0.50455508410000005</v>
      </c>
      <c r="AW459">
        <v>0.504702954275</v>
      </c>
      <c r="AX459">
        <v>0.48447075747499996</v>
      </c>
      <c r="AY459">
        <v>0.47419340639999996</v>
      </c>
      <c r="AZ459">
        <v>0.43823541940000005</v>
      </c>
      <c r="BA459">
        <v>0.43901546729999996</v>
      </c>
      <c r="BB459">
        <v>0.42713989405000002</v>
      </c>
      <c r="BC459">
        <v>7.4554075895293176E-3</v>
      </c>
      <c r="BD459">
        <v>7.5632973163133532E-3</v>
      </c>
      <c r="BE459">
        <v>4.8657766553097505E-3</v>
      </c>
      <c r="BF459">
        <v>6.1073808479999324E-3</v>
      </c>
      <c r="BG459">
        <v>5.1875732538424662E-3</v>
      </c>
      <c r="BH459">
        <v>6.4568126230426081E-3</v>
      </c>
      <c r="BI459">
        <v>7.6171790030511149E-3</v>
      </c>
      <c r="BJ459">
        <v>8.9137822021441732E-3</v>
      </c>
      <c r="BK459">
        <v>1.4237382035438268E-2</v>
      </c>
      <c r="BL459">
        <v>1.2894994965158113E-2</v>
      </c>
      <c r="BM459">
        <v>1.2809983628521128E-2</v>
      </c>
      <c r="BN459">
        <v>9.388116662375115E-3</v>
      </c>
    </row>
    <row r="460" spans="1:66">
      <c r="A460" t="s">
        <v>83</v>
      </c>
      <c r="B460" t="s">
        <v>88</v>
      </c>
      <c r="C460" s="11">
        <v>43501</v>
      </c>
      <c r="AQ460">
        <v>0.28278444015000004</v>
      </c>
      <c r="AR460">
        <v>0.4404112697</v>
      </c>
      <c r="AS460">
        <v>0.46840585955000003</v>
      </c>
      <c r="AT460">
        <v>0.48962301210000003</v>
      </c>
      <c r="AU460">
        <v>0.49830100495000007</v>
      </c>
      <c r="AV460">
        <v>0.50120173000000001</v>
      </c>
      <c r="AW460">
        <v>0.50492663419999995</v>
      </c>
      <c r="AX460">
        <v>0.48379050627499998</v>
      </c>
      <c r="AY460">
        <v>0.46813287389999997</v>
      </c>
      <c r="AZ460">
        <v>0.43778785470000003</v>
      </c>
      <c r="BA460">
        <v>0.43670071422500001</v>
      </c>
      <c r="BB460">
        <v>0.42014830685000004</v>
      </c>
      <c r="BC460">
        <v>9.5612903984425204E-3</v>
      </c>
      <c r="BD460">
        <v>5.9801306474617753E-3</v>
      </c>
      <c r="BE460">
        <v>4.2234037892908962E-3</v>
      </c>
      <c r="BF460">
        <v>4.9703147814977042E-3</v>
      </c>
      <c r="BG460">
        <v>7.6188170086357674E-3</v>
      </c>
      <c r="BH460">
        <v>7.2595062225118074E-3</v>
      </c>
      <c r="BI460">
        <v>3.1222062395417946E-3</v>
      </c>
      <c r="BJ460">
        <v>1.1776674627828634E-2</v>
      </c>
      <c r="BK460">
        <v>1.7631892226141924E-2</v>
      </c>
      <c r="BL460">
        <v>1.3182385730336891E-2</v>
      </c>
      <c r="BM460">
        <v>9.8053264163796179E-3</v>
      </c>
      <c r="BN460">
        <v>1.0497739591328447E-2</v>
      </c>
    </row>
    <row r="461" spans="1:66">
      <c r="A461" t="s">
        <v>83</v>
      </c>
      <c r="B461" t="s">
        <v>88</v>
      </c>
      <c r="C461" s="11">
        <v>43509</v>
      </c>
      <c r="AQ461">
        <v>0.23485248270000006</v>
      </c>
      <c r="AR461">
        <v>0.38295274019999997</v>
      </c>
      <c r="AS461">
        <v>0.41043414335000006</v>
      </c>
      <c r="AT461">
        <v>0.43545728960000002</v>
      </c>
      <c r="AU461">
        <v>0.4449559157750001</v>
      </c>
      <c r="AV461">
        <v>0.46993266662500005</v>
      </c>
      <c r="AW461">
        <v>0.49428586062500002</v>
      </c>
      <c r="AX461">
        <v>0.48162220557499996</v>
      </c>
      <c r="AY461">
        <v>0.46070080889999993</v>
      </c>
      <c r="AZ461">
        <v>0.43168469970000001</v>
      </c>
      <c r="BA461">
        <v>0.43190836112500003</v>
      </c>
      <c r="BB461">
        <v>0.42382057080000002</v>
      </c>
      <c r="BC461">
        <v>2.0485647515632841E-2</v>
      </c>
      <c r="BD461">
        <v>1.7972086399773587E-2</v>
      </c>
      <c r="BE461">
        <v>9.9307041477092635E-3</v>
      </c>
      <c r="BF461">
        <v>7.3248755032483083E-4</v>
      </c>
      <c r="BG461">
        <v>4.5973918420891633E-3</v>
      </c>
      <c r="BH461">
        <v>3.7692822553549669E-3</v>
      </c>
      <c r="BI461">
        <v>4.5770690641611864E-3</v>
      </c>
      <c r="BJ461">
        <v>9.7433390721529886E-3</v>
      </c>
      <c r="BK461">
        <v>1.3400712999126591E-2</v>
      </c>
      <c r="BL461">
        <v>1.3114258599132718E-2</v>
      </c>
      <c r="BM461">
        <v>1.5447632882986376E-2</v>
      </c>
      <c r="BN461">
        <v>7.7718161869897604E-3</v>
      </c>
    </row>
    <row r="462" spans="1:66">
      <c r="A462" t="s">
        <v>83</v>
      </c>
      <c r="B462" t="s">
        <v>88</v>
      </c>
      <c r="C462" s="11">
        <v>43516</v>
      </c>
      <c r="AQ462">
        <v>0.20432280040000003</v>
      </c>
      <c r="AR462">
        <v>0.35022377069999999</v>
      </c>
      <c r="AS462">
        <v>0.37465691270000001</v>
      </c>
      <c r="AT462">
        <v>0.40085225900000004</v>
      </c>
      <c r="AU462">
        <v>0.3977623943000001</v>
      </c>
      <c r="AV462">
        <v>0.41166332110000009</v>
      </c>
      <c r="AW462">
        <v>0.43487221197499998</v>
      </c>
      <c r="AX462">
        <v>0.45377442207499996</v>
      </c>
      <c r="AY462">
        <v>0.46050152639999997</v>
      </c>
      <c r="AZ462">
        <v>0.43365805315000006</v>
      </c>
      <c r="BA462">
        <v>0.42798840240000002</v>
      </c>
      <c r="BB462">
        <v>0.42599703844999998</v>
      </c>
      <c r="BC462">
        <v>1.7963991068845407E-2</v>
      </c>
      <c r="BD462">
        <v>2.1003053330966949E-2</v>
      </c>
      <c r="BE462">
        <v>1.5452666590915654E-2</v>
      </c>
      <c r="BF462">
        <v>7.2594818339809025E-3</v>
      </c>
      <c r="BG462">
        <v>2.8022059890186043E-3</v>
      </c>
      <c r="BH462">
        <v>4.4035351596331688E-3</v>
      </c>
      <c r="BI462">
        <v>5.3326491611755305E-3</v>
      </c>
      <c r="BJ462">
        <v>9.124338330188473E-3</v>
      </c>
      <c r="BK462">
        <v>1.5405195230877895E-2</v>
      </c>
      <c r="BL462">
        <v>1.3143119061440656E-2</v>
      </c>
      <c r="BM462">
        <v>9.4873353631383991E-3</v>
      </c>
      <c r="BN462">
        <v>9.752331758910238E-3</v>
      </c>
    </row>
    <row r="463" spans="1:66">
      <c r="A463" t="s">
        <v>83</v>
      </c>
      <c r="B463" t="s">
        <v>88</v>
      </c>
      <c r="C463" s="11">
        <v>43521</v>
      </c>
      <c r="AQ463">
        <v>0.18980606115000001</v>
      </c>
      <c r="AR463">
        <v>0.32985204170000004</v>
      </c>
      <c r="AS463">
        <v>0.35465620384999996</v>
      </c>
      <c r="AT463">
        <v>0.38039134805000002</v>
      </c>
      <c r="AU463">
        <v>0.37703092382500009</v>
      </c>
      <c r="AV463">
        <v>0.38495212120000005</v>
      </c>
      <c r="AW463">
        <v>0.40080895482500001</v>
      </c>
      <c r="AX463">
        <v>0.41735972502499991</v>
      </c>
      <c r="AY463">
        <v>0.43123044389999998</v>
      </c>
      <c r="AZ463">
        <v>0.42762610162500003</v>
      </c>
      <c r="BA463">
        <v>0.42801166624999998</v>
      </c>
      <c r="BB463">
        <v>0.42544241734999999</v>
      </c>
      <c r="BC463">
        <v>1.445783667202633E-2</v>
      </c>
      <c r="BD463">
        <v>2.067355829876414E-2</v>
      </c>
      <c r="BE463">
        <v>1.7421596256164684E-2</v>
      </c>
      <c r="BF463">
        <v>9.8549074163715323E-3</v>
      </c>
      <c r="BG463">
        <v>4.5370105649919015E-3</v>
      </c>
      <c r="BH463">
        <v>4.5541847990499375E-3</v>
      </c>
      <c r="BI463">
        <v>4.3356184649219111E-3</v>
      </c>
      <c r="BJ463">
        <v>5.1242553404315643E-3</v>
      </c>
      <c r="BK463">
        <v>9.5691316309987964E-3</v>
      </c>
      <c r="BL463">
        <v>1.1328162224330586E-2</v>
      </c>
      <c r="BM463">
        <v>1.2816241966870857E-2</v>
      </c>
      <c r="BN463">
        <v>1.1181272172145653E-2</v>
      </c>
    </row>
    <row r="464" spans="1:66">
      <c r="A464" t="s">
        <v>83</v>
      </c>
      <c r="B464" t="s">
        <v>88</v>
      </c>
      <c r="C464" s="11">
        <v>43525</v>
      </c>
      <c r="AQ464">
        <v>0.41432569090000004</v>
      </c>
      <c r="AR464">
        <v>0.50882469269999997</v>
      </c>
      <c r="AS464">
        <v>0.50697587685000012</v>
      </c>
      <c r="AT464">
        <v>0.50893957680000002</v>
      </c>
      <c r="AU464">
        <v>0.49640226687500005</v>
      </c>
      <c r="AV464">
        <v>0.49276052830000006</v>
      </c>
      <c r="AW464">
        <v>0.48982291355000002</v>
      </c>
      <c r="AX464">
        <v>0.47638214554999991</v>
      </c>
      <c r="AY464">
        <v>0.4727749839</v>
      </c>
      <c r="AZ464">
        <v>0.44192782817499998</v>
      </c>
      <c r="BA464">
        <v>0.44399393119999997</v>
      </c>
      <c r="BB464">
        <v>0.43548442059999998</v>
      </c>
      <c r="BC464">
        <v>1.0404547357025696E-2</v>
      </c>
      <c r="BD464">
        <v>6.6591955305380212E-3</v>
      </c>
      <c r="BE464">
        <v>5.8906256670979706E-3</v>
      </c>
      <c r="BF464">
        <v>3.1807611274966502E-3</v>
      </c>
      <c r="BG464">
        <v>2.7109607305947562E-3</v>
      </c>
      <c r="BH464">
        <v>1.8946264986761288E-3</v>
      </c>
      <c r="BI464">
        <v>4.8229984863818742E-3</v>
      </c>
      <c r="BJ464">
        <v>6.3361826346681775E-3</v>
      </c>
      <c r="BK464">
        <v>5.1051453853315828E-3</v>
      </c>
      <c r="BL464">
        <v>7.0184882003595378E-3</v>
      </c>
      <c r="BM464">
        <v>8.2206910366877644E-3</v>
      </c>
      <c r="BN464">
        <v>7.760334861992387E-3</v>
      </c>
    </row>
    <row r="465" spans="1:66">
      <c r="A465" t="s">
        <v>83</v>
      </c>
      <c r="B465" t="s">
        <v>88</v>
      </c>
      <c r="C465" s="11">
        <v>43531</v>
      </c>
      <c r="AQ465">
        <v>0.32102669680000007</v>
      </c>
      <c r="AR465">
        <v>0.43738039070000001</v>
      </c>
      <c r="AS465">
        <v>0.46048648125000002</v>
      </c>
      <c r="AT465">
        <v>0.47700468745000008</v>
      </c>
      <c r="AU465">
        <v>0.46848823970000009</v>
      </c>
      <c r="AV465">
        <v>0.46183836362500003</v>
      </c>
      <c r="AW465">
        <v>0.46777446379999998</v>
      </c>
      <c r="AX465">
        <v>0.45873813004999997</v>
      </c>
      <c r="AY465">
        <v>0.45735989639999997</v>
      </c>
      <c r="AZ465">
        <v>0.43768613545000001</v>
      </c>
      <c r="BA465">
        <v>0.4409696307</v>
      </c>
      <c r="BB465">
        <v>0.43446761524999999</v>
      </c>
      <c r="BC465">
        <v>6.0479024227204081E-3</v>
      </c>
      <c r="BD465">
        <v>3.3609824809158165E-3</v>
      </c>
      <c r="BE465">
        <v>5.6272382291932509E-3</v>
      </c>
      <c r="BF465">
        <v>4.4695377303582817E-3</v>
      </c>
      <c r="BG465">
        <v>3.4545682141882365E-3</v>
      </c>
      <c r="BH465">
        <v>6.3003008616285463E-3</v>
      </c>
      <c r="BI465">
        <v>4.3417417273390367E-3</v>
      </c>
      <c r="BJ465">
        <v>4.2994319133931418E-3</v>
      </c>
      <c r="BK465">
        <v>5.0322668623705635E-3</v>
      </c>
      <c r="BL465">
        <v>6.2102746927999181E-3</v>
      </c>
      <c r="BM465">
        <v>1.176404229708641E-2</v>
      </c>
      <c r="BN465">
        <v>6.5161662434799162E-3</v>
      </c>
    </row>
    <row r="466" spans="1:66">
      <c r="A466" t="s">
        <v>83</v>
      </c>
      <c r="B466" t="s">
        <v>88</v>
      </c>
      <c r="C466" s="11">
        <v>43537</v>
      </c>
      <c r="AQ466">
        <v>0.27757444477500004</v>
      </c>
      <c r="AR466">
        <v>0.38362375570000001</v>
      </c>
      <c r="AS466">
        <v>0.40660670315000003</v>
      </c>
      <c r="AT466">
        <v>0.42878193647500001</v>
      </c>
      <c r="AU466">
        <v>0.4231934563000001</v>
      </c>
      <c r="AV466">
        <v>0.42738939550000005</v>
      </c>
      <c r="AW466">
        <v>0.42916304817499995</v>
      </c>
      <c r="AX466">
        <v>0.42613921707499991</v>
      </c>
      <c r="AY466">
        <v>0.42545125139999995</v>
      </c>
      <c r="AZ466">
        <v>0.42079056802500003</v>
      </c>
      <c r="BA466">
        <v>0.42931444185000001</v>
      </c>
      <c r="BB466">
        <v>0.42933316840000002</v>
      </c>
      <c r="BC466">
        <v>9.2023548224020139E-3</v>
      </c>
      <c r="BD466">
        <v>5.5784759990501866E-3</v>
      </c>
      <c r="BE466">
        <v>4.3090834834555334E-3</v>
      </c>
      <c r="BF466">
        <v>4.7840648731294691E-3</v>
      </c>
      <c r="BG466">
        <v>5.7233906068785605E-3</v>
      </c>
      <c r="BH466">
        <v>5.3258822762610398E-3</v>
      </c>
      <c r="BI466">
        <v>5.1338947725405914E-3</v>
      </c>
      <c r="BJ466">
        <v>5.4616921843990427E-3</v>
      </c>
      <c r="BK466">
        <v>8.5247080692657518E-3</v>
      </c>
      <c r="BL466">
        <v>5.5819900101569458E-3</v>
      </c>
      <c r="BM466">
        <v>6.2756220712317677E-3</v>
      </c>
      <c r="BN466">
        <v>1.0180241470300362E-2</v>
      </c>
    </row>
    <row r="467" spans="1:66">
      <c r="A467" t="s">
        <v>83</v>
      </c>
      <c r="B467" t="s">
        <v>88</v>
      </c>
      <c r="C467" s="11">
        <v>43544</v>
      </c>
      <c r="AQ467">
        <v>0.27010233175000004</v>
      </c>
      <c r="AR467">
        <v>0.36202308820000001</v>
      </c>
      <c r="AS467">
        <v>0.37809538540000004</v>
      </c>
      <c r="AT467">
        <v>0.40352240025000008</v>
      </c>
      <c r="AU467">
        <v>0.40083817815000006</v>
      </c>
      <c r="AV467">
        <v>0.39272843372500005</v>
      </c>
      <c r="AW467">
        <v>0.39742180167499996</v>
      </c>
      <c r="AX467">
        <v>0.39963067812499997</v>
      </c>
      <c r="AY467">
        <v>0.40149046139999994</v>
      </c>
      <c r="AZ467">
        <v>0.40240989955000006</v>
      </c>
      <c r="BA467">
        <v>0.41572835344999998</v>
      </c>
      <c r="BB467">
        <v>0.42375334399999998</v>
      </c>
      <c r="BC467">
        <v>1.2962609134536462E-2</v>
      </c>
      <c r="BD467">
        <v>1.0648552893505683E-2</v>
      </c>
      <c r="BE467">
        <v>5.2182837594828366E-3</v>
      </c>
      <c r="BF467">
        <v>5.0833557441898472E-3</v>
      </c>
      <c r="BG467">
        <v>4.1066050891819137E-3</v>
      </c>
      <c r="BH467">
        <v>8.865836618342263E-3</v>
      </c>
      <c r="BI467">
        <v>1.5290020726211376E-3</v>
      </c>
      <c r="BJ467">
        <v>6.4258129915395054E-3</v>
      </c>
      <c r="BK467">
        <v>4.5086945741442345E-3</v>
      </c>
      <c r="BL467">
        <v>1.7164953904562732E-3</v>
      </c>
      <c r="BM467">
        <v>2.9178284497792342E-3</v>
      </c>
      <c r="BN467">
        <v>5.7927715735691119E-3</v>
      </c>
    </row>
    <row r="468" spans="1:66">
      <c r="A468" t="s">
        <v>83</v>
      </c>
      <c r="B468" t="s">
        <v>88</v>
      </c>
      <c r="C468" s="11">
        <v>43552</v>
      </c>
      <c r="AQ468">
        <v>0.27088605755</v>
      </c>
      <c r="AR468">
        <v>0.3515431832</v>
      </c>
      <c r="AS468">
        <v>0.36326794429999998</v>
      </c>
      <c r="AT468">
        <v>0.38876796260000002</v>
      </c>
      <c r="AU468">
        <v>0.37453936707500007</v>
      </c>
      <c r="AV468">
        <v>0.37397663177500001</v>
      </c>
      <c r="AW468">
        <v>0.37882441362499997</v>
      </c>
      <c r="AX468">
        <v>0.3791487396499999</v>
      </c>
      <c r="AY468">
        <v>0.37971005639999994</v>
      </c>
      <c r="AZ468">
        <v>0.38258481772500003</v>
      </c>
      <c r="BA468">
        <v>0.40398010920000005</v>
      </c>
      <c r="BB468">
        <v>0.41703906734999996</v>
      </c>
      <c r="BC468">
        <v>1.5047886337907842E-2</v>
      </c>
      <c r="BD468">
        <v>1.413725946770762E-2</v>
      </c>
      <c r="BE468">
        <v>7.348852373119317E-3</v>
      </c>
      <c r="BF468">
        <v>5.1885256673683058E-3</v>
      </c>
      <c r="BG468">
        <v>6.9225759198689148E-3</v>
      </c>
      <c r="BH468">
        <v>7.6595159351064727E-3</v>
      </c>
      <c r="BI468">
        <v>7.1766763895482538E-3</v>
      </c>
      <c r="BJ468">
        <v>8.8764273301154464E-3</v>
      </c>
      <c r="BK468">
        <v>8.0696535451501919E-3</v>
      </c>
      <c r="BL468">
        <v>5.3905540470834037E-3</v>
      </c>
      <c r="BM468">
        <v>5.4654701104559101E-3</v>
      </c>
      <c r="BN468">
        <v>5.6984606940965908E-3</v>
      </c>
    </row>
    <row r="469" spans="1:66">
      <c r="A469" t="s">
        <v>83</v>
      </c>
      <c r="B469" t="s">
        <v>88</v>
      </c>
      <c r="C469" s="11">
        <v>43558</v>
      </c>
      <c r="AQ469">
        <v>0.41395163995000006</v>
      </c>
      <c r="AR469">
        <v>0.47960913020000001</v>
      </c>
      <c r="AS469">
        <v>0.4635126484</v>
      </c>
      <c r="AT469">
        <v>0.44793829270000007</v>
      </c>
      <c r="AU469">
        <v>0.40465283745000002</v>
      </c>
      <c r="AV469">
        <v>0.38170476392500002</v>
      </c>
      <c r="AW469">
        <v>0.37246551290000002</v>
      </c>
      <c r="AX469">
        <v>0.37650213732499993</v>
      </c>
      <c r="AY469">
        <v>0.37451698890000001</v>
      </c>
      <c r="AZ469">
        <v>0.38493453239999997</v>
      </c>
      <c r="BA469">
        <v>0.39939713074999994</v>
      </c>
      <c r="BB469">
        <v>0.40919033844999997</v>
      </c>
      <c r="BC469">
        <v>1.4092967474437593E-2</v>
      </c>
      <c r="BD469">
        <v>8.1314302691403648E-3</v>
      </c>
      <c r="BE469">
        <v>1.0156347863821288E-2</v>
      </c>
      <c r="BF469">
        <v>9.3827253824767896E-3</v>
      </c>
      <c r="BG469">
        <v>8.3509578654186768E-3</v>
      </c>
      <c r="BH469">
        <v>4.9249645300929465E-3</v>
      </c>
      <c r="BI469">
        <v>3.2191042950401988E-3</v>
      </c>
      <c r="BJ469">
        <v>6.9951436432554416E-3</v>
      </c>
      <c r="BK469">
        <v>1.2472152392173275E-2</v>
      </c>
      <c r="BL469">
        <v>5.0371471196921187E-3</v>
      </c>
      <c r="BM469">
        <v>3.2454251987348425E-3</v>
      </c>
      <c r="BN469">
        <v>2.4356140291934658E-3</v>
      </c>
    </row>
    <row r="470" spans="1:66">
      <c r="A470" t="s">
        <v>83</v>
      </c>
      <c r="B470" t="s">
        <v>88</v>
      </c>
      <c r="C470" s="11">
        <v>43565</v>
      </c>
      <c r="AQ470">
        <v>0.38682404009999999</v>
      </c>
      <c r="AR470">
        <v>0.47457274420000006</v>
      </c>
      <c r="AS470">
        <v>0.46688110695000001</v>
      </c>
      <c r="AT470">
        <v>0.44657270617500006</v>
      </c>
      <c r="AU470">
        <v>0.41060679892500007</v>
      </c>
      <c r="AV470">
        <v>0.38580009580000008</v>
      </c>
      <c r="AW470">
        <v>0.37945284769999993</v>
      </c>
      <c r="AX470">
        <v>0.37546050267499997</v>
      </c>
      <c r="AY470">
        <v>0.37390741890000001</v>
      </c>
      <c r="AZ470">
        <v>0.38385630835000006</v>
      </c>
      <c r="BA470">
        <v>0.39643098987500003</v>
      </c>
      <c r="BB470">
        <v>0.41513991024999997</v>
      </c>
      <c r="BC470">
        <v>1.4519591067395806E-2</v>
      </c>
      <c r="BD470">
        <v>8.7721458796120571E-3</v>
      </c>
      <c r="BE470">
        <v>8.1663897224602145E-3</v>
      </c>
      <c r="BF470">
        <v>1.1877876352248308E-2</v>
      </c>
      <c r="BG470">
        <v>6.7228566564333766E-3</v>
      </c>
      <c r="BH470">
        <v>2.8343822978579803E-3</v>
      </c>
      <c r="BI470">
        <v>6.3329089166878332E-3</v>
      </c>
      <c r="BJ470">
        <v>8.5488697725264844E-3</v>
      </c>
      <c r="BK470">
        <v>1.1664368564199784E-2</v>
      </c>
      <c r="BL470">
        <v>8.0198559997419466E-3</v>
      </c>
      <c r="BM470">
        <v>6.2851837818400551E-3</v>
      </c>
      <c r="BN470">
        <v>5.2227547002899454E-3</v>
      </c>
    </row>
    <row r="471" spans="1:66">
      <c r="A471" t="s">
        <v>83</v>
      </c>
      <c r="B471" t="s">
        <v>89</v>
      </c>
      <c r="C471" s="11">
        <v>43481</v>
      </c>
      <c r="AQ471">
        <v>0.39620203177500002</v>
      </c>
      <c r="AR471">
        <v>0.49452226120000004</v>
      </c>
      <c r="AS471">
        <v>0.49907205725000003</v>
      </c>
      <c r="AT471">
        <v>0.50736037897500008</v>
      </c>
      <c r="AU471">
        <v>0.49943509285000004</v>
      </c>
      <c r="AV471">
        <v>0.48654525992500003</v>
      </c>
      <c r="AW471">
        <v>0.47238653082499998</v>
      </c>
      <c r="AX471">
        <v>0.44246524587499991</v>
      </c>
      <c r="AY471">
        <v>0.41375219639999999</v>
      </c>
      <c r="AZ471">
        <v>0.38496504817499999</v>
      </c>
      <c r="BA471">
        <v>0.377889701425</v>
      </c>
      <c r="BB471">
        <v>0.39967774625000002</v>
      </c>
      <c r="BC471">
        <v>3.4075141780288819E-3</v>
      </c>
      <c r="BD471">
        <v>5.7500819458950756E-3</v>
      </c>
      <c r="BE471">
        <v>6.7868917821252575E-3</v>
      </c>
      <c r="BF471">
        <v>3.8720211076502193E-3</v>
      </c>
      <c r="BG471">
        <v>6.4376758044248318E-3</v>
      </c>
      <c r="BH471">
        <v>1.2330415098913996E-2</v>
      </c>
      <c r="BI471">
        <v>2.7736874488975181E-2</v>
      </c>
      <c r="BJ471">
        <v>3.6820753730827847E-2</v>
      </c>
      <c r="BK471">
        <v>3.8849326534947166E-2</v>
      </c>
      <c r="BL471">
        <v>3.1737311788301345E-2</v>
      </c>
      <c r="BM471">
        <v>2.7222365327645347E-2</v>
      </c>
      <c r="BN471">
        <v>1.6405751972180856E-2</v>
      </c>
    </row>
    <row r="472" spans="1:66">
      <c r="A472" t="s">
        <v>83</v>
      </c>
      <c r="B472" t="s">
        <v>89</v>
      </c>
      <c r="C472" s="11">
        <v>43488</v>
      </c>
      <c r="AQ472">
        <v>0.38394741017500006</v>
      </c>
      <c r="AR472">
        <v>0.49052632619999997</v>
      </c>
      <c r="AS472">
        <v>0.50001335859999996</v>
      </c>
      <c r="AT472">
        <v>0.50829111392500004</v>
      </c>
      <c r="AU472">
        <v>0.49970143167500009</v>
      </c>
      <c r="AV472">
        <v>0.48764377247500001</v>
      </c>
      <c r="AW472">
        <v>0.47725423205</v>
      </c>
      <c r="AX472">
        <v>0.44935278927499994</v>
      </c>
      <c r="AY472">
        <v>0.42441967139999998</v>
      </c>
      <c r="AZ472">
        <v>0.388921927</v>
      </c>
      <c r="BA472">
        <v>0.38370566392500005</v>
      </c>
      <c r="BB472">
        <v>0.39853489065000003</v>
      </c>
      <c r="BC472">
        <v>4.2781909873325068E-3</v>
      </c>
      <c r="BD472">
        <v>5.0591842762401518E-3</v>
      </c>
      <c r="BE472">
        <v>6.1777117507078438E-3</v>
      </c>
      <c r="BF472">
        <v>3.0816872850690786E-3</v>
      </c>
      <c r="BG472">
        <v>5.0207422628343636E-3</v>
      </c>
      <c r="BH472">
        <v>1.2574615137980583E-2</v>
      </c>
      <c r="BI472">
        <v>2.6906129238909997E-2</v>
      </c>
      <c r="BJ472">
        <v>3.4024477255153424E-2</v>
      </c>
      <c r="BK472">
        <v>4.3609932574906009E-2</v>
      </c>
      <c r="BL472">
        <v>3.0649498247614006E-2</v>
      </c>
      <c r="BM472">
        <v>2.8735613084798762E-2</v>
      </c>
      <c r="BN472">
        <v>1.6815439312660427E-2</v>
      </c>
    </row>
    <row r="473" spans="1:66">
      <c r="A473" t="s">
        <v>83</v>
      </c>
      <c r="B473" t="s">
        <v>89</v>
      </c>
      <c r="C473" s="11">
        <v>43495</v>
      </c>
      <c r="AQ473">
        <v>0.33180292655000004</v>
      </c>
      <c r="AR473">
        <v>0.47741513569999999</v>
      </c>
      <c r="AS473">
        <v>0.49626371190000002</v>
      </c>
      <c r="AT473">
        <v>0.50794781005</v>
      </c>
      <c r="AU473">
        <v>0.50131664777499996</v>
      </c>
      <c r="AV473">
        <v>0.48978298112500007</v>
      </c>
      <c r="AW473">
        <v>0.47811699747499997</v>
      </c>
      <c r="AX473">
        <v>0.44270971114999991</v>
      </c>
      <c r="AY473">
        <v>0.41704621889999993</v>
      </c>
      <c r="AZ473">
        <v>0.39029513687500006</v>
      </c>
      <c r="BA473">
        <v>0.38111174464999997</v>
      </c>
      <c r="BB473">
        <v>0.40066093819999998</v>
      </c>
      <c r="BC473">
        <v>1.7892666023256881E-2</v>
      </c>
      <c r="BD473">
        <v>1.0676113031657379E-2</v>
      </c>
      <c r="BE473">
        <v>8.1644441941094333E-3</v>
      </c>
      <c r="BF473">
        <v>5.2320383421461053E-3</v>
      </c>
      <c r="BG473">
        <v>5.9994441835473792E-3</v>
      </c>
      <c r="BH473">
        <v>1.4730314781858607E-2</v>
      </c>
      <c r="BI473">
        <v>2.5517728193461573E-2</v>
      </c>
      <c r="BJ473">
        <v>3.5077271180017168E-2</v>
      </c>
      <c r="BK473">
        <v>4.1673450678253884E-2</v>
      </c>
      <c r="BL473">
        <v>3.1984355610133366E-2</v>
      </c>
      <c r="BM473">
        <v>2.9960205108276364E-2</v>
      </c>
      <c r="BN473">
        <v>1.6485453780583456E-2</v>
      </c>
    </row>
    <row r="474" spans="1:66">
      <c r="A474" t="s">
        <v>83</v>
      </c>
      <c r="B474" t="s">
        <v>89</v>
      </c>
      <c r="C474" s="11">
        <v>43501</v>
      </c>
      <c r="AQ474">
        <v>0.26098261335000006</v>
      </c>
      <c r="AR474">
        <v>0.42678739320000003</v>
      </c>
      <c r="AS474">
        <v>0.45956851795000003</v>
      </c>
      <c r="AT474">
        <v>0.48866176124999999</v>
      </c>
      <c r="AU474">
        <v>0.4925704244250001</v>
      </c>
      <c r="AV474">
        <v>0.48775940537500012</v>
      </c>
      <c r="AW474">
        <v>0.48178108767499994</v>
      </c>
      <c r="AX474">
        <v>0.44841744387499993</v>
      </c>
      <c r="AY474">
        <v>0.41990650889999998</v>
      </c>
      <c r="AZ474">
        <v>0.38607378800000003</v>
      </c>
      <c r="BA474">
        <v>0.38959141797499997</v>
      </c>
      <c r="BB474">
        <v>0.4051819405</v>
      </c>
      <c r="BC474">
        <v>2.1808236122575916E-2</v>
      </c>
      <c r="BD474">
        <v>1.9151922430543217E-2</v>
      </c>
      <c r="BE474">
        <v>1.2133693872661999E-2</v>
      </c>
      <c r="BF474">
        <v>7.6325699432090053E-3</v>
      </c>
      <c r="BG474">
        <v>6.8051692066677964E-3</v>
      </c>
      <c r="BH474">
        <v>1.4702704372919245E-2</v>
      </c>
      <c r="BI474">
        <v>2.5076988839025875E-2</v>
      </c>
      <c r="BJ474">
        <v>3.5614901272615379E-2</v>
      </c>
      <c r="BK474">
        <v>4.3556877085643438E-2</v>
      </c>
      <c r="BL474">
        <v>2.5146617058094681E-2</v>
      </c>
      <c r="BM474">
        <v>2.4781212224054258E-2</v>
      </c>
      <c r="BN474">
        <v>1.4852603569270661E-2</v>
      </c>
    </row>
    <row r="475" spans="1:66">
      <c r="A475" t="s">
        <v>83</v>
      </c>
      <c r="B475" t="s">
        <v>89</v>
      </c>
      <c r="C475" s="11">
        <v>43509</v>
      </c>
      <c r="AQ475">
        <v>0.21167913575</v>
      </c>
      <c r="AR475">
        <v>0.36073383370000001</v>
      </c>
      <c r="AS475">
        <v>0.39362296800000002</v>
      </c>
      <c r="AT475">
        <v>0.42343402500000005</v>
      </c>
      <c r="AU475">
        <v>0.44581507327500003</v>
      </c>
      <c r="AV475">
        <v>0.45439931372500009</v>
      </c>
      <c r="AW475">
        <v>0.46285350544999998</v>
      </c>
      <c r="AX475">
        <v>0.43936159977499994</v>
      </c>
      <c r="AY475">
        <v>0.41221654890000003</v>
      </c>
      <c r="AZ475">
        <v>0.38567708292500003</v>
      </c>
      <c r="BA475">
        <v>0.39014975037499999</v>
      </c>
      <c r="BB475">
        <v>0.40850966709999997</v>
      </c>
      <c r="BC475">
        <v>2.2604576310282284E-2</v>
      </c>
      <c r="BD475">
        <v>2.2362875520261477E-2</v>
      </c>
      <c r="BE475">
        <v>1.9939994147259735E-2</v>
      </c>
      <c r="BF475">
        <v>1.2982486276941299E-2</v>
      </c>
      <c r="BG475">
        <v>9.7028505096628387E-3</v>
      </c>
      <c r="BH475">
        <v>1.5775957821551188E-2</v>
      </c>
      <c r="BI475">
        <v>2.7055874717554673E-2</v>
      </c>
      <c r="BJ475">
        <v>3.4317226038665195E-2</v>
      </c>
      <c r="BK475">
        <v>3.7254997640344005E-2</v>
      </c>
      <c r="BL475">
        <v>2.7261378291135663E-2</v>
      </c>
      <c r="BM475">
        <v>2.5674651926844351E-2</v>
      </c>
      <c r="BN475">
        <v>1.7236104609318861E-2</v>
      </c>
    </row>
    <row r="476" spans="1:66">
      <c r="A476" t="s">
        <v>83</v>
      </c>
      <c r="B476" t="s">
        <v>89</v>
      </c>
      <c r="C476" s="11">
        <v>43516</v>
      </c>
      <c r="AQ476">
        <v>0.17973340342499999</v>
      </c>
      <c r="AR476">
        <v>0.31971895370000003</v>
      </c>
      <c r="AS476">
        <v>0.35013640150000003</v>
      </c>
      <c r="AT476">
        <v>0.38519760230000005</v>
      </c>
      <c r="AU476">
        <v>0.38811405557500006</v>
      </c>
      <c r="AV476">
        <v>0.39454965190000002</v>
      </c>
      <c r="AW476">
        <v>0.41966197707499997</v>
      </c>
      <c r="AX476">
        <v>0.41192834434999992</v>
      </c>
      <c r="AY476">
        <v>0.4011387864</v>
      </c>
      <c r="AZ476">
        <v>0.386734963125</v>
      </c>
      <c r="BA476">
        <v>0.386939339075</v>
      </c>
      <c r="BB476">
        <v>0.41316512299999997</v>
      </c>
      <c r="BC476">
        <v>1.8336070256933595E-2</v>
      </c>
      <c r="BD476">
        <v>2.4067118533215137E-2</v>
      </c>
      <c r="BE476">
        <v>2.2139399579168842E-2</v>
      </c>
      <c r="BF476">
        <v>1.4077717063418021E-2</v>
      </c>
      <c r="BG476">
        <v>1.0194203333953728E-2</v>
      </c>
      <c r="BH476">
        <v>1.0685661345152879E-2</v>
      </c>
      <c r="BI476">
        <v>1.7375895877697552E-2</v>
      </c>
      <c r="BJ476">
        <v>2.6757441373399762E-2</v>
      </c>
      <c r="BK476">
        <v>3.4643631663644939E-2</v>
      </c>
      <c r="BL476">
        <v>2.6185073856355063E-2</v>
      </c>
      <c r="BM476">
        <v>2.1231007869401793E-2</v>
      </c>
      <c r="BN476">
        <v>1.8192575423500397E-2</v>
      </c>
    </row>
    <row r="477" spans="1:66">
      <c r="A477" t="s">
        <v>83</v>
      </c>
      <c r="B477" t="s">
        <v>89</v>
      </c>
      <c r="C477" s="11">
        <v>43521</v>
      </c>
      <c r="AQ477">
        <v>0.16737191012500002</v>
      </c>
      <c r="AR477">
        <v>0.29600722619999997</v>
      </c>
      <c r="AS477">
        <v>0.32422338665000006</v>
      </c>
      <c r="AT477">
        <v>0.36192922855000009</v>
      </c>
      <c r="AU477">
        <v>0.36817301000000008</v>
      </c>
      <c r="AV477">
        <v>0.37184705920000005</v>
      </c>
      <c r="AW477">
        <v>0.38467204594999999</v>
      </c>
      <c r="AX477">
        <v>0.39246678267499996</v>
      </c>
      <c r="AY477">
        <v>0.38148015389999995</v>
      </c>
      <c r="AZ477">
        <v>0.38631791420000006</v>
      </c>
      <c r="BA477">
        <v>0.38790478885000002</v>
      </c>
      <c r="BB477">
        <v>0.41413150824999995</v>
      </c>
      <c r="BC477">
        <v>1.8087316067473637E-2</v>
      </c>
      <c r="BD477">
        <v>2.553309568456923E-2</v>
      </c>
      <c r="BE477">
        <v>2.6625981645048768E-2</v>
      </c>
      <c r="BF477">
        <v>1.9936501298810121E-2</v>
      </c>
      <c r="BG477">
        <v>1.3713050869375703E-2</v>
      </c>
      <c r="BH477">
        <v>8.663011853891546E-3</v>
      </c>
      <c r="BI477">
        <v>9.3289377545656676E-3</v>
      </c>
      <c r="BJ477">
        <v>1.939770270514049E-2</v>
      </c>
      <c r="BK477">
        <v>2.6681882997563772E-2</v>
      </c>
      <c r="BL477">
        <v>2.4540861949138338E-2</v>
      </c>
      <c r="BM477">
        <v>2.1968601824110683E-2</v>
      </c>
      <c r="BN477">
        <v>1.6370331882555923E-2</v>
      </c>
    </row>
    <row r="478" spans="1:66">
      <c r="A478" t="s">
        <v>83</v>
      </c>
      <c r="B478" t="s">
        <v>89</v>
      </c>
      <c r="C478" s="11">
        <v>43525</v>
      </c>
      <c r="AQ478">
        <v>0.42597470620000005</v>
      </c>
      <c r="AR478">
        <v>0.51540918936666669</v>
      </c>
      <c r="AS478">
        <v>0.51076960653333336</v>
      </c>
      <c r="AT478">
        <v>0.49594997536666668</v>
      </c>
      <c r="AU478">
        <v>0.4955574286666668</v>
      </c>
      <c r="AV478">
        <v>0.48315014950000007</v>
      </c>
      <c r="AW478">
        <v>0.47838328309999995</v>
      </c>
      <c r="AX478">
        <v>0.46230236289999999</v>
      </c>
      <c r="AY478">
        <v>0.44052247889999996</v>
      </c>
      <c r="AZ478">
        <v>0.41888163676666662</v>
      </c>
      <c r="BA478">
        <v>0.41643402356666664</v>
      </c>
      <c r="BB478">
        <v>0.42239200129999993</v>
      </c>
      <c r="BC478">
        <v>1.7704325666397906E-2</v>
      </c>
      <c r="BD478">
        <v>7.2435148691977411E-3</v>
      </c>
      <c r="BE478">
        <v>5.6889622935318461E-3</v>
      </c>
      <c r="BF478">
        <v>2.5940908293500919E-3</v>
      </c>
      <c r="BG478">
        <v>3.9265033048808753E-3</v>
      </c>
      <c r="BH478">
        <v>5.0054316188600009E-3</v>
      </c>
      <c r="BI478">
        <v>3.2048578480755019E-3</v>
      </c>
      <c r="BJ478">
        <v>1.053699825890167E-2</v>
      </c>
      <c r="BK478">
        <v>1.7263582644218102E-2</v>
      </c>
      <c r="BL478">
        <v>2.3895982969815089E-2</v>
      </c>
      <c r="BM478">
        <v>2.138529121269063E-2</v>
      </c>
      <c r="BN478">
        <v>1.5425117477021752E-2</v>
      </c>
    </row>
    <row r="479" spans="1:66">
      <c r="A479" t="s">
        <v>83</v>
      </c>
      <c r="B479" t="s">
        <v>89</v>
      </c>
      <c r="C479" s="11">
        <v>43531</v>
      </c>
      <c r="AQ479">
        <v>0.33704557716666672</v>
      </c>
      <c r="AR479">
        <v>0.4465484227</v>
      </c>
      <c r="AS479">
        <v>0.46250651913333335</v>
      </c>
      <c r="AT479">
        <v>0.4773047604666667</v>
      </c>
      <c r="AU479">
        <v>0.47211961206666669</v>
      </c>
      <c r="AV479">
        <v>0.45994648090000007</v>
      </c>
      <c r="AW479">
        <v>0.45750649010000005</v>
      </c>
      <c r="AX479">
        <v>0.44376551769999995</v>
      </c>
      <c r="AY479">
        <v>0.42745579890000002</v>
      </c>
      <c r="AZ479">
        <v>0.41344304753333333</v>
      </c>
      <c r="BA479">
        <v>0.41040093179999992</v>
      </c>
      <c r="BB479">
        <v>0.4245880767666666</v>
      </c>
      <c r="BC479">
        <v>1.2364384623294597E-2</v>
      </c>
      <c r="BD479">
        <v>1.0743266335956876E-2</v>
      </c>
      <c r="BE479">
        <v>9.4362500053133593E-3</v>
      </c>
      <c r="BF479">
        <v>6.3430756206285504E-3</v>
      </c>
      <c r="BG479">
        <v>2.13578559508439E-3</v>
      </c>
      <c r="BH479">
        <v>2.7916248672667319E-3</v>
      </c>
      <c r="BI479">
        <v>5.9381097319027012E-3</v>
      </c>
      <c r="BJ479">
        <v>1.0292056371839491E-2</v>
      </c>
      <c r="BK479">
        <v>2.2770732208839739E-2</v>
      </c>
      <c r="BL479">
        <v>2.0741214402146567E-2</v>
      </c>
      <c r="BM479">
        <v>2.287862153660461E-2</v>
      </c>
      <c r="BN479">
        <v>1.399720997324367E-2</v>
      </c>
    </row>
    <row r="480" spans="1:66">
      <c r="A480" t="s">
        <v>83</v>
      </c>
      <c r="B480" t="s">
        <v>89</v>
      </c>
      <c r="C480" s="11">
        <v>43537</v>
      </c>
      <c r="AQ480">
        <v>0.26314676527500003</v>
      </c>
      <c r="AR480">
        <v>0.37465929019999999</v>
      </c>
      <c r="AS480">
        <v>0.40270924880000003</v>
      </c>
      <c r="AT480">
        <v>0.42762996125000008</v>
      </c>
      <c r="AU480">
        <v>0.42852882437500006</v>
      </c>
      <c r="AV480">
        <v>0.42624270257500002</v>
      </c>
      <c r="AW480">
        <v>0.42613804347500001</v>
      </c>
      <c r="AX480">
        <v>0.41897532162499995</v>
      </c>
      <c r="AY480">
        <v>0.41433832139999999</v>
      </c>
      <c r="AZ480">
        <v>0.40427136182500001</v>
      </c>
      <c r="BA480">
        <v>0.41727539947500003</v>
      </c>
      <c r="BB480">
        <v>0.42547322963333328</v>
      </c>
      <c r="BC480">
        <v>1.440531568335562E-2</v>
      </c>
      <c r="BD480">
        <v>5.0186176442945426E-3</v>
      </c>
      <c r="BE480">
        <v>7.49163926175196E-3</v>
      </c>
      <c r="BF480">
        <v>6.4473640812529442E-3</v>
      </c>
      <c r="BG480">
        <v>5.7471472060662554E-3</v>
      </c>
      <c r="BH480">
        <v>3.6148640804417051E-3</v>
      </c>
      <c r="BI480">
        <v>5.3557182475092602E-3</v>
      </c>
      <c r="BJ480">
        <v>1.0424837141324972E-2</v>
      </c>
      <c r="BK480">
        <v>1.7420201657169614E-2</v>
      </c>
      <c r="BL480">
        <v>1.6002377880390033E-2</v>
      </c>
      <c r="BM480">
        <v>1.8640334320802115E-2</v>
      </c>
      <c r="BN480">
        <v>1.8874203461304685E-2</v>
      </c>
    </row>
    <row r="481" spans="1:66">
      <c r="A481" t="s">
        <v>83</v>
      </c>
      <c r="B481" t="s">
        <v>89</v>
      </c>
      <c r="C481" s="11">
        <v>43544</v>
      </c>
      <c r="AQ481">
        <v>0.24442640582500003</v>
      </c>
      <c r="AR481">
        <v>0.34723058920000005</v>
      </c>
      <c r="AS481">
        <v>0.37433795935000003</v>
      </c>
      <c r="AT481">
        <v>0.40378178540000004</v>
      </c>
      <c r="AU481">
        <v>0.40058902247500006</v>
      </c>
      <c r="AV481">
        <v>0.39441474685000005</v>
      </c>
      <c r="AW481">
        <v>0.40060657774999997</v>
      </c>
      <c r="AX481">
        <v>0.38746055899999998</v>
      </c>
      <c r="AY481">
        <v>0.38303924639999998</v>
      </c>
      <c r="AZ481">
        <v>0.389481382875</v>
      </c>
      <c r="BA481">
        <v>0.41466984827499997</v>
      </c>
      <c r="BB481">
        <v>0.41947883996666663</v>
      </c>
      <c r="BC481">
        <v>1.3472762232341609E-2</v>
      </c>
      <c r="BD481">
        <v>1.6471521337333565E-3</v>
      </c>
      <c r="BE481">
        <v>6.8512875749628718E-3</v>
      </c>
      <c r="BF481">
        <v>7.2636496203922259E-3</v>
      </c>
      <c r="BG481">
        <v>4.3364082908394358E-3</v>
      </c>
      <c r="BH481">
        <v>3.8902860836101498E-3</v>
      </c>
      <c r="BI481">
        <v>9.6628014965932183E-3</v>
      </c>
      <c r="BJ481">
        <v>1.6232313862365594E-2</v>
      </c>
      <c r="BK481">
        <v>2.01593590378812E-2</v>
      </c>
      <c r="BL481">
        <v>1.6267571175264072E-2</v>
      </c>
      <c r="BM481">
        <v>1.6773901324880065E-2</v>
      </c>
      <c r="BN481">
        <v>1.4420817848941571E-2</v>
      </c>
    </row>
    <row r="482" spans="1:66">
      <c r="A482" t="s">
        <v>83</v>
      </c>
      <c r="B482" t="s">
        <v>89</v>
      </c>
      <c r="C482" s="11">
        <v>43552</v>
      </c>
      <c r="AQ482">
        <v>0.24309941555</v>
      </c>
      <c r="AR482">
        <v>0.34084463269999998</v>
      </c>
      <c r="AS482">
        <v>0.35620429450000002</v>
      </c>
      <c r="AT482">
        <v>0.38210786742500003</v>
      </c>
      <c r="AU482">
        <v>0.38548503362500008</v>
      </c>
      <c r="AV482">
        <v>0.38069297605000008</v>
      </c>
      <c r="AW482">
        <v>0.37604439169999998</v>
      </c>
      <c r="AX482">
        <v>0.37052868147499995</v>
      </c>
      <c r="AY482">
        <v>0.36486937140000003</v>
      </c>
      <c r="AZ482">
        <v>0.37905515975000004</v>
      </c>
      <c r="BA482">
        <v>0.39923428380000003</v>
      </c>
      <c r="BB482">
        <v>0.4194004087</v>
      </c>
      <c r="BC482">
        <v>1.2012356718199314E-2</v>
      </c>
      <c r="BD482">
        <v>8.5999050426005894E-3</v>
      </c>
      <c r="BE482">
        <v>9.3837622703410416E-3</v>
      </c>
      <c r="BF482">
        <v>6.2843663232896793E-3</v>
      </c>
      <c r="BG482">
        <v>7.7338095280556299E-3</v>
      </c>
      <c r="BH482">
        <v>8.5100673259038782E-3</v>
      </c>
      <c r="BI482">
        <v>1.073009702598888E-2</v>
      </c>
      <c r="BJ482">
        <v>1.5564292401018214E-2</v>
      </c>
      <c r="BK482">
        <v>2.1289491912882805E-2</v>
      </c>
      <c r="BL482">
        <v>1.648731089278142E-2</v>
      </c>
      <c r="BM482">
        <v>1.4652323054292612E-2</v>
      </c>
      <c r="BN482">
        <v>1.5326724448936353E-2</v>
      </c>
    </row>
    <row r="483" spans="1:66">
      <c r="A483" t="s">
        <v>83</v>
      </c>
      <c r="B483" t="s">
        <v>89</v>
      </c>
      <c r="C483" s="11">
        <v>43558</v>
      </c>
      <c r="AQ483">
        <v>0.37902240600000003</v>
      </c>
      <c r="AR483">
        <v>0.47384895220000001</v>
      </c>
      <c r="AS483">
        <v>0.45826158714999998</v>
      </c>
      <c r="AT483">
        <v>0.4309104205</v>
      </c>
      <c r="AU483">
        <v>0.40946411945000005</v>
      </c>
      <c r="AV483">
        <v>0.39946405015000003</v>
      </c>
      <c r="AW483">
        <v>0.39868932124999995</v>
      </c>
      <c r="AX483">
        <v>0.38733301189999997</v>
      </c>
      <c r="AY483">
        <v>0.38020240139999995</v>
      </c>
      <c r="AZ483">
        <v>0.3788313774</v>
      </c>
      <c r="BA483">
        <v>0.39447682647500004</v>
      </c>
      <c r="BB483">
        <v>0.41244243489999999</v>
      </c>
      <c r="BC483">
        <v>1.8721525974922205E-2</v>
      </c>
      <c r="BD483">
        <v>4.2441135102338975E-3</v>
      </c>
      <c r="BE483">
        <v>1.7817881840932184E-3</v>
      </c>
      <c r="BF483">
        <v>3.6870608078528847E-3</v>
      </c>
      <c r="BG483">
        <v>1.3371954121143455E-2</v>
      </c>
      <c r="BH483">
        <v>1.5431497446441445E-2</v>
      </c>
      <c r="BI483">
        <v>1.6157042623864384E-2</v>
      </c>
      <c r="BJ483">
        <v>5.7869526811692102E-3</v>
      </c>
      <c r="BK483">
        <v>5.0392526510687633E-3</v>
      </c>
      <c r="BL483">
        <v>9.947178801279587E-3</v>
      </c>
      <c r="BM483">
        <v>1.4549628839557462E-2</v>
      </c>
      <c r="BN483">
        <v>1.113977439159417E-2</v>
      </c>
    </row>
    <row r="484" spans="1:66">
      <c r="A484" t="s">
        <v>83</v>
      </c>
      <c r="B484" t="s">
        <v>89</v>
      </c>
      <c r="C484" s="11">
        <v>43565</v>
      </c>
      <c r="AQ484">
        <v>0.34694308405000007</v>
      </c>
      <c r="AR484">
        <v>0.46432656370000003</v>
      </c>
      <c r="AS484">
        <v>0.4566045856</v>
      </c>
      <c r="AT484">
        <v>0.43549543447500005</v>
      </c>
      <c r="AU484">
        <v>0.41298666520000005</v>
      </c>
      <c r="AV484">
        <v>0.39869316415000006</v>
      </c>
      <c r="AW484">
        <v>0.40147999459999995</v>
      </c>
      <c r="AX484">
        <v>0.38463326494999994</v>
      </c>
      <c r="AY484">
        <v>0.3826758489</v>
      </c>
      <c r="AZ484">
        <v>0.38003166455000004</v>
      </c>
      <c r="BA484">
        <v>0.39420929220000001</v>
      </c>
      <c r="BB484">
        <v>0.41416792276666664</v>
      </c>
      <c r="BC484">
        <v>1.5139462468743E-2</v>
      </c>
      <c r="BD484">
        <v>7.2859141972181378E-3</v>
      </c>
      <c r="BE484">
        <v>1.3938719694811309E-3</v>
      </c>
      <c r="BF484">
        <v>6.1933417397700878E-3</v>
      </c>
      <c r="BG484">
        <v>9.5183484399213834E-3</v>
      </c>
      <c r="BH484">
        <v>1.6367146884841449E-2</v>
      </c>
      <c r="BI484">
        <v>1.6136970978898758E-2</v>
      </c>
      <c r="BJ484">
        <v>7.340302052858046E-3</v>
      </c>
      <c r="BK484">
        <v>6.3851658706452269E-3</v>
      </c>
      <c r="BL484">
        <v>1.2119249960321161E-2</v>
      </c>
      <c r="BM484">
        <v>1.5694727276704016E-2</v>
      </c>
      <c r="BN484">
        <v>1.3227784032362723E-2</v>
      </c>
    </row>
    <row r="485" spans="1:66">
      <c r="A485" t="s">
        <v>83</v>
      </c>
      <c r="B485" t="s">
        <v>84</v>
      </c>
      <c r="C485" s="11">
        <v>43481</v>
      </c>
      <c r="AQ485">
        <v>0.41495801512500013</v>
      </c>
      <c r="AR485">
        <v>0.49883485520000004</v>
      </c>
      <c r="AS485">
        <v>0.49961661175000005</v>
      </c>
      <c r="AT485">
        <v>0.50131060179999998</v>
      </c>
      <c r="AU485">
        <v>0.49402240060000008</v>
      </c>
      <c r="AV485">
        <v>0.49514063882500003</v>
      </c>
      <c r="AW485">
        <v>0.49501015752499999</v>
      </c>
      <c r="AX485">
        <v>0.47673290007499991</v>
      </c>
      <c r="AY485">
        <v>0.45648070889999998</v>
      </c>
      <c r="AZ485">
        <v>0.41338540662500001</v>
      </c>
      <c r="BA485">
        <v>0.39582612977499998</v>
      </c>
      <c r="BB485">
        <v>0.39505590374999999</v>
      </c>
      <c r="BC485">
        <v>9.8670419342413596E-3</v>
      </c>
      <c r="BD485">
        <v>8.701653316676548E-3</v>
      </c>
      <c r="BE485">
        <v>5.8623669617294026E-3</v>
      </c>
      <c r="BF485">
        <v>5.932118808477875E-3</v>
      </c>
      <c r="BG485">
        <v>7.5820474947163354E-3</v>
      </c>
      <c r="BH485">
        <v>7.3515000713562078E-3</v>
      </c>
      <c r="BI485">
        <v>8.1764170835998684E-3</v>
      </c>
      <c r="BJ485">
        <v>7.7750350257044243E-3</v>
      </c>
      <c r="BK485">
        <v>1.4126878732666041E-2</v>
      </c>
      <c r="BL485">
        <v>2.1103279917017589E-2</v>
      </c>
      <c r="BM485">
        <v>2.5144289535844421E-2</v>
      </c>
      <c r="BN485">
        <v>1.5162757071078168E-2</v>
      </c>
    </row>
    <row r="486" spans="1:66">
      <c r="A486" t="s">
        <v>83</v>
      </c>
      <c r="B486" t="s">
        <v>84</v>
      </c>
      <c r="C486" s="11">
        <v>43488</v>
      </c>
      <c r="AQ486">
        <v>0.38925537127500004</v>
      </c>
      <c r="AR486">
        <v>0.49165725120000003</v>
      </c>
      <c r="AS486">
        <v>0.50422976630000005</v>
      </c>
      <c r="AT486">
        <v>0.50630758042500001</v>
      </c>
      <c r="AU486">
        <v>0.50094721005000009</v>
      </c>
      <c r="AV486">
        <v>0.49598861342500006</v>
      </c>
      <c r="AW486">
        <v>0.50118798402499998</v>
      </c>
      <c r="AX486">
        <v>0.48534232932499993</v>
      </c>
      <c r="AY486">
        <v>0.46116970889999992</v>
      </c>
      <c r="AZ486">
        <v>0.42175690090000001</v>
      </c>
      <c r="BA486">
        <v>0.40321240214999998</v>
      </c>
      <c r="BB486">
        <v>0.39959371274999994</v>
      </c>
      <c r="BC486">
        <v>8.2152216882825872E-3</v>
      </c>
      <c r="BD486">
        <v>7.4388990417179508E-3</v>
      </c>
      <c r="BE486">
        <v>4.8256138483955728E-3</v>
      </c>
      <c r="BF486">
        <v>4.1448556541455435E-3</v>
      </c>
      <c r="BG486">
        <v>6.5765237704795343E-3</v>
      </c>
      <c r="BH486">
        <v>6.9078113138345641E-3</v>
      </c>
      <c r="BI486">
        <v>4.123202250501703E-3</v>
      </c>
      <c r="BJ486">
        <v>6.1001850481599076E-3</v>
      </c>
      <c r="BK486">
        <v>1.3226568316311787E-2</v>
      </c>
      <c r="BL486">
        <v>1.808055209883782E-2</v>
      </c>
      <c r="BM486">
        <v>2.7219861040051606E-2</v>
      </c>
      <c r="BN486">
        <v>1.4154044734055855E-2</v>
      </c>
    </row>
    <row r="487" spans="1:66">
      <c r="A487" t="s">
        <v>83</v>
      </c>
      <c r="B487" t="s">
        <v>84</v>
      </c>
      <c r="C487" s="11">
        <v>43495</v>
      </c>
      <c r="AQ487">
        <v>0.32816928875000007</v>
      </c>
      <c r="AR487">
        <v>0.4766234882</v>
      </c>
      <c r="AS487">
        <v>0.49528351380000002</v>
      </c>
      <c r="AT487">
        <v>0.50376713174999999</v>
      </c>
      <c r="AU487">
        <v>0.4966600141250001</v>
      </c>
      <c r="AV487">
        <v>0.49916851817500008</v>
      </c>
      <c r="AW487">
        <v>0.5025833207</v>
      </c>
      <c r="AX487">
        <v>0.47778516364999996</v>
      </c>
      <c r="AY487">
        <v>0.45841492139999995</v>
      </c>
      <c r="AZ487">
        <v>0.42248927950000004</v>
      </c>
      <c r="BA487">
        <v>0.40928426699999998</v>
      </c>
      <c r="BB487">
        <v>0.40430799210000001</v>
      </c>
      <c r="BC487">
        <v>3.8079405244187056E-3</v>
      </c>
      <c r="BD487">
        <v>7.2240463274913609E-3</v>
      </c>
      <c r="BE487">
        <v>4.7849179200335299E-3</v>
      </c>
      <c r="BF487">
        <v>6.5910635366165701E-3</v>
      </c>
      <c r="BG487">
        <v>3.8407415410993632E-3</v>
      </c>
      <c r="BH487">
        <v>5.8066527412237098E-3</v>
      </c>
      <c r="BI487">
        <v>5.1662815201498373E-3</v>
      </c>
      <c r="BJ487">
        <v>7.4171214852772199E-3</v>
      </c>
      <c r="BK487">
        <v>1.5177233519904673E-2</v>
      </c>
      <c r="BL487">
        <v>1.591652864988501E-2</v>
      </c>
      <c r="BM487">
        <v>2.6966993599314173E-2</v>
      </c>
      <c r="BN487">
        <v>1.3134863468716798E-2</v>
      </c>
    </row>
    <row r="488" spans="1:66">
      <c r="A488" t="s">
        <v>83</v>
      </c>
      <c r="B488" t="s">
        <v>84</v>
      </c>
      <c r="C488" s="11">
        <v>43501</v>
      </c>
      <c r="AQ488">
        <v>0.25107916915</v>
      </c>
      <c r="AR488">
        <v>0.40818744670000001</v>
      </c>
      <c r="AS488">
        <v>0.45016328380000004</v>
      </c>
      <c r="AT488">
        <v>0.47631807970000001</v>
      </c>
      <c r="AU488">
        <v>0.48943449955000007</v>
      </c>
      <c r="AV488">
        <v>0.49081404115000005</v>
      </c>
      <c r="AW488">
        <v>0.49715109395000001</v>
      </c>
      <c r="AX488">
        <v>0.48027233209999998</v>
      </c>
      <c r="AY488">
        <v>0.45414793140000004</v>
      </c>
      <c r="AZ488">
        <v>0.42064816107500003</v>
      </c>
      <c r="BA488">
        <v>0.40279365285000002</v>
      </c>
      <c r="BB488">
        <v>0.40762731535000002</v>
      </c>
      <c r="BC488">
        <v>4.506916143806541E-3</v>
      </c>
      <c r="BD488">
        <v>8.9584574622283818E-3</v>
      </c>
      <c r="BE488">
        <v>7.5929325378158189E-3</v>
      </c>
      <c r="BF488">
        <v>5.0401299340259945E-3</v>
      </c>
      <c r="BG488">
        <v>5.5371795497317329E-3</v>
      </c>
      <c r="BH488">
        <v>6.822604226917983E-3</v>
      </c>
      <c r="BI488">
        <v>7.9557802835288609E-3</v>
      </c>
      <c r="BJ488">
        <v>6.8014268773572114E-3</v>
      </c>
      <c r="BK488">
        <v>1.307952788629832E-2</v>
      </c>
      <c r="BL488">
        <v>1.7668602492809916E-2</v>
      </c>
      <c r="BM488">
        <v>2.3285378486505439E-2</v>
      </c>
      <c r="BN488">
        <v>1.2949373305054966E-2</v>
      </c>
    </row>
    <row r="489" spans="1:66">
      <c r="A489" t="s">
        <v>83</v>
      </c>
      <c r="B489" t="s">
        <v>84</v>
      </c>
      <c r="C489" s="11">
        <v>43509</v>
      </c>
      <c r="AQ489">
        <v>0.19511402225000002</v>
      </c>
      <c r="AR489">
        <v>0.34076923770000001</v>
      </c>
      <c r="AS489">
        <v>0.38078704050000001</v>
      </c>
      <c r="AT489">
        <v>0.41261613845</v>
      </c>
      <c r="AU489">
        <v>0.41971386842500008</v>
      </c>
      <c r="AV489">
        <v>0.44849239975000005</v>
      </c>
      <c r="AW489">
        <v>0.47434639302499998</v>
      </c>
      <c r="AX489">
        <v>0.46309598929999995</v>
      </c>
      <c r="AY489">
        <v>0.4451684964</v>
      </c>
      <c r="AZ489">
        <v>0.41611148252500002</v>
      </c>
      <c r="BA489">
        <v>0.40192125847500004</v>
      </c>
      <c r="BB489">
        <v>0.41197184729999997</v>
      </c>
      <c r="BC489">
        <v>1.0954011348717974E-2</v>
      </c>
      <c r="BD489">
        <v>1.5813716182647732E-2</v>
      </c>
      <c r="BE489">
        <v>1.2415345413541785E-2</v>
      </c>
      <c r="BF489">
        <v>6.9648767547300658E-3</v>
      </c>
      <c r="BG489">
        <v>6.6699162211143956E-3</v>
      </c>
      <c r="BH489">
        <v>3.5512913048954134E-3</v>
      </c>
      <c r="BI489">
        <v>4.443278675354519E-3</v>
      </c>
      <c r="BJ489">
        <v>5.755396859269111E-3</v>
      </c>
      <c r="BK489">
        <v>1.3393989517307704E-2</v>
      </c>
      <c r="BL489">
        <v>1.9270930481919538E-2</v>
      </c>
      <c r="BM489">
        <v>2.139454224009615E-2</v>
      </c>
      <c r="BN489">
        <v>1.1960081971799756E-2</v>
      </c>
    </row>
    <row r="490" spans="1:66">
      <c r="A490" t="s">
        <v>83</v>
      </c>
      <c r="B490" t="s">
        <v>84</v>
      </c>
      <c r="C490" s="11">
        <v>43516</v>
      </c>
      <c r="AQ490">
        <v>0.16982995922500002</v>
      </c>
      <c r="AR490">
        <v>0.30212930019999995</v>
      </c>
      <c r="AS490">
        <v>0.33821843730000006</v>
      </c>
      <c r="AT490">
        <v>0.37222071582500005</v>
      </c>
      <c r="AU490">
        <v>0.37557035607500006</v>
      </c>
      <c r="AV490">
        <v>0.38478830792500002</v>
      </c>
      <c r="AW490">
        <v>0.40588968455000002</v>
      </c>
      <c r="AX490">
        <v>0.42594789642499997</v>
      </c>
      <c r="AY490">
        <v>0.42395077139999998</v>
      </c>
      <c r="AZ490">
        <v>0.40867580535000003</v>
      </c>
      <c r="BA490">
        <v>0.40279365285000002</v>
      </c>
      <c r="BB490">
        <v>0.41270293875000003</v>
      </c>
      <c r="BC490">
        <v>1.2339207203693659E-2</v>
      </c>
      <c r="BD490">
        <v>1.5381458967245715E-2</v>
      </c>
      <c r="BE490">
        <v>1.4120041006801471E-2</v>
      </c>
      <c r="BF490">
        <v>9.5728073091871802E-3</v>
      </c>
      <c r="BG490">
        <v>7.3317553236867681E-3</v>
      </c>
      <c r="BH490">
        <v>6.3266758320265123E-3</v>
      </c>
      <c r="BI490">
        <v>9.1187230350640788E-3</v>
      </c>
      <c r="BJ490">
        <v>1.2433732941124815E-2</v>
      </c>
      <c r="BK490">
        <v>1.6653162177909707E-2</v>
      </c>
      <c r="BL490">
        <v>1.7319953880805695E-2</v>
      </c>
      <c r="BM490">
        <v>2.0384430014312203E-2</v>
      </c>
      <c r="BN490">
        <v>1.3006021464382773E-2</v>
      </c>
    </row>
    <row r="491" spans="1:66">
      <c r="A491" t="s">
        <v>83</v>
      </c>
      <c r="B491" t="s">
        <v>84</v>
      </c>
      <c r="C491" s="11">
        <v>43521</v>
      </c>
      <c r="AQ491">
        <v>0.16144943675000001</v>
      </c>
      <c r="AR491">
        <v>0.28397418420000003</v>
      </c>
      <c r="AS491">
        <v>0.3082368224</v>
      </c>
      <c r="AT491">
        <v>0.35238538082500004</v>
      </c>
      <c r="AU491">
        <v>0.35221845522500006</v>
      </c>
      <c r="AV491">
        <v>0.35845291495000003</v>
      </c>
      <c r="AW491">
        <v>0.37341348972499999</v>
      </c>
      <c r="AX491">
        <v>0.38398490052499995</v>
      </c>
      <c r="AY491">
        <v>0.38816197889999998</v>
      </c>
      <c r="AZ491">
        <v>0.39783253330000001</v>
      </c>
      <c r="BA491">
        <v>0.40049053170000004</v>
      </c>
      <c r="BB491">
        <v>0.41645923619999997</v>
      </c>
      <c r="BC491">
        <v>1.1799503837209074E-2</v>
      </c>
      <c r="BD491">
        <v>1.6756188344751753E-2</v>
      </c>
      <c r="BE491">
        <v>1.3772569676707848E-2</v>
      </c>
      <c r="BF491">
        <v>1.0409518567594707E-2</v>
      </c>
      <c r="BG491">
        <v>9.5802944536639064E-3</v>
      </c>
      <c r="BH491">
        <v>7.2195662091023224E-3</v>
      </c>
      <c r="BI491">
        <v>8.468329463852408E-3</v>
      </c>
      <c r="BJ491">
        <v>7.8723796315948169E-3</v>
      </c>
      <c r="BK491">
        <v>2.0088201736117466E-2</v>
      </c>
      <c r="BL491">
        <v>2.0128215196742735E-2</v>
      </c>
      <c r="BM491">
        <v>2.1943364718121305E-2</v>
      </c>
      <c r="BN491">
        <v>1.3123328142282458E-2</v>
      </c>
    </row>
    <row r="492" spans="1:66">
      <c r="A492" t="s">
        <v>83</v>
      </c>
      <c r="B492" t="s">
        <v>84</v>
      </c>
      <c r="C492" s="11">
        <v>43525</v>
      </c>
      <c r="AQ492">
        <v>0.43456897207500012</v>
      </c>
      <c r="AR492">
        <v>0.51180279520000005</v>
      </c>
      <c r="AS492">
        <v>0.50795607495000006</v>
      </c>
      <c r="AT492">
        <v>0.50733749205000001</v>
      </c>
      <c r="AU492">
        <v>0.49798311667500006</v>
      </c>
      <c r="AV492">
        <v>0.48912772802500004</v>
      </c>
      <c r="AW492">
        <v>0.49036613622499997</v>
      </c>
      <c r="AX492">
        <v>0.47369302752499992</v>
      </c>
      <c r="AY492">
        <v>0.46033741139999995</v>
      </c>
      <c r="AZ492">
        <v>0.43929329960000008</v>
      </c>
      <c r="BA492">
        <v>0.44108594995</v>
      </c>
      <c r="BB492">
        <v>0.43138358579999997</v>
      </c>
      <c r="BC492">
        <v>2.0628526634290038E-2</v>
      </c>
      <c r="BD492">
        <v>9.0539433858143285E-3</v>
      </c>
      <c r="BE492">
        <v>4.4204668987083045E-3</v>
      </c>
      <c r="BF492">
        <v>3.2793945690857505E-3</v>
      </c>
      <c r="BG492">
        <v>3.5009903835417169E-3</v>
      </c>
      <c r="BH492">
        <v>4.5184972601750835E-3</v>
      </c>
      <c r="BI492">
        <v>3.1306916041846538E-3</v>
      </c>
      <c r="BJ492">
        <v>3.6380695089520353E-3</v>
      </c>
      <c r="BK492">
        <v>6.7986019701523548E-3</v>
      </c>
      <c r="BL492">
        <v>1.4492391020095552E-2</v>
      </c>
      <c r="BM492">
        <v>1.1171953805260851E-2</v>
      </c>
      <c r="BN492">
        <v>8.6730225876393147E-3</v>
      </c>
    </row>
    <row r="493" spans="1:66">
      <c r="A493" t="s">
        <v>83</v>
      </c>
      <c r="B493" t="s">
        <v>84</v>
      </c>
      <c r="C493" s="11">
        <v>43531</v>
      </c>
      <c r="AQ493">
        <v>0.32981689412500004</v>
      </c>
      <c r="AR493">
        <v>0.44517623369999998</v>
      </c>
      <c r="AS493">
        <v>0.46749567560000005</v>
      </c>
      <c r="AT493">
        <v>0.48361900877500003</v>
      </c>
      <c r="AU493">
        <v>0.47378924147500007</v>
      </c>
      <c r="AV493">
        <v>0.46552898035000007</v>
      </c>
      <c r="AW493">
        <v>0.46789162947499996</v>
      </c>
      <c r="AX493">
        <v>0.45075580737499993</v>
      </c>
      <c r="AY493">
        <v>0.44162830139999998</v>
      </c>
      <c r="AZ493">
        <v>0.42224515330000001</v>
      </c>
      <c r="BA493">
        <v>0.42859326249999996</v>
      </c>
      <c r="BB493">
        <v>0.42500544314999994</v>
      </c>
      <c r="BC493">
        <v>1.3553511951540085E-2</v>
      </c>
      <c r="BD493">
        <v>1.0042255508866921E-2</v>
      </c>
      <c r="BE493">
        <v>8.7738929167491542E-3</v>
      </c>
      <c r="BF493">
        <v>2.4175185377377376E-3</v>
      </c>
      <c r="BG493">
        <v>1.9834136720220854E-3</v>
      </c>
      <c r="BH493">
        <v>5.3768147224231427E-3</v>
      </c>
      <c r="BI493">
        <v>4.5485243171949829E-3</v>
      </c>
      <c r="BJ493">
        <v>8.8511890310867068E-3</v>
      </c>
      <c r="BK493">
        <v>1.3260524263088703E-2</v>
      </c>
      <c r="BL493">
        <v>1.4188139952880782E-2</v>
      </c>
      <c r="BM493">
        <v>1.6305154335919936E-2</v>
      </c>
      <c r="BN493">
        <v>1.2138660648136049E-2</v>
      </c>
    </row>
    <row r="494" spans="1:66">
      <c r="A494" t="s">
        <v>83</v>
      </c>
      <c r="B494" t="s">
        <v>84</v>
      </c>
      <c r="C494" s="11">
        <v>43537</v>
      </c>
      <c r="AQ494">
        <v>0.26311114137500002</v>
      </c>
      <c r="AR494">
        <v>0.37618226919999997</v>
      </c>
      <c r="AS494">
        <v>0.40228916390000008</v>
      </c>
      <c r="AT494">
        <v>0.43601420477500002</v>
      </c>
      <c r="AU494">
        <v>0.43376968512500003</v>
      </c>
      <c r="AV494">
        <v>0.42949969592500004</v>
      </c>
      <c r="AW494">
        <v>0.43127203032499994</v>
      </c>
      <c r="AX494">
        <v>0.41519142432499995</v>
      </c>
      <c r="AY494">
        <v>0.40913353140000003</v>
      </c>
      <c r="AZ494">
        <v>0.40620402757500007</v>
      </c>
      <c r="BA494">
        <v>0.41164554777500001</v>
      </c>
      <c r="BB494">
        <v>0.42516510679999997</v>
      </c>
      <c r="BC494">
        <v>1.3587847546012532E-2</v>
      </c>
      <c r="BD494">
        <v>1.0625559591821057E-2</v>
      </c>
      <c r="BE494">
        <v>8.3761746572329921E-3</v>
      </c>
      <c r="BF494">
        <v>3.807429253893825E-3</v>
      </c>
      <c r="BG494">
        <v>2.556707020906985E-3</v>
      </c>
      <c r="BH494">
        <v>3.7222824415570266E-3</v>
      </c>
      <c r="BI494">
        <v>3.6060960010362523E-3</v>
      </c>
      <c r="BJ494">
        <v>4.0014997091816565E-3</v>
      </c>
      <c r="BK494">
        <v>1.1244436030541576E-2</v>
      </c>
      <c r="BL494">
        <v>1.7202192853188095E-2</v>
      </c>
      <c r="BM494">
        <v>2.2656325586685112E-2</v>
      </c>
      <c r="BN494">
        <v>1.4941030264972652E-2</v>
      </c>
    </row>
    <row r="495" spans="1:66">
      <c r="A495" t="s">
        <v>83</v>
      </c>
      <c r="B495" t="s">
        <v>84</v>
      </c>
      <c r="C495" s="11">
        <v>43544</v>
      </c>
      <c r="AQ495">
        <v>0.24930688012500002</v>
      </c>
      <c r="AR495">
        <v>0.34326481219999999</v>
      </c>
      <c r="AS495">
        <v>0.37303102855000003</v>
      </c>
      <c r="AT495">
        <v>0.40581109274999999</v>
      </c>
      <c r="AU495">
        <v>0.40120761587500003</v>
      </c>
      <c r="AV495">
        <v>0.40111181897500003</v>
      </c>
      <c r="AW495">
        <v>0.39940296672499997</v>
      </c>
      <c r="AX495">
        <v>0.39156332404999994</v>
      </c>
      <c r="AY495">
        <v>0.37904187389999999</v>
      </c>
      <c r="AZ495">
        <v>0.38156762522499998</v>
      </c>
      <c r="BA495">
        <v>0.39188290719999996</v>
      </c>
      <c r="BB495">
        <v>0.42013990350000002</v>
      </c>
      <c r="BC495">
        <v>1.2418633031615851E-2</v>
      </c>
      <c r="BD495">
        <v>1.1058822330306571E-2</v>
      </c>
      <c r="BE495">
        <v>6.1059572532551811E-3</v>
      </c>
      <c r="BF495">
        <v>3.138752300672606E-3</v>
      </c>
      <c r="BG495">
        <v>2.1116115218602284E-3</v>
      </c>
      <c r="BH495">
        <v>3.9593638224886584E-3</v>
      </c>
      <c r="BI495">
        <v>6.7534934425741806E-3</v>
      </c>
      <c r="BJ495">
        <v>5.3983918386145977E-3</v>
      </c>
      <c r="BK495">
        <v>8.1125007702071792E-3</v>
      </c>
      <c r="BL495">
        <v>1.5626207946666054E-2</v>
      </c>
      <c r="BM495">
        <v>2.5283641940519602E-2</v>
      </c>
      <c r="BN495">
        <v>1.6327574255615429E-2</v>
      </c>
    </row>
    <row r="496" spans="1:66">
      <c r="A496" t="s">
        <v>83</v>
      </c>
      <c r="B496" t="s">
        <v>84</v>
      </c>
      <c r="C496" s="11">
        <v>43552</v>
      </c>
      <c r="AQ496">
        <v>0.25367080787500002</v>
      </c>
      <c r="AR496">
        <v>0.34265411270000001</v>
      </c>
      <c r="AS496">
        <v>0.35807133850000006</v>
      </c>
      <c r="AT496">
        <v>0.38401511117500003</v>
      </c>
      <c r="AU496">
        <v>0.38176488165000005</v>
      </c>
      <c r="AV496">
        <v>0.37824541300000009</v>
      </c>
      <c r="AW496">
        <v>0.37930372774999999</v>
      </c>
      <c r="AX496">
        <v>0.36401315044999993</v>
      </c>
      <c r="AY496">
        <v>0.35671051139999993</v>
      </c>
      <c r="AZ496">
        <v>0.36533323292499997</v>
      </c>
      <c r="BA496">
        <v>0.37825029110000008</v>
      </c>
      <c r="BB496">
        <v>0.40671135019999999</v>
      </c>
      <c r="BC496">
        <v>1.2204651220632679E-2</v>
      </c>
      <c r="BD496">
        <v>7.9521581383793366E-3</v>
      </c>
      <c r="BE496">
        <v>9.9676922151249975E-4</v>
      </c>
      <c r="BF496">
        <v>5.1174502390019553E-3</v>
      </c>
      <c r="BG496">
        <v>2.4908851340799455E-3</v>
      </c>
      <c r="BH496">
        <v>6.3907061580357541E-3</v>
      </c>
      <c r="BI496">
        <v>7.9343608032533732E-3</v>
      </c>
      <c r="BJ496">
        <v>7.4457623743423408E-3</v>
      </c>
      <c r="BK496">
        <v>1.208115147599618E-2</v>
      </c>
      <c r="BL496">
        <v>1.4057785582821608E-2</v>
      </c>
      <c r="BM496">
        <v>2.195907815265016E-2</v>
      </c>
      <c r="BN496">
        <v>1.7004330477431273E-2</v>
      </c>
    </row>
    <row r="497" spans="1:66">
      <c r="A497" t="s">
        <v>83</v>
      </c>
      <c r="B497" t="s">
        <v>84</v>
      </c>
      <c r="C497" s="11">
        <v>43558</v>
      </c>
      <c r="AQ497">
        <v>0.40446677657500008</v>
      </c>
      <c r="AR497">
        <v>0.47307992320000003</v>
      </c>
      <c r="AS497">
        <v>0.45429411865000002</v>
      </c>
      <c r="AT497">
        <v>0.42686706375000005</v>
      </c>
      <c r="AU497">
        <v>0.39719535035000009</v>
      </c>
      <c r="AV497">
        <v>0.37916084012500006</v>
      </c>
      <c r="AW497">
        <v>0.37715213990000002</v>
      </c>
      <c r="AX497">
        <v>0.36616019329999999</v>
      </c>
      <c r="AY497">
        <v>0.35333443139999993</v>
      </c>
      <c r="AZ497">
        <v>0.35585299882499999</v>
      </c>
      <c r="BA497">
        <v>0.36654857455000001</v>
      </c>
      <c r="BB497">
        <v>0.40516513379999997</v>
      </c>
      <c r="BC497">
        <v>1.104673507231267E-2</v>
      </c>
      <c r="BD497">
        <v>6.9495747670183221E-3</v>
      </c>
      <c r="BE497">
        <v>7.4400132438416748E-3</v>
      </c>
      <c r="BF497">
        <v>4.5470141676803933E-3</v>
      </c>
      <c r="BG497">
        <v>3.822764953548012E-3</v>
      </c>
      <c r="BH497">
        <v>6.3955741173421033E-3</v>
      </c>
      <c r="BI497">
        <v>8.2251257442646185E-3</v>
      </c>
      <c r="BJ497">
        <v>7.6991382063118655E-3</v>
      </c>
      <c r="BK497">
        <v>9.0398515611938499E-3</v>
      </c>
      <c r="BL497">
        <v>1.3531952340961464E-2</v>
      </c>
      <c r="BM497">
        <v>2.1240260269769769E-2</v>
      </c>
      <c r="BN497">
        <v>1.6450468588740167E-2</v>
      </c>
    </row>
    <row r="498" spans="1:66">
      <c r="A498" t="s">
        <v>83</v>
      </c>
      <c r="B498" t="s">
        <v>84</v>
      </c>
      <c r="C498" s="11">
        <v>43565</v>
      </c>
      <c r="AQ498">
        <v>0.36850444952500006</v>
      </c>
      <c r="AR498">
        <v>0.46452259070000002</v>
      </c>
      <c r="AS498">
        <v>0.45350062495000004</v>
      </c>
      <c r="AT498">
        <v>0.43059000355000004</v>
      </c>
      <c r="AU498">
        <v>0.39695478625000002</v>
      </c>
      <c r="AV498">
        <v>0.37919938442500001</v>
      </c>
      <c r="AW498">
        <v>0.37639588872500002</v>
      </c>
      <c r="AX498">
        <v>0.37060308394999997</v>
      </c>
      <c r="AY498">
        <v>0.35287725389999997</v>
      </c>
      <c r="AZ498">
        <v>0.35699225442500004</v>
      </c>
      <c r="BA498">
        <v>0.36732791352500005</v>
      </c>
      <c r="BB498">
        <v>0.40234160819999998</v>
      </c>
      <c r="BC498">
        <v>1.3242985182719798E-2</v>
      </c>
      <c r="BD498">
        <v>7.3286525516798023E-3</v>
      </c>
      <c r="BE498">
        <v>5.8466546676933908E-3</v>
      </c>
      <c r="BF498">
        <v>2.7614641460056589E-3</v>
      </c>
      <c r="BG498">
        <v>5.7446485454365507E-3</v>
      </c>
      <c r="BH498">
        <v>7.9467712091893603E-3</v>
      </c>
      <c r="BI498">
        <v>6.8747254331938687E-3</v>
      </c>
      <c r="BJ498">
        <v>7.0321511882317483E-3</v>
      </c>
      <c r="BK498">
        <v>8.3895653867511778E-3</v>
      </c>
      <c r="BL498">
        <v>1.3436260745794496E-2</v>
      </c>
      <c r="BM498">
        <v>1.8324141544279301E-2</v>
      </c>
      <c r="BN498">
        <v>1.6701251693881723E-2</v>
      </c>
    </row>
    <row r="499" spans="1:66">
      <c r="A499" t="s">
        <v>83</v>
      </c>
      <c r="B499" t="s">
        <v>85</v>
      </c>
      <c r="C499" s="11">
        <v>43481</v>
      </c>
      <c r="AQ499">
        <v>0.40559783540000005</v>
      </c>
      <c r="AR499">
        <v>0.49866144670000001</v>
      </c>
      <c r="AS499">
        <v>0.50161590470000006</v>
      </c>
      <c r="AT499">
        <v>0.5000365629750001</v>
      </c>
      <c r="AU499">
        <v>0.49415986580000004</v>
      </c>
      <c r="AV499">
        <v>0.48872301287500003</v>
      </c>
      <c r="AW499">
        <v>0.48773523424999998</v>
      </c>
      <c r="AX499">
        <v>0.45515618232499994</v>
      </c>
      <c r="AY499">
        <v>0.44103045389999995</v>
      </c>
      <c r="AZ499">
        <v>0.4229368442</v>
      </c>
      <c r="BA499">
        <v>0.42221896759999999</v>
      </c>
      <c r="BB499">
        <v>0.4173499913</v>
      </c>
      <c r="BC499">
        <v>1.4416672940784634E-2</v>
      </c>
      <c r="BD499">
        <v>5.8652852028535868E-3</v>
      </c>
      <c r="BE499">
        <v>2.1114976926992339E-3</v>
      </c>
      <c r="BF499">
        <v>3.0552338387833753E-3</v>
      </c>
      <c r="BG499">
        <v>5.9282780607212912E-3</v>
      </c>
      <c r="BH499">
        <v>5.4573514681258168E-3</v>
      </c>
      <c r="BI499">
        <v>8.6031254876812405E-3</v>
      </c>
      <c r="BJ499">
        <v>1.518859498139829E-2</v>
      </c>
      <c r="BK499">
        <v>2.1146805166525066E-2</v>
      </c>
      <c r="BL499">
        <v>1.6494308813155643E-2</v>
      </c>
      <c r="BM499">
        <v>1.725986406728677E-2</v>
      </c>
      <c r="BN499">
        <v>1.086365639478722E-2</v>
      </c>
    </row>
    <row r="500" spans="1:66">
      <c r="A500" t="s">
        <v>83</v>
      </c>
      <c r="B500" t="s">
        <v>85</v>
      </c>
      <c r="C500" s="11">
        <v>43488</v>
      </c>
      <c r="AQ500">
        <v>0.37948551670000003</v>
      </c>
      <c r="AR500">
        <v>0.49257707020000008</v>
      </c>
      <c r="AS500">
        <v>0.49592919984999995</v>
      </c>
      <c r="AT500">
        <v>0.50842080649999999</v>
      </c>
      <c r="AU500">
        <v>0.49938354340000002</v>
      </c>
      <c r="AV500">
        <v>0.49036114562500005</v>
      </c>
      <c r="AW500">
        <v>0.49056851330000001</v>
      </c>
      <c r="AX500">
        <v>0.4591739159749999</v>
      </c>
      <c r="AY500">
        <v>0.43793571389999997</v>
      </c>
      <c r="AZ500">
        <v>0.42601893747499997</v>
      </c>
      <c r="BA500">
        <v>0.42318441737500001</v>
      </c>
      <c r="BB500">
        <v>0.42171132994999999</v>
      </c>
      <c r="BC500">
        <v>9.7345307954843762E-3</v>
      </c>
      <c r="BD500">
        <v>4.7650813061742951E-3</v>
      </c>
      <c r="BE500">
        <v>2.0092370885300198E-3</v>
      </c>
      <c r="BF500">
        <v>3.1319335049803162E-3</v>
      </c>
      <c r="BG500">
        <v>2.9960831257722126E-3</v>
      </c>
      <c r="BH500">
        <v>6.5012282631243369E-3</v>
      </c>
      <c r="BI500">
        <v>9.7706801320997707E-3</v>
      </c>
      <c r="BJ500">
        <v>1.8466260665985904E-2</v>
      </c>
      <c r="BK500">
        <v>2.0949123162982797E-2</v>
      </c>
      <c r="BL500">
        <v>1.5559214239837308E-2</v>
      </c>
      <c r="BM500">
        <v>1.7256972506280742E-2</v>
      </c>
      <c r="BN500">
        <v>1.1451661422692461E-2</v>
      </c>
    </row>
    <row r="501" spans="1:66">
      <c r="A501" t="s">
        <v>83</v>
      </c>
      <c r="B501" t="s">
        <v>85</v>
      </c>
      <c r="C501" s="11">
        <v>43495</v>
      </c>
      <c r="AQ501">
        <v>0.32532828272500003</v>
      </c>
      <c r="AR501">
        <v>0.47111965320000004</v>
      </c>
      <c r="AS501">
        <v>0.49340091110000006</v>
      </c>
      <c r="AT501">
        <v>0.50514797622499996</v>
      </c>
      <c r="AU501">
        <v>0.49907424670000006</v>
      </c>
      <c r="AV501">
        <v>0.4938204965500001</v>
      </c>
      <c r="AW501">
        <v>0.48896014812499999</v>
      </c>
      <c r="AX501">
        <v>0.45986479609999992</v>
      </c>
      <c r="AY501">
        <v>0.44908381139999992</v>
      </c>
      <c r="AZ501">
        <v>0.42812452594999995</v>
      </c>
      <c r="BA501">
        <v>0.42545264275</v>
      </c>
      <c r="BB501">
        <v>0.42363569709999999</v>
      </c>
      <c r="BC501">
        <v>1.0840883808312066E-2</v>
      </c>
      <c r="BD501">
        <v>5.4470943891786403E-3</v>
      </c>
      <c r="BE501">
        <v>4.4459512718091334E-3</v>
      </c>
      <c r="BF501">
        <v>4.6402797528397877E-3</v>
      </c>
      <c r="BG501">
        <v>5.2492953025945303E-3</v>
      </c>
      <c r="BH501">
        <v>5.6585014718576023E-3</v>
      </c>
      <c r="BI501">
        <v>1.2028628361953906E-2</v>
      </c>
      <c r="BJ501">
        <v>1.3020070145767157E-2</v>
      </c>
      <c r="BK501">
        <v>2.0395239951517118E-2</v>
      </c>
      <c r="BL501">
        <v>1.9155932353740572E-2</v>
      </c>
      <c r="BM501">
        <v>1.4683273999893758E-2</v>
      </c>
      <c r="BN501">
        <v>1.2509311599660998E-2</v>
      </c>
    </row>
    <row r="502" spans="1:66">
      <c r="A502" t="s">
        <v>83</v>
      </c>
      <c r="B502" t="s">
        <v>85</v>
      </c>
      <c r="C502" s="11">
        <v>43501</v>
      </c>
      <c r="AQ502">
        <v>0.25749147115000004</v>
      </c>
      <c r="AR502">
        <v>0.41341232020000002</v>
      </c>
      <c r="AS502">
        <v>0.45252042685000005</v>
      </c>
      <c r="AT502">
        <v>0.48306972257500003</v>
      </c>
      <c r="AU502">
        <v>0.49618747750000003</v>
      </c>
      <c r="AV502">
        <v>0.48996606655000008</v>
      </c>
      <c r="AW502">
        <v>0.48857669682499999</v>
      </c>
      <c r="AX502">
        <v>0.46102334892499996</v>
      </c>
      <c r="AY502">
        <v>0.44318739389999995</v>
      </c>
      <c r="AZ502">
        <v>0.426405470625</v>
      </c>
      <c r="BA502">
        <v>0.42541774697499996</v>
      </c>
      <c r="BB502">
        <v>0.42698023039999999</v>
      </c>
      <c r="BC502">
        <v>1.1793362802750377E-2</v>
      </c>
      <c r="BD502">
        <v>1.2274221867289405E-2</v>
      </c>
      <c r="BE502">
        <v>8.7468715755920912E-3</v>
      </c>
      <c r="BF502">
        <v>4.7236335459071828E-3</v>
      </c>
      <c r="BG502">
        <v>3.5640299861245043E-3</v>
      </c>
      <c r="BH502">
        <v>4.8249833154610624E-3</v>
      </c>
      <c r="BI502">
        <v>9.0983601145224989E-3</v>
      </c>
      <c r="BJ502">
        <v>1.8407361840068748E-2</v>
      </c>
      <c r="BK502">
        <v>2.1216654188449278E-2</v>
      </c>
      <c r="BL502">
        <v>1.4834906671524928E-2</v>
      </c>
      <c r="BM502">
        <v>1.6828340511163043E-2</v>
      </c>
      <c r="BN502">
        <v>1.2715987427084827E-2</v>
      </c>
    </row>
    <row r="503" spans="1:66">
      <c r="A503" t="s">
        <v>83</v>
      </c>
      <c r="B503" t="s">
        <v>85</v>
      </c>
      <c r="C503" s="11">
        <v>43509</v>
      </c>
      <c r="AQ503">
        <v>0.206166337225</v>
      </c>
      <c r="AR503">
        <v>0.35961798769999997</v>
      </c>
      <c r="AS503">
        <v>0.38963216145000007</v>
      </c>
      <c r="AT503">
        <v>0.41887952692500008</v>
      </c>
      <c r="AU503">
        <v>0.43553095800000008</v>
      </c>
      <c r="AV503">
        <v>0.45628798442500007</v>
      </c>
      <c r="AW503">
        <v>0.47161962822499998</v>
      </c>
      <c r="AX503">
        <v>0.45512429554999995</v>
      </c>
      <c r="AY503">
        <v>0.44101873139999997</v>
      </c>
      <c r="AZ503">
        <v>0.41965131242499998</v>
      </c>
      <c r="BA503">
        <v>0.42601097514999997</v>
      </c>
      <c r="BB503">
        <v>0.42661048299999998</v>
      </c>
      <c r="BC503">
        <v>1.2362899482882979E-2</v>
      </c>
      <c r="BD503">
        <v>1.0596739758013222E-2</v>
      </c>
      <c r="BE503">
        <v>7.4227813978578663E-3</v>
      </c>
      <c r="BF503">
        <v>4.9306614901700428E-3</v>
      </c>
      <c r="BG503">
        <v>4.356010429448472E-3</v>
      </c>
      <c r="BH503">
        <v>8.7758125053653338E-3</v>
      </c>
      <c r="BI503">
        <v>1.2614266068551198E-2</v>
      </c>
      <c r="BJ503">
        <v>1.6123865524037159E-2</v>
      </c>
      <c r="BK503">
        <v>2.0398617505398786E-2</v>
      </c>
      <c r="BL503">
        <v>1.7850615514330054E-2</v>
      </c>
      <c r="BM503">
        <v>1.8057348819009771E-2</v>
      </c>
      <c r="BN503">
        <v>1.1353258620271454E-2</v>
      </c>
    </row>
    <row r="504" spans="1:66">
      <c r="A504" t="s">
        <v>83</v>
      </c>
      <c r="B504" t="s">
        <v>85</v>
      </c>
      <c r="C504" s="11">
        <v>43516</v>
      </c>
      <c r="AQ504">
        <v>0.17970668550000002</v>
      </c>
      <c r="AR504">
        <v>0.31733647170000001</v>
      </c>
      <c r="AS504">
        <v>0.34448081405000003</v>
      </c>
      <c r="AT504">
        <v>0.37763728807500002</v>
      </c>
      <c r="AU504">
        <v>0.38642151530000002</v>
      </c>
      <c r="AV504">
        <v>0.39894370210000002</v>
      </c>
      <c r="AW504">
        <v>0.42292131312499998</v>
      </c>
      <c r="AX504">
        <v>0.43063525234999994</v>
      </c>
      <c r="AY504">
        <v>0.43485269639999996</v>
      </c>
      <c r="AZ504">
        <v>0.42325217387500003</v>
      </c>
      <c r="BA504">
        <v>0.42566201739999998</v>
      </c>
      <c r="BB504">
        <v>0.42735838115000002</v>
      </c>
      <c r="BC504">
        <v>1.4286035235500706E-2</v>
      </c>
      <c r="BD504">
        <v>1.3942254106476053E-2</v>
      </c>
      <c r="BE504">
        <v>9.9591672978240151E-3</v>
      </c>
      <c r="BF504">
        <v>6.0330530491603052E-3</v>
      </c>
      <c r="BG504">
        <v>4.4436525138006316E-3</v>
      </c>
      <c r="BH504">
        <v>8.4091967778380967E-3</v>
      </c>
      <c r="BI504">
        <v>8.3353849081733173E-3</v>
      </c>
      <c r="BJ504">
        <v>1.1628989568497637E-2</v>
      </c>
      <c r="BK504">
        <v>2.0184183212598697E-2</v>
      </c>
      <c r="BL504">
        <v>1.7751897679947053E-2</v>
      </c>
      <c r="BM504">
        <v>2.0025324249815041E-2</v>
      </c>
      <c r="BN504">
        <v>9.4810384399544E-3</v>
      </c>
    </row>
    <row r="505" spans="1:66">
      <c r="A505" t="s">
        <v>83</v>
      </c>
      <c r="B505" t="s">
        <v>85</v>
      </c>
      <c r="C505" s="11">
        <v>43521</v>
      </c>
      <c r="AQ505">
        <v>0.157272534475</v>
      </c>
      <c r="AR505">
        <v>0.27807829519999999</v>
      </c>
      <c r="AS505">
        <v>0.30780117880000002</v>
      </c>
      <c r="AT505">
        <v>0.35106556815000001</v>
      </c>
      <c r="AU505">
        <v>0.35601593137500004</v>
      </c>
      <c r="AV505">
        <v>0.3725312205250001</v>
      </c>
      <c r="AW505">
        <v>0.39088182672499999</v>
      </c>
      <c r="AX505">
        <v>0.39926929467499994</v>
      </c>
      <c r="AY505">
        <v>0.41553401639999998</v>
      </c>
      <c r="AZ505">
        <v>0.41765761512499999</v>
      </c>
      <c r="BA505">
        <v>0.42197469717499991</v>
      </c>
      <c r="BB505">
        <v>0.43026594024999998</v>
      </c>
      <c r="BC505">
        <v>1.2728914942975353E-2</v>
      </c>
      <c r="BD505">
        <v>1.3132642533016868E-2</v>
      </c>
      <c r="BE505">
        <v>1.2892953118710977E-2</v>
      </c>
      <c r="BF505">
        <v>6.381502684394795E-3</v>
      </c>
      <c r="BG505">
        <v>4.6540306157631019E-3</v>
      </c>
      <c r="BH505">
        <v>8.7083874218617848E-3</v>
      </c>
      <c r="BI505">
        <v>1.0983409763257953E-2</v>
      </c>
      <c r="BJ505">
        <v>1.0832084473369186E-2</v>
      </c>
      <c r="BK505">
        <v>1.5110702642102864E-2</v>
      </c>
      <c r="BL505">
        <v>1.5276153255507267E-2</v>
      </c>
      <c r="BM505">
        <v>1.5499153418019284E-2</v>
      </c>
      <c r="BN505">
        <v>7.6686496911598269E-3</v>
      </c>
    </row>
    <row r="506" spans="1:66">
      <c r="A506" t="s">
        <v>83</v>
      </c>
      <c r="B506" t="s">
        <v>85</v>
      </c>
      <c r="C506" s="11">
        <v>43525</v>
      </c>
      <c r="AQ506">
        <v>0.43016051445000009</v>
      </c>
      <c r="AR506">
        <v>0.51326545820000002</v>
      </c>
      <c r="AS506">
        <v>0.50827502830000004</v>
      </c>
      <c r="AT506">
        <v>0.51131981699999995</v>
      </c>
      <c r="AU506">
        <v>0.49112703982500006</v>
      </c>
      <c r="AV506">
        <v>0.48203557682500003</v>
      </c>
      <c r="AW506">
        <v>0.48325098432499997</v>
      </c>
      <c r="AX506">
        <v>0.46589139657499989</v>
      </c>
      <c r="AY506">
        <v>0.45638692889999999</v>
      </c>
      <c r="AZ506">
        <v>0.43894745415000003</v>
      </c>
      <c r="BA506">
        <v>0.44280747484999999</v>
      </c>
      <c r="BB506">
        <v>0.43935836494999997</v>
      </c>
      <c r="BC506">
        <v>1.8046904480633161E-2</v>
      </c>
      <c r="BD506">
        <v>6.416090874418333E-3</v>
      </c>
      <c r="BE506">
        <v>4.0936730498157452E-3</v>
      </c>
      <c r="BF506">
        <v>2.4336629543205181E-3</v>
      </c>
      <c r="BG506">
        <v>2.6740785496480752E-3</v>
      </c>
      <c r="BH506">
        <v>1.622021740637195E-3</v>
      </c>
      <c r="BI506">
        <v>3.7888492675007407E-3</v>
      </c>
      <c r="BJ506">
        <v>3.0819422915767331E-3</v>
      </c>
      <c r="BK506">
        <v>7.7690848482878617E-3</v>
      </c>
      <c r="BL506">
        <v>8.4999403466599604E-3</v>
      </c>
      <c r="BM506">
        <v>1.0361801663434107E-2</v>
      </c>
      <c r="BN506">
        <v>4.6795393330264145E-3</v>
      </c>
    </row>
    <row r="507" spans="1:66">
      <c r="A507" t="s">
        <v>83</v>
      </c>
      <c r="B507" t="s">
        <v>85</v>
      </c>
      <c r="C507" s="11">
        <v>43531</v>
      </c>
      <c r="AQ507">
        <v>0.31797194737500006</v>
      </c>
      <c r="AR507">
        <v>0.44291438370000003</v>
      </c>
      <c r="AS507">
        <v>0.46554305875000002</v>
      </c>
      <c r="AT507">
        <v>0.48043009722500002</v>
      </c>
      <c r="AU507">
        <v>0.4724059979000001</v>
      </c>
      <c r="AV507">
        <v>0.46464246145000004</v>
      </c>
      <c r="AW507">
        <v>0.46563352737499997</v>
      </c>
      <c r="AX507">
        <v>0.45375316422499995</v>
      </c>
      <c r="AY507">
        <v>0.44609457390000001</v>
      </c>
      <c r="AZ507">
        <v>0.43092180532500002</v>
      </c>
      <c r="BA507">
        <v>0.43784064287500002</v>
      </c>
      <c r="BB507">
        <v>0.43563568089999999</v>
      </c>
      <c r="BC507">
        <v>1.4040881806972157E-2</v>
      </c>
      <c r="BD507">
        <v>9.178587010986906E-3</v>
      </c>
      <c r="BE507">
        <v>6.7492410980463293E-3</v>
      </c>
      <c r="BF507">
        <v>5.0356532620620615E-3</v>
      </c>
      <c r="BG507">
        <v>3.8097798799843672E-3</v>
      </c>
      <c r="BH507">
        <v>1.3209040319569619E-3</v>
      </c>
      <c r="BI507">
        <v>3.6334267774354007E-3</v>
      </c>
      <c r="BJ507">
        <v>4.5718506018851421E-3</v>
      </c>
      <c r="BK507">
        <v>8.8710646439175683E-3</v>
      </c>
      <c r="BL507">
        <v>7.2289951398824591E-3</v>
      </c>
      <c r="BM507">
        <v>8.5626007053096666E-3</v>
      </c>
      <c r="BN507">
        <v>6.8613202659382486E-3</v>
      </c>
    </row>
    <row r="508" spans="1:66">
      <c r="A508" t="s">
        <v>83</v>
      </c>
      <c r="B508" t="s">
        <v>85</v>
      </c>
      <c r="C508" s="11">
        <v>43537</v>
      </c>
      <c r="AQ508">
        <v>0.25444562770000007</v>
      </c>
      <c r="AR508">
        <v>0.37532276619999999</v>
      </c>
      <c r="AS508">
        <v>0.40309043695000002</v>
      </c>
      <c r="AT508">
        <v>0.43664740970000004</v>
      </c>
      <c r="AU508">
        <v>0.43246376572500006</v>
      </c>
      <c r="AV508">
        <v>0.43366248032499999</v>
      </c>
      <c r="AW508">
        <v>0.43850434789999998</v>
      </c>
      <c r="AX508">
        <v>0.42621361954999992</v>
      </c>
      <c r="AY508">
        <v>0.4262132139</v>
      </c>
      <c r="AZ508">
        <v>0.42616134442499998</v>
      </c>
      <c r="BA508">
        <v>0.42910506719999997</v>
      </c>
      <c r="BB508">
        <v>0.43189619014999997</v>
      </c>
      <c r="BC508">
        <v>8.6923410990026578E-3</v>
      </c>
      <c r="BD508">
        <v>8.1286055520740919E-3</v>
      </c>
      <c r="BE508">
        <v>9.3705438087828361E-3</v>
      </c>
      <c r="BF508">
        <v>5.6243433558277704E-3</v>
      </c>
      <c r="BG508">
        <v>6.5919928809846E-3</v>
      </c>
      <c r="BH508">
        <v>2.9440535254162065E-3</v>
      </c>
      <c r="BI508">
        <v>4.7083635984574842E-3</v>
      </c>
      <c r="BJ508">
        <v>1.2672365269318833E-3</v>
      </c>
      <c r="BK508">
        <v>4.7181569859915907E-3</v>
      </c>
      <c r="BL508">
        <v>5.841493072820142E-3</v>
      </c>
      <c r="BM508">
        <v>7.5999832661772524E-3</v>
      </c>
      <c r="BN508">
        <v>3.0852198856434407E-3</v>
      </c>
    </row>
    <row r="509" spans="1:66">
      <c r="A509" t="s">
        <v>83</v>
      </c>
      <c r="B509" t="s">
        <v>85</v>
      </c>
      <c r="C509" s="11">
        <v>43544</v>
      </c>
      <c r="AQ509">
        <v>0.244693585075</v>
      </c>
      <c r="AR509">
        <v>0.34854246219999996</v>
      </c>
      <c r="AS509">
        <v>0.3717941119</v>
      </c>
      <c r="AT509">
        <v>0.41011383465000006</v>
      </c>
      <c r="AU509">
        <v>0.40877679345000012</v>
      </c>
      <c r="AV509">
        <v>0.41080571042500003</v>
      </c>
      <c r="AW509">
        <v>0.41678609232499997</v>
      </c>
      <c r="AX509">
        <v>0.40562539182499996</v>
      </c>
      <c r="AY509">
        <v>0.4055347239</v>
      </c>
      <c r="AZ509">
        <v>0.416498015675</v>
      </c>
      <c r="BA509">
        <v>0.42491757419999998</v>
      </c>
      <c r="BB509">
        <v>0.42714829739999999</v>
      </c>
      <c r="BC509">
        <v>9.487538971327876E-3</v>
      </c>
      <c r="BD509">
        <v>9.9545110426195928E-3</v>
      </c>
      <c r="BE509">
        <v>8.0863789382660811E-3</v>
      </c>
      <c r="BF509">
        <v>4.040419247288006E-3</v>
      </c>
      <c r="BG509">
        <v>4.22753218277551E-3</v>
      </c>
      <c r="BH509">
        <v>4.1662737841561843E-3</v>
      </c>
      <c r="BI509">
        <v>4.7751143322392001E-3</v>
      </c>
      <c r="BJ509">
        <v>4.5506821051584934E-3</v>
      </c>
      <c r="BK509">
        <v>3.4426383388864905E-3</v>
      </c>
      <c r="BL509">
        <v>3.1804309202125738E-3</v>
      </c>
      <c r="BM509">
        <v>8.1763304295551561E-3</v>
      </c>
      <c r="BN509">
        <v>4.8812879820876636E-3</v>
      </c>
    </row>
    <row r="510" spans="1:66">
      <c r="A510" t="s">
        <v>83</v>
      </c>
      <c r="B510" t="s">
        <v>85</v>
      </c>
      <c r="C510" s="11">
        <v>43552</v>
      </c>
      <c r="AQ510">
        <v>0.25305629560000004</v>
      </c>
      <c r="AR510">
        <v>0.33443605770000001</v>
      </c>
      <c r="AS510">
        <v>0.3494984948</v>
      </c>
      <c r="AT510">
        <v>0.39012592015000008</v>
      </c>
      <c r="AU510">
        <v>0.39429998957500001</v>
      </c>
      <c r="AV510">
        <v>0.39124447817500002</v>
      </c>
      <c r="AW510">
        <v>0.38810180480000001</v>
      </c>
      <c r="AX510">
        <v>0.38903363989999995</v>
      </c>
      <c r="AY510">
        <v>0.38917011389999995</v>
      </c>
      <c r="AZ510">
        <v>0.39626605685000005</v>
      </c>
      <c r="BA510">
        <v>0.41362297502500001</v>
      </c>
      <c r="BB510">
        <v>0.42747602805000001</v>
      </c>
      <c r="BC510">
        <v>1.2904590799693333E-2</v>
      </c>
      <c r="BD510">
        <v>9.3685257864920633E-3</v>
      </c>
      <c r="BE510">
        <v>8.4438217866244052E-3</v>
      </c>
      <c r="BF510">
        <v>7.4152224213388657E-3</v>
      </c>
      <c r="BG510">
        <v>6.4795951400381966E-3</v>
      </c>
      <c r="BH510">
        <v>4.3905656026045686E-3</v>
      </c>
      <c r="BI510">
        <v>5.4252466263376787E-3</v>
      </c>
      <c r="BJ510">
        <v>4.4725761995912123E-3</v>
      </c>
      <c r="BK510">
        <v>8.228994612945387E-3</v>
      </c>
      <c r="BL510">
        <v>3.7146518275211335E-3</v>
      </c>
      <c r="BM510">
        <v>4.6671084872110767E-3</v>
      </c>
      <c r="BN510">
        <v>3.9489993352282574E-3</v>
      </c>
    </row>
    <row r="511" spans="1:66">
      <c r="A511" t="s">
        <v>83</v>
      </c>
      <c r="B511" t="s">
        <v>85</v>
      </c>
      <c r="C511" s="11">
        <v>43558</v>
      </c>
      <c r="AQ511">
        <v>0.39220324900000003</v>
      </c>
      <c r="AR511">
        <v>0.47943572170000004</v>
      </c>
      <c r="AS511">
        <v>0.45222481154999999</v>
      </c>
      <c r="AT511">
        <v>0.43066629330000006</v>
      </c>
      <c r="AU511">
        <v>0.40110451697500005</v>
      </c>
      <c r="AV511">
        <v>0.38697569695000006</v>
      </c>
      <c r="AW511">
        <v>0.39368315149999994</v>
      </c>
      <c r="AX511">
        <v>0.38691848382499994</v>
      </c>
      <c r="AY511">
        <v>0.3848327889</v>
      </c>
      <c r="AZ511">
        <v>0.39407909297499999</v>
      </c>
      <c r="BA511">
        <v>0.412622629475</v>
      </c>
      <c r="BB511">
        <v>0.42766930510000001</v>
      </c>
      <c r="BC511">
        <v>5.9940850782370034E-3</v>
      </c>
      <c r="BD511">
        <v>5.6078001565366235E-3</v>
      </c>
      <c r="BE511">
        <v>3.8777361202209371E-3</v>
      </c>
      <c r="BF511">
        <v>5.3585752411663152E-3</v>
      </c>
      <c r="BG511">
        <v>5.7113470874725408E-3</v>
      </c>
      <c r="BH511">
        <v>5.870481636529019E-3</v>
      </c>
      <c r="BI511">
        <v>4.5592744244653495E-3</v>
      </c>
      <c r="BJ511">
        <v>8.8434423211457263E-3</v>
      </c>
      <c r="BK511">
        <v>9.2159429190370803E-3</v>
      </c>
      <c r="BL511">
        <v>5.0345274605053843E-3</v>
      </c>
      <c r="BM511">
        <v>3.4488281661350789E-3</v>
      </c>
      <c r="BN511">
        <v>2.494497799640697E-3</v>
      </c>
    </row>
    <row r="512" spans="1:66">
      <c r="A512" t="s">
        <v>83</v>
      </c>
      <c r="B512" t="s">
        <v>85</v>
      </c>
      <c r="C512" s="11">
        <v>43565</v>
      </c>
      <c r="AQ512">
        <v>0.37962801230000004</v>
      </c>
      <c r="AR512">
        <v>0.47233351270000001</v>
      </c>
      <c r="AS512">
        <v>0.45644899860000004</v>
      </c>
      <c r="AT512">
        <v>0.43332880557499998</v>
      </c>
      <c r="AU512">
        <v>0.40571819275000004</v>
      </c>
      <c r="AV512">
        <v>0.39019414600000002</v>
      </c>
      <c r="AW512">
        <v>0.39273517467500002</v>
      </c>
      <c r="AX512">
        <v>0.3840911897749999</v>
      </c>
      <c r="AY512">
        <v>0.38466867389999998</v>
      </c>
      <c r="AZ512">
        <v>0.39237020957500002</v>
      </c>
      <c r="BA512">
        <v>0.40912142005000002</v>
      </c>
      <c r="BB512">
        <v>0.42399704115000003</v>
      </c>
      <c r="BC512">
        <v>1.0820022932855076E-2</v>
      </c>
      <c r="BD512">
        <v>3.5882317404070546E-3</v>
      </c>
      <c r="BE512">
        <v>4.2474396117772734E-3</v>
      </c>
      <c r="BF512">
        <v>4.7217439034502092E-3</v>
      </c>
      <c r="BG512">
        <v>5.6547881761040758E-3</v>
      </c>
      <c r="BH512">
        <v>5.5307377107529643E-3</v>
      </c>
      <c r="BI512">
        <v>7.296993194604441E-3</v>
      </c>
      <c r="BJ512">
        <v>1.0171496192217242E-2</v>
      </c>
      <c r="BK512">
        <v>6.6401521537816643E-3</v>
      </c>
      <c r="BL512">
        <v>3.9091392867431291E-3</v>
      </c>
      <c r="BM512">
        <v>5.2520857138130981E-3</v>
      </c>
      <c r="BN512">
        <v>4.3338561686420887E-3</v>
      </c>
    </row>
  </sheetData>
  <sortState xmlns:xlrd2="http://schemas.microsoft.com/office/spreadsheetml/2017/richdata2" ref="AT39:AU55">
    <sortCondition ref="AT39:AT55"/>
    <sortCondition ref="AU39:AU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2021-03-21T21:34:02Z</dcterms:created>
  <dcterms:modified xsi:type="dcterms:W3CDTF">2022-03-21T01:23:12Z</dcterms:modified>
</cp:coreProperties>
</file>