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C7FBB22D-A036-470F-89FE-3C3C033D3E44}" xr6:coauthVersionLast="45" xr6:coauthVersionMax="45" xr10:uidLastSave="{00000000-0000-0000-0000-000000000000}"/>
  <bookViews>
    <workbookView xWindow="-28920" yWindow="-120" windowWidth="29040" windowHeight="15840" firstSheet="1" activeTab="9" xr2:uid="{62A5EF65-827C-4254-96DF-043A3E6D3D15}"/>
  </bookViews>
  <sheets>
    <sheet name="Calibration" sheetId="1" r:id="rId1"/>
    <sheet name="Sheet2" sheetId="2" r:id="rId2"/>
    <sheet name="GenLit for Validation" sheetId="3" r:id="rId3"/>
    <sheet name="OldValidation" sheetId="4" r:id="rId4"/>
    <sheet name="DAF" sheetId="5" r:id="rId5"/>
    <sheet name="RCN" sheetId="6" r:id="rId6"/>
    <sheet name="CSIRO" sheetId="7" r:id="rId7"/>
    <sheet name="Exp1_2" sheetId="12" r:id="rId8"/>
    <sheet name="Exp3" sheetId="13" r:id="rId9"/>
    <sheet name="Exp4" sheetId="14" r:id="rId10"/>
  </sheets>
  <definedNames>
    <definedName name="_xlnm._FilterDatabase" localSheetId="7" hidden="1">Exp1_2!$A$1:$Y$572</definedName>
    <definedName name="_xlnm._FilterDatabase" localSheetId="8" hidden="1">'Exp3'!$A$1:$AQ$503</definedName>
    <definedName name="_xlnm._FilterDatabase" localSheetId="9" hidden="1">'Exp4'!$A$1:$AQ$310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4" l="1"/>
  <c r="L2" i="4"/>
  <c r="AE371" i="5" l="1"/>
  <c r="L408" i="5"/>
  <c r="L402" i="5"/>
  <c r="L396" i="5"/>
  <c r="L390" i="5"/>
  <c r="L384" i="5"/>
  <c r="L378" i="5"/>
  <c r="L372" i="5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3" i="4"/>
  <c r="K44" i="4"/>
  <c r="K45" i="4"/>
  <c r="K46" i="4"/>
  <c r="K47" i="4"/>
  <c r="K48" i="4"/>
  <c r="K52" i="4"/>
  <c r="K53" i="4"/>
  <c r="K54" i="4"/>
  <c r="K55" i="4"/>
  <c r="K56" i="4"/>
  <c r="K69" i="4"/>
  <c r="K3" i="4"/>
  <c r="K2" i="4"/>
  <c r="J5" i="3" l="1"/>
</calcChain>
</file>

<file path=xl/sharedStrings.xml><?xml version="1.0" encoding="utf-8"?>
<sst xmlns="http://schemas.openxmlformats.org/spreadsheetml/2006/main" count="2883" uniqueCount="490">
  <si>
    <t>SimulationName</t>
  </si>
  <si>
    <t>Clock.Today</t>
  </si>
  <si>
    <t>PodsPerPlant</t>
  </si>
  <si>
    <t>SLA</t>
  </si>
  <si>
    <t>Nfixed</t>
  </si>
  <si>
    <t>NFixed2</t>
  </si>
  <si>
    <t>SLN_apsim</t>
  </si>
  <si>
    <t>SLA_apsim_green</t>
  </si>
  <si>
    <t>SLA_apsim_total</t>
  </si>
  <si>
    <t>Height</t>
  </si>
  <si>
    <t>soy_buac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</si>
  <si>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</si>
  <si>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</si>
  <si>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</si>
  <si>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</si>
  <si>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</si>
  <si>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</si>
  <si>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</si>
  <si>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</si>
  <si>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</si>
  <si>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</si>
  <si>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</si>
  <si>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</si>
  <si>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</si>
  <si>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</si>
  <si>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</si>
  <si>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</si>
  <si>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</si>
  <si>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</si>
  <si>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</si>
  <si>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</si>
  <si>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</si>
  <si>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</si>
  <si>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</si>
  <si>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</si>
  <si>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</si>
  <si>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</si>
  <si>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</si>
  <si>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</si>
  <si>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</si>
  <si>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</si>
  <si>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</si>
  <si>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nodes_per_main_stem</t>
  </si>
  <si>
    <t>grain_size_g</t>
  </si>
  <si>
    <t>protein</t>
  </si>
  <si>
    <t>tops_g_m2</t>
  </si>
  <si>
    <t>irrigation</t>
  </si>
  <si>
    <t>seeds_m2</t>
  </si>
  <si>
    <t>Nfixederr</t>
  </si>
  <si>
    <t>SoilNO3_30cm</t>
  </si>
  <si>
    <t>SoilNH4_30cm</t>
  </si>
  <si>
    <t>m.Phenology.DaysAfterSowing</t>
  </si>
  <si>
    <t>m.Phenology.CurrentStageName</t>
  </si>
  <si>
    <t>m.Phenology.Stage</t>
  </si>
  <si>
    <t>m.Phenology.EmergenceDAS</t>
  </si>
  <si>
    <t>m.Phenology.MaturityDAS</t>
  </si>
  <si>
    <t>m.Leaf.AppearedCohortNo</t>
  </si>
  <si>
    <t>m.Shell.PodNumber</t>
  </si>
  <si>
    <t>m.Leaf.LAI</t>
  </si>
  <si>
    <t>m.Leaf.CoverTotal</t>
  </si>
  <si>
    <t>m.Leaf.SpecificArea</t>
  </si>
  <si>
    <t>m.Leaf.Live.Wt</t>
  </si>
  <si>
    <t>m.Leaf.Dead.Wt</t>
  </si>
  <si>
    <t>m.Leaf.Wt</t>
  </si>
  <si>
    <t>m.Stem.Wt</t>
  </si>
  <si>
    <t>m.Pod.Wt</t>
  </si>
  <si>
    <t>m.Shell.Wt</t>
  </si>
  <si>
    <t>m.Shell.Size</t>
  </si>
  <si>
    <t>m.Grain.Wt</t>
  </si>
  <si>
    <t>m.Grain.FWt</t>
  </si>
  <si>
    <t>m.AboveGround.Wt</t>
  </si>
  <si>
    <t>m.Grain.HarvestIndex</t>
  </si>
  <si>
    <t>m.Leaf.Live.NConc</t>
  </si>
  <si>
    <t>m.Leaf.Dead.NConc</t>
  </si>
  <si>
    <t>m.Leaf.Nconc</t>
  </si>
  <si>
    <t>m.Stem.NConc</t>
  </si>
  <si>
    <t>m.Pod.Nconc</t>
  </si>
  <si>
    <t>m.Shell.NConc</t>
  </si>
  <si>
    <t>m.Grain.NConc</t>
  </si>
  <si>
    <t>m.Leaf.Live.N</t>
  </si>
  <si>
    <t>m.Leaf.Dead.N</t>
  </si>
  <si>
    <t>m.Leaf.N</t>
  </si>
  <si>
    <t>m.Stem.N</t>
  </si>
  <si>
    <t>m.Pod.N</t>
  </si>
  <si>
    <t>m.Shell.N</t>
  </si>
  <si>
    <t>m.Grain.N</t>
  </si>
  <si>
    <t>m.AboveGround.N</t>
  </si>
  <si>
    <t>m.Root.Depth</t>
  </si>
  <si>
    <t>m.Phenology.FloweringbeginDAS</t>
  </si>
  <si>
    <t>m.Phenology.FloweringendDAS</t>
  </si>
  <si>
    <t>m.Shell.HarvestIndex.green</t>
  </si>
  <si>
    <t>m.Shell.HarvestIndex.total</t>
  </si>
  <si>
    <t>Treatment</t>
  </si>
  <si>
    <t>mungbean.uninoculated</t>
  </si>
  <si>
    <t>soybean.uninoculated</t>
  </si>
  <si>
    <t>mungbean.inoculatedseed</t>
  </si>
  <si>
    <t>soybean.inoculatedseed</t>
  </si>
  <si>
    <t>mungbean.150N</t>
  </si>
  <si>
    <t>soybean.150N</t>
  </si>
  <si>
    <t>%</t>
  </si>
  <si>
    <t>kg/ha</t>
  </si>
  <si>
    <t>m.yield</t>
  </si>
  <si>
    <t>Herridge Dataset on Innoculation</t>
  </si>
  <si>
    <t>Lawn 1979 study on cultivars</t>
  </si>
  <si>
    <t>(only looking at Celera data--wide range of dates)</t>
  </si>
  <si>
    <t>Location</t>
  </si>
  <si>
    <t>DAS</t>
  </si>
  <si>
    <t>Gatton</t>
  </si>
  <si>
    <t>Mansbridge</t>
  </si>
  <si>
    <t>Emerald</t>
  </si>
  <si>
    <t>Muirhead</t>
  </si>
  <si>
    <t>Anderson</t>
  </si>
  <si>
    <t>Vaughan</t>
  </si>
  <si>
    <t>Schelberg</t>
  </si>
  <si>
    <t>Bazley</t>
  </si>
  <si>
    <t>Stirling</t>
  </si>
  <si>
    <t>Croft</t>
  </si>
  <si>
    <t>Katherine</t>
  </si>
  <si>
    <t>Dalby</t>
  </si>
  <si>
    <t>Kununurra</t>
  </si>
  <si>
    <t>Thomas et al. 2004</t>
  </si>
  <si>
    <t>3 sowing dates</t>
  </si>
  <si>
    <t xml:space="preserve">rain shelter: early veg, late veg, flowing </t>
  </si>
  <si>
    <t>Avg</t>
  </si>
  <si>
    <t>Total SW</t>
  </si>
  <si>
    <t>mm</t>
  </si>
  <si>
    <t>Sowing1.rain</t>
  </si>
  <si>
    <t>Sowing2.rain</t>
  </si>
  <si>
    <t>Sowing3.rain</t>
  </si>
  <si>
    <t>Sowing1.rainout</t>
  </si>
  <si>
    <t>Sowing2.rainout</t>
  </si>
  <si>
    <t>Sowing3.rainout</t>
  </si>
  <si>
    <t>m.Phenology.PodDAS</t>
  </si>
  <si>
    <t>Sowing1.irr</t>
  </si>
  <si>
    <t>Sowing2.irr</t>
  </si>
  <si>
    <t>Sowing3.irr</t>
  </si>
  <si>
    <t>No. Flowers</t>
  </si>
  <si>
    <t>No. Black Pods</t>
  </si>
  <si>
    <t>N. Green Pods</t>
  </si>
  <si>
    <t>Trifoliate</t>
  </si>
  <si>
    <t>LAI</t>
  </si>
  <si>
    <t>aps20SowEmerald_high_Dec17</t>
  </si>
  <si>
    <t>aps20SowShangtung_low_Dec27</t>
  </si>
  <si>
    <t>aps20SowCelera_high_Dec17</t>
  </si>
  <si>
    <t>aps20SowShangtung_high_Dec18</t>
  </si>
  <si>
    <t>aps20SowSatin_low_Dec20</t>
  </si>
  <si>
    <t>aps20SowBerken_high_Dec18</t>
  </si>
  <si>
    <t>aps20SowEmerald_low_Dec28</t>
  </si>
  <si>
    <t>aps20SowEmerald_low_Dec18</t>
  </si>
  <si>
    <t>aps20SowSatin_high_Dec18</t>
  </si>
  <si>
    <t>aps1SowHigh</t>
  </si>
  <si>
    <t>aps1SowLow</t>
  </si>
  <si>
    <t>aps18SowNov4_Berken</t>
  </si>
  <si>
    <t>aps18SowNov4_King</t>
  </si>
  <si>
    <t>aps18SowNov18_Berken</t>
  </si>
  <si>
    <t>aps18SowDec14_Berken</t>
  </si>
  <si>
    <t>aps18SowJan4_Berken</t>
  </si>
  <si>
    <t>aps18SowNov18_King</t>
  </si>
  <si>
    <t>aps18SowDec14_King</t>
  </si>
  <si>
    <t>aps18SowJan4_King</t>
  </si>
  <si>
    <t>aps18SowJan17_King</t>
  </si>
  <si>
    <t>aps18SowFeb1_King</t>
  </si>
  <si>
    <t>NT10SowKing_low_Jan1</t>
  </si>
  <si>
    <t>NT10SowKing_medium_Jan1</t>
  </si>
  <si>
    <t>NT10SowKing_high_Jan1</t>
  </si>
  <si>
    <t>NT10SowKing_low_Jan17</t>
  </si>
  <si>
    <t>NT10SowKing_medium_Jan17</t>
  </si>
  <si>
    <t>NT10SowKing_high_Jan17</t>
  </si>
  <si>
    <t>NT10SowPutland_low_Jan17</t>
  </si>
  <si>
    <t>NT10SowPutland_medium_Jan17</t>
  </si>
  <si>
    <t>NT10SowPutland_high_Jan17</t>
  </si>
  <si>
    <t>NT4SowKing_Jan4</t>
  </si>
  <si>
    <t>NT5CultivarKing</t>
  </si>
  <si>
    <t>NT5CultivarPutland</t>
  </si>
  <si>
    <t>NT9SowKing_Jan15</t>
  </si>
  <si>
    <t>NT9SowPutland_Jan15</t>
  </si>
  <si>
    <t>NT9SowKing_Feb2</t>
  </si>
  <si>
    <t>NT9SowKing_Feb16</t>
  </si>
  <si>
    <t>NT9SowSatin_Feb2</t>
  </si>
  <si>
    <t>NT9SowSatin_Feb16</t>
  </si>
  <si>
    <t>NT9SowPutland_Feb2</t>
  </si>
  <si>
    <t>NT9SowPutland_Feb16</t>
  </si>
  <si>
    <t>RCM2Sow10</t>
  </si>
  <si>
    <t>RCM2Sow19</t>
  </si>
  <si>
    <t>RCM2Sow27</t>
  </si>
  <si>
    <t>RCM2Sow39</t>
  </si>
  <si>
    <t>RCM2Sow50</t>
  </si>
  <si>
    <t>RJL1_Dalby_doub_76IrrYes</t>
  </si>
  <si>
    <t>RJL1_Dalby_doub_76IrrNo</t>
  </si>
  <si>
    <t>RJL1_Dalby_doub_78IrrNo</t>
  </si>
  <si>
    <t>RJL1_Dalby_doub_78IrrYes</t>
  </si>
  <si>
    <t>RJLSow20p_100cm_Nov18</t>
  </si>
  <si>
    <t>RJLSow27p_75cm_Jan24</t>
  </si>
  <si>
    <t>RJLSow40p_50cm_Jan24</t>
  </si>
  <si>
    <t>RJLSow80p_25cm_Jan24</t>
  </si>
  <si>
    <t>RJLSow27p_75cm_Nov18</t>
  </si>
  <si>
    <t>RJLSow40p_50cm_Nov18</t>
  </si>
  <si>
    <t>RJLSow80p_25cm_Nov18</t>
  </si>
  <si>
    <t>RJLSow20p_100cm_Dec20</t>
  </si>
  <si>
    <t>RJLSow27p_75cm_Dec20</t>
  </si>
  <si>
    <t>RJLSow40p_50cm_Dec20</t>
  </si>
  <si>
    <t>RJLSow80p_25cm_Dec20</t>
  </si>
  <si>
    <t>RJLSow20p_100cm_Jan24</t>
  </si>
  <si>
    <t>Clock.Day</t>
  </si>
  <si>
    <t>Soybean.Phenology.DaysAfterSowing</t>
  </si>
  <si>
    <t>Soybean.Grain.Wt</t>
  </si>
  <si>
    <t>Soybean.AboveGround.Wt</t>
  </si>
  <si>
    <t>Soybean.Leaf.LAI</t>
  </si>
  <si>
    <t>Soybean.Leaf.Live.Wt</t>
  </si>
  <si>
    <t>Soybean.Stem.Wt</t>
  </si>
  <si>
    <t>Soybean.Pod.Wt</t>
  </si>
  <si>
    <t>Soybean.Shell.HarvestIndex</t>
  </si>
  <si>
    <t>Soybean.Leaf.Live.NConc</t>
  </si>
  <si>
    <t>Soybean.Stem.NConc</t>
  </si>
  <si>
    <t>Soybean.Grain.NConc</t>
  </si>
  <si>
    <t>Soybean.Shell.NConc</t>
  </si>
  <si>
    <t>Soybean.Leaf.N</t>
  </si>
  <si>
    <t>Soybean.Stem.N</t>
  </si>
  <si>
    <t>Soybean.Shell.N</t>
  </si>
  <si>
    <t>Soybean.Grain.N</t>
  </si>
  <si>
    <t>Soybean.AboveGround.N</t>
  </si>
  <si>
    <t>Soybean.Phenology.FloweringDAS</t>
  </si>
  <si>
    <t>Soybean.Phenology.MaturityDAS</t>
  </si>
  <si>
    <t>ACRI</t>
  </si>
  <si>
    <t>SW120cm</t>
  </si>
  <si>
    <t>SoilN120cm</t>
  </si>
  <si>
    <t>Soybean.Grain.Size</t>
  </si>
  <si>
    <t>SoilN90cm</t>
  </si>
  <si>
    <t>Soybean.Nodule.Nfixed</t>
  </si>
  <si>
    <t>Soybean.Leaf.Height</t>
  </si>
  <si>
    <t>HopelandSpring</t>
  </si>
  <si>
    <t>Soil.PAW_0_30cm</t>
  </si>
  <si>
    <t>Soil.PAW_30_60cm</t>
  </si>
  <si>
    <t>Soil.PAW_60_90cm</t>
  </si>
  <si>
    <t>Soil.PAW_90_120cm</t>
  </si>
  <si>
    <t>SoilN_0_10cm</t>
  </si>
  <si>
    <t>SoilN_10_30cm</t>
  </si>
  <si>
    <t>SoilN_60_90cm</t>
  </si>
  <si>
    <t>SoilN_30_60cm</t>
  </si>
  <si>
    <t>HoplandSummer</t>
  </si>
  <si>
    <t>Breeza</t>
  </si>
  <si>
    <t>Irvingdale</t>
  </si>
  <si>
    <t>Soybean.Veg</t>
  </si>
  <si>
    <t>SoilN_90_120cm</t>
  </si>
  <si>
    <t>Soybean.Leaf.SpecificArea</t>
  </si>
  <si>
    <t>ACRIN0N_Jade_rf</t>
  </si>
  <si>
    <t>ACRIN0N_Jade_irr</t>
  </si>
  <si>
    <t>ACRIN0N_Opal_rf</t>
  </si>
  <si>
    <t>ACRIN30N_Jade_rf</t>
  </si>
  <si>
    <t>ACRIN60N_Jade_rf</t>
  </si>
  <si>
    <t>ACRIN90N_Jade_rf</t>
  </si>
  <si>
    <t>ACRIN120N_Jade_rf</t>
  </si>
  <si>
    <t>ACRIN150N_Jade_rf</t>
  </si>
  <si>
    <t>ACRIN0N_Opal_irr</t>
  </si>
  <si>
    <t>ACRIN30N_Jade_irr</t>
  </si>
  <si>
    <t>ACRIN60N_Jade_irr</t>
  </si>
  <si>
    <t>ACRIN90N_Jade_irr</t>
  </si>
  <si>
    <t>ACRIN120N_Jade_irr</t>
  </si>
  <si>
    <t>ACRIN150N_Jade_irr</t>
  </si>
  <si>
    <t>BreezaN0N</t>
  </si>
  <si>
    <t>BreezaN0N_inoc</t>
  </si>
  <si>
    <t>BreezaNFallowNshallow</t>
  </si>
  <si>
    <t>BreezaNFallowNshallow_inoc</t>
  </si>
  <si>
    <t>BreezaNFallowNdeep</t>
  </si>
  <si>
    <t>BreezaNFallowNdeep_inoc</t>
  </si>
  <si>
    <t>BreezaNSplitN</t>
  </si>
  <si>
    <t>BreezaNSplitN_inoc</t>
  </si>
  <si>
    <t>BreezaNPlantN</t>
  </si>
  <si>
    <t>BreezaNPlantN_inoc</t>
  </si>
  <si>
    <t>Emerald2020N0N_rf</t>
  </si>
  <si>
    <t>Emerald2020N0N_inoc_rf</t>
  </si>
  <si>
    <t>Emerald2020N0N_doubstarter_rf</t>
  </si>
  <si>
    <t>Emerald2020N120N_rf</t>
  </si>
  <si>
    <t>Emerald2020N150N_rf</t>
  </si>
  <si>
    <t>Emerald2020N30N_rf</t>
  </si>
  <si>
    <t>Emerald2020N60N_rf</t>
  </si>
  <si>
    <t>Emerald2020N90N_rf</t>
  </si>
  <si>
    <t>Emerald2020N0N_irr</t>
  </si>
  <si>
    <t>Emerald2020N0N_inoc_irr</t>
  </si>
  <si>
    <t>Emerald2020N0N_doubstarter_irr</t>
  </si>
  <si>
    <t>Emerald2020N30N_irr</t>
  </si>
  <si>
    <t>Emerald2020N60N_irr</t>
  </si>
  <si>
    <t>Emerald2020N90N_irr</t>
  </si>
  <si>
    <t>Emerald2020N120N_irr</t>
  </si>
  <si>
    <t>Emerald2020N150N_irr</t>
  </si>
  <si>
    <t>HopelandSpringN0N_rf</t>
  </si>
  <si>
    <t>HopelandSpringN0N_inoc_rf</t>
  </si>
  <si>
    <t>HopelandSpringN0N_doubstarter_rf</t>
  </si>
  <si>
    <t>HopelandSpringN30N_rf</t>
  </si>
  <si>
    <t>HopelandSpringN60N_rf</t>
  </si>
  <si>
    <t>HopelandSpringN90N_rf</t>
  </si>
  <si>
    <t>HopelandSpringN120N_rf</t>
  </si>
  <si>
    <t>HopelandSpringN150N_rf</t>
  </si>
  <si>
    <t>HopelandSpringN0N_irr</t>
  </si>
  <si>
    <t>HopelandSpringN0N_inoc_irr</t>
  </si>
  <si>
    <t>HopelandSpringN0N_doubstarter_irr</t>
  </si>
  <si>
    <t>HopelandSpringN30N_irr</t>
  </si>
  <si>
    <t>HopelandSpringN60N_irr</t>
  </si>
  <si>
    <t>HopelandSpringN90N_irr</t>
  </si>
  <si>
    <t>HopelandSpringN120N_irr</t>
  </si>
  <si>
    <t>HopelandSpringN150N_irr</t>
  </si>
  <si>
    <t>HopelandSummerN0N_rf</t>
  </si>
  <si>
    <t>HopelandSummerN0N_inoc_rf</t>
  </si>
  <si>
    <t>HopelandSummerN0N_inoc_opal_rf</t>
  </si>
  <si>
    <t>HopelandSummerN30N_rf</t>
  </si>
  <si>
    <t>HopelandSummerN60N_rf</t>
  </si>
  <si>
    <t>HopelandSummerN90N_rf</t>
  </si>
  <si>
    <t>HopelandSummerN120N_rf</t>
  </si>
  <si>
    <t>HopelandSummerN150N_rf</t>
  </si>
  <si>
    <t>HopelandSummerN0N_irr</t>
  </si>
  <si>
    <t>HopelandSummerN0N_inoc_irr</t>
  </si>
  <si>
    <t>HopelandSummerN0N_inoc_opal_irr</t>
  </si>
  <si>
    <t>HopelandSummerN30N_irr</t>
  </si>
  <si>
    <t>HopelandSummerN60N_irr</t>
  </si>
  <si>
    <t>HopelandSummerN90N_irr</t>
  </si>
  <si>
    <t>HopelandSummerN120N_irr</t>
  </si>
  <si>
    <t>HopelandSummerN150N_irr</t>
  </si>
  <si>
    <t>IrvingdaleN0N</t>
  </si>
  <si>
    <t>IrvingdaleN0N_inoc</t>
  </si>
  <si>
    <t>IrvingdaleNFallowNshallow</t>
  </si>
  <si>
    <t>IrvingdaleNFallowNshallow_inoc</t>
  </si>
  <si>
    <t>IrvingdaleNFallowNdeep</t>
  </si>
  <si>
    <t>IrvingdaleNFallowNdeep_inoc</t>
  </si>
  <si>
    <t>IrvingdaleNFallowPlantSplitN</t>
  </si>
  <si>
    <t>IrvingdaleNFallowPlantSplitN_inoc</t>
  </si>
  <si>
    <t>IrvingdaleNPlantN</t>
  </si>
  <si>
    <t>IrvingdaleNPlantN_inoc</t>
  </si>
  <si>
    <t>Emerald2019N0N</t>
  </si>
  <si>
    <t>Emerald2019N0N_inoc</t>
  </si>
  <si>
    <t>Emerald2019NFallowNshallow</t>
  </si>
  <si>
    <t>Emerald2019NFallowNshallow_inoc</t>
  </si>
  <si>
    <t>Emerald2019NFallowNdeep</t>
  </si>
  <si>
    <t>Emerald2019NFallowNdeep_inoc</t>
  </si>
  <si>
    <t>Emerald2019NFallowNDeepShallow</t>
  </si>
  <si>
    <t>Emerald2019NFallowNDeepShallow_inoc</t>
  </si>
  <si>
    <t>Emerald2019NFallowPlantSplitN</t>
  </si>
  <si>
    <t>Emerald2019NFallowPlantSplitN_inoc</t>
  </si>
  <si>
    <t>Emerald2019NPlantN</t>
  </si>
  <si>
    <t>Emerald2019NPlantN_inoc</t>
  </si>
  <si>
    <t>Emerald2019NPlantSideSEmerald2019NPlitN</t>
  </si>
  <si>
    <t>Emerald2019NPlantSideSEmerald2019NPlitN_inoc</t>
  </si>
  <si>
    <t>Soybean.Grain.HarvestIndex</t>
  </si>
  <si>
    <t>RCM1IrrigPartial</t>
  </si>
  <si>
    <t>RCM1IrrigFull</t>
  </si>
  <si>
    <t>RCM1IrrigRainfed</t>
  </si>
  <si>
    <t>Mungbean_RCN_2015EmeraldWide_rf</t>
  </si>
  <si>
    <t>Mungbean_RCN_2015EmeraldMedium_rf</t>
  </si>
  <si>
    <t>Mungbean_RCN_2015EmeraldNarrow_rf</t>
  </si>
  <si>
    <t>Mungbean_RCN_2015EmeraldNWide_irr</t>
  </si>
  <si>
    <t>Mungbean_RCN_2015EmeraldNMedium_irr</t>
  </si>
  <si>
    <t>Mungbean_RCN_2015EmeraldNNarrow_irr</t>
  </si>
  <si>
    <t>Mungbean_RCN_2009EmeraldSowNarrow_rf</t>
  </si>
  <si>
    <t>Mungbean_RCN_2009EmeraldSowWide_rf</t>
  </si>
  <si>
    <t>Mungbean_RCN_2009EmeraldSowWide_irr</t>
  </si>
  <si>
    <t>Mungbean_RCN_2009HermitageSowWide</t>
  </si>
  <si>
    <t>Mungbean_RCN_2009HermitageSowNarrow</t>
  </si>
  <si>
    <t>Mungbean_RCN_2009BiloelaSowWide_rf</t>
  </si>
  <si>
    <t>Mungbean_RCN_2009BiloelaSowNarrow_rf</t>
  </si>
  <si>
    <t>Mungbean_RCN_2009BiloelaSowWide_irr</t>
  </si>
  <si>
    <t>Mungbean_RCN_2009KingaroySowWide</t>
  </si>
  <si>
    <t>Mungbean_RCN_2009KingaroySowNarrow</t>
  </si>
  <si>
    <t>Mungbean_RCN_2009BiloelaSowNarrow_irr</t>
  </si>
  <si>
    <t>RCM_Gatton</t>
  </si>
  <si>
    <t>RJL_afterwinterfallow1976</t>
  </si>
  <si>
    <t>RJL_afterwinterfallow1978</t>
  </si>
  <si>
    <t>Dalby2013_14S</t>
  </si>
  <si>
    <t>TheGlen2013_14S</t>
  </si>
  <si>
    <t>Belvedere2013_14S</t>
  </si>
  <si>
    <t>Yield</t>
  </si>
  <si>
    <t>Warra</t>
  </si>
  <si>
    <t>Billa_BillaSow2016</t>
  </si>
  <si>
    <t>Billa_BillaSow2016_17</t>
  </si>
  <si>
    <t>Billa_BillaSow2015</t>
  </si>
  <si>
    <t>EmeraldSow2015_16S1</t>
  </si>
  <si>
    <t>EmeraldSow2015_16S2</t>
  </si>
  <si>
    <t>EmeraldSow2015_16S3</t>
  </si>
  <si>
    <t>EmeraldSow2016_17S1</t>
  </si>
  <si>
    <t>EmeraldSow2016_17S2</t>
  </si>
  <si>
    <t>EmeraldSow2016_17S3</t>
  </si>
  <si>
    <t>HRSSow2015_16S1</t>
  </si>
  <si>
    <t>HRSSow2016_17</t>
  </si>
  <si>
    <t>HRSSow2015_16S2</t>
  </si>
  <si>
    <t>HRSSow2015_16S3</t>
  </si>
  <si>
    <t>Kingaroy</t>
  </si>
  <si>
    <t>PampasSowM10_dens33_canola</t>
  </si>
  <si>
    <t>PampasSowM11_dens26_canola</t>
  </si>
  <si>
    <t>PampasSowM12_dens25_fallow</t>
  </si>
  <si>
    <t>PampasSowM7_dens25_wheat</t>
  </si>
  <si>
    <t>PampasSowM8_dens33_wheat</t>
  </si>
  <si>
    <t>PampasSowM9_dens33_faba</t>
  </si>
  <si>
    <t>PampasSowS14_Jan19_dens23_fallow</t>
  </si>
  <si>
    <t>PampasSowS3_Dec8_dens37_fallow</t>
  </si>
  <si>
    <t>PampasSowS6_Dec8_dens36_fallow</t>
  </si>
  <si>
    <t>exp1SowBerkenIrr</t>
  </si>
  <si>
    <t>exp1SowEmeraldIrr</t>
  </si>
  <si>
    <t>exp1SowSoybeanIrr</t>
  </si>
  <si>
    <t>exp1SowBerkenRF</t>
  </si>
  <si>
    <t>exp1SowEmeraldRF</t>
  </si>
  <si>
    <t>exp1SowSoybeanRF</t>
  </si>
  <si>
    <t>exp1SowBerkenPodIrr</t>
  </si>
  <si>
    <t>exp1SowEmeraldPodIrr</t>
  </si>
  <si>
    <t>exp1SowSoybeanPodIrr</t>
  </si>
  <si>
    <t>exp2SowBerkenIrr</t>
  </si>
  <si>
    <t>exp2SowEmeraldIrr</t>
  </si>
  <si>
    <t>exp2SowSoybeanIrr</t>
  </si>
  <si>
    <t>exp2SowBerkenRF</t>
  </si>
  <si>
    <t>exp2SowEmeraldRF</t>
  </si>
  <si>
    <t>exp2SowSoybeanRF</t>
  </si>
  <si>
    <t>exp2SowBerkenTermStress</t>
  </si>
  <si>
    <t>exp2SowEmeraldTermStress</t>
  </si>
  <si>
    <t>exp2SowSoybeanTermStress</t>
  </si>
  <si>
    <t>Soybean.Stem.Nconc</t>
  </si>
  <si>
    <t>Soybean.leaf.Live.Nconc</t>
  </si>
  <si>
    <t>Soybean.grain.live.Nconc</t>
  </si>
  <si>
    <t>Soybean.Grain.Nconc</t>
  </si>
  <si>
    <t>Soybean.shell.nconc</t>
  </si>
  <si>
    <t>Soybean.shell.live.nconc</t>
  </si>
  <si>
    <t>Soybean.leaf.Live.N</t>
  </si>
  <si>
    <t>Soybean.grain.live.N</t>
  </si>
  <si>
    <t>exp3SowDec3Irr</t>
  </si>
  <si>
    <t>exp3SowDec17Irr</t>
  </si>
  <si>
    <t>exp3SowDec30Irr</t>
  </si>
  <si>
    <t>exp3SowDec3RF</t>
  </si>
  <si>
    <t>exp3SowDec17RF</t>
  </si>
  <si>
    <t>exp3SowDec3RO</t>
  </si>
  <si>
    <t>exp3SowDec17RO</t>
  </si>
  <si>
    <t>exp3SowDec30RO</t>
  </si>
  <si>
    <t>exp3SowDec30RF</t>
  </si>
  <si>
    <t>Number of flowers per plant</t>
  </si>
  <si>
    <t>Number of green pods per plant</t>
  </si>
  <si>
    <t>Number of black pods per plant</t>
  </si>
  <si>
    <t>SoybeanRFIRR</t>
  </si>
  <si>
    <t>MungbeanRFIRR</t>
  </si>
  <si>
    <t>SoybeanRF</t>
  </si>
  <si>
    <t>MungbeanRF</t>
  </si>
  <si>
    <t>SoybeanIRR</t>
  </si>
  <si>
    <t>MungbeanIRR</t>
  </si>
  <si>
    <t>Trifoliate Number</t>
  </si>
  <si>
    <t>Number of Flowers</t>
  </si>
  <si>
    <t>Number of Pods</t>
  </si>
  <si>
    <t>Number of Black Pods</t>
  </si>
  <si>
    <t>Number of Green Pods</t>
  </si>
  <si>
    <t>Soybean.Phenology.PodDAS</t>
  </si>
  <si>
    <t>Green Pod Number</t>
  </si>
  <si>
    <t>Black Pod Number</t>
  </si>
  <si>
    <t>Flower Number</t>
  </si>
  <si>
    <t>Soybean.Grain.Live.Wt</t>
  </si>
  <si>
    <t>NHI</t>
  </si>
  <si>
    <t>Soybean.Phenology.EarlyPodDevelopmentDAS</t>
  </si>
  <si>
    <t>Soybean.Phenology.FloweringGDD</t>
  </si>
  <si>
    <t>Soybean.Phenology.EarlyPodDevelopmentGDD</t>
  </si>
  <si>
    <t>Soybean.Phenology.MaturityGDD</t>
  </si>
  <si>
    <t>Black Pod Weight from First Flush (g/m2</t>
  </si>
  <si>
    <t>Black Pod Weight from Second Flush (g/m2)</t>
  </si>
  <si>
    <t>0-15</t>
  </si>
  <si>
    <t>15-30</t>
  </si>
  <si>
    <t>30-45</t>
  </si>
  <si>
    <t>45-60</t>
  </si>
  <si>
    <t>60-75</t>
  </si>
  <si>
    <t>75-90</t>
  </si>
  <si>
    <t>90-120</t>
  </si>
  <si>
    <t>120-150</t>
  </si>
  <si>
    <t>150-180</t>
  </si>
  <si>
    <t>SW30</t>
  </si>
  <si>
    <t>SW70</t>
  </si>
  <si>
    <t>SW110</t>
  </si>
  <si>
    <t>SW150</t>
  </si>
  <si>
    <t>TotSW160</t>
  </si>
  <si>
    <t>SW130</t>
  </si>
  <si>
    <t>SW90</t>
  </si>
  <si>
    <t>SW50</t>
  </si>
  <si>
    <t>SW15</t>
  </si>
  <si>
    <t>SW10</t>
  </si>
  <si>
    <t>Soybean.Stem.Live.Wt</t>
  </si>
  <si>
    <t>RadiationIntercepted</t>
  </si>
  <si>
    <t>100GrainWeight</t>
  </si>
  <si>
    <t>Soybean.Leaf.Dead.Wt</t>
  </si>
  <si>
    <t>LiveOnlyHarvestIndex</t>
  </si>
  <si>
    <t>TotNO3160</t>
  </si>
  <si>
    <t>Soybean.Grain.Dead.Wt</t>
  </si>
  <si>
    <t>Soybean.aboveground.wt</t>
  </si>
  <si>
    <t>Soybean.AboveGroundLive.Wt</t>
  </si>
  <si>
    <t>Soybean.AboveGroundLive.N</t>
  </si>
  <si>
    <t>LiveNHI</t>
  </si>
  <si>
    <t>Soybean.Stem.Live.N</t>
  </si>
  <si>
    <t>Soybean.Leaf.Live.N</t>
  </si>
  <si>
    <t>Soybean.Leaf.Dead.N</t>
  </si>
  <si>
    <t>Soybean.Nodule.NFixed</t>
  </si>
  <si>
    <t>LiveOnlyHI</t>
  </si>
  <si>
    <t>Soybean.leaf.dead.N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</si>
</sst>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Mono"/>
    </font>
    <font>
      <sz val="10"/>
      <name val="Arial"/>
      <family val="2"/>
    </font>
    <font>
      <sz val="10"/>
      <name val="MS Sans Serif"/>
    </font>
    <font>
      <sz val="10"/>
      <name val="MS Sans Serif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Monospace"/>
    </font>
    <font>
      <sz val="8.5"/>
      <name val="MS Sans Serif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</cellStyleXfs>
  <cellXfs count="50">
    <xf numFmtId="0" fontId="0" fillId="0" borderId="0" xfId="0"/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2" fillId="0" borderId="2" xfId="0" applyFont="1" applyBorder="1"/>
    <xf numFmtId="165" fontId="4" fillId="0" borderId="0" xfId="3" applyNumberFormat="1" applyFont="1" applyFill="1"/>
    <xf numFmtId="0" fontId="0" fillId="0" borderId="0" xfId="0" applyFont="1" applyFill="1" applyBorder="1"/>
    <xf numFmtId="0" fontId="8" fillId="0" borderId="0" xfId="0" applyFont="1" applyFill="1"/>
    <xf numFmtId="0" fontId="9" fillId="0" borderId="0" xfId="0" applyFont="1" applyFill="1"/>
    <xf numFmtId="0" fontId="4" fillId="0" borderId="0" xfId="2" applyFont="1" applyFill="1"/>
    <xf numFmtId="0" fontId="0" fillId="0" borderId="0" xfId="0" applyFill="1"/>
    <xf numFmtId="14" fontId="8" fillId="0" borderId="0" xfId="0" applyNumberFormat="1" applyFont="1" applyFill="1"/>
    <xf numFmtId="2" fontId="4" fillId="0" borderId="0" xfId="2" applyNumberFormat="1" applyFont="1" applyFill="1"/>
    <xf numFmtId="166" fontId="4" fillId="0" borderId="0" xfId="2" applyNumberFormat="1" applyFont="1" applyFill="1"/>
    <xf numFmtId="0" fontId="4" fillId="0" borderId="0" xfId="4" applyFont="1" applyFill="1" applyAlignment="1">
      <alignment horizontal="right"/>
    </xf>
    <xf numFmtId="0" fontId="4" fillId="0" borderId="0" xfId="2" applyFont="1" applyFill="1" applyAlignment="1">
      <alignment horizontal="right"/>
    </xf>
    <xf numFmtId="166" fontId="4" fillId="0" borderId="0" xfId="4" applyNumberFormat="1" applyFont="1" applyFill="1" applyAlignment="1">
      <alignment horizontal="right"/>
    </xf>
    <xf numFmtId="0" fontId="10" fillId="0" borderId="0" xfId="2" applyFont="1" applyFill="1"/>
    <xf numFmtId="165" fontId="4" fillId="0" borderId="0" xfId="1" applyNumberFormat="1" applyFont="1" applyFill="1"/>
    <xf numFmtId="0" fontId="4" fillId="0" borderId="0" xfId="0" applyFont="1" applyFill="1"/>
    <xf numFmtId="0" fontId="6" fillId="0" borderId="0" xfId="0" applyFont="1" applyFill="1"/>
    <xf numFmtId="0" fontId="4" fillId="0" borderId="0" xfId="2"/>
    <xf numFmtId="0" fontId="6" fillId="0" borderId="0" xfId="0" applyFont="1"/>
    <xf numFmtId="14" fontId="0" fillId="0" borderId="0" xfId="0" applyNumberFormat="1" applyFill="1"/>
    <xf numFmtId="14" fontId="0" fillId="0" borderId="0" xfId="0" applyNumberFormat="1"/>
    <xf numFmtId="0" fontId="11" fillId="0" borderId="0" xfId="0" applyFont="1"/>
    <xf numFmtId="2" fontId="0" fillId="0" borderId="0" xfId="0" applyNumberFormat="1"/>
    <xf numFmtId="1" fontId="0" fillId="0" borderId="0" xfId="0" applyNumberFormat="1"/>
    <xf numFmtId="2" fontId="9" fillId="0" borderId="0" xfId="0" applyNumberFormat="1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2" fillId="0" borderId="0" xfId="0" applyFont="1"/>
    <xf numFmtId="0" fontId="8" fillId="0" borderId="0" xfId="0" applyFont="1"/>
    <xf numFmtId="2" fontId="8" fillId="0" borderId="0" xfId="0" applyNumberFormat="1" applyFont="1"/>
    <xf numFmtId="0" fontId="4" fillId="0" borderId="0" xfId="2" applyFill="1"/>
    <xf numFmtId="0" fontId="2" fillId="0" borderId="0" xfId="0" applyFont="1"/>
  </cellXfs>
  <cellStyles count="5">
    <cellStyle name="Comma" xfId="1" builtinId="3"/>
    <cellStyle name="Comma_obs" xfId="3" xr:uid="{93509003-BC5D-4C58-B320-50F5FF9ED211}"/>
    <cellStyle name="Normal" xfId="0" builtinId="0"/>
    <cellStyle name="Normal_obs" xfId="2" xr:uid="{44516A1A-3C30-4CB1-A7F3-756C02E52B7A}"/>
    <cellStyle name="Normal_Phenology &amp; Avg yield data. (2)" xfId="4" xr:uid="{CF2E3152-4306-4F51-8F4A-EC5D4D6929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AA05-7ADB-46C9-8C47-BE968D2C58F9}">
  <dimension ref="A1:CN1"/>
  <sheetViews>
    <sheetView zoomScale="82" zoomScaleNormal="82" workbookViewId="0">
      <selection activeCell="F1" sqref="F1:I1"/>
    </sheetView>
  </sheetViews>
  <sheetFormatPr defaultColWidth="14.7109375" defaultRowHeight="15"/>
  <sheetData>
    <row r="1" spans="1:92" s="3" customFormat="1">
      <c r="A1" s="2" t="s">
        <v>0</v>
      </c>
      <c r="B1" s="3" t="s">
        <v>1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88</v>
      </c>
      <c r="H1" s="3" t="s">
        <v>89</v>
      </c>
      <c r="I1" s="3" t="s">
        <v>55</v>
      </c>
      <c r="J1" s="4" t="s">
        <v>56</v>
      </c>
      <c r="K1" s="3" t="s">
        <v>2</v>
      </c>
      <c r="L1" s="3" t="s">
        <v>57</v>
      </c>
      <c r="M1" s="3" t="s">
        <v>58</v>
      </c>
      <c r="N1" s="3" t="s">
        <v>59</v>
      </c>
      <c r="O1" s="3" t="s">
        <v>3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90</v>
      </c>
      <c r="X1" s="3" t="s">
        <v>91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5" t="s">
        <v>86</v>
      </c>
      <c r="AS1" s="3" t="s">
        <v>4</v>
      </c>
      <c r="AT1" s="4" t="s">
        <v>5</v>
      </c>
      <c r="AU1" s="3" t="s">
        <v>6</v>
      </c>
      <c r="AV1" s="3" t="s">
        <v>7</v>
      </c>
      <c r="AW1" s="3" t="s">
        <v>8</v>
      </c>
      <c r="AX1" s="3" t="s">
        <v>87</v>
      </c>
      <c r="AY1" s="3" t="s">
        <v>9</v>
      </c>
      <c r="AZ1" s="3" t="s">
        <v>10</v>
      </c>
      <c r="BA1" s="3" t="s">
        <v>11</v>
      </c>
      <c r="BB1" s="3" t="s">
        <v>12</v>
      </c>
      <c r="BC1" s="3" t="s">
        <v>13</v>
      </c>
      <c r="BD1" s="3" t="s">
        <v>14</v>
      </c>
      <c r="BE1" s="3" t="s">
        <v>15</v>
      </c>
      <c r="BF1" s="3" t="s">
        <v>16</v>
      </c>
      <c r="BG1" s="3" t="s">
        <v>17</v>
      </c>
      <c r="BH1" s="3" t="s">
        <v>18</v>
      </c>
      <c r="BI1" s="3" t="s">
        <v>19</v>
      </c>
      <c r="BJ1" s="3" t="s">
        <v>20</v>
      </c>
      <c r="BK1" s="3" t="s">
        <v>21</v>
      </c>
      <c r="BL1" s="3" t="s">
        <v>22</v>
      </c>
      <c r="BM1" s="3" t="s">
        <v>23</v>
      </c>
      <c r="BN1" s="3" t="s">
        <v>24</v>
      </c>
      <c r="BO1" s="3" t="s">
        <v>25</v>
      </c>
      <c r="BP1" s="3" t="s">
        <v>26</v>
      </c>
      <c r="BQ1" s="3" t="s">
        <v>27</v>
      </c>
      <c r="BR1" s="3" t="s">
        <v>28</v>
      </c>
      <c r="BS1" s="3" t="s">
        <v>29</v>
      </c>
      <c r="BT1" s="3" t="s">
        <v>30</v>
      </c>
      <c r="BU1" s="3" t="s">
        <v>31</v>
      </c>
      <c r="BV1" s="3" t="s">
        <v>32</v>
      </c>
      <c r="BW1" s="3" t="s">
        <v>33</v>
      </c>
      <c r="BX1" s="3" t="s">
        <v>34</v>
      </c>
      <c r="BY1" s="3" t="s">
        <v>35</v>
      </c>
      <c r="BZ1" s="3" t="s">
        <v>36</v>
      </c>
      <c r="CA1" s="3" t="s">
        <v>37</v>
      </c>
      <c r="CB1" s="3" t="s">
        <v>38</v>
      </c>
      <c r="CC1" s="3" t="s">
        <v>39</v>
      </c>
      <c r="CD1" s="3" t="s">
        <v>40</v>
      </c>
      <c r="CE1" s="3" t="s">
        <v>41</v>
      </c>
      <c r="CF1" s="4" t="s">
        <v>42</v>
      </c>
      <c r="CG1" s="4" t="s">
        <v>43</v>
      </c>
      <c r="CH1" s="4" t="s">
        <v>44</v>
      </c>
      <c r="CI1" s="3" t="s">
        <v>45</v>
      </c>
      <c r="CJ1" s="3" t="s">
        <v>46</v>
      </c>
      <c r="CK1" s="3" t="s">
        <v>47</v>
      </c>
      <c r="CL1" s="3" t="s">
        <v>48</v>
      </c>
      <c r="CM1" s="1" t="s">
        <v>49</v>
      </c>
      <c r="CN1" s="1" t="s">
        <v>50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02D8-2A9B-4509-B139-2FB58A581942}">
  <dimension ref="A1:AQ310"/>
  <sheetViews>
    <sheetView tabSelected="1" zoomScale="59" zoomScaleNormal="59" workbookViewId="0">
      <pane ySplit="1" topLeftCell="A2" activePane="bottomLeft" state="frozen"/>
      <selection pane="bottomLeft" activeCell="G29" sqref="G29"/>
    </sheetView>
  </sheetViews>
  <sheetFormatPr defaultRowHeight="15"/>
  <cols>
    <col min="1" max="1" width="32.42578125" customWidth="1"/>
    <col min="2" max="2" width="9.140625" style="39"/>
    <col min="29" max="29" width="8.42578125" customWidth="1"/>
  </cols>
  <sheetData>
    <row r="1" spans="1:43">
      <c r="A1" t="s">
        <v>0</v>
      </c>
      <c r="B1" s="46" t="s">
        <v>204</v>
      </c>
      <c r="C1" s="37" t="s">
        <v>479</v>
      </c>
      <c r="D1" s="37" t="s">
        <v>210</v>
      </c>
      <c r="E1" s="37" t="s">
        <v>467</v>
      </c>
      <c r="F1" s="33" t="s">
        <v>472</v>
      </c>
      <c r="G1" s="33" t="s">
        <v>471</v>
      </c>
      <c r="H1" s="33" t="s">
        <v>463</v>
      </c>
      <c r="I1" s="33" t="s">
        <v>470</v>
      </c>
      <c r="J1" s="33" t="s">
        <v>464</v>
      </c>
      <c r="K1" s="33" t="s">
        <v>469</v>
      </c>
      <c r="L1" s="33" t="s">
        <v>465</v>
      </c>
      <c r="M1" s="33" t="s">
        <v>468</v>
      </c>
      <c r="N1" s="33" t="s">
        <v>466</v>
      </c>
      <c r="O1" t="s">
        <v>207</v>
      </c>
      <c r="P1" t="s">
        <v>437</v>
      </c>
      <c r="Q1" t="s">
        <v>481</v>
      </c>
      <c r="R1" s="37" t="s">
        <v>476</v>
      </c>
      <c r="S1" s="37" t="s">
        <v>474</v>
      </c>
      <c r="T1" t="s">
        <v>438</v>
      </c>
      <c r="U1" t="s">
        <v>439</v>
      </c>
      <c r="V1" t="s">
        <v>440</v>
      </c>
      <c r="W1" t="s">
        <v>441</v>
      </c>
      <c r="X1" s="37" t="s">
        <v>473</v>
      </c>
      <c r="Y1" s="37" t="s">
        <v>208</v>
      </c>
      <c r="Z1" s="37" t="s">
        <v>210</v>
      </c>
      <c r="AA1" s="37" t="s">
        <v>476</v>
      </c>
      <c r="AB1" s="37" t="s">
        <v>446</v>
      </c>
      <c r="AC1" s="37" t="s">
        <v>479</v>
      </c>
      <c r="AD1" s="37" t="s">
        <v>488</v>
      </c>
      <c r="AE1" s="37" t="s">
        <v>341</v>
      </c>
      <c r="AF1" s="37" t="s">
        <v>482</v>
      </c>
      <c r="AG1" s="33" t="s">
        <v>221</v>
      </c>
      <c r="AH1" s="45" t="s">
        <v>448</v>
      </c>
      <c r="AI1" s="33" t="s">
        <v>222</v>
      </c>
      <c r="AJ1" s="37" t="s">
        <v>205</v>
      </c>
      <c r="AK1" s="37" t="s">
        <v>219</v>
      </c>
      <c r="AL1" s="37" t="s">
        <v>220</v>
      </c>
      <c r="AM1" t="s">
        <v>483</v>
      </c>
      <c r="AN1" t="s">
        <v>447</v>
      </c>
      <c r="AO1" t="s">
        <v>217</v>
      </c>
      <c r="AP1" t="s">
        <v>485</v>
      </c>
      <c r="AQ1" t="s">
        <v>489</v>
      </c>
    </row>
    <row r="2" spans="1:43">
      <c r="A2" t="s">
        <v>436</v>
      </c>
      <c r="B2" s="39">
        <v>21.694800076109701</v>
      </c>
      <c r="P2">
        <v>1.05276033596998</v>
      </c>
      <c r="AG2">
        <v>40</v>
      </c>
      <c r="AH2">
        <v>47</v>
      </c>
      <c r="AI2">
        <v>122</v>
      </c>
    </row>
    <row r="3" spans="1:43">
      <c r="A3" t="s">
        <v>436</v>
      </c>
      <c r="B3" s="39">
        <v>27.125771290331301</v>
      </c>
      <c r="P3">
        <v>2.0068498736035201</v>
      </c>
      <c r="AG3">
        <v>40</v>
      </c>
      <c r="AH3">
        <v>47</v>
      </c>
      <c r="AI3">
        <v>122</v>
      </c>
    </row>
    <row r="4" spans="1:43">
      <c r="A4" t="s">
        <v>436</v>
      </c>
      <c r="B4" s="39">
        <v>34.8803203999624</v>
      </c>
      <c r="O4">
        <v>0.45931789081596902</v>
      </c>
      <c r="P4">
        <v>4.8144825899045802</v>
      </c>
      <c r="S4">
        <v>17.735238149336801</v>
      </c>
      <c r="X4">
        <v>0</v>
      </c>
      <c r="Y4">
        <v>2.4124074347823798</v>
      </c>
      <c r="AG4">
        <v>40</v>
      </c>
      <c r="AH4">
        <v>47</v>
      </c>
      <c r="AI4">
        <v>122</v>
      </c>
    </row>
    <row r="5" spans="1:43">
      <c r="A5" t="s">
        <v>436</v>
      </c>
      <c r="B5" s="39">
        <v>36.1856274265621</v>
      </c>
      <c r="AF5">
        <v>0.77833125778330703</v>
      </c>
      <c r="AG5">
        <v>40</v>
      </c>
      <c r="AH5">
        <v>47</v>
      </c>
      <c r="AI5">
        <v>122</v>
      </c>
    </row>
    <row r="6" spans="1:43">
      <c r="A6" t="s">
        <v>436</v>
      </c>
      <c r="B6" s="39">
        <v>36.5781343008588</v>
      </c>
      <c r="Q6">
        <v>19.926868675415999</v>
      </c>
      <c r="AG6">
        <v>40</v>
      </c>
      <c r="AH6">
        <v>47</v>
      </c>
      <c r="AI6">
        <v>122</v>
      </c>
    </row>
    <row r="7" spans="1:43">
      <c r="A7" t="s">
        <v>436</v>
      </c>
      <c r="B7" s="39">
        <v>39.996466335045803</v>
      </c>
      <c r="C7">
        <v>227</v>
      </c>
      <c r="P7">
        <v>5.2589089129902904</v>
      </c>
      <c r="AG7">
        <v>40</v>
      </c>
      <c r="AH7">
        <v>47</v>
      </c>
      <c r="AI7">
        <v>122</v>
      </c>
    </row>
    <row r="8" spans="1:43">
      <c r="A8" t="s">
        <v>436</v>
      </c>
      <c r="B8" s="39">
        <v>45.605384986793098</v>
      </c>
      <c r="P8">
        <v>8.2581749979613406</v>
      </c>
      <c r="S8">
        <v>90.086625578687205</v>
      </c>
      <c r="X8">
        <v>42.430147701155398</v>
      </c>
      <c r="Y8">
        <v>100.661228110256</v>
      </c>
      <c r="Z8">
        <v>0</v>
      </c>
      <c r="AA8">
        <v>0</v>
      </c>
      <c r="AG8">
        <v>40</v>
      </c>
      <c r="AH8">
        <v>47</v>
      </c>
      <c r="AI8">
        <v>122</v>
      </c>
    </row>
    <row r="9" spans="1:43">
      <c r="A9" t="s">
        <v>436</v>
      </c>
      <c r="B9" s="39">
        <v>46.750758241446697</v>
      </c>
      <c r="Q9">
        <v>172.193089373281</v>
      </c>
      <c r="AG9">
        <v>40</v>
      </c>
      <c r="AH9">
        <v>47</v>
      </c>
      <c r="AI9">
        <v>122</v>
      </c>
    </row>
    <row r="10" spans="1:43">
      <c r="A10" t="s">
        <v>436</v>
      </c>
      <c r="B10" s="39">
        <v>47.869753131638603</v>
      </c>
      <c r="O10">
        <v>2.6639506460249001</v>
      </c>
      <c r="AF10">
        <v>5.9838107098381004</v>
      </c>
      <c r="AG10">
        <v>40</v>
      </c>
      <c r="AH10">
        <v>47</v>
      </c>
      <c r="AI10">
        <v>122</v>
      </c>
    </row>
    <row r="11" spans="1:43">
      <c r="A11" t="s">
        <v>436</v>
      </c>
      <c r="B11" s="39">
        <v>54.968332925602702</v>
      </c>
      <c r="P11">
        <v>9.5107233140340792</v>
      </c>
      <c r="AG11">
        <v>40</v>
      </c>
      <c r="AH11">
        <v>47</v>
      </c>
      <c r="AI11">
        <v>122</v>
      </c>
    </row>
    <row r="12" spans="1:43">
      <c r="A12" t="s">
        <v>436</v>
      </c>
      <c r="B12" s="39">
        <v>57.001894982998898</v>
      </c>
      <c r="Q12">
        <v>407.94807109045001</v>
      </c>
      <c r="T12">
        <v>5.9446386840815499</v>
      </c>
      <c r="X12">
        <v>146.807424032683</v>
      </c>
      <c r="Y12">
        <v>208.113483946401</v>
      </c>
      <c r="Z12">
        <v>0</v>
      </c>
      <c r="AA12">
        <v>0</v>
      </c>
      <c r="AG12">
        <v>40</v>
      </c>
      <c r="AH12">
        <v>47</v>
      </c>
      <c r="AI12">
        <v>122</v>
      </c>
    </row>
    <row r="13" spans="1:43">
      <c r="A13" t="s">
        <v>436</v>
      </c>
      <c r="B13" s="39">
        <v>58.191842004256898</v>
      </c>
      <c r="W13">
        <v>0.34800094201162302</v>
      </c>
      <c r="AD13">
        <v>0</v>
      </c>
      <c r="AE13">
        <v>0</v>
      </c>
      <c r="AG13">
        <v>40</v>
      </c>
      <c r="AH13">
        <v>47</v>
      </c>
      <c r="AI13">
        <v>122</v>
      </c>
    </row>
    <row r="14" spans="1:43">
      <c r="A14" t="s">
        <v>436</v>
      </c>
      <c r="B14" s="39">
        <v>58.5293532903518</v>
      </c>
      <c r="O14">
        <v>4.5781631940402701</v>
      </c>
      <c r="S14">
        <v>105.558237950524</v>
      </c>
      <c r="AG14">
        <v>40</v>
      </c>
      <c r="AH14">
        <v>47</v>
      </c>
      <c r="AI14">
        <v>122</v>
      </c>
    </row>
    <row r="15" spans="1:43">
      <c r="A15" t="s">
        <v>436</v>
      </c>
      <c r="B15" s="39">
        <v>60.584141998966999</v>
      </c>
      <c r="P15">
        <v>9.7765636467422201</v>
      </c>
      <c r="AG15">
        <v>40</v>
      </c>
      <c r="AH15">
        <v>47</v>
      </c>
      <c r="AI15">
        <v>122</v>
      </c>
    </row>
    <row r="16" spans="1:43">
      <c r="A16" t="s">
        <v>436</v>
      </c>
      <c r="B16" s="39">
        <v>61.941982272360903</v>
      </c>
      <c r="AF16">
        <v>10.857202158572001</v>
      </c>
      <c r="AG16">
        <v>40</v>
      </c>
      <c r="AH16">
        <v>47</v>
      </c>
      <c r="AI16">
        <v>122</v>
      </c>
    </row>
    <row r="17" spans="1:35">
      <c r="A17" t="s">
        <v>436</v>
      </c>
      <c r="B17" s="39">
        <v>63.066611112117499</v>
      </c>
      <c r="T17">
        <v>9.4489230267565691</v>
      </c>
      <c r="AG17">
        <v>40</v>
      </c>
      <c r="AH17">
        <v>47</v>
      </c>
      <c r="AI17">
        <v>122</v>
      </c>
    </row>
    <row r="18" spans="1:35">
      <c r="A18" t="s">
        <v>436</v>
      </c>
      <c r="B18" s="39">
        <v>64.599192043622296</v>
      </c>
      <c r="W18">
        <v>5.6489918660891103</v>
      </c>
      <c r="AG18">
        <v>40</v>
      </c>
      <c r="AH18">
        <v>47</v>
      </c>
      <c r="AI18">
        <v>122</v>
      </c>
    </row>
    <row r="19" spans="1:35">
      <c r="A19" t="s">
        <v>436</v>
      </c>
      <c r="B19" s="39">
        <v>67.871646416048193</v>
      </c>
      <c r="P19">
        <v>10.8766207290222</v>
      </c>
      <c r="AG19">
        <v>40</v>
      </c>
      <c r="AH19">
        <v>47</v>
      </c>
      <c r="AI19">
        <v>122</v>
      </c>
    </row>
    <row r="20" spans="1:35">
      <c r="A20" t="s">
        <v>436</v>
      </c>
      <c r="B20" s="39">
        <v>69.823735077262995</v>
      </c>
      <c r="W20">
        <v>15.957500769913301</v>
      </c>
      <c r="AG20">
        <v>40</v>
      </c>
      <c r="AH20">
        <v>47</v>
      </c>
      <c r="AI20">
        <v>122</v>
      </c>
    </row>
    <row r="21" spans="1:35">
      <c r="A21" t="s">
        <v>436</v>
      </c>
      <c r="B21" s="39">
        <v>70.617171745860404</v>
      </c>
      <c r="S21">
        <v>109.227186230793</v>
      </c>
      <c r="AG21">
        <v>40</v>
      </c>
      <c r="AH21">
        <v>47</v>
      </c>
      <c r="AI21">
        <v>122</v>
      </c>
    </row>
    <row r="22" spans="1:35">
      <c r="A22" t="s">
        <v>436</v>
      </c>
      <c r="B22" s="39">
        <v>72.109925544826993</v>
      </c>
      <c r="Q22">
        <v>581.64347061991498</v>
      </c>
      <c r="T22">
        <v>1.4947192985631499</v>
      </c>
      <c r="AG22">
        <v>40</v>
      </c>
      <c r="AH22">
        <v>47</v>
      </c>
      <c r="AI22">
        <v>122</v>
      </c>
    </row>
    <row r="23" spans="1:35">
      <c r="A23" t="s">
        <v>436</v>
      </c>
      <c r="B23" s="39">
        <v>73.830956764820399</v>
      </c>
      <c r="X23">
        <v>183.84694988374599</v>
      </c>
      <c r="Y23">
        <v>193.02888169123699</v>
      </c>
      <c r="Z23">
        <v>122.562393323207</v>
      </c>
      <c r="AA23">
        <v>21.4213716451392</v>
      </c>
      <c r="AG23">
        <v>40</v>
      </c>
      <c r="AH23">
        <v>47</v>
      </c>
      <c r="AI23">
        <v>122</v>
      </c>
    </row>
    <row r="24" spans="1:35">
      <c r="A24" t="s">
        <v>436</v>
      </c>
      <c r="B24" s="39">
        <v>75.152657105970107</v>
      </c>
      <c r="AD24">
        <v>5.6593042325271598E-2</v>
      </c>
      <c r="AE24">
        <v>5.6593042325271598E-2</v>
      </c>
      <c r="AF24">
        <v>11.9613947696139</v>
      </c>
      <c r="AG24">
        <v>40</v>
      </c>
      <c r="AH24">
        <v>47</v>
      </c>
      <c r="AI24">
        <v>122</v>
      </c>
    </row>
    <row r="25" spans="1:35">
      <c r="A25" t="s">
        <v>436</v>
      </c>
      <c r="B25" s="39">
        <v>75.564890559363207</v>
      </c>
      <c r="C25">
        <v>1.8792836612866399</v>
      </c>
      <c r="D25">
        <v>44.196329869555598</v>
      </c>
      <c r="O25">
        <v>4.0374810848562399</v>
      </c>
      <c r="P25">
        <v>7.1654570659707897</v>
      </c>
      <c r="R25">
        <v>36.2055215888807</v>
      </c>
      <c r="AB25">
        <v>42.530365329174103</v>
      </c>
      <c r="AC25">
        <v>13.9845928446522</v>
      </c>
      <c r="AG25">
        <v>40</v>
      </c>
      <c r="AH25">
        <v>47</v>
      </c>
      <c r="AI25">
        <v>122</v>
      </c>
    </row>
    <row r="26" spans="1:35">
      <c r="A26" t="s">
        <v>436</v>
      </c>
      <c r="B26" s="39">
        <v>78.088078114526795</v>
      </c>
      <c r="T26">
        <v>1.1403778917045599</v>
      </c>
      <c r="AG26">
        <v>40</v>
      </c>
      <c r="AH26">
        <v>47</v>
      </c>
      <c r="AI26">
        <v>122</v>
      </c>
    </row>
    <row r="27" spans="1:35">
      <c r="A27" t="s">
        <v>436</v>
      </c>
      <c r="B27" s="39">
        <v>79.276462382927804</v>
      </c>
      <c r="W27">
        <v>16.633575478704898</v>
      </c>
      <c r="AG27">
        <v>40</v>
      </c>
      <c r="AH27">
        <v>47</v>
      </c>
      <c r="AI27">
        <v>122</v>
      </c>
    </row>
    <row r="28" spans="1:35">
      <c r="A28" t="s">
        <v>436</v>
      </c>
      <c r="B28" s="39">
        <v>80.872815243686901</v>
      </c>
      <c r="P28">
        <v>6.5840332708146398</v>
      </c>
      <c r="AG28">
        <v>40</v>
      </c>
      <c r="AH28">
        <v>47</v>
      </c>
      <c r="AI28">
        <v>122</v>
      </c>
    </row>
    <row r="29" spans="1:35">
      <c r="A29" t="s">
        <v>436</v>
      </c>
      <c r="B29" s="39">
        <v>82.584589678350298</v>
      </c>
      <c r="R29">
        <v>43.777769338852302</v>
      </c>
      <c r="T29">
        <v>0.72734189597986099</v>
      </c>
      <c r="W29">
        <v>15.0129526639008</v>
      </c>
      <c r="AG29">
        <v>40</v>
      </c>
      <c r="AH29">
        <v>47</v>
      </c>
      <c r="AI29">
        <v>122</v>
      </c>
    </row>
    <row r="30" spans="1:35">
      <c r="A30" t="s">
        <v>436</v>
      </c>
      <c r="B30" s="39">
        <v>85.640603254849594</v>
      </c>
      <c r="S30">
        <v>106.07287909341299</v>
      </c>
      <c r="AG30">
        <v>40</v>
      </c>
      <c r="AH30">
        <v>47</v>
      </c>
      <c r="AI30">
        <v>122</v>
      </c>
    </row>
    <row r="31" spans="1:35">
      <c r="A31" t="s">
        <v>436</v>
      </c>
      <c r="B31" s="39">
        <v>87.695229456617298</v>
      </c>
      <c r="Q31">
        <v>729.41976813401698</v>
      </c>
      <c r="X31">
        <v>190</v>
      </c>
      <c r="Y31">
        <v>209</v>
      </c>
      <c r="AG31">
        <v>40</v>
      </c>
      <c r="AH31">
        <v>47</v>
      </c>
      <c r="AI31">
        <v>122</v>
      </c>
    </row>
    <row r="32" spans="1:35">
      <c r="A32" t="s">
        <v>436</v>
      </c>
      <c r="B32" s="39">
        <v>89.324122730388197</v>
      </c>
      <c r="X32">
        <v>181.01925894068901</v>
      </c>
      <c r="Y32">
        <v>190.211942424771</v>
      </c>
      <c r="Z32">
        <v>260.72143749915898</v>
      </c>
      <c r="AA32">
        <v>52.3001868103795</v>
      </c>
      <c r="AG32">
        <v>40</v>
      </c>
      <c r="AH32">
        <v>47</v>
      </c>
      <c r="AI32">
        <v>122</v>
      </c>
    </row>
    <row r="33" spans="1:42">
      <c r="A33" t="s">
        <v>436</v>
      </c>
      <c r="B33" s="39">
        <v>89.701525536148495</v>
      </c>
      <c r="C33">
        <v>115.343798363917</v>
      </c>
      <c r="D33">
        <v>160.60137077161099</v>
      </c>
      <c r="P33">
        <v>5.2556470684171801</v>
      </c>
      <c r="AB33">
        <v>178.20785481355401</v>
      </c>
      <c r="AC33">
        <v>135.710572333285</v>
      </c>
      <c r="AD33">
        <v>0.27460483617711601</v>
      </c>
      <c r="AE33">
        <v>0.23852541958895901</v>
      </c>
      <c r="AG33">
        <v>40</v>
      </c>
      <c r="AH33">
        <v>47</v>
      </c>
      <c r="AI33">
        <v>122</v>
      </c>
    </row>
    <row r="34" spans="1:42">
      <c r="A34" t="s">
        <v>436</v>
      </c>
      <c r="B34" s="39">
        <v>90.625072750552903</v>
      </c>
      <c r="O34">
        <v>2.95582586427656</v>
      </c>
      <c r="V34">
        <v>4.9381351787102599</v>
      </c>
      <c r="W34">
        <v>9.0913208094053708</v>
      </c>
      <c r="AG34">
        <v>40</v>
      </c>
      <c r="AH34">
        <v>47</v>
      </c>
      <c r="AI34">
        <v>122</v>
      </c>
    </row>
    <row r="35" spans="1:42">
      <c r="A35" t="s">
        <v>436</v>
      </c>
      <c r="B35" s="39">
        <v>92.486368000579603</v>
      </c>
      <c r="T35">
        <v>0</v>
      </c>
      <c r="AG35">
        <v>40</v>
      </c>
      <c r="AH35">
        <v>47</v>
      </c>
      <c r="AI35">
        <v>122</v>
      </c>
    </row>
    <row r="36" spans="1:42">
      <c r="A36" t="s">
        <v>436</v>
      </c>
      <c r="B36" s="39">
        <v>93.7173888277066</v>
      </c>
      <c r="R36">
        <v>57.061481790908601</v>
      </c>
      <c r="AG36">
        <v>40</v>
      </c>
      <c r="AH36">
        <v>47</v>
      </c>
      <c r="AI36">
        <v>122</v>
      </c>
    </row>
    <row r="37" spans="1:42">
      <c r="A37" t="s">
        <v>436</v>
      </c>
      <c r="B37" s="39">
        <v>95.584137968514995</v>
      </c>
      <c r="P37">
        <v>4.4956372828834601</v>
      </c>
      <c r="V37">
        <v>7.7946051701959203</v>
      </c>
      <c r="W37">
        <v>5.70333870763187</v>
      </c>
      <c r="AG37">
        <v>40</v>
      </c>
      <c r="AH37">
        <v>47</v>
      </c>
      <c r="AI37">
        <v>122</v>
      </c>
    </row>
    <row r="38" spans="1:42">
      <c r="A38" t="s">
        <v>436</v>
      </c>
      <c r="B38" s="39">
        <v>96.877592797231799</v>
      </c>
      <c r="T38">
        <v>0</v>
      </c>
      <c r="AG38">
        <v>40</v>
      </c>
      <c r="AH38">
        <v>47</v>
      </c>
      <c r="AI38">
        <v>122</v>
      </c>
    </row>
    <row r="39" spans="1:42">
      <c r="A39" t="s">
        <v>436</v>
      </c>
      <c r="B39" s="39">
        <v>99.055355164872594</v>
      </c>
      <c r="S39">
        <v>102.385185605953</v>
      </c>
      <c r="AG39">
        <v>40</v>
      </c>
      <c r="AH39">
        <v>47</v>
      </c>
      <c r="AI39">
        <v>122</v>
      </c>
    </row>
    <row r="40" spans="1:42">
      <c r="A40" t="s">
        <v>436</v>
      </c>
      <c r="B40" s="39">
        <v>101.192210663567</v>
      </c>
      <c r="Q40">
        <v>717.44663964398103</v>
      </c>
      <c r="AG40">
        <v>40</v>
      </c>
      <c r="AH40">
        <v>47</v>
      </c>
      <c r="AI40">
        <v>122</v>
      </c>
      <c r="AO40">
        <v>2.1</v>
      </c>
      <c r="AP40">
        <v>8.1999999999999993</v>
      </c>
    </row>
    <row r="41" spans="1:42">
      <c r="A41" t="s">
        <v>436</v>
      </c>
      <c r="B41" s="39">
        <v>101.61673137499</v>
      </c>
      <c r="X41">
        <v>190.405472603383</v>
      </c>
      <c r="Y41">
        <v>159.76319432311399</v>
      </c>
      <c r="Z41">
        <v>273.13962396010999</v>
      </c>
      <c r="AA41">
        <v>77.007539613207399</v>
      </c>
      <c r="AF41">
        <v>13.929016189290101</v>
      </c>
      <c r="AG41">
        <v>40</v>
      </c>
      <c r="AH41">
        <v>47</v>
      </c>
      <c r="AI41">
        <v>122</v>
      </c>
    </row>
    <row r="42" spans="1:42">
      <c r="A42" t="s">
        <v>436</v>
      </c>
      <c r="B42" s="39">
        <v>102.531142049617</v>
      </c>
      <c r="C42">
        <v>231.395091753261</v>
      </c>
      <c r="O42">
        <v>2.5615178675357901</v>
      </c>
      <c r="R42">
        <v>61.717236927049498</v>
      </c>
      <c r="AD42">
        <v>0.29738999965106799</v>
      </c>
      <c r="AE42">
        <v>0.24295683729369399</v>
      </c>
      <c r="AG42">
        <v>40</v>
      </c>
      <c r="AH42">
        <v>47</v>
      </c>
      <c r="AI42">
        <v>122</v>
      </c>
    </row>
    <row r="43" spans="1:42">
      <c r="A43" t="s">
        <v>436</v>
      </c>
      <c r="B43" s="39">
        <v>104.17422065001099</v>
      </c>
      <c r="D43">
        <v>46.805217775812302</v>
      </c>
      <c r="AB43">
        <v>63.287489956991998</v>
      </c>
      <c r="AC43">
        <v>243.12585660948</v>
      </c>
      <c r="AG43">
        <v>40</v>
      </c>
      <c r="AH43">
        <v>47</v>
      </c>
      <c r="AI43">
        <v>122</v>
      </c>
    </row>
    <row r="44" spans="1:42">
      <c r="A44" t="s">
        <v>436</v>
      </c>
      <c r="B44" s="39">
        <v>106.255402430074</v>
      </c>
      <c r="P44">
        <v>3.8359292179727502</v>
      </c>
      <c r="V44">
        <v>7.0272277676126196</v>
      </c>
      <c r="W44">
        <v>3.75772178040227</v>
      </c>
      <c r="AG44">
        <v>40</v>
      </c>
      <c r="AH44">
        <v>47</v>
      </c>
      <c r="AI44">
        <v>122</v>
      </c>
    </row>
    <row r="45" spans="1:42">
      <c r="A45" t="s">
        <v>436</v>
      </c>
      <c r="B45" s="39">
        <v>107.12378398942001</v>
      </c>
      <c r="T45">
        <v>0</v>
      </c>
      <c r="AG45">
        <v>40</v>
      </c>
      <c r="AH45">
        <v>47</v>
      </c>
      <c r="AI45">
        <v>122</v>
      </c>
    </row>
    <row r="46" spans="1:42">
      <c r="A46" t="s">
        <v>436</v>
      </c>
      <c r="B46" s="39">
        <v>110.761399250013</v>
      </c>
      <c r="V46">
        <v>10.767377402583</v>
      </c>
      <c r="AG46">
        <v>40</v>
      </c>
      <c r="AH46">
        <v>47</v>
      </c>
      <c r="AI46">
        <v>122</v>
      </c>
    </row>
    <row r="47" spans="1:42">
      <c r="A47" t="s">
        <v>436</v>
      </c>
      <c r="B47" s="39">
        <v>111.515008786072</v>
      </c>
      <c r="R47">
        <v>131.13583716249499</v>
      </c>
      <c r="T47">
        <v>0.104527091900195</v>
      </c>
      <c r="AG47">
        <v>40</v>
      </c>
      <c r="AH47">
        <v>47</v>
      </c>
      <c r="AI47">
        <v>122</v>
      </c>
    </row>
    <row r="48" spans="1:42">
      <c r="A48" t="s">
        <v>436</v>
      </c>
      <c r="B48" s="39">
        <v>112.518144010437</v>
      </c>
      <c r="P48">
        <v>1.6928973334420501</v>
      </c>
      <c r="W48">
        <v>1.6653683810073101</v>
      </c>
      <c r="AG48">
        <v>40</v>
      </c>
      <c r="AH48">
        <v>47</v>
      </c>
      <c r="AI48">
        <v>122</v>
      </c>
    </row>
    <row r="49" spans="1:43">
      <c r="A49" t="s">
        <v>436</v>
      </c>
      <c r="B49" s="39">
        <v>113.747053310233</v>
      </c>
      <c r="S49">
        <v>86.070038910505801</v>
      </c>
      <c r="AG49">
        <v>40</v>
      </c>
      <c r="AH49">
        <v>47</v>
      </c>
      <c r="AI49">
        <v>122</v>
      </c>
    </row>
    <row r="50" spans="1:43">
      <c r="A50" t="s">
        <v>436</v>
      </c>
      <c r="B50" s="39">
        <v>115.91371637518</v>
      </c>
      <c r="Q50">
        <v>626.96788457722698</v>
      </c>
      <c r="X50">
        <v>181.42782265109301</v>
      </c>
      <c r="Y50">
        <v>83.361780477642199</v>
      </c>
      <c r="Z50">
        <v>288.69729998521598</v>
      </c>
      <c r="AA50">
        <v>77.244076498178103</v>
      </c>
      <c r="AD50">
        <v>0.356149900554799</v>
      </c>
      <c r="AE50">
        <v>0.28367702990334498</v>
      </c>
      <c r="AG50">
        <v>40</v>
      </c>
      <c r="AH50">
        <v>47</v>
      </c>
      <c r="AI50">
        <v>122</v>
      </c>
    </row>
    <row r="51" spans="1:43">
      <c r="A51" t="s">
        <v>436</v>
      </c>
      <c r="B51" s="39">
        <v>117.28056599602</v>
      </c>
      <c r="C51">
        <v>268.95865575945101</v>
      </c>
      <c r="O51">
        <v>0.94470957979280601</v>
      </c>
      <c r="AG51">
        <v>40</v>
      </c>
      <c r="AH51">
        <v>47</v>
      </c>
      <c r="AI51">
        <v>122</v>
      </c>
    </row>
    <row r="52" spans="1:43">
      <c r="A52" t="s">
        <v>436</v>
      </c>
      <c r="B52" s="39">
        <v>118.217996904709</v>
      </c>
      <c r="D52">
        <v>26.8184833075391</v>
      </c>
      <c r="AB52">
        <v>42.889550545866598</v>
      </c>
      <c r="AC52">
        <v>273.46755517746499</v>
      </c>
      <c r="AG52">
        <v>40</v>
      </c>
      <c r="AH52">
        <v>47</v>
      </c>
      <c r="AI52">
        <v>122</v>
      </c>
    </row>
    <row r="53" spans="1:43">
      <c r="A53" t="s">
        <v>436</v>
      </c>
      <c r="B53" s="39">
        <v>119.359069582072</v>
      </c>
      <c r="V53">
        <v>12.0032245792646</v>
      </c>
      <c r="AG53">
        <v>40</v>
      </c>
      <c r="AH53">
        <v>47</v>
      </c>
      <c r="AI53">
        <v>122</v>
      </c>
    </row>
    <row r="54" spans="1:43">
      <c r="A54" t="s">
        <v>436</v>
      </c>
      <c r="B54" s="39">
        <v>120.37595412600101</v>
      </c>
      <c r="R54">
        <v>140.037215660957</v>
      </c>
      <c r="W54">
        <v>0</v>
      </c>
      <c r="AG54">
        <v>40</v>
      </c>
      <c r="AH54">
        <v>47</v>
      </c>
      <c r="AI54">
        <v>122</v>
      </c>
    </row>
    <row r="55" spans="1:43">
      <c r="A55" t="s">
        <v>436</v>
      </c>
      <c r="B55" s="39">
        <v>121.787219005681</v>
      </c>
      <c r="C55">
        <v>330</v>
      </c>
      <c r="P55">
        <v>0.70863573350730003</v>
      </c>
      <c r="Q55">
        <v>560</v>
      </c>
      <c r="R55">
        <v>153</v>
      </c>
      <c r="T55">
        <v>1.1338562707194</v>
      </c>
      <c r="X55">
        <v>174</v>
      </c>
      <c r="Y55">
        <v>57</v>
      </c>
      <c r="AA55">
        <v>127</v>
      </c>
      <c r="AD55">
        <v>0.39</v>
      </c>
      <c r="AE55">
        <v>0.3</v>
      </c>
      <c r="AG55">
        <v>40</v>
      </c>
      <c r="AH55">
        <v>47</v>
      </c>
      <c r="AI55">
        <v>122</v>
      </c>
      <c r="AJ55">
        <v>217</v>
      </c>
      <c r="AK55">
        <v>10.7</v>
      </c>
      <c r="AL55">
        <v>17.899999999999999</v>
      </c>
      <c r="AM55">
        <v>0.68</v>
      </c>
      <c r="AN55">
        <v>0.59</v>
      </c>
      <c r="AO55">
        <v>1.7</v>
      </c>
      <c r="AP55">
        <v>0.8</v>
      </c>
      <c r="AQ55">
        <v>2.2999999999999998</v>
      </c>
    </row>
    <row r="56" spans="1:43">
      <c r="A56" t="s">
        <v>436</v>
      </c>
      <c r="B56" s="39">
        <v>128.532816434484</v>
      </c>
      <c r="W56">
        <v>0</v>
      </c>
      <c r="AG56">
        <v>40</v>
      </c>
      <c r="AH56">
        <v>47</v>
      </c>
      <c r="AI56">
        <v>122</v>
      </c>
    </row>
    <row r="57" spans="1:43">
      <c r="A57" t="s">
        <v>436</v>
      </c>
      <c r="B57" s="39">
        <v>129.65863306717401</v>
      </c>
      <c r="AF57">
        <v>15.755500207555</v>
      </c>
      <c r="AG57">
        <v>40</v>
      </c>
      <c r="AH57">
        <v>47</v>
      </c>
      <c r="AI57">
        <v>122</v>
      </c>
    </row>
    <row r="58" spans="1:43">
      <c r="A58" t="s">
        <v>436</v>
      </c>
      <c r="B58" s="39">
        <v>130.512578945531</v>
      </c>
      <c r="C58">
        <v>327.72496130886498</v>
      </c>
      <c r="Q58">
        <v>607.01833952209495</v>
      </c>
      <c r="S58">
        <v>62.333494277031399</v>
      </c>
      <c r="T58">
        <v>0.30778427927000901</v>
      </c>
      <c r="V58">
        <v>12.4727812901937</v>
      </c>
      <c r="X58">
        <v>175.52515220342099</v>
      </c>
      <c r="Y58">
        <v>52.945287405754001</v>
      </c>
      <c r="Z58">
        <v>334.90800596717997</v>
      </c>
      <c r="AA58">
        <v>92.780249170104298</v>
      </c>
      <c r="AD58">
        <v>0.393136536515579</v>
      </c>
      <c r="AE58">
        <v>0.30614815590215899</v>
      </c>
      <c r="AG58">
        <v>40</v>
      </c>
      <c r="AH58">
        <v>47</v>
      </c>
      <c r="AI58">
        <v>122</v>
      </c>
    </row>
    <row r="59" spans="1:43">
      <c r="A59" t="s">
        <v>436</v>
      </c>
      <c r="B59" s="39">
        <v>132.85430024320101</v>
      </c>
      <c r="D59">
        <v>0.95069644041564005</v>
      </c>
      <c r="O59">
        <v>0.35630310790361902</v>
      </c>
      <c r="P59">
        <v>0</v>
      </c>
      <c r="AB59">
        <v>23.455739874284902</v>
      </c>
      <c r="AC59">
        <v>330.785953967578</v>
      </c>
      <c r="AG59">
        <v>40</v>
      </c>
      <c r="AH59">
        <v>47</v>
      </c>
      <c r="AI59">
        <v>122</v>
      </c>
    </row>
    <row r="60" spans="1:43">
      <c r="A60" t="s">
        <v>434</v>
      </c>
      <c r="B60" s="39">
        <v>22.2087757805857</v>
      </c>
      <c r="P60">
        <v>0.19220501868642201</v>
      </c>
      <c r="AG60">
        <v>40</v>
      </c>
      <c r="AH60">
        <v>47</v>
      </c>
      <c r="AI60">
        <v>122</v>
      </c>
    </row>
    <row r="61" spans="1:43">
      <c r="A61" t="s">
        <v>434</v>
      </c>
      <c r="B61" s="39">
        <v>26.954578711119002</v>
      </c>
      <c r="P61">
        <v>1.3997152518239999</v>
      </c>
      <c r="AG61">
        <v>40</v>
      </c>
      <c r="AH61">
        <v>47</v>
      </c>
      <c r="AI61">
        <v>122</v>
      </c>
    </row>
    <row r="62" spans="1:43">
      <c r="A62" t="s">
        <v>434</v>
      </c>
      <c r="B62" s="39">
        <v>34.167176726521902</v>
      </c>
      <c r="E62">
        <v>578.60034659488895</v>
      </c>
      <c r="AG62">
        <v>40</v>
      </c>
      <c r="AH62">
        <v>47</v>
      </c>
      <c r="AI62">
        <v>122</v>
      </c>
    </row>
    <row r="63" spans="1:43">
      <c r="A63" t="s">
        <v>434</v>
      </c>
      <c r="B63" s="39">
        <v>34.7060568309901</v>
      </c>
      <c r="F63">
        <v>29.1030137099381</v>
      </c>
      <c r="G63">
        <v>41.100619802021001</v>
      </c>
      <c r="H63">
        <v>40.289442728504703</v>
      </c>
      <c r="I63">
        <v>38.9521562368868</v>
      </c>
      <c r="J63">
        <v>36.357105022391202</v>
      </c>
      <c r="K63">
        <v>34.124992261073501</v>
      </c>
      <c r="L63">
        <v>32.545563359450703</v>
      </c>
      <c r="M63">
        <v>34.433998995659302</v>
      </c>
      <c r="P63">
        <v>3.8719819659487</v>
      </c>
      <c r="AG63">
        <v>40</v>
      </c>
      <c r="AH63">
        <v>47</v>
      </c>
      <c r="AI63">
        <v>122</v>
      </c>
    </row>
    <row r="64" spans="1:43">
      <c r="A64" t="s">
        <v>434</v>
      </c>
      <c r="B64" s="39">
        <v>35.624895711663498</v>
      </c>
      <c r="O64">
        <v>0.331889603745253</v>
      </c>
      <c r="S64">
        <v>21.441681962288801</v>
      </c>
      <c r="X64">
        <v>0</v>
      </c>
      <c r="Y64">
        <v>3.4309512791674002</v>
      </c>
      <c r="Z64">
        <v>4.7530905004273301</v>
      </c>
      <c r="AA64">
        <v>0</v>
      </c>
      <c r="AF64">
        <v>0.60831675015420195</v>
      </c>
      <c r="AG64">
        <v>40</v>
      </c>
      <c r="AH64">
        <v>47</v>
      </c>
      <c r="AI64">
        <v>122</v>
      </c>
    </row>
    <row r="65" spans="1:35">
      <c r="A65" t="s">
        <v>434</v>
      </c>
      <c r="B65" s="39">
        <v>36.5236523652366</v>
      </c>
      <c r="Q65">
        <v>2.0902090208969599</v>
      </c>
      <c r="AG65">
        <v>40</v>
      </c>
      <c r="AH65">
        <v>47</v>
      </c>
      <c r="AI65">
        <v>122</v>
      </c>
    </row>
    <row r="66" spans="1:35">
      <c r="A66" t="s">
        <v>434</v>
      </c>
      <c r="B66" s="39">
        <v>40</v>
      </c>
      <c r="C66">
        <v>154</v>
      </c>
      <c r="AG66">
        <v>40</v>
      </c>
      <c r="AH66">
        <v>47</v>
      </c>
      <c r="AI66">
        <v>122</v>
      </c>
    </row>
    <row r="67" spans="1:35">
      <c r="A67" t="s">
        <v>434</v>
      </c>
      <c r="B67" s="39">
        <v>40.531529928219697</v>
      </c>
      <c r="P67">
        <v>5.6917007771250896</v>
      </c>
      <c r="AG67">
        <v>40</v>
      </c>
      <c r="AH67">
        <v>47</v>
      </c>
      <c r="AI67">
        <v>122</v>
      </c>
    </row>
    <row r="68" spans="1:35">
      <c r="A68" t="s">
        <v>434</v>
      </c>
      <c r="B68" s="39">
        <v>45.514767228433101</v>
      </c>
      <c r="S68">
        <v>72.055731686967803</v>
      </c>
      <c r="AG68">
        <v>40</v>
      </c>
      <c r="AH68">
        <v>47</v>
      </c>
      <c r="AI68">
        <v>122</v>
      </c>
    </row>
    <row r="69" spans="1:35">
      <c r="A69" t="s">
        <v>434</v>
      </c>
      <c r="B69" s="39">
        <v>46.594293171975998</v>
      </c>
      <c r="P69">
        <v>6.8217950999583303</v>
      </c>
      <c r="AG69">
        <v>40</v>
      </c>
      <c r="AH69">
        <v>47</v>
      </c>
      <c r="AI69">
        <v>122</v>
      </c>
    </row>
    <row r="70" spans="1:35">
      <c r="A70" t="s">
        <v>434</v>
      </c>
      <c r="B70" s="39">
        <v>48.235626005474302</v>
      </c>
      <c r="AG70">
        <v>40</v>
      </c>
      <c r="AH70">
        <v>47</v>
      </c>
      <c r="AI70">
        <v>122</v>
      </c>
    </row>
    <row r="71" spans="1:35">
      <c r="A71" t="s">
        <v>434</v>
      </c>
      <c r="B71" s="39">
        <v>48.524169462777898</v>
      </c>
      <c r="E71">
        <v>539.52656612956696</v>
      </c>
      <c r="O71">
        <v>1.70721724626099</v>
      </c>
      <c r="AG71">
        <v>40</v>
      </c>
      <c r="AH71">
        <v>47</v>
      </c>
      <c r="AI71">
        <v>122</v>
      </c>
    </row>
    <row r="72" spans="1:35">
      <c r="A72" t="s">
        <v>434</v>
      </c>
      <c r="B72" s="39">
        <v>55.057641731427097</v>
      </c>
      <c r="P72">
        <v>7.2251883490536803</v>
      </c>
      <c r="AG72">
        <v>40</v>
      </c>
      <c r="AH72">
        <v>47</v>
      </c>
      <c r="AI72">
        <v>122</v>
      </c>
    </row>
    <row r="73" spans="1:35">
      <c r="A73" t="s">
        <v>434</v>
      </c>
      <c r="B73" s="39">
        <v>56.755897812003496</v>
      </c>
      <c r="Q73">
        <v>277.533308886437</v>
      </c>
      <c r="AG73">
        <v>40</v>
      </c>
      <c r="AH73">
        <v>47</v>
      </c>
      <c r="AI73">
        <v>122</v>
      </c>
    </row>
    <row r="74" spans="1:35">
      <c r="A74" t="s">
        <v>434</v>
      </c>
      <c r="B74" s="39">
        <v>57.692307692307701</v>
      </c>
      <c r="S74">
        <v>98.096112130819193</v>
      </c>
      <c r="W74">
        <v>1.45551257253359</v>
      </c>
      <c r="AG74">
        <v>40</v>
      </c>
      <c r="AH74">
        <v>47</v>
      </c>
      <c r="AI74">
        <v>122</v>
      </c>
    </row>
    <row r="75" spans="1:35">
      <c r="A75" t="s">
        <v>434</v>
      </c>
      <c r="B75" s="39">
        <v>58.878936966485803</v>
      </c>
      <c r="O75">
        <v>2.8068345878362</v>
      </c>
      <c r="X75">
        <v>112.745422092944</v>
      </c>
      <c r="Y75">
        <v>135.01024657896301</v>
      </c>
      <c r="Z75">
        <v>199.160441594498</v>
      </c>
      <c r="AA75">
        <v>21.359159119453501</v>
      </c>
      <c r="AD75">
        <v>2.4331271792501401E-3</v>
      </c>
      <c r="AE75">
        <v>2.4331271792501401E-3</v>
      </c>
      <c r="AG75">
        <v>40</v>
      </c>
      <c r="AH75">
        <v>47</v>
      </c>
      <c r="AI75">
        <v>122</v>
      </c>
    </row>
    <row r="76" spans="1:35">
      <c r="A76" t="s">
        <v>434</v>
      </c>
      <c r="B76" s="39">
        <v>59.6628903011879</v>
      </c>
      <c r="P76">
        <v>6.8953550453816197</v>
      </c>
      <c r="T76">
        <v>7.3286819563412804</v>
      </c>
      <c r="AG76">
        <v>40</v>
      </c>
      <c r="AH76">
        <v>47</v>
      </c>
      <c r="AI76">
        <v>122</v>
      </c>
    </row>
    <row r="77" spans="1:35">
      <c r="A77" t="s">
        <v>434</v>
      </c>
      <c r="B77" s="39">
        <v>61.575015670513601</v>
      </c>
      <c r="E77">
        <v>515.98982338409303</v>
      </c>
      <c r="AF77">
        <v>6.5605724437123598</v>
      </c>
      <c r="AG77">
        <v>40</v>
      </c>
      <c r="AH77">
        <v>47</v>
      </c>
      <c r="AI77">
        <v>122</v>
      </c>
    </row>
    <row r="78" spans="1:35">
      <c r="A78" t="s">
        <v>434</v>
      </c>
      <c r="B78" s="39">
        <v>64.537164962696593</v>
      </c>
      <c r="T78">
        <v>2.9310583033984501</v>
      </c>
      <c r="W78">
        <v>10.346090080132401</v>
      </c>
      <c r="AG78">
        <v>40</v>
      </c>
      <c r="AH78">
        <v>47</v>
      </c>
      <c r="AI78">
        <v>122</v>
      </c>
    </row>
    <row r="79" spans="1:35">
      <c r="A79" t="s">
        <v>434</v>
      </c>
      <c r="B79" s="39">
        <v>67.851535464989794</v>
      </c>
      <c r="P79">
        <v>6.2929346858870296</v>
      </c>
      <c r="AG79">
        <v>40</v>
      </c>
      <c r="AH79">
        <v>47</v>
      </c>
      <c r="AI79">
        <v>122</v>
      </c>
    </row>
    <row r="80" spans="1:35">
      <c r="A80" t="s">
        <v>434</v>
      </c>
      <c r="B80" s="39">
        <v>70.967795761722002</v>
      </c>
      <c r="S80">
        <v>100.438845319539</v>
      </c>
      <c r="AG80">
        <v>40</v>
      </c>
      <c r="AH80">
        <v>47</v>
      </c>
      <c r="AI80">
        <v>122</v>
      </c>
    </row>
    <row r="81" spans="1:35">
      <c r="A81" t="s">
        <v>434</v>
      </c>
      <c r="B81" s="39">
        <v>72.6952695269527</v>
      </c>
      <c r="Q81">
        <v>381.628162816273</v>
      </c>
      <c r="T81">
        <v>0</v>
      </c>
      <c r="W81">
        <v>12.377037855760999</v>
      </c>
      <c r="AG81">
        <v>40</v>
      </c>
      <c r="AH81">
        <v>47</v>
      </c>
      <c r="AI81">
        <v>122</v>
      </c>
    </row>
    <row r="82" spans="1:35">
      <c r="A82" t="s">
        <v>434</v>
      </c>
      <c r="B82" s="39">
        <v>75</v>
      </c>
      <c r="D82">
        <v>133.19838056680001</v>
      </c>
      <c r="E82">
        <v>513.23107555031095</v>
      </c>
      <c r="F82">
        <v>25.982403401000202</v>
      </c>
      <c r="G82">
        <v>34.185803025404297</v>
      </c>
      <c r="H82">
        <v>33.790395476339498</v>
      </c>
      <c r="I82">
        <v>34.231755050939299</v>
      </c>
      <c r="J82">
        <v>32.325984219468999</v>
      </c>
      <c r="K82">
        <v>31.1675529170593</v>
      </c>
      <c r="L82">
        <v>30.440575363385499</v>
      </c>
      <c r="M82">
        <v>33.760402836918402</v>
      </c>
      <c r="P82">
        <v>5.9461944592749303</v>
      </c>
      <c r="AB82">
        <v>130.04902829464001</v>
      </c>
      <c r="AC82">
        <v>0</v>
      </c>
      <c r="AG82">
        <v>40</v>
      </c>
      <c r="AH82">
        <v>47</v>
      </c>
      <c r="AI82">
        <v>122</v>
      </c>
    </row>
    <row r="83" spans="1:35">
      <c r="A83" t="s">
        <v>434</v>
      </c>
      <c r="B83" s="39">
        <v>75.647048956594006</v>
      </c>
      <c r="C83">
        <v>0</v>
      </c>
      <c r="O83">
        <v>2.6019090870863</v>
      </c>
      <c r="R83">
        <v>0</v>
      </c>
      <c r="X83">
        <v>111.42328287168399</v>
      </c>
      <c r="Y83">
        <v>117.76955113373199</v>
      </c>
      <c r="Z83">
        <v>185.41019369339401</v>
      </c>
      <c r="AD83">
        <v>0.198444936499452</v>
      </c>
      <c r="AE83">
        <v>0.198444936499452</v>
      </c>
      <c r="AF83">
        <v>6.9274609818765596</v>
      </c>
      <c r="AG83">
        <v>40</v>
      </c>
      <c r="AH83">
        <v>47</v>
      </c>
      <c r="AI83">
        <v>122</v>
      </c>
    </row>
    <row r="84" spans="1:35">
      <c r="A84" t="s">
        <v>434</v>
      </c>
      <c r="B84" s="39">
        <v>79.977894445979402</v>
      </c>
      <c r="T84">
        <v>0</v>
      </c>
      <c r="V84">
        <v>0</v>
      </c>
      <c r="AG84">
        <v>40</v>
      </c>
      <c r="AH84">
        <v>47</v>
      </c>
      <c r="AI84">
        <v>122</v>
      </c>
    </row>
    <row r="85" spans="1:35">
      <c r="A85" t="s">
        <v>434</v>
      </c>
      <c r="B85" s="39">
        <v>80.817905498756403</v>
      </c>
      <c r="W85">
        <v>9.60831721469998</v>
      </c>
      <c r="AG85">
        <v>40</v>
      </c>
      <c r="AH85">
        <v>47</v>
      </c>
      <c r="AI85">
        <v>122</v>
      </c>
    </row>
    <row r="86" spans="1:35">
      <c r="A86" t="s">
        <v>434</v>
      </c>
      <c r="B86" s="39">
        <v>83.556042351222999</v>
      </c>
      <c r="R86">
        <v>0</v>
      </c>
      <c r="AG86">
        <v>40</v>
      </c>
      <c r="AH86">
        <v>47</v>
      </c>
      <c r="AI86">
        <v>122</v>
      </c>
    </row>
    <row r="87" spans="1:35">
      <c r="A87" t="s">
        <v>434</v>
      </c>
      <c r="B87" s="39">
        <v>84.708483006355195</v>
      </c>
      <c r="V87">
        <v>3.0636916275211301</v>
      </c>
      <c r="W87">
        <v>6.23445703232911</v>
      </c>
      <c r="AG87">
        <v>40</v>
      </c>
      <c r="AH87">
        <v>47</v>
      </c>
      <c r="AI87">
        <v>122</v>
      </c>
    </row>
    <row r="88" spans="1:35" ht="13.5" customHeight="1">
      <c r="A88" t="s">
        <v>434</v>
      </c>
      <c r="B88" s="39">
        <v>85.664548217739593</v>
      </c>
      <c r="S88">
        <v>90.592357750708999</v>
      </c>
      <c r="T88">
        <v>0</v>
      </c>
      <c r="AG88">
        <v>40</v>
      </c>
      <c r="AH88">
        <v>47</v>
      </c>
      <c r="AI88">
        <v>122</v>
      </c>
    </row>
    <row r="89" spans="1:35">
      <c r="A89" t="s">
        <v>434</v>
      </c>
      <c r="B89" s="39">
        <v>87.734995721794405</v>
      </c>
      <c r="E89">
        <v>542.63707090446496</v>
      </c>
      <c r="Q89">
        <v>378.743429898535</v>
      </c>
      <c r="AG89">
        <v>40</v>
      </c>
      <c r="AH89">
        <v>47</v>
      </c>
      <c r="AI89">
        <v>122</v>
      </c>
    </row>
    <row r="90" spans="1:35">
      <c r="A90" t="s">
        <v>434</v>
      </c>
      <c r="B90" s="39">
        <v>89.713165864956295</v>
      </c>
      <c r="C90">
        <v>176.62863452337001</v>
      </c>
      <c r="D90">
        <v>14.0964298859016</v>
      </c>
      <c r="P90">
        <v>4.2872397223703702</v>
      </c>
      <c r="AB90">
        <v>10.065567960302801</v>
      </c>
      <c r="AC90">
        <v>177.43517041762499</v>
      </c>
      <c r="AD90">
        <v>0.39892341757654398</v>
      </c>
      <c r="AE90">
        <v>0.350019088340841</v>
      </c>
      <c r="AG90">
        <v>40</v>
      </c>
      <c r="AH90">
        <v>47</v>
      </c>
      <c r="AI90">
        <v>122</v>
      </c>
    </row>
    <row r="91" spans="1:35">
      <c r="A91" t="s">
        <v>434</v>
      </c>
      <c r="B91" s="39">
        <v>91.323886015446504</v>
      </c>
      <c r="O91">
        <v>1.2251797653588701</v>
      </c>
      <c r="AG91">
        <v>40</v>
      </c>
      <c r="AH91">
        <v>47</v>
      </c>
      <c r="AI91">
        <v>122</v>
      </c>
    </row>
    <row r="92" spans="1:35">
      <c r="A92" t="s">
        <v>434</v>
      </c>
      <c r="B92" s="39">
        <v>91.513188338731993</v>
      </c>
      <c r="X92">
        <v>81.595822040059105</v>
      </c>
      <c r="Y92">
        <v>68.903285515963006</v>
      </c>
      <c r="Z92">
        <v>216.29536590202801</v>
      </c>
      <c r="AG92">
        <v>40</v>
      </c>
      <c r="AH92">
        <v>47</v>
      </c>
      <c r="AI92">
        <v>122</v>
      </c>
    </row>
    <row r="93" spans="1:35">
      <c r="A93" t="s">
        <v>434</v>
      </c>
      <c r="B93" s="39">
        <v>93.880978459291697</v>
      </c>
      <c r="R93">
        <v>5.0578069855166596</v>
      </c>
      <c r="AG93">
        <v>40</v>
      </c>
      <c r="AH93">
        <v>47</v>
      </c>
      <c r="AI93">
        <v>122</v>
      </c>
    </row>
    <row r="94" spans="1:35">
      <c r="A94" t="s">
        <v>434</v>
      </c>
      <c r="B94" s="39">
        <v>94.522947934586995</v>
      </c>
      <c r="P94">
        <v>3.7791421961201399</v>
      </c>
      <c r="V94">
        <v>5.3847747996681701</v>
      </c>
      <c r="W94">
        <v>2.1891406465871901</v>
      </c>
      <c r="AG94">
        <v>40</v>
      </c>
      <c r="AH94">
        <v>47</v>
      </c>
      <c r="AI94">
        <v>122</v>
      </c>
    </row>
    <row r="95" spans="1:35">
      <c r="A95" t="s">
        <v>434</v>
      </c>
      <c r="B95" s="39">
        <v>95.634153080961596</v>
      </c>
      <c r="T95">
        <v>0</v>
      </c>
      <c r="AG95">
        <v>40</v>
      </c>
      <c r="AH95">
        <v>47</v>
      </c>
      <c r="AI95">
        <v>122</v>
      </c>
    </row>
    <row r="96" spans="1:35">
      <c r="A96" t="s">
        <v>434</v>
      </c>
      <c r="B96" s="39">
        <v>98.623929262227193</v>
      </c>
      <c r="V96">
        <v>7.3162475822047597</v>
      </c>
      <c r="W96">
        <v>2.26374689140621</v>
      </c>
      <c r="AG96">
        <v>40</v>
      </c>
      <c r="AH96">
        <v>47</v>
      </c>
      <c r="AI96">
        <v>122</v>
      </c>
    </row>
    <row r="97" spans="1:42">
      <c r="A97" t="s">
        <v>434</v>
      </c>
      <c r="B97" s="39">
        <v>99.994473611494897</v>
      </c>
      <c r="S97">
        <v>71.850492240947503</v>
      </c>
      <c r="T97">
        <v>0</v>
      </c>
      <c r="AG97">
        <v>40</v>
      </c>
      <c r="AH97">
        <v>47</v>
      </c>
      <c r="AI97">
        <v>122</v>
      </c>
    </row>
    <row r="98" spans="1:42">
      <c r="A98" t="s">
        <v>434</v>
      </c>
      <c r="B98" s="39">
        <v>101.112333455567</v>
      </c>
      <c r="Q98">
        <v>404.26598215375998</v>
      </c>
      <c r="X98">
        <v>116</v>
      </c>
      <c r="Y98">
        <v>142</v>
      </c>
      <c r="AG98">
        <v>40</v>
      </c>
      <c r="AH98">
        <v>47</v>
      </c>
      <c r="AI98">
        <v>122</v>
      </c>
      <c r="AO98">
        <v>2.4</v>
      </c>
      <c r="AP98">
        <v>4.7</v>
      </c>
    </row>
    <row r="99" spans="1:42">
      <c r="A99" t="s">
        <v>434</v>
      </c>
      <c r="B99" s="39">
        <v>101.625456288484</v>
      </c>
      <c r="E99">
        <v>564.78005973230995</v>
      </c>
      <c r="AD99">
        <v>0.35528747041307102</v>
      </c>
      <c r="AE99">
        <v>0.29116337074648102</v>
      </c>
      <c r="AF99">
        <v>8.8884695441340398</v>
      </c>
      <c r="AG99">
        <v>40</v>
      </c>
      <c r="AH99">
        <v>47</v>
      </c>
      <c r="AI99">
        <v>122</v>
      </c>
    </row>
    <row r="100" spans="1:42">
      <c r="A100" t="s">
        <v>434</v>
      </c>
      <c r="B100" s="39">
        <v>103.271266885724</v>
      </c>
      <c r="C100">
        <v>150.34965034965001</v>
      </c>
      <c r="R100">
        <v>18.060119264937299</v>
      </c>
      <c r="AG100">
        <v>40</v>
      </c>
      <c r="AH100">
        <v>47</v>
      </c>
      <c r="AI100">
        <v>122</v>
      </c>
    </row>
    <row r="101" spans="1:42">
      <c r="A101" t="s">
        <v>434</v>
      </c>
      <c r="B101" s="39">
        <v>104.018320860426</v>
      </c>
      <c r="D101">
        <v>35.149061464849602</v>
      </c>
      <c r="O101">
        <v>0.49749800260709098</v>
      </c>
      <c r="X101">
        <v>109.149203411117</v>
      </c>
      <c r="Y101">
        <v>71.0715938388295</v>
      </c>
      <c r="Z101">
        <v>237.23805116678699</v>
      </c>
      <c r="AA101">
        <v>42.566272228463703</v>
      </c>
      <c r="AB101">
        <v>25.855041644513399</v>
      </c>
      <c r="AC101">
        <v>148.74475751668601</v>
      </c>
      <c r="AG101">
        <v>40</v>
      </c>
      <c r="AH101">
        <v>47</v>
      </c>
      <c r="AI101">
        <v>122</v>
      </c>
    </row>
    <row r="102" spans="1:42">
      <c r="A102" t="s">
        <v>434</v>
      </c>
      <c r="B102" s="39">
        <v>105.201004528287</v>
      </c>
      <c r="P102">
        <v>2.7460402206796699</v>
      </c>
      <c r="AG102">
        <v>40</v>
      </c>
      <c r="AH102">
        <v>47</v>
      </c>
      <c r="AI102">
        <v>122</v>
      </c>
    </row>
    <row r="103" spans="1:42">
      <c r="A103" t="s">
        <v>434</v>
      </c>
      <c r="B103" s="39">
        <v>107.803260569218</v>
      </c>
      <c r="V103">
        <v>6.9597955236250399</v>
      </c>
      <c r="AG103">
        <v>40</v>
      </c>
      <c r="AH103">
        <v>47</v>
      </c>
      <c r="AI103">
        <v>122</v>
      </c>
    </row>
    <row r="104" spans="1:42">
      <c r="A104" t="s">
        <v>434</v>
      </c>
      <c r="B104" s="39">
        <v>108.62669245647901</v>
      </c>
      <c r="T104">
        <v>0.352998065763728</v>
      </c>
      <c r="W104">
        <v>2.1974302293448602</v>
      </c>
      <c r="AG104">
        <v>40</v>
      </c>
      <c r="AH104">
        <v>47</v>
      </c>
      <c r="AI104">
        <v>122</v>
      </c>
    </row>
    <row r="105" spans="1:42">
      <c r="A105" t="s">
        <v>434</v>
      </c>
      <c r="B105" s="39">
        <v>112.023096240928</v>
      </c>
      <c r="P105">
        <v>1.6693361808149201</v>
      </c>
      <c r="AG105">
        <v>40</v>
      </c>
      <c r="AH105">
        <v>47</v>
      </c>
      <c r="AI105">
        <v>122</v>
      </c>
    </row>
    <row r="106" spans="1:42">
      <c r="A106" t="s">
        <v>434</v>
      </c>
      <c r="B106" s="39">
        <v>113.187294633077</v>
      </c>
      <c r="R106">
        <v>42.365826944139101</v>
      </c>
      <c r="AG106">
        <v>40</v>
      </c>
      <c r="AH106">
        <v>47</v>
      </c>
      <c r="AI106">
        <v>122</v>
      </c>
    </row>
    <row r="107" spans="1:42">
      <c r="A107" t="s">
        <v>434</v>
      </c>
      <c r="B107" s="39">
        <v>114.390715667311</v>
      </c>
      <c r="T107">
        <v>0</v>
      </c>
      <c r="AG107">
        <v>40</v>
      </c>
      <c r="AH107">
        <v>47</v>
      </c>
      <c r="AI107">
        <v>122</v>
      </c>
    </row>
    <row r="108" spans="1:42">
      <c r="A108" t="s">
        <v>434</v>
      </c>
      <c r="B108" s="39">
        <v>114.797790842686</v>
      </c>
      <c r="E108">
        <v>546.440028022565</v>
      </c>
      <c r="S108">
        <v>47.411980644084203</v>
      </c>
      <c r="V108">
        <v>7.1090080132630904</v>
      </c>
      <c r="AD108">
        <v>0.48819322491155798</v>
      </c>
      <c r="AE108">
        <v>0.405400727902064</v>
      </c>
      <c r="AG108">
        <v>40</v>
      </c>
      <c r="AH108">
        <v>47</v>
      </c>
      <c r="AI108">
        <v>122</v>
      </c>
    </row>
    <row r="109" spans="1:42">
      <c r="A109" t="s">
        <v>434</v>
      </c>
      <c r="B109" s="39">
        <v>116.26940471824901</v>
      </c>
      <c r="Q109">
        <v>380.552499694402</v>
      </c>
      <c r="AG109">
        <v>40</v>
      </c>
      <c r="AH109">
        <v>47</v>
      </c>
      <c r="AI109">
        <v>122</v>
      </c>
    </row>
    <row r="110" spans="1:42">
      <c r="A110" t="s">
        <v>434</v>
      </c>
      <c r="B110" s="39">
        <v>116.756009947499</v>
      </c>
      <c r="C110">
        <v>216.45196908354899</v>
      </c>
      <c r="W110">
        <v>2.0938104448739798</v>
      </c>
      <c r="X110">
        <v>76.360150723869694</v>
      </c>
      <c r="Y110">
        <v>25.537119058635199</v>
      </c>
      <c r="AA110">
        <v>50.922192106826898</v>
      </c>
      <c r="AG110">
        <v>40</v>
      </c>
      <c r="AH110">
        <v>47</v>
      </c>
      <c r="AI110">
        <v>122</v>
      </c>
    </row>
    <row r="111" spans="1:42">
      <c r="A111" t="s">
        <v>434</v>
      </c>
      <c r="B111" s="39">
        <v>117.955791037663</v>
      </c>
      <c r="O111">
        <v>0.30707988169823902</v>
      </c>
      <c r="AB111">
        <v>0</v>
      </c>
      <c r="AC111">
        <v>211.34739204914601</v>
      </c>
      <c r="AG111">
        <v>40</v>
      </c>
      <c r="AH111">
        <v>47</v>
      </c>
      <c r="AI111">
        <v>122</v>
      </c>
    </row>
    <row r="112" spans="1:42">
      <c r="A112" t="s">
        <v>434</v>
      </c>
      <c r="B112" s="39">
        <v>118.792786161207</v>
      </c>
      <c r="D112">
        <v>0.99374309900531399</v>
      </c>
      <c r="AG112">
        <v>40</v>
      </c>
      <c r="AH112">
        <v>47</v>
      </c>
      <c r="AI112">
        <v>122</v>
      </c>
    </row>
    <row r="113" spans="1:43">
      <c r="A113" t="s">
        <v>434</v>
      </c>
      <c r="B113" s="39">
        <v>120.775147811987</v>
      </c>
      <c r="P113">
        <v>0</v>
      </c>
      <c r="R113">
        <v>70.9261287574531</v>
      </c>
      <c r="AG113">
        <v>40</v>
      </c>
      <c r="AH113">
        <v>47</v>
      </c>
      <c r="AI113">
        <v>122</v>
      </c>
    </row>
    <row r="114" spans="1:43">
      <c r="A114" t="s">
        <v>434</v>
      </c>
      <c r="B114" s="39">
        <v>122</v>
      </c>
      <c r="C114">
        <v>243</v>
      </c>
      <c r="F114">
        <v>26.992797639111402</v>
      </c>
      <c r="G114">
        <v>40.079769414386803</v>
      </c>
      <c r="H114">
        <v>37.916171948627202</v>
      </c>
      <c r="I114">
        <v>36.252543527161897</v>
      </c>
      <c r="J114">
        <v>33.252178937737703</v>
      </c>
      <c r="K114">
        <v>31.172780991820801</v>
      </c>
      <c r="L114">
        <v>30.187976803857701</v>
      </c>
      <c r="M114">
        <v>34.018229471207697</v>
      </c>
      <c r="Q114">
        <v>321</v>
      </c>
      <c r="R114">
        <v>89</v>
      </c>
      <c r="X114">
        <v>72</v>
      </c>
      <c r="Y114">
        <v>7</v>
      </c>
      <c r="AA114">
        <v>89</v>
      </c>
      <c r="AD114">
        <v>0.53</v>
      </c>
      <c r="AE114">
        <v>0.42</v>
      </c>
      <c r="AG114">
        <v>40</v>
      </c>
      <c r="AH114">
        <v>47</v>
      </c>
      <c r="AI114">
        <v>122</v>
      </c>
      <c r="AJ114">
        <v>171</v>
      </c>
      <c r="AK114">
        <v>7.5</v>
      </c>
      <c r="AL114">
        <v>10.9</v>
      </c>
      <c r="AM114">
        <v>0.79</v>
      </c>
      <c r="AN114">
        <v>0.69</v>
      </c>
      <c r="AO114">
        <v>1.1000000000000001</v>
      </c>
      <c r="AP114">
        <v>0.4</v>
      </c>
      <c r="AQ114">
        <v>2</v>
      </c>
    </row>
    <row r="115" spans="1:43">
      <c r="A115" t="s">
        <v>434</v>
      </c>
      <c r="B115" s="39">
        <v>122.69135120198899</v>
      </c>
      <c r="T115">
        <v>0</v>
      </c>
      <c r="V115">
        <v>9.6456203371094702</v>
      </c>
      <c r="AG115">
        <v>40</v>
      </c>
      <c r="AH115">
        <v>47</v>
      </c>
      <c r="AI115">
        <v>122</v>
      </c>
    </row>
    <row r="116" spans="1:43">
      <c r="A116" t="s">
        <v>434</v>
      </c>
      <c r="B116" s="39">
        <v>124.338214976513</v>
      </c>
      <c r="W116">
        <v>0.12088974854904599</v>
      </c>
      <c r="AG116">
        <v>40</v>
      </c>
      <c r="AH116">
        <v>47</v>
      </c>
      <c r="AI116">
        <v>122</v>
      </c>
    </row>
    <row r="117" spans="1:43">
      <c r="A117" t="s">
        <v>434</v>
      </c>
      <c r="B117" s="39">
        <v>128.052734722964</v>
      </c>
      <c r="AD117">
        <v>0.51953628057316004</v>
      </c>
      <c r="AE117">
        <v>0.40640604718637902</v>
      </c>
      <c r="AG117">
        <v>40</v>
      </c>
      <c r="AH117">
        <v>47</v>
      </c>
      <c r="AI117">
        <v>122</v>
      </c>
    </row>
    <row r="118" spans="1:43">
      <c r="A118" t="s">
        <v>434</v>
      </c>
      <c r="B118" s="39">
        <v>128.78905645072001</v>
      </c>
      <c r="E118">
        <v>534.34312894067295</v>
      </c>
      <c r="AG118">
        <v>40</v>
      </c>
      <c r="AH118">
        <v>47</v>
      </c>
      <c r="AI118">
        <v>122</v>
      </c>
    </row>
    <row r="119" spans="1:43">
      <c r="A119" t="s">
        <v>434</v>
      </c>
      <c r="B119" s="39">
        <v>130.04016064256999</v>
      </c>
      <c r="R119">
        <v>80.258001703784203</v>
      </c>
      <c r="AF119">
        <v>9.1565452091767092</v>
      </c>
      <c r="AG119">
        <v>40</v>
      </c>
      <c r="AH119">
        <v>47</v>
      </c>
      <c r="AI119">
        <v>122</v>
      </c>
    </row>
    <row r="120" spans="1:43">
      <c r="A120" t="s">
        <v>434</v>
      </c>
      <c r="B120" s="39">
        <v>130.92708461129499</v>
      </c>
      <c r="C120">
        <v>240.08097165992001</v>
      </c>
      <c r="AG120">
        <v>40</v>
      </c>
      <c r="AH120">
        <v>47</v>
      </c>
      <c r="AI120">
        <v>122</v>
      </c>
    </row>
    <row r="121" spans="1:43">
      <c r="A121" t="s">
        <v>434</v>
      </c>
      <c r="B121" s="39">
        <v>132.04752694114401</v>
      </c>
      <c r="Q121">
        <v>369.38027136045599</v>
      </c>
      <c r="V121">
        <v>10.097402597402301</v>
      </c>
      <c r="W121">
        <v>0.28253661232355398</v>
      </c>
      <c r="X121">
        <v>68.850399947112905</v>
      </c>
      <c r="Y121">
        <v>2.1616976267582602</v>
      </c>
      <c r="AA121">
        <v>49.8115951609688</v>
      </c>
      <c r="AB121">
        <v>0</v>
      </c>
      <c r="AC121">
        <v>227.13686573335599</v>
      </c>
      <c r="AG121">
        <v>40</v>
      </c>
      <c r="AH121">
        <v>47</v>
      </c>
      <c r="AI121">
        <v>122</v>
      </c>
    </row>
    <row r="122" spans="1:43">
      <c r="A122" t="s">
        <v>432</v>
      </c>
      <c r="B122" s="39">
        <v>21.818904449068299</v>
      </c>
      <c r="P122">
        <v>0.81593528627878698</v>
      </c>
      <c r="AG122">
        <v>40</v>
      </c>
      <c r="AH122">
        <v>47</v>
      </c>
      <c r="AI122">
        <v>122</v>
      </c>
    </row>
    <row r="123" spans="1:43">
      <c r="A123" t="s">
        <v>432</v>
      </c>
      <c r="B123" s="39">
        <v>27.493044677717201</v>
      </c>
      <c r="P123">
        <v>1.67687559909294</v>
      </c>
      <c r="AG123">
        <v>40</v>
      </c>
      <c r="AH123">
        <v>47</v>
      </c>
      <c r="AI123">
        <v>122</v>
      </c>
    </row>
    <row r="124" spans="1:43">
      <c r="A124" t="s">
        <v>432</v>
      </c>
      <c r="B124" s="39">
        <v>34.062685582316</v>
      </c>
      <c r="E124">
        <v>601.87561860771996</v>
      </c>
      <c r="AG124">
        <v>40</v>
      </c>
      <c r="AH124">
        <v>47</v>
      </c>
      <c r="AI124">
        <v>122</v>
      </c>
    </row>
    <row r="125" spans="1:43">
      <c r="A125" t="s">
        <v>432</v>
      </c>
      <c r="B125" s="39">
        <v>34.901924111004597</v>
      </c>
      <c r="P125">
        <v>4.4203118789891196</v>
      </c>
      <c r="AG125">
        <v>40</v>
      </c>
      <c r="AH125">
        <v>47</v>
      </c>
      <c r="AI125">
        <v>122</v>
      </c>
    </row>
    <row r="126" spans="1:43">
      <c r="A126" t="s">
        <v>432</v>
      </c>
      <c r="B126" s="39">
        <v>35.704664690488201</v>
      </c>
      <c r="O126">
        <v>0.59790297496615097</v>
      </c>
      <c r="S126">
        <v>19.3295050045271</v>
      </c>
      <c r="AG126">
        <v>40</v>
      </c>
      <c r="AH126">
        <v>47</v>
      </c>
      <c r="AI126">
        <v>122</v>
      </c>
    </row>
    <row r="127" spans="1:43">
      <c r="A127" t="s">
        <v>432</v>
      </c>
      <c r="B127" s="39">
        <v>37.096141917876203</v>
      </c>
      <c r="Q127">
        <v>16.821734276146799</v>
      </c>
      <c r="AF127">
        <v>0.835514395007109</v>
      </c>
      <c r="AG127">
        <v>40</v>
      </c>
      <c r="AH127">
        <v>47</v>
      </c>
      <c r="AI127">
        <v>122</v>
      </c>
    </row>
    <row r="128" spans="1:43">
      <c r="A128" t="s">
        <v>432</v>
      </c>
      <c r="B128" s="39">
        <v>40</v>
      </c>
      <c r="C128">
        <v>192</v>
      </c>
      <c r="AG128">
        <v>40</v>
      </c>
      <c r="AH128">
        <v>47</v>
      </c>
      <c r="AI128">
        <v>122</v>
      </c>
    </row>
    <row r="129" spans="1:35">
      <c r="A129" t="s">
        <v>432</v>
      </c>
      <c r="B129" s="39">
        <v>40.763098216164401</v>
      </c>
      <c r="P129">
        <v>6.2119795197905603</v>
      </c>
      <c r="AG129">
        <v>40</v>
      </c>
      <c r="AH129">
        <v>47</v>
      </c>
      <c r="AI129">
        <v>122</v>
      </c>
    </row>
    <row r="130" spans="1:35">
      <c r="A130" t="s">
        <v>432</v>
      </c>
      <c r="B130" s="39">
        <v>45.545536854899701</v>
      </c>
      <c r="S130">
        <v>83.054063775162007</v>
      </c>
      <c r="AG130">
        <v>40</v>
      </c>
      <c r="AH130">
        <v>47</v>
      </c>
      <c r="AI130">
        <v>122</v>
      </c>
    </row>
    <row r="131" spans="1:35">
      <c r="A131" t="s">
        <v>432</v>
      </c>
      <c r="B131" s="39">
        <v>46.968862424016898</v>
      </c>
      <c r="P131">
        <v>7.2408996329460598</v>
      </c>
      <c r="Q131">
        <v>129.810197246</v>
      </c>
      <c r="AG131">
        <v>40</v>
      </c>
      <c r="AH131">
        <v>47</v>
      </c>
      <c r="AI131">
        <v>122</v>
      </c>
    </row>
    <row r="132" spans="1:35">
      <c r="A132" t="s">
        <v>432</v>
      </c>
      <c r="B132" s="39">
        <v>48.709844646231502</v>
      </c>
      <c r="E132">
        <v>565.390135268888</v>
      </c>
      <c r="O132">
        <v>1.8557835415307999</v>
      </c>
      <c r="AF132">
        <v>4.3023958123616302</v>
      </c>
      <c r="AG132">
        <v>40</v>
      </c>
      <c r="AH132">
        <v>47</v>
      </c>
      <c r="AI132">
        <v>122</v>
      </c>
    </row>
    <row r="133" spans="1:35">
      <c r="A133" t="s">
        <v>432</v>
      </c>
      <c r="B133" s="39">
        <v>55.375119818577097</v>
      </c>
      <c r="P133">
        <v>7.67505201879694</v>
      </c>
      <c r="AG133">
        <v>40</v>
      </c>
      <c r="AH133">
        <v>47</v>
      </c>
      <c r="AI133">
        <v>122</v>
      </c>
    </row>
    <row r="134" spans="1:35">
      <c r="A134" t="s">
        <v>432</v>
      </c>
      <c r="B134" s="39">
        <v>57.046024066492997</v>
      </c>
      <c r="Q134">
        <v>284.70413100111699</v>
      </c>
      <c r="AG134">
        <v>40</v>
      </c>
      <c r="AH134">
        <v>47</v>
      </c>
      <c r="AI134">
        <v>122</v>
      </c>
    </row>
    <row r="135" spans="1:35">
      <c r="A135" t="s">
        <v>432</v>
      </c>
      <c r="B135" s="39">
        <v>58.158681335036597</v>
      </c>
      <c r="S135">
        <v>101.064407704614</v>
      </c>
      <c r="AG135">
        <v>40</v>
      </c>
      <c r="AH135">
        <v>47</v>
      </c>
      <c r="AI135">
        <v>122</v>
      </c>
    </row>
    <row r="136" spans="1:35">
      <c r="A136" t="s">
        <v>432</v>
      </c>
      <c r="B136" s="39">
        <v>59.853843709761001</v>
      </c>
      <c r="O136">
        <v>2.7925885048244998</v>
      </c>
      <c r="AG136">
        <v>40</v>
      </c>
      <c r="AH136">
        <v>47</v>
      </c>
      <c r="AI136">
        <v>122</v>
      </c>
    </row>
    <row r="137" spans="1:35">
      <c r="A137" t="s">
        <v>432</v>
      </c>
      <c r="B137" s="39">
        <v>60.906646716386497</v>
      </c>
      <c r="P137">
        <v>7.4513127440208002</v>
      </c>
      <c r="AG137">
        <v>40</v>
      </c>
      <c r="AH137">
        <v>47</v>
      </c>
      <c r="AI137">
        <v>122</v>
      </c>
    </row>
    <row r="138" spans="1:35">
      <c r="A138" t="s">
        <v>432</v>
      </c>
      <c r="B138" s="39">
        <v>61.689148379303298</v>
      </c>
      <c r="E138">
        <v>543.68195315077503</v>
      </c>
      <c r="AF138">
        <v>6.4988926917656897</v>
      </c>
      <c r="AG138">
        <v>40</v>
      </c>
      <c r="AH138">
        <v>47</v>
      </c>
      <c r="AI138">
        <v>122</v>
      </c>
    </row>
    <row r="139" spans="1:35">
      <c r="A139" t="s">
        <v>432</v>
      </c>
      <c r="B139" s="39">
        <v>68.750379912561598</v>
      </c>
      <c r="P139">
        <v>7.1086900614874304</v>
      </c>
      <c r="AG139">
        <v>40</v>
      </c>
      <c r="AH139">
        <v>47</v>
      </c>
      <c r="AI139">
        <v>122</v>
      </c>
    </row>
    <row r="140" spans="1:35">
      <c r="A140" t="s">
        <v>432</v>
      </c>
      <c r="B140" s="39">
        <v>70.982177186302394</v>
      </c>
      <c r="S140">
        <v>104.61111042206601</v>
      </c>
      <c r="AG140">
        <v>40</v>
      </c>
      <c r="AH140">
        <v>47</v>
      </c>
      <c r="AI140">
        <v>122</v>
      </c>
    </row>
    <row r="141" spans="1:35">
      <c r="A141" t="s">
        <v>432</v>
      </c>
      <c r="B141" s="39">
        <v>72.913038084604906</v>
      </c>
      <c r="Q141">
        <v>484.62969854856601</v>
      </c>
      <c r="X141">
        <v>137</v>
      </c>
      <c r="Y141">
        <v>152</v>
      </c>
      <c r="AG141">
        <v>40</v>
      </c>
      <c r="AH141">
        <v>47</v>
      </c>
      <c r="AI141">
        <v>122</v>
      </c>
    </row>
    <row r="142" spans="1:35">
      <c r="A142" t="s">
        <v>432</v>
      </c>
      <c r="B142" s="39">
        <v>75.304519960409095</v>
      </c>
      <c r="E142">
        <v>527.79858132629397</v>
      </c>
      <c r="AB142">
        <v>165.99782147566299</v>
      </c>
      <c r="AC142">
        <v>7.1489995986937602</v>
      </c>
      <c r="AG142">
        <v>40</v>
      </c>
      <c r="AH142">
        <v>47</v>
      </c>
      <c r="AI142">
        <v>122</v>
      </c>
    </row>
    <row r="143" spans="1:35">
      <c r="A143" t="s">
        <v>432</v>
      </c>
      <c r="B143" s="39">
        <v>76.373183498051802</v>
      </c>
      <c r="O143">
        <v>3.24008762688339</v>
      </c>
      <c r="P143">
        <v>6.59808757861272</v>
      </c>
      <c r="R143">
        <v>1.67373992656632</v>
      </c>
      <c r="AF143">
        <v>7.2478357157238102</v>
      </c>
      <c r="AG143">
        <v>40</v>
      </c>
      <c r="AH143">
        <v>47</v>
      </c>
      <c r="AI143">
        <v>122</v>
      </c>
    </row>
    <row r="144" spans="1:35">
      <c r="A144" t="s">
        <v>432</v>
      </c>
      <c r="B144" s="39">
        <v>79.724592616837697</v>
      </c>
      <c r="C144">
        <v>60.441962117533102</v>
      </c>
      <c r="D144">
        <v>90.996600291403794</v>
      </c>
      <c r="P144">
        <v>6.9691160311411897</v>
      </c>
      <c r="AG144">
        <v>40</v>
      </c>
      <c r="AH144">
        <v>47</v>
      </c>
      <c r="AI144">
        <v>122</v>
      </c>
    </row>
    <row r="145" spans="1:35">
      <c r="A145" t="s">
        <v>432</v>
      </c>
      <c r="B145" s="39">
        <v>82.445281579323805</v>
      </c>
      <c r="R145">
        <v>7.8409867594942799</v>
      </c>
      <c r="AG145">
        <v>40</v>
      </c>
      <c r="AH145">
        <v>47</v>
      </c>
      <c r="AI145">
        <v>122</v>
      </c>
    </row>
    <row r="146" spans="1:35">
      <c r="A146" t="s">
        <v>432</v>
      </c>
      <c r="B146" s="39">
        <v>85.615488608034497</v>
      </c>
      <c r="S146">
        <v>99.187617051359794</v>
      </c>
      <c r="AG146">
        <v>40</v>
      </c>
      <c r="AH146">
        <v>47</v>
      </c>
      <c r="AI146">
        <v>122</v>
      </c>
    </row>
    <row r="147" spans="1:35">
      <c r="A147" t="s">
        <v>432</v>
      </c>
      <c r="B147" s="39">
        <v>88.2401687135591</v>
      </c>
      <c r="Q147">
        <v>457.387420915517</v>
      </c>
      <c r="AG147">
        <v>40</v>
      </c>
      <c r="AH147">
        <v>47</v>
      </c>
      <c r="AI147">
        <v>122</v>
      </c>
    </row>
    <row r="148" spans="1:35">
      <c r="A148" t="s">
        <v>432</v>
      </c>
      <c r="B148" s="39">
        <v>88.679643681953095</v>
      </c>
      <c r="E148">
        <v>583.80732431540696</v>
      </c>
      <c r="AG148">
        <v>40</v>
      </c>
      <c r="AH148">
        <v>47</v>
      </c>
      <c r="AI148">
        <v>122</v>
      </c>
    </row>
    <row r="149" spans="1:35">
      <c r="A149" t="s">
        <v>432</v>
      </c>
      <c r="B149" s="39">
        <v>90.141221884614595</v>
      </c>
      <c r="AB149">
        <v>58.608037608210203</v>
      </c>
      <c r="AC149">
        <v>177.715989222037</v>
      </c>
      <c r="AG149">
        <v>40</v>
      </c>
      <c r="AH149">
        <v>47</v>
      </c>
      <c r="AI149">
        <v>122</v>
      </c>
    </row>
    <row r="150" spans="1:35">
      <c r="A150" t="s">
        <v>432</v>
      </c>
      <c r="B150" s="39">
        <v>90.996839412030297</v>
      </c>
      <c r="O150">
        <v>1.7347112827973801</v>
      </c>
      <c r="P150">
        <v>5.4439716643677603</v>
      </c>
      <c r="AG150">
        <v>40</v>
      </c>
      <c r="AH150">
        <v>47</v>
      </c>
      <c r="AI150">
        <v>122</v>
      </c>
    </row>
    <row r="151" spans="1:35">
      <c r="A151" t="s">
        <v>432</v>
      </c>
      <c r="B151" s="39">
        <v>93.414715559582206</v>
      </c>
      <c r="R151">
        <v>44.424840652966097</v>
      </c>
      <c r="AG151">
        <v>40</v>
      </c>
      <c r="AH151">
        <v>47</v>
      </c>
      <c r="AI151">
        <v>122</v>
      </c>
    </row>
    <row r="152" spans="1:35">
      <c r="A152" t="s">
        <v>432</v>
      </c>
      <c r="B152" s="39">
        <v>95.269445678348404</v>
      </c>
      <c r="P152">
        <v>5.1991910784841497</v>
      </c>
      <c r="AG152">
        <v>40</v>
      </c>
      <c r="AH152">
        <v>47</v>
      </c>
      <c r="AI152">
        <v>122</v>
      </c>
    </row>
    <row r="153" spans="1:35">
      <c r="A153" t="s">
        <v>432</v>
      </c>
      <c r="B153" s="39">
        <v>99.522492465303202</v>
      </c>
      <c r="S153">
        <v>87.100847110769195</v>
      </c>
      <c r="AG153">
        <v>40</v>
      </c>
      <c r="AH153">
        <v>47</v>
      </c>
      <c r="AI153">
        <v>122</v>
      </c>
    </row>
    <row r="154" spans="1:35">
      <c r="A154" t="s">
        <v>432</v>
      </c>
      <c r="B154" s="39">
        <v>101.322416573626</v>
      </c>
      <c r="Q154">
        <v>482.62002232973401</v>
      </c>
      <c r="AG154">
        <v>40</v>
      </c>
      <c r="AH154">
        <v>47</v>
      </c>
      <c r="AI154">
        <v>122</v>
      </c>
    </row>
    <row r="155" spans="1:35">
      <c r="A155" t="s">
        <v>432</v>
      </c>
      <c r="B155" s="39">
        <v>102.184417153211</v>
      </c>
      <c r="E155">
        <v>587.850544374793</v>
      </c>
      <c r="AF155">
        <v>9.9919468492047798</v>
      </c>
      <c r="AG155">
        <v>40</v>
      </c>
      <c r="AH155">
        <v>47</v>
      </c>
      <c r="AI155">
        <v>122</v>
      </c>
    </row>
    <row r="156" spans="1:35">
      <c r="A156" t="s">
        <v>432</v>
      </c>
      <c r="B156" s="39">
        <v>103.136712603118</v>
      </c>
      <c r="R156">
        <v>60.364312622193303</v>
      </c>
      <c r="AG156">
        <v>40</v>
      </c>
      <c r="AH156">
        <v>47</v>
      </c>
      <c r="AI156">
        <v>122</v>
      </c>
    </row>
    <row r="157" spans="1:35">
      <c r="A157" t="s">
        <v>432</v>
      </c>
      <c r="B157" s="39">
        <v>104.254586197093</v>
      </c>
      <c r="O157">
        <v>1.46865332196192</v>
      </c>
      <c r="AG157">
        <v>40</v>
      </c>
      <c r="AH157">
        <v>47</v>
      </c>
      <c r="AI157">
        <v>122</v>
      </c>
    </row>
    <row r="158" spans="1:35">
      <c r="A158" t="s">
        <v>432</v>
      </c>
      <c r="B158" s="39">
        <v>104.898622178906</v>
      </c>
      <c r="AB158">
        <v>30.699994267042001</v>
      </c>
      <c r="AC158">
        <v>198.882073037895</v>
      </c>
      <c r="AG158">
        <v>40</v>
      </c>
      <c r="AH158">
        <v>47</v>
      </c>
      <c r="AI158">
        <v>122</v>
      </c>
    </row>
    <row r="159" spans="1:35">
      <c r="A159" t="s">
        <v>432</v>
      </c>
      <c r="B159" s="39">
        <v>106.10104505178499</v>
      </c>
      <c r="P159">
        <v>3.9749374605476002</v>
      </c>
      <c r="AG159">
        <v>40</v>
      </c>
      <c r="AH159">
        <v>47</v>
      </c>
      <c r="AI159">
        <v>122</v>
      </c>
    </row>
    <row r="160" spans="1:35">
      <c r="A160" t="s">
        <v>432</v>
      </c>
      <c r="B160" s="39">
        <v>111.810254132279</v>
      </c>
      <c r="P160">
        <v>3.1353891473593798</v>
      </c>
      <c r="AG160">
        <v>40</v>
      </c>
      <c r="AH160">
        <v>47</v>
      </c>
      <c r="AI160">
        <v>122</v>
      </c>
    </row>
    <row r="161" spans="1:43">
      <c r="A161" t="s">
        <v>432</v>
      </c>
      <c r="B161" s="39">
        <v>113.219207476992</v>
      </c>
      <c r="R161">
        <v>71.872268052708407</v>
      </c>
      <c r="AG161">
        <v>40</v>
      </c>
      <c r="AH161">
        <v>47</v>
      </c>
      <c r="AI161">
        <v>122</v>
      </c>
    </row>
    <row r="162" spans="1:43">
      <c r="A162" t="s">
        <v>432</v>
      </c>
      <c r="B162" s="39">
        <v>114.177632802907</v>
      </c>
      <c r="S162">
        <v>75.648107953911094</v>
      </c>
      <c r="AG162">
        <v>40</v>
      </c>
      <c r="AH162">
        <v>47</v>
      </c>
      <c r="AI162">
        <v>122</v>
      </c>
    </row>
    <row r="163" spans="1:43">
      <c r="A163" t="s">
        <v>432</v>
      </c>
      <c r="B163" s="39">
        <v>116.343877930777</v>
      </c>
      <c r="E163">
        <v>570.75965028043504</v>
      </c>
      <c r="Q163">
        <v>520.87830294007802</v>
      </c>
      <c r="AG163">
        <v>40</v>
      </c>
      <c r="AH163">
        <v>47</v>
      </c>
      <c r="AI163">
        <v>122</v>
      </c>
      <c r="AO163">
        <v>1.4</v>
      </c>
      <c r="AP163">
        <v>4.9000000000000004</v>
      </c>
    </row>
    <row r="164" spans="1:43">
      <c r="A164" t="s">
        <v>432</v>
      </c>
      <c r="B164" s="39">
        <v>117.18189267379</v>
      </c>
      <c r="O164">
        <v>0.95392899546816701</v>
      </c>
      <c r="AG164">
        <v>40</v>
      </c>
      <c r="AH164">
        <v>47</v>
      </c>
      <c r="AI164">
        <v>122</v>
      </c>
    </row>
    <row r="165" spans="1:43">
      <c r="A165" t="s">
        <v>432</v>
      </c>
      <c r="B165" s="39">
        <v>117.781727149381</v>
      </c>
      <c r="AB165">
        <v>24.279080433412499</v>
      </c>
      <c r="AC165">
        <v>244.92919795906599</v>
      </c>
      <c r="AG165">
        <v>40</v>
      </c>
      <c r="AH165">
        <v>47</v>
      </c>
      <c r="AI165">
        <v>122</v>
      </c>
    </row>
    <row r="166" spans="1:43">
      <c r="A166" t="s">
        <v>432</v>
      </c>
      <c r="B166" s="39">
        <v>121.19234096275601</v>
      </c>
      <c r="P166">
        <v>2.1979987375214001</v>
      </c>
      <c r="R166">
        <v>103.11541334859299</v>
      </c>
      <c r="AG166">
        <v>40</v>
      </c>
      <c r="AH166">
        <v>47</v>
      </c>
      <c r="AI166">
        <v>122</v>
      </c>
    </row>
    <row r="167" spans="1:43">
      <c r="A167" t="s">
        <v>432</v>
      </c>
      <c r="B167" s="39">
        <v>122</v>
      </c>
      <c r="C167">
        <v>311</v>
      </c>
      <c r="Q167">
        <v>460</v>
      </c>
      <c r="R167">
        <v>117</v>
      </c>
      <c r="X167">
        <v>108</v>
      </c>
      <c r="Y167">
        <v>42</v>
      </c>
      <c r="AA167">
        <v>118</v>
      </c>
      <c r="AD167">
        <v>0.47</v>
      </c>
      <c r="AE167">
        <v>0.37</v>
      </c>
      <c r="AG167">
        <v>40</v>
      </c>
      <c r="AH167">
        <v>47</v>
      </c>
      <c r="AI167">
        <v>122</v>
      </c>
      <c r="AJ167">
        <v>214</v>
      </c>
      <c r="AK167">
        <v>9.6999999999999993</v>
      </c>
      <c r="AL167">
        <v>15.1</v>
      </c>
      <c r="AM167">
        <v>0.73</v>
      </c>
      <c r="AN167">
        <v>0.64</v>
      </c>
      <c r="AO167">
        <v>1.1000000000000001</v>
      </c>
      <c r="AP167">
        <v>0.5</v>
      </c>
      <c r="AQ167">
        <v>2</v>
      </c>
    </row>
    <row r="168" spans="1:43">
      <c r="A168" t="s">
        <v>432</v>
      </c>
      <c r="B168" s="39">
        <v>129.497195645001</v>
      </c>
      <c r="E168">
        <v>553.33099637083399</v>
      </c>
      <c r="AG168">
        <v>40</v>
      </c>
      <c r="AH168">
        <v>47</v>
      </c>
      <c r="AI168">
        <v>122</v>
      </c>
    </row>
    <row r="169" spans="1:43">
      <c r="A169" t="s">
        <v>432</v>
      </c>
      <c r="B169" s="39">
        <v>129.553050130863</v>
      </c>
      <c r="R169">
        <v>114.45806113204</v>
      </c>
      <c r="AF169">
        <v>12.9373867525669</v>
      </c>
      <c r="AG169">
        <v>40</v>
      </c>
      <c r="AH169">
        <v>47</v>
      </c>
      <c r="AI169">
        <v>122</v>
      </c>
    </row>
    <row r="170" spans="1:43">
      <c r="A170" t="s">
        <v>432</v>
      </c>
      <c r="B170" s="39">
        <v>131.49391642998</v>
      </c>
      <c r="S170">
        <v>60.084587049003403</v>
      </c>
      <c r="AG170">
        <v>40</v>
      </c>
      <c r="AH170">
        <v>47</v>
      </c>
      <c r="AI170">
        <v>122</v>
      </c>
    </row>
    <row r="171" spans="1:43">
      <c r="A171" t="s">
        <v>432</v>
      </c>
      <c r="B171" s="39">
        <v>131.98660215854099</v>
      </c>
      <c r="P171">
        <v>0.98075888995402405</v>
      </c>
      <c r="Q171">
        <v>511.72311127651301</v>
      </c>
      <c r="AB171">
        <v>8.7542280571011499</v>
      </c>
      <c r="AG171">
        <v>40</v>
      </c>
      <c r="AH171">
        <v>47</v>
      </c>
      <c r="AI171">
        <v>122</v>
      </c>
    </row>
    <row r="172" spans="1:43">
      <c r="A172" t="s">
        <v>432</v>
      </c>
      <c r="B172" s="39">
        <v>133.92197193933001</v>
      </c>
      <c r="O172">
        <v>0.231508888108516</v>
      </c>
      <c r="AG172">
        <v>40</v>
      </c>
      <c r="AH172">
        <v>47</v>
      </c>
      <c r="AI172">
        <v>122</v>
      </c>
    </row>
    <row r="173" spans="1:43">
      <c r="A173" t="s">
        <v>435</v>
      </c>
      <c r="B173" s="39">
        <v>12.8416102639375</v>
      </c>
      <c r="P173">
        <v>0.48846122482262899</v>
      </c>
      <c r="AG173">
        <v>37</v>
      </c>
      <c r="AH173">
        <v>50</v>
      </c>
      <c r="AI173">
        <v>100</v>
      </c>
    </row>
    <row r="174" spans="1:43">
      <c r="A174" t="s">
        <v>435</v>
      </c>
      <c r="B174" s="39">
        <v>16.046372557014301</v>
      </c>
      <c r="P174">
        <v>2.6730816276604301</v>
      </c>
      <c r="AG174">
        <v>37</v>
      </c>
      <c r="AH174">
        <v>50</v>
      </c>
      <c r="AI174">
        <v>100</v>
      </c>
    </row>
    <row r="175" spans="1:43">
      <c r="A175" t="s">
        <v>435</v>
      </c>
      <c r="B175" s="39">
        <v>22.336296175487199</v>
      </c>
      <c r="P175">
        <v>3.95824838946423</v>
      </c>
      <c r="AG175">
        <v>37</v>
      </c>
      <c r="AH175">
        <v>50</v>
      </c>
      <c r="AI175">
        <v>100</v>
      </c>
    </row>
    <row r="176" spans="1:43">
      <c r="A176" t="s">
        <v>435</v>
      </c>
      <c r="B176" s="39">
        <v>27.397591671423498</v>
      </c>
      <c r="P176">
        <v>6.2888363369485303</v>
      </c>
      <c r="AG176">
        <v>37</v>
      </c>
      <c r="AH176">
        <v>50</v>
      </c>
      <c r="AI176">
        <v>100</v>
      </c>
    </row>
    <row r="177" spans="1:35">
      <c r="A177" t="s">
        <v>435</v>
      </c>
      <c r="B177" s="39">
        <v>35.026271691896902</v>
      </c>
      <c r="O177">
        <v>2.8437900128040901</v>
      </c>
      <c r="P177">
        <v>13.8946424202886</v>
      </c>
      <c r="S177">
        <v>76.409440767985402</v>
      </c>
      <c r="AG177">
        <v>37</v>
      </c>
      <c r="AH177">
        <v>50</v>
      </c>
      <c r="AI177">
        <v>100</v>
      </c>
    </row>
    <row r="178" spans="1:35">
      <c r="A178" t="s">
        <v>435</v>
      </c>
      <c r="B178" s="39">
        <v>36.236905721192599</v>
      </c>
      <c r="Q178">
        <v>168.58754499844099</v>
      </c>
      <c r="AF178">
        <v>4.7384806973847997</v>
      </c>
      <c r="AG178">
        <v>37</v>
      </c>
      <c r="AH178">
        <v>50</v>
      </c>
      <c r="AI178">
        <v>100</v>
      </c>
    </row>
    <row r="179" spans="1:35">
      <c r="A179" t="s">
        <v>435</v>
      </c>
      <c r="B179" s="39">
        <v>37.597834112724499</v>
      </c>
      <c r="T179">
        <v>9.0453054779545692</v>
      </c>
      <c r="X179">
        <v>75.879891705636197</v>
      </c>
      <c r="Y179">
        <v>83.903519566822496</v>
      </c>
      <c r="Z179">
        <v>23.947821806546798</v>
      </c>
      <c r="AG179">
        <v>37</v>
      </c>
      <c r="AH179">
        <v>50</v>
      </c>
      <c r="AI179">
        <v>100</v>
      </c>
    </row>
    <row r="180" spans="1:35">
      <c r="A180" t="s">
        <v>435</v>
      </c>
      <c r="B180" s="39">
        <v>40.488461224822601</v>
      </c>
      <c r="P180">
        <v>19.3093044116447</v>
      </c>
      <c r="AG180">
        <v>37</v>
      </c>
      <c r="AH180">
        <v>50</v>
      </c>
      <c r="AI180">
        <v>100</v>
      </c>
    </row>
    <row r="181" spans="1:35">
      <c r="A181" t="s">
        <v>435</v>
      </c>
      <c r="B181" s="39">
        <v>43.386371917891402</v>
      </c>
      <c r="T181">
        <v>43.632940604882698</v>
      </c>
      <c r="AG181">
        <v>37</v>
      </c>
      <c r="AH181">
        <v>50</v>
      </c>
      <c r="AI181">
        <v>100</v>
      </c>
    </row>
    <row r="182" spans="1:35">
      <c r="A182" t="s">
        <v>435</v>
      </c>
      <c r="B182" s="39">
        <v>45.659916498622401</v>
      </c>
      <c r="S182">
        <v>101.291147149876</v>
      </c>
      <c r="X182">
        <v>189.539748953974</v>
      </c>
      <c r="Y182">
        <v>177.479694806792</v>
      </c>
      <c r="Z182">
        <v>198.30174747723299</v>
      </c>
      <c r="AA182">
        <v>24.0462712281564</v>
      </c>
      <c r="AG182">
        <v>37</v>
      </c>
      <c r="AH182">
        <v>50</v>
      </c>
      <c r="AI182">
        <v>100</v>
      </c>
    </row>
    <row r="183" spans="1:35">
      <c r="A183" t="s">
        <v>435</v>
      </c>
      <c r="B183" s="39">
        <v>46.607138003207403</v>
      </c>
      <c r="P183">
        <v>22.996819701541199</v>
      </c>
      <c r="AG183">
        <v>37</v>
      </c>
      <c r="AH183">
        <v>50</v>
      </c>
      <c r="AI183">
        <v>100</v>
      </c>
    </row>
    <row r="184" spans="1:35">
      <c r="A184" t="s">
        <v>435</v>
      </c>
      <c r="B184" s="39">
        <v>47.517219875846799</v>
      </c>
      <c r="O184">
        <v>4.1847282039343403</v>
      </c>
      <c r="Q184">
        <v>358.60993792340997</v>
      </c>
      <c r="AD184">
        <v>7.5643951744371798E-3</v>
      </c>
      <c r="AE184">
        <v>7.5643951744371798E-3</v>
      </c>
      <c r="AF184">
        <v>10.151515151515101</v>
      </c>
      <c r="AG184">
        <v>37</v>
      </c>
      <c r="AH184">
        <v>50</v>
      </c>
      <c r="AI184">
        <v>100</v>
      </c>
    </row>
    <row r="185" spans="1:35">
      <c r="A185" t="s">
        <v>435</v>
      </c>
      <c r="B185" s="39">
        <v>49.357463864933798</v>
      </c>
      <c r="U185">
        <v>32.060002429248101</v>
      </c>
      <c r="AG185">
        <v>37</v>
      </c>
      <c r="AH185">
        <v>50</v>
      </c>
      <c r="AI185">
        <v>100</v>
      </c>
    </row>
    <row r="186" spans="1:35">
      <c r="A186" t="s">
        <v>435</v>
      </c>
      <c r="B186" s="39">
        <v>50.615814405441498</v>
      </c>
      <c r="T186">
        <v>0</v>
      </c>
      <c r="AG186">
        <v>37</v>
      </c>
      <c r="AH186">
        <v>50</v>
      </c>
      <c r="AI186">
        <v>100</v>
      </c>
    </row>
    <row r="187" spans="1:35">
      <c r="A187" t="s">
        <v>435</v>
      </c>
      <c r="B187" s="39">
        <v>54.620402837804697</v>
      </c>
      <c r="P187">
        <v>19.629780640952401</v>
      </c>
      <c r="R187">
        <v>28.618083773212199</v>
      </c>
      <c r="AG187">
        <v>37</v>
      </c>
      <c r="AH187">
        <v>50</v>
      </c>
      <c r="AI187">
        <v>100</v>
      </c>
    </row>
    <row r="188" spans="1:35">
      <c r="A188" t="s">
        <v>435</v>
      </c>
      <c r="B188" s="39">
        <v>56.370078516964703</v>
      </c>
      <c r="Q188">
        <v>608.82111170951498</v>
      </c>
      <c r="AG188">
        <v>37</v>
      </c>
      <c r="AH188">
        <v>50</v>
      </c>
      <c r="AI188">
        <v>100</v>
      </c>
    </row>
    <row r="189" spans="1:35">
      <c r="A189" t="s">
        <v>435</v>
      </c>
      <c r="B189" s="39">
        <v>56.836491918943203</v>
      </c>
      <c r="X189">
        <v>242.70243662318401</v>
      </c>
      <c r="Y189">
        <v>198.35097218803801</v>
      </c>
      <c r="Z189">
        <v>364.82894412995302</v>
      </c>
      <c r="AA189">
        <v>32.709820329805403</v>
      </c>
      <c r="AG189">
        <v>37</v>
      </c>
      <c r="AH189">
        <v>50</v>
      </c>
      <c r="AI189">
        <v>100</v>
      </c>
    </row>
    <row r="190" spans="1:35">
      <c r="A190" t="s">
        <v>435</v>
      </c>
      <c r="B190" s="39">
        <v>57.689785011538902</v>
      </c>
      <c r="S190">
        <v>103.601919963645</v>
      </c>
      <c r="U190">
        <v>36.024535406291697</v>
      </c>
      <c r="AD190">
        <v>8.5327681773719896E-2</v>
      </c>
      <c r="AE190">
        <v>8.5327681773719896E-2</v>
      </c>
      <c r="AG190">
        <v>37</v>
      </c>
      <c r="AH190">
        <v>50</v>
      </c>
      <c r="AI190">
        <v>100</v>
      </c>
    </row>
    <row r="191" spans="1:35">
      <c r="A191" t="s">
        <v>435</v>
      </c>
      <c r="B191" s="39">
        <v>58.878671477903197</v>
      </c>
      <c r="O191">
        <v>4.2272145268303998</v>
      </c>
      <c r="AG191">
        <v>37</v>
      </c>
      <c r="AH191">
        <v>50</v>
      </c>
      <c r="AI191">
        <v>100</v>
      </c>
    </row>
    <row r="192" spans="1:35">
      <c r="A192" t="s">
        <v>435</v>
      </c>
      <c r="B192" s="39">
        <v>59.608306830846097</v>
      </c>
      <c r="P192">
        <v>18.7042322433336</v>
      </c>
      <c r="T192">
        <v>0</v>
      </c>
      <c r="AG192">
        <v>37</v>
      </c>
      <c r="AH192">
        <v>50</v>
      </c>
      <c r="AI192">
        <v>100</v>
      </c>
    </row>
    <row r="193" spans="1:35">
      <c r="A193" t="s">
        <v>435</v>
      </c>
      <c r="B193" s="39">
        <v>61.773496447146698</v>
      </c>
      <c r="AF193">
        <v>16.892901618928999</v>
      </c>
      <c r="AG193">
        <v>37</v>
      </c>
      <c r="AH193">
        <v>50</v>
      </c>
      <c r="AI193">
        <v>100</v>
      </c>
    </row>
    <row r="194" spans="1:35">
      <c r="A194" t="s">
        <v>435</v>
      </c>
      <c r="B194" s="39">
        <v>63.437386128992998</v>
      </c>
      <c r="U194">
        <v>35.820478561884997</v>
      </c>
      <c r="AG194">
        <v>37</v>
      </c>
      <c r="AH194">
        <v>50</v>
      </c>
      <c r="AI194">
        <v>100</v>
      </c>
    </row>
    <row r="195" spans="1:35">
      <c r="A195" t="s">
        <v>435</v>
      </c>
      <c r="B195" s="39">
        <v>64.529677590855499</v>
      </c>
      <c r="R195">
        <v>40.572665476778099</v>
      </c>
      <c r="AG195">
        <v>37</v>
      </c>
      <c r="AH195">
        <v>50</v>
      </c>
      <c r="AI195">
        <v>100</v>
      </c>
    </row>
    <row r="196" spans="1:35">
      <c r="A196" t="s">
        <v>435</v>
      </c>
      <c r="B196" s="39">
        <v>67.542743754926704</v>
      </c>
      <c r="P196">
        <v>17.395417108374701</v>
      </c>
      <c r="AG196">
        <v>37</v>
      </c>
      <c r="AH196">
        <v>50</v>
      </c>
      <c r="AI196">
        <v>100</v>
      </c>
    </row>
    <row r="197" spans="1:35">
      <c r="A197" t="s">
        <v>435</v>
      </c>
      <c r="B197" s="39">
        <v>70.652253127656905</v>
      </c>
      <c r="S197">
        <v>104.55451731091399</v>
      </c>
      <c r="U197">
        <v>36.629418195068602</v>
      </c>
      <c r="AG197">
        <v>37</v>
      </c>
      <c r="AH197">
        <v>50</v>
      </c>
      <c r="AI197">
        <v>100</v>
      </c>
    </row>
    <row r="198" spans="1:35">
      <c r="A198" t="s">
        <v>435</v>
      </c>
      <c r="B198" s="39">
        <v>72.447631735593404</v>
      </c>
      <c r="Q198">
        <v>755.84908869298999</v>
      </c>
      <c r="X198">
        <v>231.528427270489</v>
      </c>
      <c r="Y198">
        <v>166.99483140536501</v>
      </c>
      <c r="Z198">
        <v>495.12675363032201</v>
      </c>
      <c r="AA198">
        <v>61.998523258675803</v>
      </c>
      <c r="AG198">
        <v>37</v>
      </c>
      <c r="AH198">
        <v>50</v>
      </c>
      <c r="AI198">
        <v>100</v>
      </c>
    </row>
    <row r="199" spans="1:35">
      <c r="A199" t="s">
        <v>435</v>
      </c>
      <c r="B199" s="39">
        <v>74.202343091684995</v>
      </c>
      <c r="P199">
        <v>17.304085460327801</v>
      </c>
      <c r="AF199">
        <v>21.284765462847599</v>
      </c>
      <c r="AG199">
        <v>37</v>
      </c>
      <c r="AH199">
        <v>50</v>
      </c>
      <c r="AI199">
        <v>100</v>
      </c>
    </row>
    <row r="200" spans="1:35">
      <c r="A200" t="s">
        <v>435</v>
      </c>
      <c r="B200" s="39">
        <v>74.928796567045097</v>
      </c>
      <c r="R200">
        <v>55.846276535145897</v>
      </c>
      <c r="AG200">
        <v>37</v>
      </c>
      <c r="AH200">
        <v>50</v>
      </c>
      <c r="AI200">
        <v>100</v>
      </c>
    </row>
    <row r="201" spans="1:35">
      <c r="A201" t="s">
        <v>435</v>
      </c>
      <c r="B201" s="39">
        <v>75.770767857835693</v>
      </c>
      <c r="O201">
        <v>3.4915609358631099</v>
      </c>
      <c r="AD201">
        <v>0.35057059015324399</v>
      </c>
      <c r="AE201">
        <v>0.31709596782958299</v>
      </c>
      <c r="AG201">
        <v>37</v>
      </c>
      <c r="AH201">
        <v>50</v>
      </c>
      <c r="AI201">
        <v>100</v>
      </c>
    </row>
    <row r="202" spans="1:35">
      <c r="A202" t="s">
        <v>435</v>
      </c>
      <c r="B202" s="39">
        <v>78.333535770678907</v>
      </c>
      <c r="U202">
        <v>34.581562006558897</v>
      </c>
      <c r="AG202">
        <v>37</v>
      </c>
      <c r="AH202">
        <v>50</v>
      </c>
      <c r="AI202">
        <v>100</v>
      </c>
    </row>
    <row r="203" spans="1:35">
      <c r="A203" t="s">
        <v>435</v>
      </c>
      <c r="B203" s="39">
        <v>79.619723286851993</v>
      </c>
      <c r="P203">
        <v>16.544075674794001</v>
      </c>
      <c r="AG203">
        <v>37</v>
      </c>
      <c r="AH203">
        <v>50</v>
      </c>
      <c r="AI203">
        <v>100</v>
      </c>
    </row>
    <row r="204" spans="1:35">
      <c r="A204" t="s">
        <v>435</v>
      </c>
      <c r="B204" s="39">
        <v>82.821554703224095</v>
      </c>
      <c r="R204">
        <v>66.737553639919298</v>
      </c>
      <c r="AG204">
        <v>37</v>
      </c>
      <c r="AH204">
        <v>50</v>
      </c>
      <c r="AI204">
        <v>100</v>
      </c>
    </row>
    <row r="205" spans="1:35">
      <c r="A205" t="s">
        <v>435</v>
      </c>
      <c r="B205" s="39">
        <v>83.668164703024402</v>
      </c>
      <c r="U205">
        <v>31.906959795943099</v>
      </c>
      <c r="AG205">
        <v>37</v>
      </c>
      <c r="AH205">
        <v>50</v>
      </c>
      <c r="AI205">
        <v>100</v>
      </c>
    </row>
    <row r="206" spans="1:35">
      <c r="A206" t="s">
        <v>435</v>
      </c>
      <c r="B206" s="39">
        <v>85.7269448152461</v>
      </c>
      <c r="S206">
        <v>98.8133715811298</v>
      </c>
      <c r="AG206">
        <v>37</v>
      </c>
      <c r="AH206">
        <v>50</v>
      </c>
      <c r="AI206">
        <v>100</v>
      </c>
    </row>
    <row r="207" spans="1:35">
      <c r="A207" t="s">
        <v>435</v>
      </c>
      <c r="B207" s="39">
        <v>87.672553076901295</v>
      </c>
      <c r="Q207">
        <v>819.76246492247503</v>
      </c>
      <c r="X207">
        <v>214</v>
      </c>
      <c r="Y207">
        <v>173</v>
      </c>
      <c r="AG207">
        <v>37</v>
      </c>
      <c r="AH207">
        <v>50</v>
      </c>
      <c r="AI207">
        <v>100</v>
      </c>
    </row>
    <row r="208" spans="1:35">
      <c r="A208" t="s">
        <v>435</v>
      </c>
      <c r="B208" s="39">
        <v>89.401152048690307</v>
      </c>
      <c r="AD208">
        <v>0.44789696772089899</v>
      </c>
      <c r="AE208">
        <v>0.37627431800891198</v>
      </c>
      <c r="AG208">
        <v>37</v>
      </c>
      <c r="AH208">
        <v>50</v>
      </c>
      <c r="AI208">
        <v>100</v>
      </c>
    </row>
    <row r="209" spans="1:43">
      <c r="A209" t="s">
        <v>435</v>
      </c>
      <c r="B209" s="39">
        <v>90.178029370744099</v>
      </c>
      <c r="X209">
        <v>192.197883337435</v>
      </c>
      <c r="Y209">
        <v>99.261629337927602</v>
      </c>
      <c r="Z209">
        <v>560.20182131429897</v>
      </c>
      <c r="AA209">
        <v>99.261629337927602</v>
      </c>
      <c r="AG209">
        <v>37</v>
      </c>
      <c r="AH209">
        <v>50</v>
      </c>
      <c r="AI209">
        <v>100</v>
      </c>
    </row>
    <row r="210" spans="1:43">
      <c r="A210" t="s">
        <v>435</v>
      </c>
      <c r="B210" s="39">
        <v>90.631166924895993</v>
      </c>
      <c r="O210">
        <v>1.6524269584448801</v>
      </c>
      <c r="P210">
        <v>7.3073473049009099</v>
      </c>
      <c r="U210">
        <v>34.1442973399732</v>
      </c>
      <c r="AG210">
        <v>37</v>
      </c>
      <c r="AH210">
        <v>50</v>
      </c>
      <c r="AI210">
        <v>100</v>
      </c>
    </row>
    <row r="211" spans="1:43">
      <c r="A211" t="s">
        <v>435</v>
      </c>
      <c r="B211" s="39">
        <v>92.518892644210695</v>
      </c>
      <c r="R211">
        <v>144.78411119128</v>
      </c>
      <c r="AG211">
        <v>37</v>
      </c>
      <c r="AH211">
        <v>50</v>
      </c>
      <c r="AI211">
        <v>100</v>
      </c>
    </row>
    <row r="212" spans="1:43">
      <c r="A212" t="s">
        <v>435</v>
      </c>
      <c r="B212" s="39">
        <v>95.116203212916901</v>
      </c>
      <c r="P212">
        <v>2.9601239500937702</v>
      </c>
      <c r="AG212">
        <v>37</v>
      </c>
      <c r="AH212">
        <v>50</v>
      </c>
      <c r="AI212">
        <v>100</v>
      </c>
    </row>
    <row r="213" spans="1:43">
      <c r="A213" t="s">
        <v>435</v>
      </c>
      <c r="B213" s="39">
        <v>95.981178604835705</v>
      </c>
      <c r="Q213">
        <v>838.19836163156504</v>
      </c>
      <c r="AF213">
        <v>25.402656704026501</v>
      </c>
      <c r="AG213">
        <v>37</v>
      </c>
      <c r="AH213">
        <v>50</v>
      </c>
      <c r="AI213">
        <v>100</v>
      </c>
      <c r="AO213">
        <v>3.4</v>
      </c>
      <c r="AP213">
        <v>6.9</v>
      </c>
    </row>
    <row r="214" spans="1:43">
      <c r="A214" t="s">
        <v>435</v>
      </c>
      <c r="B214" s="39">
        <v>97.005879178619097</v>
      </c>
      <c r="S214">
        <v>66.281916555426093</v>
      </c>
      <c r="AG214">
        <v>37</v>
      </c>
      <c r="AH214">
        <v>50</v>
      </c>
      <c r="AI214">
        <v>100</v>
      </c>
    </row>
    <row r="215" spans="1:43">
      <c r="A215" t="s">
        <v>435</v>
      </c>
      <c r="B215" s="39">
        <v>97.685034235409205</v>
      </c>
      <c r="X215">
        <v>196.72655673147901</v>
      </c>
      <c r="Y215">
        <v>47.329559438838103</v>
      </c>
      <c r="AA215">
        <v>115.948806300762</v>
      </c>
      <c r="AD215">
        <v>0.52544288664275596</v>
      </c>
      <c r="AE215">
        <v>0.43458319747853402</v>
      </c>
      <c r="AG215">
        <v>37</v>
      </c>
      <c r="AH215">
        <v>50</v>
      </c>
      <c r="AI215">
        <v>100</v>
      </c>
    </row>
    <row r="216" spans="1:43">
      <c r="A216" t="s">
        <v>435</v>
      </c>
      <c r="B216" s="39">
        <v>100</v>
      </c>
      <c r="Q216">
        <v>742</v>
      </c>
      <c r="R216">
        <v>160</v>
      </c>
      <c r="X216">
        <v>179</v>
      </c>
      <c r="Y216">
        <v>29</v>
      </c>
      <c r="AA216">
        <v>160</v>
      </c>
      <c r="AD216">
        <v>0.51</v>
      </c>
      <c r="AE216">
        <v>0.42</v>
      </c>
      <c r="AJ216">
        <v>378</v>
      </c>
      <c r="AK216">
        <v>23.3</v>
      </c>
      <c r="AL216">
        <v>28.8</v>
      </c>
      <c r="AM216">
        <v>0.88</v>
      </c>
      <c r="AN216">
        <v>0.81</v>
      </c>
      <c r="AO216">
        <v>1.3</v>
      </c>
      <c r="AP216">
        <v>0.2</v>
      </c>
      <c r="AQ216">
        <v>2.4</v>
      </c>
    </row>
    <row r="217" spans="1:43">
      <c r="A217" t="s">
        <v>435</v>
      </c>
      <c r="B217" s="39">
        <v>100.79851006867599</v>
      </c>
      <c r="O217">
        <v>0.35455709463391799</v>
      </c>
      <c r="AG217">
        <v>37</v>
      </c>
      <c r="AH217">
        <v>50</v>
      </c>
      <c r="AI217">
        <v>100</v>
      </c>
    </row>
    <row r="218" spans="1:43">
      <c r="A218" t="s">
        <v>435</v>
      </c>
      <c r="B218" s="39">
        <v>102.516993885998</v>
      </c>
      <c r="R218">
        <v>167.35654881707299</v>
      </c>
      <c r="AG218">
        <v>37</v>
      </c>
      <c r="AH218">
        <v>50</v>
      </c>
      <c r="AI218">
        <v>100</v>
      </c>
    </row>
    <row r="219" spans="1:43">
      <c r="A219" t="s">
        <v>433</v>
      </c>
      <c r="B219" s="39">
        <v>13.1324276759408</v>
      </c>
      <c r="P219">
        <v>0.32034169781083199</v>
      </c>
      <c r="AG219">
        <v>37</v>
      </c>
      <c r="AH219">
        <v>50</v>
      </c>
      <c r="AI219">
        <v>100</v>
      </c>
    </row>
    <row r="220" spans="1:43">
      <c r="A220" t="s">
        <v>433</v>
      </c>
      <c r="B220" s="39">
        <v>15.430187261474</v>
      </c>
      <c r="P220">
        <v>2.3924779023549498</v>
      </c>
      <c r="AG220">
        <v>37</v>
      </c>
      <c r="AH220">
        <v>50</v>
      </c>
      <c r="AI220">
        <v>100</v>
      </c>
    </row>
    <row r="221" spans="1:43">
      <c r="A221" t="s">
        <v>433</v>
      </c>
      <c r="B221" s="39">
        <v>21.916117933202798</v>
      </c>
      <c r="P221">
        <v>3.5427418876429702</v>
      </c>
      <c r="AG221">
        <v>37</v>
      </c>
      <c r="AH221">
        <v>50</v>
      </c>
      <c r="AI221">
        <v>100</v>
      </c>
    </row>
    <row r="222" spans="1:43">
      <c r="A222" t="s">
        <v>433</v>
      </c>
      <c r="B222" s="39">
        <v>26.847798145182001</v>
      </c>
      <c r="P222">
        <v>5.4600462715784301</v>
      </c>
      <c r="AG222">
        <v>37</v>
      </c>
      <c r="AH222">
        <v>50</v>
      </c>
      <c r="AI222">
        <v>100</v>
      </c>
    </row>
    <row r="223" spans="1:43">
      <c r="A223" t="s">
        <v>433</v>
      </c>
      <c r="B223" s="39">
        <v>34.337081966004199</v>
      </c>
      <c r="E223">
        <v>569.26219534677898</v>
      </c>
      <c r="AG223">
        <v>37</v>
      </c>
      <c r="AH223">
        <v>50</v>
      </c>
      <c r="AI223">
        <v>100</v>
      </c>
    </row>
    <row r="224" spans="1:43">
      <c r="A224" t="s">
        <v>433</v>
      </c>
      <c r="B224" s="39">
        <v>34.939095611546797</v>
      </c>
      <c r="F224">
        <v>29.268076733890801</v>
      </c>
      <c r="G224">
        <v>38.6704377766847</v>
      </c>
      <c r="H224">
        <v>39.238563698966999</v>
      </c>
      <c r="I224">
        <v>39.034431874077697</v>
      </c>
      <c r="J224">
        <v>36.614363010329498</v>
      </c>
      <c r="K224">
        <v>34.7697983275946</v>
      </c>
      <c r="L224">
        <v>31.966060009837602</v>
      </c>
      <c r="M224">
        <v>33.397442203639898</v>
      </c>
      <c r="N224">
        <v>33.6679783571077</v>
      </c>
      <c r="S224">
        <v>73.447355247788806</v>
      </c>
      <c r="AG224">
        <v>37</v>
      </c>
      <c r="AH224">
        <v>50</v>
      </c>
      <c r="AI224">
        <v>100</v>
      </c>
    </row>
    <row r="225" spans="1:35">
      <c r="A225" t="s">
        <v>433</v>
      </c>
      <c r="B225" s="39">
        <v>35.761997983033702</v>
      </c>
      <c r="O225">
        <v>2.27545799868239</v>
      </c>
      <c r="P225">
        <v>12.053152992821801</v>
      </c>
      <c r="Q225">
        <v>96.528541743058199</v>
      </c>
      <c r="X225">
        <v>47.567614274604601</v>
      </c>
      <c r="Y225">
        <v>47.129813646706403</v>
      </c>
      <c r="Z225">
        <v>0</v>
      </c>
      <c r="AG225">
        <v>37</v>
      </c>
      <c r="AH225">
        <v>50</v>
      </c>
      <c r="AI225">
        <v>100</v>
      </c>
    </row>
    <row r="226" spans="1:35">
      <c r="A226" t="s">
        <v>433</v>
      </c>
      <c r="B226" s="39">
        <v>36.800475765685398</v>
      </c>
      <c r="AF226">
        <v>3.2106940536912099</v>
      </c>
      <c r="AG226">
        <v>37</v>
      </c>
      <c r="AH226">
        <v>50</v>
      </c>
      <c r="AI226">
        <v>100</v>
      </c>
    </row>
    <row r="227" spans="1:35">
      <c r="A227" t="s">
        <v>433</v>
      </c>
      <c r="B227" s="39">
        <v>37.752494637694298</v>
      </c>
      <c r="T227">
        <v>9.4880164133171601</v>
      </c>
      <c r="AG227">
        <v>37</v>
      </c>
      <c r="AH227">
        <v>50</v>
      </c>
      <c r="AI227">
        <v>100</v>
      </c>
    </row>
    <row r="228" spans="1:35">
      <c r="A228" t="s">
        <v>433</v>
      </c>
      <c r="B228" s="39">
        <v>39.791975638211603</v>
      </c>
      <c r="P228">
        <v>16.591030432461199</v>
      </c>
      <c r="AG228">
        <v>37</v>
      </c>
      <c r="AH228">
        <v>50</v>
      </c>
      <c r="AI228">
        <v>100</v>
      </c>
    </row>
    <row r="229" spans="1:35">
      <c r="A229" t="s">
        <v>433</v>
      </c>
      <c r="B229" s="39">
        <v>43.213652895644501</v>
      </c>
      <c r="T229">
        <v>46.0542758556374</v>
      </c>
      <c r="AG229">
        <v>37</v>
      </c>
      <c r="AH229">
        <v>50</v>
      </c>
      <c r="AI229">
        <v>100</v>
      </c>
    </row>
    <row r="230" spans="1:35">
      <c r="A230" t="s">
        <v>433</v>
      </c>
      <c r="B230" s="39">
        <v>45.3695978641748</v>
      </c>
      <c r="S230">
        <v>88.319706324044603</v>
      </c>
      <c r="AG230">
        <v>37</v>
      </c>
      <c r="AH230">
        <v>50</v>
      </c>
      <c r="AI230">
        <v>100</v>
      </c>
    </row>
    <row r="231" spans="1:35">
      <c r="A231" t="s">
        <v>433</v>
      </c>
      <c r="B231" s="39">
        <v>45.850784046192501</v>
      </c>
      <c r="P231">
        <v>18.982618496766801</v>
      </c>
      <c r="AG231">
        <v>37</v>
      </c>
      <c r="AH231">
        <v>50</v>
      </c>
      <c r="AI231">
        <v>100</v>
      </c>
    </row>
    <row r="232" spans="1:35">
      <c r="A232" t="s">
        <v>433</v>
      </c>
      <c r="B232" s="39">
        <v>46.869575846473602</v>
      </c>
      <c r="Q232">
        <v>232.35545776799199</v>
      </c>
      <c r="AG232">
        <v>37</v>
      </c>
      <c r="AH232">
        <v>50</v>
      </c>
      <c r="AI232">
        <v>100</v>
      </c>
    </row>
    <row r="233" spans="1:35">
      <c r="A233" t="s">
        <v>433</v>
      </c>
      <c r="B233" s="39">
        <v>47.6516309887867</v>
      </c>
      <c r="O233">
        <v>2.6957515103093201</v>
      </c>
      <c r="X233">
        <v>106.325066966214</v>
      </c>
      <c r="Y233">
        <v>110.564820415334</v>
      </c>
      <c r="Z233">
        <v>126.049137359947</v>
      </c>
      <c r="AD233">
        <v>0</v>
      </c>
      <c r="AE233">
        <v>0</v>
      </c>
      <c r="AG233">
        <v>37</v>
      </c>
      <c r="AH233">
        <v>50</v>
      </c>
      <c r="AI233">
        <v>100</v>
      </c>
    </row>
    <row r="234" spans="1:35">
      <c r="A234" t="s">
        <v>433</v>
      </c>
      <c r="B234" s="39">
        <v>49.023994144422304</v>
      </c>
      <c r="AF234">
        <v>6.8045548464815599</v>
      </c>
      <c r="AG234">
        <v>37</v>
      </c>
      <c r="AH234">
        <v>50</v>
      </c>
      <c r="AI234">
        <v>100</v>
      </c>
    </row>
    <row r="235" spans="1:35">
      <c r="A235" t="s">
        <v>433</v>
      </c>
      <c r="B235" s="39">
        <v>49.583717414549596</v>
      </c>
      <c r="E235">
        <v>518.79281737399003</v>
      </c>
      <c r="U235">
        <v>36.0006528023874</v>
      </c>
      <c r="AG235">
        <v>37</v>
      </c>
      <c r="AH235">
        <v>50</v>
      </c>
      <c r="AI235">
        <v>100</v>
      </c>
    </row>
    <row r="236" spans="1:35">
      <c r="A236" t="s">
        <v>433</v>
      </c>
      <c r="B236" s="39">
        <v>51.222605614100203</v>
      </c>
      <c r="T236">
        <v>2.0978271006248099</v>
      </c>
      <c r="AG236">
        <v>37</v>
      </c>
      <c r="AH236">
        <v>50</v>
      </c>
      <c r="AI236">
        <v>100</v>
      </c>
    </row>
    <row r="237" spans="1:35">
      <c r="A237" t="s">
        <v>433</v>
      </c>
      <c r="B237" s="39">
        <v>54.602835617251003</v>
      </c>
      <c r="P237">
        <v>17.296968618377999</v>
      </c>
      <c r="AG237">
        <v>37</v>
      </c>
      <c r="AH237">
        <v>50</v>
      </c>
      <c r="AI237">
        <v>100</v>
      </c>
    </row>
    <row r="238" spans="1:35">
      <c r="A238" t="s">
        <v>433</v>
      </c>
      <c r="B238" s="39">
        <v>55.910916392844101</v>
      </c>
      <c r="R238">
        <v>6.4792503346702599</v>
      </c>
      <c r="AG238">
        <v>37</v>
      </c>
      <c r="AH238">
        <v>50</v>
      </c>
      <c r="AI238">
        <v>100</v>
      </c>
    </row>
    <row r="239" spans="1:35">
      <c r="A239" t="s">
        <v>433</v>
      </c>
      <c r="B239" s="39">
        <v>56.501650165016599</v>
      </c>
      <c r="Q239">
        <v>455.99559955994903</v>
      </c>
      <c r="X239">
        <v>167.57107059535099</v>
      </c>
      <c r="Y239">
        <v>121.809383910826</v>
      </c>
      <c r="Z239">
        <v>230.268728938045</v>
      </c>
      <c r="AA239">
        <v>0</v>
      </c>
      <c r="AG239">
        <v>37</v>
      </c>
      <c r="AH239">
        <v>50</v>
      </c>
      <c r="AI239">
        <v>100</v>
      </c>
    </row>
    <row r="240" spans="1:35">
      <c r="A240" t="s">
        <v>433</v>
      </c>
      <c r="B240" s="39">
        <v>57.761820386085702</v>
      </c>
      <c r="S240">
        <v>88.389788086100296</v>
      </c>
      <c r="U240">
        <v>31.825048960179</v>
      </c>
      <c r="AG240">
        <v>37</v>
      </c>
      <c r="AH240">
        <v>50</v>
      </c>
      <c r="AI240">
        <v>100</v>
      </c>
    </row>
    <row r="241" spans="1:42">
      <c r="A241" t="s">
        <v>433</v>
      </c>
      <c r="B241" s="39">
        <v>58.789229496937303</v>
      </c>
      <c r="O241">
        <v>3.1257166084969601</v>
      </c>
      <c r="T241">
        <v>0.52970250862631396</v>
      </c>
      <c r="AG241">
        <v>37</v>
      </c>
      <c r="AH241">
        <v>50</v>
      </c>
      <c r="AI241">
        <v>100</v>
      </c>
    </row>
    <row r="242" spans="1:42">
      <c r="A242" t="s">
        <v>433</v>
      </c>
      <c r="B242" s="39">
        <v>59.641296395167203</v>
      </c>
      <c r="P242">
        <v>15.1539419825591</v>
      </c>
      <c r="AD242">
        <v>5.85563200815492E-2</v>
      </c>
      <c r="AE242">
        <v>5.85563200815492E-2</v>
      </c>
      <c r="AG242">
        <v>37</v>
      </c>
      <c r="AH242">
        <v>50</v>
      </c>
      <c r="AI242">
        <v>100</v>
      </c>
    </row>
    <row r="243" spans="1:42">
      <c r="A243" t="s">
        <v>433</v>
      </c>
      <c r="B243" s="39">
        <v>61.076724841220802</v>
      </c>
      <c r="AF243">
        <v>11.625647125200899</v>
      </c>
      <c r="AG243">
        <v>37</v>
      </c>
      <c r="AH243">
        <v>50</v>
      </c>
      <c r="AI243">
        <v>100</v>
      </c>
    </row>
    <row r="244" spans="1:42">
      <c r="A244" t="s">
        <v>433</v>
      </c>
      <c r="B244" s="39">
        <v>61.782677629880901</v>
      </c>
      <c r="E244">
        <v>504.57652741418002</v>
      </c>
      <c r="AG244">
        <v>37</v>
      </c>
      <c r="AH244">
        <v>50</v>
      </c>
      <c r="AI244">
        <v>100</v>
      </c>
    </row>
    <row r="245" spans="1:42">
      <c r="A245" t="s">
        <v>433</v>
      </c>
      <c r="B245" s="39">
        <v>64.118291347207006</v>
      </c>
      <c r="R245">
        <v>14.048922964584101</v>
      </c>
      <c r="T245">
        <v>0.90040100718081795</v>
      </c>
      <c r="AG245">
        <v>37</v>
      </c>
      <c r="AH245">
        <v>50</v>
      </c>
      <c r="AI245">
        <v>100</v>
      </c>
    </row>
    <row r="246" spans="1:42">
      <c r="A246" t="s">
        <v>433</v>
      </c>
      <c r="B246" s="39">
        <v>64.7188286860018</v>
      </c>
      <c r="U246">
        <v>30.251328919145699</v>
      </c>
      <c r="AG246">
        <v>37</v>
      </c>
      <c r="AH246">
        <v>50</v>
      </c>
      <c r="AI246">
        <v>100</v>
      </c>
    </row>
    <row r="247" spans="1:42">
      <c r="A247" t="s">
        <v>433</v>
      </c>
      <c r="B247" s="39">
        <v>67.448142215894507</v>
      </c>
      <c r="P247">
        <v>14.9652963160704</v>
      </c>
      <c r="AG247">
        <v>37</v>
      </c>
      <c r="AH247">
        <v>50</v>
      </c>
      <c r="AI247">
        <v>100</v>
      </c>
    </row>
    <row r="248" spans="1:42">
      <c r="A248" t="s">
        <v>433</v>
      </c>
      <c r="B248" s="39">
        <v>71.183046888036003</v>
      </c>
      <c r="S248">
        <v>92.875020857667096</v>
      </c>
      <c r="AG248">
        <v>37</v>
      </c>
      <c r="AH248">
        <v>50</v>
      </c>
      <c r="AI248">
        <v>100</v>
      </c>
    </row>
    <row r="249" spans="1:42">
      <c r="A249" t="s">
        <v>433</v>
      </c>
      <c r="B249" s="39">
        <v>72.362791834739099</v>
      </c>
      <c r="Q249">
        <v>507.30961985086498</v>
      </c>
      <c r="X249">
        <v>172</v>
      </c>
      <c r="Y249">
        <v>142</v>
      </c>
      <c r="AG249">
        <v>37</v>
      </c>
      <c r="AH249">
        <v>50</v>
      </c>
      <c r="AI249">
        <v>100</v>
      </c>
      <c r="AO249">
        <v>2.4</v>
      </c>
      <c r="AP249">
        <v>4.7</v>
      </c>
    </row>
    <row r="250" spans="1:42">
      <c r="A250" t="s">
        <v>433</v>
      </c>
      <c r="B250" s="39">
        <v>73.104541639466305</v>
      </c>
      <c r="U250">
        <v>27.710995057353301</v>
      </c>
      <c r="AG250">
        <v>37</v>
      </c>
      <c r="AH250">
        <v>50</v>
      </c>
      <c r="AI250">
        <v>100</v>
      </c>
    </row>
    <row r="251" spans="1:42">
      <c r="A251" t="s">
        <v>433</v>
      </c>
      <c r="B251" s="39">
        <v>74.408653180676694</v>
      </c>
      <c r="P251">
        <v>14.7363113246721</v>
      </c>
      <c r="AG251">
        <v>37</v>
      </c>
      <c r="AH251">
        <v>50</v>
      </c>
      <c r="AI251">
        <v>100</v>
      </c>
    </row>
    <row r="252" spans="1:42">
      <c r="A252" t="s">
        <v>433</v>
      </c>
      <c r="B252" s="39">
        <v>74.579625944478707</v>
      </c>
      <c r="E252">
        <v>493.50835146196601</v>
      </c>
      <c r="F252">
        <v>26.471716674864702</v>
      </c>
      <c r="G252">
        <v>31.946384653221799</v>
      </c>
      <c r="H252">
        <v>32.504672897196201</v>
      </c>
      <c r="I252">
        <v>33.264633546482997</v>
      </c>
      <c r="J252">
        <v>31.3241515002459</v>
      </c>
      <c r="K252">
        <v>29.6714215445154</v>
      </c>
      <c r="L252">
        <v>29.366453516969901</v>
      </c>
      <c r="M252">
        <v>32.337432365961597</v>
      </c>
      <c r="N252">
        <v>33.2941465814067</v>
      </c>
      <c r="AF252">
        <v>14.597657768933299</v>
      </c>
      <c r="AG252">
        <v>37</v>
      </c>
      <c r="AH252">
        <v>50</v>
      </c>
      <c r="AI252">
        <v>100</v>
      </c>
    </row>
    <row r="253" spans="1:42">
      <c r="A253" t="s">
        <v>433</v>
      </c>
      <c r="B253" s="39">
        <v>75.551732925585895</v>
      </c>
      <c r="R253">
        <v>28.448338809782999</v>
      </c>
      <c r="X253">
        <v>125.15049396584</v>
      </c>
      <c r="Y253">
        <v>103.076125464443</v>
      </c>
      <c r="Z253">
        <v>273.38056971686899</v>
      </c>
      <c r="AA253">
        <v>14.916904288717999</v>
      </c>
      <c r="AD253">
        <v>0.30963939857288397</v>
      </c>
      <c r="AE253">
        <v>0.28966615698267001</v>
      </c>
      <c r="AG253">
        <v>37</v>
      </c>
      <c r="AH253">
        <v>50</v>
      </c>
      <c r="AI253">
        <v>100</v>
      </c>
    </row>
    <row r="254" spans="1:42">
      <c r="A254" t="s">
        <v>433</v>
      </c>
      <c r="B254" s="39">
        <v>76.510940106247205</v>
      </c>
      <c r="O254">
        <v>2.6305734269654799</v>
      </c>
      <c r="AG254">
        <v>37</v>
      </c>
      <c r="AH254">
        <v>50</v>
      </c>
      <c r="AI254">
        <v>100</v>
      </c>
    </row>
    <row r="255" spans="1:42">
      <c r="A255" t="s">
        <v>433</v>
      </c>
      <c r="B255" s="39">
        <v>78.170288165624996</v>
      </c>
      <c r="U255">
        <v>23.187074512729598</v>
      </c>
      <c r="AG255">
        <v>37</v>
      </c>
      <c r="AH255">
        <v>50</v>
      </c>
      <c r="AI255">
        <v>100</v>
      </c>
    </row>
    <row r="256" spans="1:42">
      <c r="A256" t="s">
        <v>433</v>
      </c>
      <c r="B256" s="39">
        <v>78.600779102647806</v>
      </c>
      <c r="P256">
        <v>12.5529453639436</v>
      </c>
      <c r="AG256">
        <v>37</v>
      </c>
      <c r="AH256">
        <v>50</v>
      </c>
      <c r="AI256">
        <v>100</v>
      </c>
    </row>
    <row r="257" spans="1:43">
      <c r="A257" t="s">
        <v>433</v>
      </c>
      <c r="B257" s="39">
        <v>82.635998539612999</v>
      </c>
      <c r="R257">
        <v>34.401849823535201</v>
      </c>
      <c r="AG257">
        <v>37</v>
      </c>
      <c r="AH257">
        <v>50</v>
      </c>
      <c r="AI257">
        <v>100</v>
      </c>
    </row>
    <row r="258" spans="1:43">
      <c r="A258" t="s">
        <v>433</v>
      </c>
      <c r="B258" s="39">
        <v>83.698591811992699</v>
      </c>
      <c r="U258">
        <v>22.579968292455401</v>
      </c>
      <c r="AG258">
        <v>37</v>
      </c>
      <c r="AH258">
        <v>50</v>
      </c>
      <c r="AI258">
        <v>100</v>
      </c>
    </row>
    <row r="259" spans="1:43">
      <c r="A259" t="s">
        <v>433</v>
      </c>
      <c r="B259" s="39">
        <v>85.931920574003001</v>
      </c>
      <c r="S259">
        <v>66.699482729851198</v>
      </c>
      <c r="AG259">
        <v>37</v>
      </c>
      <c r="AH259">
        <v>50</v>
      </c>
      <c r="AI259">
        <v>100</v>
      </c>
    </row>
    <row r="260" spans="1:43">
      <c r="A260" t="s">
        <v>433</v>
      </c>
      <c r="B260" s="39">
        <v>87.754553233101106</v>
      </c>
      <c r="Q260">
        <v>441.93863830826598</v>
      </c>
      <c r="AG260">
        <v>37</v>
      </c>
      <c r="AH260">
        <v>50</v>
      </c>
      <c r="AI260">
        <v>100</v>
      </c>
    </row>
    <row r="261" spans="1:43">
      <c r="A261" t="s">
        <v>433</v>
      </c>
      <c r="B261" s="39">
        <v>89.476299694189393</v>
      </c>
      <c r="E261">
        <v>519.819328195862</v>
      </c>
      <c r="AD261">
        <v>0.45974133537206902</v>
      </c>
      <c r="AE261">
        <v>0.33926478083588102</v>
      </c>
      <c r="AG261">
        <v>37</v>
      </c>
      <c r="AH261">
        <v>50</v>
      </c>
      <c r="AI261">
        <v>100</v>
      </c>
    </row>
    <row r="262" spans="1:43">
      <c r="A262" t="s">
        <v>433</v>
      </c>
      <c r="B262" s="39">
        <v>90.342686519942305</v>
      </c>
      <c r="P262">
        <v>2.1780269324314601</v>
      </c>
      <c r="AG262">
        <v>37</v>
      </c>
      <c r="AH262">
        <v>50</v>
      </c>
      <c r="AI262">
        <v>100</v>
      </c>
    </row>
    <row r="263" spans="1:43">
      <c r="A263" t="s">
        <v>433</v>
      </c>
      <c r="B263" s="39">
        <v>91.213994365249505</v>
      </c>
      <c r="O263">
        <v>0.36581024066828799</v>
      </c>
      <c r="AG263">
        <v>37</v>
      </c>
      <c r="AH263">
        <v>50</v>
      </c>
      <c r="AI263">
        <v>100</v>
      </c>
    </row>
    <row r="264" spans="1:43">
      <c r="A264" t="s">
        <v>433</v>
      </c>
      <c r="B264" s="39">
        <v>91.782597425041104</v>
      </c>
      <c r="X264">
        <v>97.499927993317996</v>
      </c>
      <c r="Y264">
        <v>20.308764653359798</v>
      </c>
      <c r="Z264">
        <v>300.27074512514702</v>
      </c>
      <c r="AA264">
        <v>62.706299144560703</v>
      </c>
      <c r="AG264">
        <v>37</v>
      </c>
      <c r="AH264">
        <v>50</v>
      </c>
      <c r="AI264">
        <v>100</v>
      </c>
    </row>
    <row r="265" spans="1:43">
      <c r="A265" t="s">
        <v>433</v>
      </c>
      <c r="B265" s="39">
        <v>92.698064987221599</v>
      </c>
      <c r="R265">
        <v>119.625167336009</v>
      </c>
      <c r="U265">
        <v>22.3323696726662</v>
      </c>
      <c r="AG265">
        <v>37</v>
      </c>
      <c r="AH265">
        <v>50</v>
      </c>
      <c r="AI265">
        <v>100</v>
      </c>
    </row>
    <row r="266" spans="1:43">
      <c r="A266" t="s">
        <v>433</v>
      </c>
      <c r="B266" s="39">
        <v>95.001483063415805</v>
      </c>
      <c r="P266">
        <v>1.1383994779614901</v>
      </c>
      <c r="AG266">
        <v>37</v>
      </c>
      <c r="AH266">
        <v>50</v>
      </c>
      <c r="AI266">
        <v>100</v>
      </c>
    </row>
    <row r="267" spans="1:43">
      <c r="A267" t="s">
        <v>433</v>
      </c>
      <c r="B267" s="39">
        <v>96.782024596475907</v>
      </c>
      <c r="Q267">
        <v>480.49138247156998</v>
      </c>
      <c r="S267">
        <v>33.380610712497401</v>
      </c>
      <c r="U267">
        <v>22.365942366874901</v>
      </c>
      <c r="AF267">
        <v>15.057564598153199</v>
      </c>
      <c r="AG267">
        <v>37</v>
      </c>
      <c r="AH267">
        <v>50</v>
      </c>
      <c r="AI267">
        <v>100</v>
      </c>
    </row>
    <row r="268" spans="1:43">
      <c r="A268" t="s">
        <v>433</v>
      </c>
      <c r="B268" s="39">
        <v>97.682536939428005</v>
      </c>
      <c r="X268">
        <v>109.919640542642</v>
      </c>
      <c r="Y268">
        <v>18.177366859644099</v>
      </c>
      <c r="AA268">
        <v>72.637460756358294</v>
      </c>
      <c r="AD268">
        <v>0.44734964322120302</v>
      </c>
      <c r="AE268">
        <v>0.35203873598369001</v>
      </c>
      <c r="AG268">
        <v>37</v>
      </c>
      <c r="AH268">
        <v>50</v>
      </c>
      <c r="AI268">
        <v>100</v>
      </c>
    </row>
    <row r="269" spans="1:43">
      <c r="A269" t="s">
        <v>433</v>
      </c>
      <c r="B269" s="39">
        <v>98.877475019357604</v>
      </c>
      <c r="E269">
        <v>547.06168651598398</v>
      </c>
      <c r="AG269">
        <v>37</v>
      </c>
      <c r="AH269">
        <v>50</v>
      </c>
      <c r="AI269">
        <v>100</v>
      </c>
    </row>
    <row r="270" spans="1:43">
      <c r="A270" t="s">
        <v>433</v>
      </c>
      <c r="B270" s="39">
        <v>100.061393549472</v>
      </c>
      <c r="F270">
        <v>40.040334481062402</v>
      </c>
      <c r="G270">
        <v>39.538612887358497</v>
      </c>
      <c r="H270">
        <v>36.164289227742202</v>
      </c>
      <c r="I270">
        <v>35.278898180029501</v>
      </c>
      <c r="J270">
        <v>32.283325135268001</v>
      </c>
      <c r="K270">
        <v>30.141170683718599</v>
      </c>
      <c r="L270">
        <v>29.270536153467699</v>
      </c>
      <c r="M270">
        <v>32.630103295622199</v>
      </c>
      <c r="N270">
        <v>33.193310378750603</v>
      </c>
      <c r="O270">
        <v>0.166070953001657</v>
      </c>
      <c r="Q270">
        <v>444</v>
      </c>
      <c r="R270">
        <v>132</v>
      </c>
      <c r="X270">
        <v>122</v>
      </c>
      <c r="Y270">
        <v>22</v>
      </c>
      <c r="AA270">
        <v>132</v>
      </c>
      <c r="AD270">
        <v>0.47</v>
      </c>
      <c r="AE270">
        <v>0.35</v>
      </c>
      <c r="AG270">
        <v>37</v>
      </c>
      <c r="AH270">
        <v>50</v>
      </c>
      <c r="AI270">
        <v>100</v>
      </c>
      <c r="AJ270">
        <v>206</v>
      </c>
      <c r="AK270">
        <v>13.3</v>
      </c>
      <c r="AL270">
        <v>17.600000000000001</v>
      </c>
      <c r="AM270">
        <v>0.85</v>
      </c>
      <c r="AN270">
        <v>0.75</v>
      </c>
      <c r="AO270">
        <v>1.1000000000000001</v>
      </c>
      <c r="AP270">
        <v>0.4</v>
      </c>
      <c r="AQ270">
        <v>2</v>
      </c>
    </row>
    <row r="271" spans="1:43">
      <c r="A271" t="s">
        <v>433</v>
      </c>
      <c r="B271" s="39">
        <v>102.468054034319</v>
      </c>
      <c r="R271">
        <v>123.013265181939</v>
      </c>
      <c r="AG271">
        <v>37</v>
      </c>
      <c r="AH271">
        <v>50</v>
      </c>
      <c r="AI271">
        <v>100</v>
      </c>
    </row>
    <row r="272" spans="1:43">
      <c r="A272" t="s">
        <v>431</v>
      </c>
      <c r="B272" s="39">
        <v>13.245739134500701</v>
      </c>
      <c r="P272">
        <v>0.52872138966176097</v>
      </c>
      <c r="AG272">
        <v>37</v>
      </c>
      <c r="AH272">
        <v>50</v>
      </c>
      <c r="AI272">
        <v>100</v>
      </c>
    </row>
    <row r="273" spans="1:35">
      <c r="A273" t="s">
        <v>431</v>
      </c>
      <c r="B273" s="39">
        <v>15.2563533069927</v>
      </c>
      <c r="P273">
        <v>3.03404016552502</v>
      </c>
      <c r="AG273">
        <v>37</v>
      </c>
      <c r="AH273">
        <v>50</v>
      </c>
      <c r="AI273">
        <v>100</v>
      </c>
    </row>
    <row r="274" spans="1:35">
      <c r="A274" t="s">
        <v>431</v>
      </c>
      <c r="B274" s="39">
        <v>22.335585532929599</v>
      </c>
      <c r="P274">
        <v>3.76206952984364</v>
      </c>
      <c r="AG274">
        <v>37</v>
      </c>
      <c r="AH274">
        <v>50</v>
      </c>
      <c r="AI274">
        <v>100</v>
      </c>
    </row>
    <row r="275" spans="1:35">
      <c r="A275" t="s">
        <v>431</v>
      </c>
      <c r="B275" s="39">
        <v>27.245224791340299</v>
      </c>
      <c r="P275">
        <v>5.6936618895097801</v>
      </c>
      <c r="AG275">
        <v>37</v>
      </c>
      <c r="AH275">
        <v>50</v>
      </c>
      <c r="AI275">
        <v>100</v>
      </c>
    </row>
    <row r="276" spans="1:35">
      <c r="A276" t="s">
        <v>431</v>
      </c>
      <c r="B276" s="39">
        <v>33.992081821181102</v>
      </c>
      <c r="E276">
        <v>585.80295282085103</v>
      </c>
      <c r="AG276">
        <v>37</v>
      </c>
      <c r="AH276">
        <v>50</v>
      </c>
      <c r="AI276">
        <v>100</v>
      </c>
    </row>
    <row r="277" spans="1:35">
      <c r="A277" t="s">
        <v>431</v>
      </c>
      <c r="B277" s="39">
        <v>35.189488696140103</v>
      </c>
      <c r="P277">
        <v>14.4763051457695</v>
      </c>
      <c r="S277">
        <v>71.772483163208307</v>
      </c>
      <c r="AG277">
        <v>37</v>
      </c>
      <c r="AH277">
        <v>50</v>
      </c>
      <c r="AI277">
        <v>100</v>
      </c>
    </row>
    <row r="278" spans="1:35">
      <c r="A278" t="s">
        <v>431</v>
      </c>
      <c r="B278" s="39">
        <v>35.769160019398299</v>
      </c>
      <c r="O278">
        <v>2.4414120637468901</v>
      </c>
      <c r="AF278">
        <v>5.0432856855244896</v>
      </c>
      <c r="AG278">
        <v>37</v>
      </c>
      <c r="AH278">
        <v>50</v>
      </c>
      <c r="AI278">
        <v>100</v>
      </c>
    </row>
    <row r="279" spans="1:35">
      <c r="A279" t="s">
        <v>431</v>
      </c>
      <c r="B279" s="39">
        <v>36.828185088698703</v>
      </c>
      <c r="Q279">
        <v>159.95534052847199</v>
      </c>
      <c r="AG279">
        <v>37</v>
      </c>
      <c r="AH279">
        <v>50</v>
      </c>
      <c r="AI279">
        <v>100</v>
      </c>
    </row>
    <row r="280" spans="1:35">
      <c r="A280" t="s">
        <v>431</v>
      </c>
      <c r="B280" s="39">
        <v>40.143548500222103</v>
      </c>
      <c r="P280">
        <v>16.2539452458326</v>
      </c>
      <c r="AG280">
        <v>37</v>
      </c>
      <c r="AH280">
        <v>50</v>
      </c>
      <c r="AI280">
        <v>100</v>
      </c>
    </row>
    <row r="281" spans="1:35">
      <c r="A281" t="s">
        <v>431</v>
      </c>
      <c r="B281" s="39">
        <v>45.880812662193499</v>
      </c>
      <c r="P281">
        <v>20.054006031842501</v>
      </c>
      <c r="S281">
        <v>94.527639624443296</v>
      </c>
      <c r="AG281">
        <v>37</v>
      </c>
      <c r="AH281">
        <v>50</v>
      </c>
      <c r="AI281">
        <v>100</v>
      </c>
    </row>
    <row r="282" spans="1:35">
      <c r="A282" t="s">
        <v>431</v>
      </c>
      <c r="B282" s="39">
        <v>46.794194268701098</v>
      </c>
      <c r="Q282">
        <v>338.667659099368</v>
      </c>
      <c r="AG282">
        <v>37</v>
      </c>
      <c r="AH282">
        <v>50</v>
      </c>
      <c r="AI282">
        <v>100</v>
      </c>
    </row>
    <row r="283" spans="1:35">
      <c r="A283" t="s">
        <v>431</v>
      </c>
      <c r="B283" s="39">
        <v>47.861888463861497</v>
      </c>
      <c r="O283">
        <v>3.55698255823676</v>
      </c>
      <c r="AF283">
        <v>8.3269579222871304</v>
      </c>
      <c r="AG283">
        <v>37</v>
      </c>
      <c r="AH283">
        <v>50</v>
      </c>
      <c r="AI283">
        <v>100</v>
      </c>
    </row>
    <row r="284" spans="1:35">
      <c r="A284" t="s">
        <v>431</v>
      </c>
      <c r="B284" s="39">
        <v>49.257670735730699</v>
      </c>
      <c r="E284">
        <v>536.65456944902598</v>
      </c>
      <c r="AG284">
        <v>37</v>
      </c>
      <c r="AH284">
        <v>50</v>
      </c>
      <c r="AI284">
        <v>100</v>
      </c>
    </row>
    <row r="285" spans="1:35">
      <c r="A285" t="s">
        <v>431</v>
      </c>
      <c r="B285" s="39">
        <v>55.164706707502397</v>
      </c>
      <c r="P285">
        <v>17.877983774811199</v>
      </c>
      <c r="AG285">
        <v>37</v>
      </c>
      <c r="AH285">
        <v>50</v>
      </c>
      <c r="AI285">
        <v>100</v>
      </c>
    </row>
    <row r="286" spans="1:35">
      <c r="A286" t="s">
        <v>431</v>
      </c>
      <c r="B286" s="39">
        <v>55.648276190930297</v>
      </c>
      <c r="R286">
        <v>26.1392716926558</v>
      </c>
      <c r="AG286">
        <v>37</v>
      </c>
      <c r="AH286">
        <v>50</v>
      </c>
      <c r="AI286">
        <v>100</v>
      </c>
    </row>
    <row r="287" spans="1:35">
      <c r="A287" t="s">
        <v>431</v>
      </c>
      <c r="B287" s="39">
        <v>56.899144026795703</v>
      </c>
      <c r="Q287">
        <v>487.60699665053897</v>
      </c>
      <c r="AG287">
        <v>37</v>
      </c>
      <c r="AH287">
        <v>50</v>
      </c>
      <c r="AI287">
        <v>100</v>
      </c>
    </row>
    <row r="288" spans="1:35">
      <c r="A288" t="s">
        <v>431</v>
      </c>
      <c r="B288" s="39">
        <v>58.263857020601002</v>
      </c>
      <c r="S288">
        <v>93.832587098614496</v>
      </c>
      <c r="AG288">
        <v>37</v>
      </c>
      <c r="AH288">
        <v>50</v>
      </c>
      <c r="AI288">
        <v>100</v>
      </c>
    </row>
    <row r="289" spans="1:42">
      <c r="A289" t="s">
        <v>431</v>
      </c>
      <c r="B289" s="39">
        <v>59.389621900031699</v>
      </c>
      <c r="O289">
        <v>3.2529640963895701</v>
      </c>
      <c r="AG289">
        <v>37</v>
      </c>
      <c r="AH289">
        <v>50</v>
      </c>
      <c r="AI289">
        <v>100</v>
      </c>
    </row>
    <row r="290" spans="1:42">
      <c r="A290" t="s">
        <v>431</v>
      </c>
      <c r="B290" s="39">
        <v>59.646505973394397</v>
      </c>
      <c r="P290">
        <v>16.5555373717064</v>
      </c>
      <c r="AG290">
        <v>37</v>
      </c>
      <c r="AH290">
        <v>50</v>
      </c>
      <c r="AI290">
        <v>100</v>
      </c>
    </row>
    <row r="291" spans="1:42">
      <c r="A291" t="s">
        <v>431</v>
      </c>
      <c r="B291" s="39">
        <v>61.852853843615897</v>
      </c>
      <c r="E291">
        <v>516.04750907291304</v>
      </c>
      <c r="AF291">
        <v>11.2744111133481</v>
      </c>
      <c r="AG291">
        <v>37</v>
      </c>
      <c r="AH291">
        <v>50</v>
      </c>
      <c r="AI291">
        <v>100</v>
      </c>
    </row>
    <row r="292" spans="1:42">
      <c r="A292" t="s">
        <v>431</v>
      </c>
      <c r="B292" s="39">
        <v>64.065614419913203</v>
      </c>
      <c r="R292">
        <v>32.7197876432542</v>
      </c>
      <c r="AG292">
        <v>37</v>
      </c>
      <c r="AH292">
        <v>50</v>
      </c>
      <c r="AI292">
        <v>100</v>
      </c>
    </row>
    <row r="293" spans="1:42">
      <c r="A293" t="s">
        <v>431</v>
      </c>
      <c r="B293" s="39">
        <v>68.032637411451105</v>
      </c>
      <c r="P293">
        <v>15.9120239403362</v>
      </c>
      <c r="AG293">
        <v>37</v>
      </c>
      <c r="AH293">
        <v>50</v>
      </c>
      <c r="AI293">
        <v>100</v>
      </c>
    </row>
    <row r="294" spans="1:42">
      <c r="A294" t="s">
        <v>431</v>
      </c>
      <c r="B294" s="39">
        <v>71.815644883227705</v>
      </c>
      <c r="Q294">
        <v>532.04317082247701</v>
      </c>
      <c r="S294">
        <v>92.585362223572602</v>
      </c>
      <c r="X294">
        <v>137</v>
      </c>
      <c r="Y294">
        <v>152</v>
      </c>
      <c r="AG294">
        <v>37</v>
      </c>
      <c r="AH294">
        <v>50</v>
      </c>
      <c r="AI294">
        <v>100</v>
      </c>
      <c r="AO294">
        <v>2.5</v>
      </c>
      <c r="AP294">
        <v>5.4</v>
      </c>
    </row>
    <row r="295" spans="1:42">
      <c r="A295" t="s">
        <v>431</v>
      </c>
      <c r="B295" s="39">
        <v>74.648960793023605</v>
      </c>
      <c r="P295">
        <v>15.086503167886301</v>
      </c>
      <c r="R295">
        <v>46.815443549028899</v>
      </c>
      <c r="AF295">
        <v>14.0205355345279</v>
      </c>
      <c r="AG295">
        <v>37</v>
      </c>
      <c r="AH295">
        <v>50</v>
      </c>
      <c r="AI295">
        <v>100</v>
      </c>
    </row>
    <row r="296" spans="1:42">
      <c r="A296" t="s">
        <v>431</v>
      </c>
      <c r="B296" s="39">
        <v>76.038271197624496</v>
      </c>
      <c r="E296">
        <v>506.98366875618598</v>
      </c>
      <c r="O296">
        <v>2.8501145504105501</v>
      </c>
      <c r="AG296">
        <v>37</v>
      </c>
      <c r="AH296">
        <v>50</v>
      </c>
      <c r="AI296">
        <v>100</v>
      </c>
    </row>
    <row r="297" spans="1:42">
      <c r="A297" t="s">
        <v>431</v>
      </c>
      <c r="B297" s="39">
        <v>78.7216234540481</v>
      </c>
      <c r="P297">
        <v>13.6030907348093</v>
      </c>
      <c r="AG297">
        <v>37</v>
      </c>
      <c r="AH297">
        <v>50</v>
      </c>
      <c r="AI297">
        <v>100</v>
      </c>
    </row>
    <row r="298" spans="1:42">
      <c r="A298" t="s">
        <v>431</v>
      </c>
      <c r="B298" s="39">
        <v>82.857279099709103</v>
      </c>
      <c r="R298">
        <v>59.919253572394403</v>
      </c>
      <c r="AG298">
        <v>37</v>
      </c>
      <c r="AH298">
        <v>50</v>
      </c>
      <c r="AI298">
        <v>100</v>
      </c>
    </row>
    <row r="299" spans="1:42">
      <c r="A299" t="s">
        <v>431</v>
      </c>
      <c r="B299" s="39">
        <v>86.575960906396105</v>
      </c>
      <c r="S299">
        <v>73.900802460714104</v>
      </c>
      <c r="AG299">
        <v>37</v>
      </c>
      <c r="AH299">
        <v>50</v>
      </c>
      <c r="AI299">
        <v>100</v>
      </c>
    </row>
    <row r="300" spans="1:42">
      <c r="A300" t="s">
        <v>431</v>
      </c>
      <c r="B300" s="39">
        <v>88.472397965512997</v>
      </c>
      <c r="Q300">
        <v>493.33829549683497</v>
      </c>
      <c r="AG300">
        <v>37</v>
      </c>
      <c r="AH300">
        <v>50</v>
      </c>
      <c r="AI300">
        <v>100</v>
      </c>
    </row>
    <row r="301" spans="1:42">
      <c r="A301" t="s">
        <v>431</v>
      </c>
      <c r="B301" s="39">
        <v>88.818211811283405</v>
      </c>
      <c r="E301">
        <v>576.09947212141196</v>
      </c>
      <c r="AG301">
        <v>37</v>
      </c>
      <c r="AH301">
        <v>50</v>
      </c>
      <c r="AI301">
        <v>100</v>
      </c>
    </row>
    <row r="302" spans="1:42">
      <c r="A302" t="s">
        <v>431</v>
      </c>
      <c r="B302" s="39">
        <v>91.420926771350693</v>
      </c>
      <c r="O302">
        <v>1.48704827839931</v>
      </c>
      <c r="P302">
        <v>3.4285647487901798</v>
      </c>
      <c r="AG302">
        <v>37</v>
      </c>
      <c r="AH302">
        <v>50</v>
      </c>
      <c r="AI302">
        <v>100</v>
      </c>
    </row>
    <row r="303" spans="1:42">
      <c r="A303" t="s">
        <v>431</v>
      </c>
      <c r="B303" s="39">
        <v>92.665108959992395</v>
      </c>
      <c r="R303">
        <v>125.597253349864</v>
      </c>
      <c r="AG303">
        <v>37</v>
      </c>
      <c r="AH303">
        <v>50</v>
      </c>
      <c r="AI303">
        <v>100</v>
      </c>
    </row>
    <row r="304" spans="1:42">
      <c r="A304" t="s">
        <v>431</v>
      </c>
      <c r="B304" s="39">
        <v>94.974867322843807</v>
      </c>
      <c r="P304">
        <v>1.4832955369042</v>
      </c>
      <c r="AG304">
        <v>37</v>
      </c>
      <c r="AH304">
        <v>50</v>
      </c>
      <c r="AI304">
        <v>100</v>
      </c>
    </row>
    <row r="305" spans="1:43">
      <c r="A305" t="s">
        <v>431</v>
      </c>
      <c r="B305" s="39">
        <v>96.822726708845096</v>
      </c>
      <c r="Q305">
        <v>503.98213621138598</v>
      </c>
      <c r="AG305">
        <v>37</v>
      </c>
      <c r="AH305">
        <v>50</v>
      </c>
      <c r="AI305">
        <v>100</v>
      </c>
    </row>
    <row r="306" spans="1:43">
      <c r="A306" t="s">
        <v>431</v>
      </c>
      <c r="B306" s="39">
        <v>97.617423443759506</v>
      </c>
      <c r="S306">
        <v>46.016842993042097</v>
      </c>
      <c r="AF306">
        <v>15.073485001006601</v>
      </c>
      <c r="AG306">
        <v>37</v>
      </c>
      <c r="AH306">
        <v>50</v>
      </c>
      <c r="AI306">
        <v>100</v>
      </c>
    </row>
    <row r="307" spans="1:43">
      <c r="A307" t="s">
        <v>431</v>
      </c>
      <c r="B307" s="39">
        <v>99.189706367535393</v>
      </c>
      <c r="E307">
        <v>579.18508742989104</v>
      </c>
      <c r="AG307">
        <v>37</v>
      </c>
      <c r="AH307">
        <v>50</v>
      </c>
      <c r="AI307">
        <v>100</v>
      </c>
    </row>
    <row r="308" spans="1:43">
      <c r="A308" t="s">
        <v>431</v>
      </c>
      <c r="B308" s="39">
        <v>100</v>
      </c>
      <c r="Q308">
        <v>454</v>
      </c>
      <c r="R308">
        <v>147</v>
      </c>
      <c r="X308">
        <v>108</v>
      </c>
      <c r="Y308">
        <v>42</v>
      </c>
      <c r="Z308">
        <v>118</v>
      </c>
      <c r="AD308">
        <v>0.46</v>
      </c>
      <c r="AE308">
        <v>0.36</v>
      </c>
      <c r="AG308">
        <v>37</v>
      </c>
      <c r="AH308">
        <v>50</v>
      </c>
      <c r="AI308">
        <v>100</v>
      </c>
      <c r="AJ308">
        <v>210</v>
      </c>
      <c r="AK308">
        <v>13.3</v>
      </c>
      <c r="AL308">
        <v>17.7</v>
      </c>
      <c r="AM308">
        <v>0.84</v>
      </c>
      <c r="AN308">
        <v>0.75</v>
      </c>
      <c r="AO308">
        <v>1.1000000000000001</v>
      </c>
      <c r="AP308">
        <v>0.5</v>
      </c>
      <c r="AQ308">
        <v>2</v>
      </c>
    </row>
    <row r="309" spans="1:43">
      <c r="A309" t="s">
        <v>431</v>
      </c>
      <c r="B309" s="39">
        <v>100.689309185772</v>
      </c>
      <c r="O309">
        <v>0.36462148196459898</v>
      </c>
      <c r="AG309">
        <v>37</v>
      </c>
      <c r="AH309">
        <v>50</v>
      </c>
      <c r="AI309">
        <v>100</v>
      </c>
    </row>
    <row r="310" spans="1:43">
      <c r="A310" t="s">
        <v>431</v>
      </c>
      <c r="B310" s="39">
        <v>102.409994754661</v>
      </c>
      <c r="R310">
        <v>137.022554956845</v>
      </c>
      <c r="AG310">
        <v>37</v>
      </c>
      <c r="AH310">
        <v>50</v>
      </c>
      <c r="AI310">
        <v>100</v>
      </c>
    </row>
  </sheetData>
  <autoFilter ref="A1:AQ310" xr:uid="{ADAF94A3-CF3D-480A-8120-ADCE7A827ED9}"/>
  <sortState xmlns:xlrd2="http://schemas.microsoft.com/office/spreadsheetml/2017/richdata2" ref="A2:AF310">
    <sortCondition ref="A2:A310"/>
    <sortCondition ref="B2:B31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137-0C30-483C-80A1-1C05D8890530}">
  <dimension ref="A1:A2"/>
  <sheetViews>
    <sheetView workbookViewId="0">
      <selection activeCell="A2" sqref="A2"/>
    </sheetView>
  </sheetViews>
  <sheetFormatPr defaultRowHeight="15"/>
  <sheetData>
    <row r="1" spans="1:1">
      <c r="A1" t="s">
        <v>56</v>
      </c>
    </row>
    <row r="2" spans="1:1">
      <c r="A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438B-1941-4E91-80EA-6A98A3896EF4}">
  <dimension ref="A1:AK135"/>
  <sheetViews>
    <sheetView zoomScale="64" zoomScaleNormal="64" workbookViewId="0">
      <selection activeCell="Q48" sqref="Q48"/>
    </sheetView>
  </sheetViews>
  <sheetFormatPr defaultRowHeight="15"/>
  <cols>
    <col min="1" max="1" width="39.85546875" customWidth="1"/>
  </cols>
  <sheetData>
    <row r="1" spans="1:37">
      <c r="A1" s="15" t="s">
        <v>102</v>
      </c>
      <c r="B1" s="16"/>
      <c r="C1" s="16"/>
      <c r="D1" s="6"/>
      <c r="E1" s="7"/>
      <c r="G1" s="15" t="s">
        <v>103</v>
      </c>
      <c r="H1" s="6"/>
      <c r="I1" s="6"/>
      <c r="J1" s="6"/>
      <c r="K1" s="6"/>
      <c r="L1" s="6"/>
      <c r="M1" s="7"/>
      <c r="O1" t="s">
        <v>120</v>
      </c>
    </row>
    <row r="2" spans="1:37">
      <c r="A2" s="8" t="s">
        <v>123</v>
      </c>
      <c r="B2" s="9"/>
      <c r="C2" s="9"/>
      <c r="D2" s="9"/>
      <c r="E2" s="10"/>
      <c r="G2" s="8" t="s">
        <v>104</v>
      </c>
      <c r="H2" s="9"/>
      <c r="I2" s="9"/>
      <c r="J2" s="9"/>
      <c r="K2" s="9"/>
      <c r="L2" s="9"/>
      <c r="M2" s="10"/>
      <c r="O2" t="s">
        <v>121</v>
      </c>
    </row>
    <row r="3" spans="1:37">
      <c r="A3" s="8" t="s">
        <v>92</v>
      </c>
      <c r="B3" s="11" t="s">
        <v>4</v>
      </c>
      <c r="C3" s="9" t="s">
        <v>86</v>
      </c>
      <c r="D3" s="9" t="s">
        <v>101</v>
      </c>
      <c r="E3" s="10"/>
      <c r="G3" s="8"/>
      <c r="H3" s="9"/>
      <c r="I3" s="9"/>
      <c r="J3" s="9"/>
      <c r="K3" s="9"/>
      <c r="L3" s="9"/>
      <c r="M3" s="10"/>
      <c r="O3" t="s">
        <v>122</v>
      </c>
    </row>
    <row r="4" spans="1:37">
      <c r="A4" s="8"/>
      <c r="B4" s="11" t="s">
        <v>99</v>
      </c>
      <c r="C4" s="9" t="s">
        <v>100</v>
      </c>
      <c r="D4" s="9" t="s">
        <v>100</v>
      </c>
      <c r="E4" s="10"/>
      <c r="G4" s="8"/>
      <c r="H4" s="11" t="s">
        <v>54</v>
      </c>
      <c r="I4" s="11" t="s">
        <v>88</v>
      </c>
      <c r="J4" s="11" t="s">
        <v>89</v>
      </c>
      <c r="K4" s="11" t="s">
        <v>55</v>
      </c>
      <c r="L4" s="9"/>
      <c r="M4" s="10"/>
      <c r="O4" t="s">
        <v>109</v>
      </c>
    </row>
    <row r="5" spans="1:37">
      <c r="A5" s="8" t="s">
        <v>93</v>
      </c>
      <c r="B5" s="9">
        <v>36</v>
      </c>
      <c r="C5" s="9">
        <v>92</v>
      </c>
      <c r="D5" s="9">
        <v>1600</v>
      </c>
      <c r="E5" s="10"/>
      <c r="G5" s="8"/>
      <c r="H5" s="9">
        <v>4.5</v>
      </c>
      <c r="I5" s="9">
        <v>44.9</v>
      </c>
      <c r="J5" s="9">
        <f>I5+25.1</f>
        <v>70</v>
      </c>
      <c r="K5" s="9">
        <v>87.8</v>
      </c>
      <c r="L5" s="9"/>
      <c r="M5" s="10"/>
    </row>
    <row r="6" spans="1:37" ht="15.75" thickBot="1">
      <c r="A6" s="8" t="s">
        <v>94</v>
      </c>
      <c r="B6" s="9">
        <v>23</v>
      </c>
      <c r="C6" s="9">
        <v>85</v>
      </c>
      <c r="D6" s="9">
        <v>1200</v>
      </c>
      <c r="E6" s="10"/>
      <c r="G6" s="12"/>
      <c r="H6" s="13"/>
      <c r="I6" s="13"/>
      <c r="J6" s="13"/>
      <c r="K6" s="13"/>
      <c r="L6" s="13"/>
      <c r="M6" s="14"/>
      <c r="O6" t="s">
        <v>92</v>
      </c>
      <c r="P6" t="s">
        <v>106</v>
      </c>
      <c r="Q6" t="s">
        <v>124</v>
      </c>
      <c r="U6" s="11" t="s">
        <v>88</v>
      </c>
      <c r="V6" s="18" t="s">
        <v>132</v>
      </c>
      <c r="W6" s="11" t="s">
        <v>55</v>
      </c>
      <c r="AC6" t="s">
        <v>106</v>
      </c>
      <c r="AD6" t="s">
        <v>139</v>
      </c>
      <c r="AE6" t="s">
        <v>140</v>
      </c>
      <c r="AG6" t="s">
        <v>106</v>
      </c>
      <c r="AH6" t="s">
        <v>139</v>
      </c>
      <c r="AI6" t="s">
        <v>140</v>
      </c>
      <c r="AK6" t="s">
        <v>106</v>
      </c>
    </row>
    <row r="7" spans="1:37">
      <c r="A7" s="8" t="s">
        <v>95</v>
      </c>
      <c r="B7" s="9">
        <v>40</v>
      </c>
      <c r="C7" s="9">
        <v>105</v>
      </c>
      <c r="D7" s="9">
        <v>1800</v>
      </c>
      <c r="E7" s="10"/>
      <c r="Q7" t="s">
        <v>125</v>
      </c>
      <c r="T7" t="s">
        <v>133</v>
      </c>
      <c r="U7">
        <v>47</v>
      </c>
      <c r="V7">
        <v>54</v>
      </c>
      <c r="W7">
        <v>110</v>
      </c>
      <c r="AB7" t="s">
        <v>133</v>
      </c>
      <c r="AC7">
        <v>5</v>
      </c>
      <c r="AD7">
        <v>0.5</v>
      </c>
      <c r="AG7">
        <v>5</v>
      </c>
      <c r="AH7">
        <v>0.5</v>
      </c>
      <c r="AK7">
        <v>61</v>
      </c>
    </row>
    <row r="8" spans="1:37">
      <c r="A8" s="8" t="s">
        <v>96</v>
      </c>
      <c r="B8" s="9">
        <v>43</v>
      </c>
      <c r="C8" s="9">
        <v>130</v>
      </c>
      <c r="D8" s="9">
        <v>1300</v>
      </c>
      <c r="E8" s="10"/>
      <c r="O8" t="s">
        <v>126</v>
      </c>
      <c r="P8">
        <v>45</v>
      </c>
      <c r="Q8">
        <v>605</v>
      </c>
      <c r="T8" t="s">
        <v>134</v>
      </c>
      <c r="U8">
        <v>42</v>
      </c>
      <c r="V8">
        <v>48</v>
      </c>
      <c r="W8">
        <v>104</v>
      </c>
      <c r="AC8">
        <v>15</v>
      </c>
      <c r="AD8">
        <v>1.5</v>
      </c>
      <c r="AG8">
        <v>15</v>
      </c>
      <c r="AH8">
        <v>1.8</v>
      </c>
    </row>
    <row r="9" spans="1:37">
      <c r="A9" s="8" t="s">
        <v>97</v>
      </c>
      <c r="B9" s="9">
        <v>26</v>
      </c>
      <c r="C9" s="9">
        <v>122</v>
      </c>
      <c r="D9" s="9">
        <v>1800</v>
      </c>
      <c r="E9" s="10"/>
      <c r="P9">
        <v>78</v>
      </c>
      <c r="Q9">
        <v>595</v>
      </c>
      <c r="T9" t="s">
        <v>135</v>
      </c>
      <c r="U9">
        <v>41</v>
      </c>
      <c r="V9">
        <v>45</v>
      </c>
      <c r="W9">
        <v>105</v>
      </c>
      <c r="AC9">
        <v>21</v>
      </c>
      <c r="AD9">
        <v>3.5</v>
      </c>
      <c r="AG9">
        <v>21</v>
      </c>
      <c r="AH9">
        <v>3.8</v>
      </c>
    </row>
    <row r="10" spans="1:37">
      <c r="A10" s="8" t="s">
        <v>98</v>
      </c>
      <c r="B10" s="9">
        <v>15</v>
      </c>
      <c r="C10" s="9">
        <v>120</v>
      </c>
      <c r="D10" s="9">
        <v>1150</v>
      </c>
      <c r="E10" s="10"/>
      <c r="P10">
        <v>90</v>
      </c>
      <c r="Q10">
        <v>505</v>
      </c>
      <c r="T10" t="s">
        <v>126</v>
      </c>
      <c r="U10">
        <v>47</v>
      </c>
      <c r="V10">
        <v>51</v>
      </c>
      <c r="W10">
        <v>103</v>
      </c>
      <c r="AC10">
        <v>25</v>
      </c>
      <c r="AD10">
        <v>3.5</v>
      </c>
      <c r="AG10">
        <v>25</v>
      </c>
      <c r="AH10">
        <v>3.8</v>
      </c>
    </row>
    <row r="11" spans="1:37">
      <c r="A11" s="8"/>
      <c r="B11" s="9"/>
      <c r="C11" s="9"/>
      <c r="D11" s="9"/>
      <c r="E11" s="10"/>
      <c r="P11">
        <v>105</v>
      </c>
      <c r="Q11">
        <v>475</v>
      </c>
      <c r="T11" t="s">
        <v>127</v>
      </c>
      <c r="U11">
        <v>42</v>
      </c>
      <c r="V11">
        <v>48</v>
      </c>
      <c r="W11">
        <v>96</v>
      </c>
      <c r="AC11">
        <v>30</v>
      </c>
      <c r="AD11">
        <v>4.5</v>
      </c>
      <c r="AG11">
        <v>30</v>
      </c>
      <c r="AH11">
        <v>4.8</v>
      </c>
    </row>
    <row r="12" spans="1:37" ht="15.75" thickBot="1">
      <c r="A12" s="12"/>
      <c r="B12" s="13"/>
      <c r="C12" s="13"/>
      <c r="D12" s="13"/>
      <c r="E12" s="14"/>
      <c r="O12" t="s">
        <v>127</v>
      </c>
      <c r="P12">
        <v>45</v>
      </c>
      <c r="Q12">
        <v>590</v>
      </c>
      <c r="T12" t="s">
        <v>128</v>
      </c>
      <c r="U12">
        <v>40</v>
      </c>
      <c r="V12">
        <v>43</v>
      </c>
      <c r="W12">
        <v>91</v>
      </c>
      <c r="AC12">
        <v>34</v>
      </c>
      <c r="AD12">
        <v>5.5</v>
      </c>
      <c r="AG12">
        <v>34</v>
      </c>
      <c r="AH12">
        <v>5.8</v>
      </c>
    </row>
    <row r="13" spans="1:37">
      <c r="P13">
        <v>78</v>
      </c>
      <c r="Q13">
        <v>585</v>
      </c>
      <c r="T13" t="s">
        <v>129</v>
      </c>
      <c r="U13">
        <v>44</v>
      </c>
      <c r="V13">
        <v>47</v>
      </c>
      <c r="W13">
        <v>99</v>
      </c>
      <c r="AC13">
        <v>39</v>
      </c>
      <c r="AD13">
        <v>7</v>
      </c>
      <c r="AG13">
        <v>39</v>
      </c>
      <c r="AH13">
        <v>6.8</v>
      </c>
    </row>
    <row r="14" spans="1:37">
      <c r="P14">
        <v>90</v>
      </c>
      <c r="Q14">
        <v>505</v>
      </c>
      <c r="T14" t="s">
        <v>130</v>
      </c>
      <c r="U14">
        <v>41</v>
      </c>
      <c r="V14">
        <v>45</v>
      </c>
      <c r="W14">
        <v>96</v>
      </c>
      <c r="AC14">
        <v>41</v>
      </c>
      <c r="AD14">
        <v>7</v>
      </c>
      <c r="AG14">
        <v>41</v>
      </c>
      <c r="AH14">
        <v>6.9</v>
      </c>
    </row>
    <row r="15" spans="1:37">
      <c r="P15">
        <v>105</v>
      </c>
      <c r="Q15">
        <v>460</v>
      </c>
      <c r="T15" t="s">
        <v>131</v>
      </c>
      <c r="U15">
        <v>41</v>
      </c>
      <c r="V15">
        <v>45</v>
      </c>
      <c r="W15">
        <v>91</v>
      </c>
      <c r="AC15">
        <v>46</v>
      </c>
      <c r="AD15">
        <v>8</v>
      </c>
      <c r="AE15">
        <v>5.8</v>
      </c>
      <c r="AG15">
        <v>46</v>
      </c>
      <c r="AH15">
        <v>8.5</v>
      </c>
    </row>
    <row r="16" spans="1:37">
      <c r="P16">
        <v>110</v>
      </c>
      <c r="Q16">
        <v>465</v>
      </c>
      <c r="AC16">
        <v>50</v>
      </c>
      <c r="AD16">
        <v>7.5</v>
      </c>
      <c r="AG16">
        <v>50</v>
      </c>
      <c r="AH16">
        <v>7.8</v>
      </c>
    </row>
    <row r="17" spans="15:34">
      <c r="O17" t="s">
        <v>128</v>
      </c>
      <c r="P17">
        <v>45</v>
      </c>
      <c r="Q17">
        <v>585</v>
      </c>
      <c r="AC17">
        <v>56</v>
      </c>
      <c r="AD17">
        <v>5.5</v>
      </c>
      <c r="AG17">
        <v>56</v>
      </c>
      <c r="AH17">
        <v>7.9</v>
      </c>
    </row>
    <row r="18" spans="15:34">
      <c r="P18">
        <v>78</v>
      </c>
      <c r="Q18">
        <v>605</v>
      </c>
      <c r="AC18">
        <v>59</v>
      </c>
      <c r="AD18">
        <v>5.5</v>
      </c>
      <c r="AG18">
        <v>59</v>
      </c>
      <c r="AH18">
        <v>6.1</v>
      </c>
    </row>
    <row r="19" spans="15:34">
      <c r="P19">
        <v>90</v>
      </c>
      <c r="Q19">
        <v>520</v>
      </c>
      <c r="AC19">
        <v>62</v>
      </c>
      <c r="AD19">
        <v>5</v>
      </c>
      <c r="AG19">
        <v>62</v>
      </c>
      <c r="AH19">
        <v>5.5</v>
      </c>
    </row>
    <row r="20" spans="15:34">
      <c r="P20">
        <v>105</v>
      </c>
      <c r="Q20">
        <v>500</v>
      </c>
      <c r="U20" t="s">
        <v>106</v>
      </c>
      <c r="V20" t="s">
        <v>136</v>
      </c>
      <c r="W20" t="s">
        <v>138</v>
      </c>
      <c r="X20" t="s">
        <v>137</v>
      </c>
      <c r="AC20">
        <v>65</v>
      </c>
      <c r="AD20">
        <v>4</v>
      </c>
      <c r="AG20">
        <v>65</v>
      </c>
      <c r="AH20">
        <v>55</v>
      </c>
    </row>
    <row r="21" spans="15:34">
      <c r="P21">
        <v>118</v>
      </c>
      <c r="Q21">
        <v>490</v>
      </c>
      <c r="T21" t="s">
        <v>133</v>
      </c>
      <c r="U21">
        <v>50</v>
      </c>
      <c r="V21">
        <v>4</v>
      </c>
      <c r="W21">
        <v>0</v>
      </c>
      <c r="X21">
        <v>0</v>
      </c>
      <c r="AC21">
        <v>69</v>
      </c>
      <c r="AD21">
        <v>4</v>
      </c>
      <c r="AG21">
        <v>69</v>
      </c>
      <c r="AH21">
        <v>4.0999999999999996</v>
      </c>
    </row>
    <row r="22" spans="15:34">
      <c r="O22" t="s">
        <v>129</v>
      </c>
      <c r="P22">
        <v>45</v>
      </c>
      <c r="Q22">
        <v>520</v>
      </c>
      <c r="U22">
        <v>55</v>
      </c>
      <c r="V22">
        <v>8</v>
      </c>
      <c r="W22">
        <v>2</v>
      </c>
      <c r="X22">
        <v>0</v>
      </c>
      <c r="AC22">
        <v>72</v>
      </c>
      <c r="AD22">
        <v>4</v>
      </c>
      <c r="AG22">
        <v>72</v>
      </c>
      <c r="AH22">
        <v>4.2</v>
      </c>
    </row>
    <row r="23" spans="15:34">
      <c r="P23">
        <v>78</v>
      </c>
      <c r="Q23">
        <v>455</v>
      </c>
      <c r="U23">
        <v>61</v>
      </c>
      <c r="V23">
        <v>3</v>
      </c>
      <c r="W23">
        <v>11</v>
      </c>
      <c r="X23">
        <v>0</v>
      </c>
      <c r="AC23">
        <v>75</v>
      </c>
      <c r="AD23">
        <v>3.5</v>
      </c>
      <c r="AG23">
        <v>75</v>
      </c>
      <c r="AH23">
        <v>4</v>
      </c>
    </row>
    <row r="24" spans="15:34">
      <c r="P24">
        <v>90</v>
      </c>
      <c r="Q24">
        <v>525</v>
      </c>
      <c r="U24">
        <v>64</v>
      </c>
      <c r="V24">
        <v>0</v>
      </c>
      <c r="W24">
        <v>12</v>
      </c>
      <c r="X24">
        <v>0</v>
      </c>
      <c r="AC24">
        <v>79</v>
      </c>
      <c r="AE24">
        <v>5</v>
      </c>
      <c r="AG24">
        <v>79</v>
      </c>
    </row>
    <row r="25" spans="15:34">
      <c r="P25">
        <v>105</v>
      </c>
      <c r="Q25">
        <v>535</v>
      </c>
      <c r="U25">
        <v>67</v>
      </c>
      <c r="V25">
        <v>0</v>
      </c>
      <c r="W25">
        <v>11.5</v>
      </c>
      <c r="X25">
        <v>0</v>
      </c>
      <c r="AC25">
        <v>81</v>
      </c>
      <c r="AD25">
        <v>3.7</v>
      </c>
      <c r="AG25">
        <v>81</v>
      </c>
      <c r="AH25">
        <v>3.9</v>
      </c>
    </row>
    <row r="26" spans="15:34">
      <c r="O26" t="s">
        <v>130</v>
      </c>
      <c r="P26">
        <v>45</v>
      </c>
      <c r="Q26">
        <v>520</v>
      </c>
      <c r="U26">
        <v>70</v>
      </c>
      <c r="V26">
        <v>0</v>
      </c>
      <c r="W26">
        <v>8</v>
      </c>
      <c r="X26">
        <v>3</v>
      </c>
      <c r="AC26">
        <v>85</v>
      </c>
      <c r="AD26">
        <v>3.7</v>
      </c>
      <c r="AG26">
        <v>85</v>
      </c>
      <c r="AH26">
        <v>3.7</v>
      </c>
    </row>
    <row r="27" spans="15:34">
      <c r="P27">
        <v>78</v>
      </c>
      <c r="Q27">
        <v>440</v>
      </c>
      <c r="U27">
        <v>73</v>
      </c>
      <c r="V27">
        <v>0</v>
      </c>
      <c r="W27">
        <v>2</v>
      </c>
      <c r="X27">
        <v>7</v>
      </c>
      <c r="AC27">
        <v>89</v>
      </c>
      <c r="AD27">
        <v>3.5</v>
      </c>
      <c r="AG27">
        <v>89</v>
      </c>
      <c r="AH27">
        <v>2</v>
      </c>
    </row>
    <row r="28" spans="15:34">
      <c r="P28">
        <v>90</v>
      </c>
      <c r="Q28">
        <v>540</v>
      </c>
      <c r="U28">
        <v>82</v>
      </c>
      <c r="V28">
        <v>7</v>
      </c>
      <c r="W28">
        <v>2</v>
      </c>
      <c r="X28">
        <v>10</v>
      </c>
      <c r="AC28">
        <v>92</v>
      </c>
      <c r="AD28">
        <v>3.4</v>
      </c>
      <c r="AE28">
        <v>4.2</v>
      </c>
      <c r="AG28">
        <v>92</v>
      </c>
      <c r="AH28">
        <v>0.5</v>
      </c>
    </row>
    <row r="29" spans="15:34">
      <c r="P29">
        <v>105</v>
      </c>
      <c r="Q29">
        <v>555</v>
      </c>
      <c r="U29">
        <v>85</v>
      </c>
      <c r="V29">
        <v>6</v>
      </c>
      <c r="W29">
        <v>5</v>
      </c>
      <c r="X29">
        <v>10</v>
      </c>
      <c r="AC29">
        <v>95</v>
      </c>
      <c r="AD29">
        <v>1</v>
      </c>
      <c r="AG29">
        <v>95</v>
      </c>
      <c r="AH29">
        <v>0</v>
      </c>
    </row>
    <row r="30" spans="15:34">
      <c r="P30">
        <v>110</v>
      </c>
      <c r="Q30">
        <v>575</v>
      </c>
      <c r="U30">
        <v>89</v>
      </c>
      <c r="V30">
        <v>2</v>
      </c>
      <c r="W30">
        <v>10.5</v>
      </c>
      <c r="X30">
        <v>10</v>
      </c>
      <c r="AC30">
        <v>103</v>
      </c>
      <c r="AD30">
        <v>0</v>
      </c>
      <c r="AE30">
        <v>0.3</v>
      </c>
      <c r="AG30">
        <v>103</v>
      </c>
    </row>
    <row r="31" spans="15:34">
      <c r="O31" t="s">
        <v>131</v>
      </c>
      <c r="P31">
        <v>45</v>
      </c>
      <c r="Q31">
        <v>515</v>
      </c>
      <c r="U31">
        <v>93</v>
      </c>
      <c r="V31">
        <v>1</v>
      </c>
      <c r="W31">
        <v>11</v>
      </c>
      <c r="X31">
        <v>10</v>
      </c>
      <c r="AC31">
        <v>110</v>
      </c>
      <c r="AE31">
        <v>0</v>
      </c>
      <c r="AG31">
        <v>110</v>
      </c>
    </row>
    <row r="32" spans="15:34">
      <c r="P32">
        <v>78</v>
      </c>
      <c r="Q32">
        <v>460</v>
      </c>
      <c r="U32">
        <v>97</v>
      </c>
      <c r="V32">
        <v>0</v>
      </c>
      <c r="W32">
        <v>10.5</v>
      </c>
      <c r="X32">
        <v>10</v>
      </c>
      <c r="AC32">
        <v>120</v>
      </c>
      <c r="AG32">
        <v>120</v>
      </c>
    </row>
    <row r="33" spans="16:31">
      <c r="P33">
        <v>90</v>
      </c>
      <c r="Q33">
        <v>525</v>
      </c>
      <c r="U33">
        <v>103</v>
      </c>
      <c r="V33">
        <v>0.5</v>
      </c>
      <c r="W33">
        <v>4</v>
      </c>
      <c r="X33">
        <v>16</v>
      </c>
      <c r="AB33" t="s">
        <v>134</v>
      </c>
      <c r="AC33">
        <v>5</v>
      </c>
    </row>
    <row r="34" spans="16:31">
      <c r="P34">
        <v>105</v>
      </c>
      <c r="Q34">
        <v>530</v>
      </c>
      <c r="U34">
        <v>109</v>
      </c>
      <c r="V34">
        <v>0</v>
      </c>
      <c r="W34">
        <v>1</v>
      </c>
      <c r="X34">
        <v>18</v>
      </c>
      <c r="AC34">
        <v>15</v>
      </c>
    </row>
    <row r="35" spans="16:31">
      <c r="P35">
        <v>118</v>
      </c>
      <c r="Q35">
        <v>540</v>
      </c>
      <c r="T35" t="s">
        <v>126</v>
      </c>
      <c r="U35">
        <v>48</v>
      </c>
      <c r="V35">
        <v>0.5</v>
      </c>
      <c r="AC35">
        <v>21</v>
      </c>
      <c r="AD35">
        <v>0.5</v>
      </c>
    </row>
    <row r="36" spans="16:31">
      <c r="U36">
        <v>51</v>
      </c>
      <c r="V36">
        <v>4</v>
      </c>
      <c r="W36">
        <v>0</v>
      </c>
      <c r="AC36">
        <v>25</v>
      </c>
      <c r="AD36">
        <v>1.5</v>
      </c>
    </row>
    <row r="37" spans="16:31">
      <c r="U37">
        <v>54</v>
      </c>
      <c r="V37">
        <v>11</v>
      </c>
      <c r="W37">
        <v>2.5</v>
      </c>
      <c r="AC37">
        <v>30</v>
      </c>
      <c r="AD37">
        <v>1.5</v>
      </c>
    </row>
    <row r="38" spans="16:31">
      <c r="U38">
        <v>62</v>
      </c>
      <c r="V38">
        <v>2</v>
      </c>
      <c r="W38">
        <v>13</v>
      </c>
      <c r="AC38">
        <v>34</v>
      </c>
      <c r="AD38">
        <v>3</v>
      </c>
    </row>
    <row r="39" spans="16:31">
      <c r="U39">
        <v>64</v>
      </c>
      <c r="V39">
        <v>0</v>
      </c>
      <c r="W39">
        <v>13</v>
      </c>
      <c r="X39">
        <v>0.5</v>
      </c>
      <c r="AC39">
        <v>39</v>
      </c>
      <c r="AD39">
        <v>3.8</v>
      </c>
    </row>
    <row r="40" spans="16:31">
      <c r="U40">
        <v>67</v>
      </c>
      <c r="V40">
        <v>0</v>
      </c>
      <c r="W40">
        <v>11.5</v>
      </c>
      <c r="X40">
        <v>2</v>
      </c>
      <c r="AC40">
        <v>41</v>
      </c>
      <c r="AD40">
        <v>4.8</v>
      </c>
    </row>
    <row r="41" spans="16:31">
      <c r="U41">
        <v>71</v>
      </c>
      <c r="V41">
        <v>0</v>
      </c>
      <c r="W41">
        <v>7.5</v>
      </c>
      <c r="X41">
        <v>4</v>
      </c>
      <c r="AC41">
        <v>46</v>
      </c>
      <c r="AD41">
        <v>5.5</v>
      </c>
      <c r="AE41">
        <v>2.2999999999999998</v>
      </c>
    </row>
    <row r="42" spans="16:31">
      <c r="U42">
        <v>74</v>
      </c>
      <c r="V42">
        <v>1</v>
      </c>
      <c r="W42">
        <v>2</v>
      </c>
      <c r="X42">
        <v>8</v>
      </c>
      <c r="AC42">
        <v>50</v>
      </c>
      <c r="AD42">
        <v>6.4</v>
      </c>
    </row>
    <row r="43" spans="16:31">
      <c r="U43">
        <v>81</v>
      </c>
      <c r="V43">
        <v>5.5</v>
      </c>
      <c r="W43">
        <v>5</v>
      </c>
      <c r="X43">
        <v>11</v>
      </c>
      <c r="AC43">
        <v>56</v>
      </c>
      <c r="AD43">
        <v>7.2</v>
      </c>
    </row>
    <row r="44" spans="16:31">
      <c r="U44">
        <v>84</v>
      </c>
      <c r="V44">
        <v>1</v>
      </c>
      <c r="W44">
        <v>9</v>
      </c>
      <c r="X44">
        <v>11</v>
      </c>
      <c r="AC44">
        <v>59</v>
      </c>
      <c r="AD44">
        <v>8</v>
      </c>
    </row>
    <row r="45" spans="16:31">
      <c r="U45">
        <v>88</v>
      </c>
      <c r="V45">
        <v>0</v>
      </c>
      <c r="W45">
        <v>10</v>
      </c>
      <c r="X45">
        <v>11.5</v>
      </c>
      <c r="AC45">
        <v>62</v>
      </c>
      <c r="AD45">
        <v>8.1999999999999993</v>
      </c>
    </row>
    <row r="46" spans="16:31">
      <c r="U46">
        <v>92</v>
      </c>
      <c r="V46">
        <v>0</v>
      </c>
      <c r="W46">
        <v>7</v>
      </c>
      <c r="X46">
        <v>11.5</v>
      </c>
      <c r="AC46">
        <v>65</v>
      </c>
      <c r="AD46">
        <v>7.2</v>
      </c>
    </row>
    <row r="47" spans="16:31">
      <c r="U47">
        <v>96</v>
      </c>
      <c r="V47">
        <v>0</v>
      </c>
      <c r="W47">
        <v>4</v>
      </c>
      <c r="X47">
        <v>12</v>
      </c>
      <c r="AC47">
        <v>69</v>
      </c>
      <c r="AD47">
        <v>5</v>
      </c>
    </row>
    <row r="48" spans="16:31">
      <c r="U48">
        <v>102</v>
      </c>
      <c r="V48">
        <v>0</v>
      </c>
      <c r="W48">
        <v>0</v>
      </c>
      <c r="X48">
        <v>17</v>
      </c>
      <c r="AC48">
        <v>72</v>
      </c>
      <c r="AD48">
        <v>5.2</v>
      </c>
    </row>
    <row r="49" spans="20:31">
      <c r="T49" t="s">
        <v>129</v>
      </c>
      <c r="U49">
        <v>45</v>
      </c>
      <c r="V49">
        <v>6.5</v>
      </c>
      <c r="W49">
        <v>3</v>
      </c>
      <c r="AC49">
        <v>75</v>
      </c>
      <c r="AD49">
        <v>4.8</v>
      </c>
    </row>
    <row r="50" spans="20:31">
      <c r="U50">
        <v>50</v>
      </c>
      <c r="V50">
        <v>6.5</v>
      </c>
      <c r="W50">
        <v>5.5</v>
      </c>
      <c r="AC50">
        <v>79</v>
      </c>
      <c r="AE50">
        <v>6.6</v>
      </c>
    </row>
    <row r="51" spans="20:31">
      <c r="U51">
        <v>57</v>
      </c>
      <c r="V51">
        <v>3</v>
      </c>
      <c r="W51">
        <v>8.5</v>
      </c>
      <c r="AC51">
        <v>81</v>
      </c>
      <c r="AD51">
        <v>4.8</v>
      </c>
    </row>
    <row r="52" spans="20:31">
      <c r="U52">
        <v>59</v>
      </c>
      <c r="V52">
        <v>0</v>
      </c>
      <c r="W52">
        <v>9.5</v>
      </c>
      <c r="AC52">
        <v>85</v>
      </c>
      <c r="AD52">
        <v>4.8</v>
      </c>
    </row>
    <row r="53" spans="20:31">
      <c r="U53">
        <v>61</v>
      </c>
      <c r="V53">
        <v>0</v>
      </c>
      <c r="W53">
        <v>5.5</v>
      </c>
      <c r="X53">
        <v>2</v>
      </c>
      <c r="AC53">
        <v>89</v>
      </c>
      <c r="AD53">
        <v>4.3</v>
      </c>
    </row>
    <row r="54" spans="20:31">
      <c r="U54">
        <v>64</v>
      </c>
      <c r="V54">
        <v>0</v>
      </c>
      <c r="W54">
        <v>3</v>
      </c>
      <c r="X54">
        <v>3</v>
      </c>
      <c r="AC54">
        <v>92</v>
      </c>
      <c r="AD54">
        <v>4</v>
      </c>
      <c r="AE54">
        <v>4.2</v>
      </c>
    </row>
    <row r="55" spans="20:31">
      <c r="U55">
        <v>68</v>
      </c>
      <c r="V55">
        <v>0</v>
      </c>
      <c r="W55">
        <v>2</v>
      </c>
      <c r="X55">
        <v>3.5</v>
      </c>
      <c r="AC55">
        <v>95</v>
      </c>
      <c r="AD55">
        <v>3.8</v>
      </c>
    </row>
    <row r="56" spans="20:31">
      <c r="U56">
        <v>71</v>
      </c>
      <c r="V56">
        <v>4.5</v>
      </c>
      <c r="W56">
        <v>1.5</v>
      </c>
      <c r="X56">
        <v>5.5</v>
      </c>
      <c r="AC56">
        <v>103</v>
      </c>
      <c r="AE56">
        <v>2.4</v>
      </c>
    </row>
    <row r="57" spans="20:31">
      <c r="U57">
        <v>75</v>
      </c>
      <c r="V57">
        <v>2</v>
      </c>
      <c r="W57">
        <v>2.5</v>
      </c>
      <c r="X57">
        <v>5.5</v>
      </c>
      <c r="AC57">
        <v>110</v>
      </c>
      <c r="AD57">
        <v>0</v>
      </c>
    </row>
    <row r="58" spans="20:31">
      <c r="U58">
        <v>82</v>
      </c>
      <c r="V58">
        <v>0.5</v>
      </c>
      <c r="W58">
        <v>4.5</v>
      </c>
      <c r="X58">
        <v>5.5</v>
      </c>
      <c r="AC58">
        <v>120</v>
      </c>
      <c r="AD58">
        <v>0</v>
      </c>
      <c r="AE58">
        <v>0</v>
      </c>
    </row>
    <row r="59" spans="20:31">
      <c r="U59">
        <v>85</v>
      </c>
      <c r="V59">
        <v>0</v>
      </c>
      <c r="W59">
        <v>4</v>
      </c>
      <c r="X59">
        <v>5.5</v>
      </c>
      <c r="AB59" t="s">
        <v>135</v>
      </c>
      <c r="AC59">
        <v>5</v>
      </c>
    </row>
    <row r="60" spans="20:31">
      <c r="U60">
        <v>89</v>
      </c>
      <c r="V60">
        <v>0</v>
      </c>
      <c r="W60">
        <v>3.5</v>
      </c>
      <c r="X60">
        <v>5.5</v>
      </c>
      <c r="AC60">
        <v>15</v>
      </c>
    </row>
    <row r="61" spans="20:31">
      <c r="U61">
        <v>92</v>
      </c>
      <c r="V61">
        <v>0</v>
      </c>
      <c r="W61">
        <v>0</v>
      </c>
      <c r="X61">
        <v>6.5</v>
      </c>
      <c r="AC61">
        <v>21</v>
      </c>
    </row>
    <row r="62" spans="20:31">
      <c r="U62">
        <v>95</v>
      </c>
      <c r="V62">
        <v>0</v>
      </c>
      <c r="W62">
        <v>0</v>
      </c>
      <c r="X62">
        <v>8</v>
      </c>
      <c r="AC62">
        <v>25</v>
      </c>
    </row>
    <row r="63" spans="20:31">
      <c r="T63" t="s">
        <v>134</v>
      </c>
      <c r="U63">
        <v>61</v>
      </c>
      <c r="V63">
        <v>9</v>
      </c>
      <c r="W63">
        <v>2.5</v>
      </c>
      <c r="AC63">
        <v>30</v>
      </c>
    </row>
    <row r="64" spans="20:31">
      <c r="U64">
        <v>63</v>
      </c>
      <c r="V64">
        <v>9.5</v>
      </c>
      <c r="W64">
        <v>8</v>
      </c>
      <c r="AC64">
        <v>34</v>
      </c>
      <c r="AD64">
        <v>0.5</v>
      </c>
    </row>
    <row r="65" spans="20:31">
      <c r="U65">
        <v>67</v>
      </c>
      <c r="V65">
        <v>6</v>
      </c>
      <c r="W65">
        <v>14</v>
      </c>
      <c r="AC65">
        <v>39</v>
      </c>
      <c r="AD65">
        <v>0.5</v>
      </c>
    </row>
    <row r="66" spans="20:31">
      <c r="U66">
        <v>71</v>
      </c>
      <c r="V66">
        <v>0.5</v>
      </c>
      <c r="W66">
        <v>15</v>
      </c>
      <c r="X66">
        <v>0</v>
      </c>
      <c r="AC66">
        <v>41</v>
      </c>
      <c r="AD66">
        <v>1.5</v>
      </c>
    </row>
    <row r="67" spans="20:31">
      <c r="U67">
        <v>74</v>
      </c>
      <c r="V67">
        <v>0</v>
      </c>
      <c r="W67">
        <v>13</v>
      </c>
      <c r="X67">
        <v>0</v>
      </c>
      <c r="AC67">
        <v>46</v>
      </c>
      <c r="AD67">
        <v>3</v>
      </c>
      <c r="AE67">
        <v>0.3</v>
      </c>
    </row>
    <row r="68" spans="20:31">
      <c r="U68">
        <v>82</v>
      </c>
      <c r="V68">
        <v>0.5</v>
      </c>
      <c r="W68">
        <v>6</v>
      </c>
      <c r="X68">
        <v>5.5</v>
      </c>
      <c r="AC68">
        <v>50</v>
      </c>
      <c r="AD68">
        <v>5</v>
      </c>
    </row>
    <row r="69" spans="20:31">
      <c r="U69">
        <v>85</v>
      </c>
      <c r="V69">
        <v>1</v>
      </c>
      <c r="W69">
        <v>2</v>
      </c>
      <c r="X69">
        <v>11</v>
      </c>
      <c r="AC69">
        <v>56</v>
      </c>
      <c r="AD69">
        <v>5</v>
      </c>
    </row>
    <row r="70" spans="20:31">
      <c r="U70">
        <v>89</v>
      </c>
      <c r="V70">
        <v>5</v>
      </c>
      <c r="W70">
        <v>3.5</v>
      </c>
      <c r="X70">
        <v>10.5</v>
      </c>
      <c r="AC70">
        <v>59</v>
      </c>
      <c r="AD70">
        <v>6.5</v>
      </c>
    </row>
    <row r="71" spans="20:31">
      <c r="U71">
        <v>92</v>
      </c>
      <c r="V71">
        <v>4.5</v>
      </c>
      <c r="W71">
        <v>8</v>
      </c>
      <c r="X71">
        <v>10.5</v>
      </c>
      <c r="AC71">
        <v>62</v>
      </c>
      <c r="AD71">
        <v>7.5</v>
      </c>
    </row>
    <row r="72" spans="20:31">
      <c r="U72">
        <v>96</v>
      </c>
      <c r="V72">
        <v>2.5</v>
      </c>
      <c r="W72">
        <v>8</v>
      </c>
      <c r="X72">
        <v>10.5</v>
      </c>
      <c r="AC72">
        <v>65</v>
      </c>
    </row>
    <row r="73" spans="20:31">
      <c r="U73">
        <v>102</v>
      </c>
      <c r="V73">
        <v>0.5</v>
      </c>
      <c r="W73">
        <v>8</v>
      </c>
      <c r="X73">
        <v>11</v>
      </c>
      <c r="AC73">
        <v>69</v>
      </c>
      <c r="AD73">
        <v>7.7</v>
      </c>
    </row>
    <row r="74" spans="20:31">
      <c r="U74">
        <v>110</v>
      </c>
      <c r="V74">
        <v>0</v>
      </c>
      <c r="W74">
        <v>4</v>
      </c>
      <c r="X74">
        <v>14</v>
      </c>
      <c r="AC74">
        <v>72</v>
      </c>
      <c r="AD74">
        <v>7.5</v>
      </c>
    </row>
    <row r="75" spans="20:31">
      <c r="U75">
        <v>118</v>
      </c>
      <c r="V75">
        <v>0</v>
      </c>
      <c r="W75">
        <v>1</v>
      </c>
      <c r="X75">
        <v>16</v>
      </c>
      <c r="AC75">
        <v>75</v>
      </c>
      <c r="AD75">
        <v>6.5</v>
      </c>
    </row>
    <row r="76" spans="20:31">
      <c r="T76" t="s">
        <v>127</v>
      </c>
      <c r="U76">
        <v>61</v>
      </c>
      <c r="V76">
        <v>8</v>
      </c>
      <c r="W76">
        <v>5</v>
      </c>
      <c r="AC76">
        <v>79</v>
      </c>
      <c r="AE76">
        <v>6.1</v>
      </c>
    </row>
    <row r="77" spans="20:31">
      <c r="U77">
        <v>64</v>
      </c>
      <c r="V77">
        <v>6</v>
      </c>
      <c r="W77">
        <v>11</v>
      </c>
      <c r="X77">
        <v>0</v>
      </c>
      <c r="AC77">
        <v>81</v>
      </c>
      <c r="AD77">
        <v>5</v>
      </c>
    </row>
    <row r="78" spans="20:31">
      <c r="U78">
        <v>67</v>
      </c>
      <c r="V78">
        <v>1</v>
      </c>
      <c r="W78">
        <v>14</v>
      </c>
      <c r="X78">
        <v>0</v>
      </c>
      <c r="AC78">
        <v>85</v>
      </c>
      <c r="AD78">
        <v>4.5</v>
      </c>
    </row>
    <row r="79" spans="20:31">
      <c r="U79">
        <v>70</v>
      </c>
      <c r="V79">
        <v>0</v>
      </c>
      <c r="W79">
        <v>14</v>
      </c>
      <c r="X79">
        <v>0</v>
      </c>
      <c r="AC79">
        <v>89</v>
      </c>
      <c r="AD79">
        <v>4.8</v>
      </c>
    </row>
    <row r="80" spans="20:31">
      <c r="U80">
        <v>75</v>
      </c>
      <c r="V80">
        <v>0</v>
      </c>
      <c r="W80">
        <v>10</v>
      </c>
      <c r="X80">
        <v>1</v>
      </c>
      <c r="AC80">
        <v>92</v>
      </c>
      <c r="AD80">
        <v>3.8</v>
      </c>
      <c r="AE80">
        <v>4</v>
      </c>
    </row>
    <row r="81" spans="20:31">
      <c r="U81">
        <v>81</v>
      </c>
      <c r="V81">
        <v>0.5</v>
      </c>
      <c r="W81">
        <v>2</v>
      </c>
      <c r="X81">
        <v>9</v>
      </c>
      <c r="AC81">
        <v>95</v>
      </c>
      <c r="AD81">
        <v>3</v>
      </c>
    </row>
    <row r="82" spans="20:31">
      <c r="U82">
        <v>84</v>
      </c>
      <c r="V82">
        <v>2</v>
      </c>
      <c r="W82">
        <v>1.5</v>
      </c>
      <c r="X82">
        <v>10</v>
      </c>
      <c r="AC82">
        <v>103</v>
      </c>
      <c r="AE82">
        <v>1.8</v>
      </c>
    </row>
    <row r="83" spans="20:31">
      <c r="U83">
        <v>88</v>
      </c>
      <c r="V83">
        <v>5</v>
      </c>
      <c r="W83">
        <v>2.5</v>
      </c>
      <c r="X83">
        <v>10</v>
      </c>
      <c r="AC83">
        <v>110</v>
      </c>
      <c r="AD83">
        <v>2.5</v>
      </c>
    </row>
    <row r="84" spans="20:31">
      <c r="U84">
        <v>92</v>
      </c>
      <c r="V84">
        <v>2</v>
      </c>
      <c r="W84">
        <v>5</v>
      </c>
      <c r="X84">
        <v>10</v>
      </c>
      <c r="AC84">
        <v>120</v>
      </c>
      <c r="AD84">
        <v>0.5</v>
      </c>
    </row>
    <row r="85" spans="20:31">
      <c r="U85">
        <v>96</v>
      </c>
      <c r="V85">
        <v>0.5</v>
      </c>
      <c r="W85">
        <v>7</v>
      </c>
      <c r="X85">
        <v>10</v>
      </c>
      <c r="AC85">
        <v>130</v>
      </c>
      <c r="AE85">
        <v>0</v>
      </c>
    </row>
    <row r="86" spans="20:31">
      <c r="U86">
        <v>102</v>
      </c>
      <c r="V86">
        <v>0</v>
      </c>
      <c r="W86">
        <v>4.5</v>
      </c>
      <c r="X86">
        <v>12</v>
      </c>
    </row>
    <row r="87" spans="20:31">
      <c r="U87">
        <v>59</v>
      </c>
      <c r="V87">
        <v>0</v>
      </c>
      <c r="W87">
        <v>0.5</v>
      </c>
      <c r="X87">
        <v>13.5</v>
      </c>
    </row>
    <row r="88" spans="20:31">
      <c r="T88" t="s">
        <v>130</v>
      </c>
      <c r="U88">
        <v>55</v>
      </c>
      <c r="V88">
        <v>2.5</v>
      </c>
    </row>
    <row r="89" spans="20:31">
      <c r="U89">
        <v>59</v>
      </c>
      <c r="V89">
        <v>7</v>
      </c>
      <c r="W89">
        <v>2.5</v>
      </c>
    </row>
    <row r="90" spans="20:31">
      <c r="U90">
        <v>61</v>
      </c>
      <c r="V90">
        <v>2.5</v>
      </c>
      <c r="W90">
        <v>7</v>
      </c>
    </row>
    <row r="91" spans="20:31">
      <c r="U91">
        <v>62</v>
      </c>
      <c r="V91">
        <v>0</v>
      </c>
      <c r="W91">
        <v>8</v>
      </c>
      <c r="X91">
        <v>0</v>
      </c>
    </row>
    <row r="92" spans="20:31">
      <c r="U92">
        <v>65</v>
      </c>
      <c r="V92">
        <v>0</v>
      </c>
      <c r="W92">
        <v>7</v>
      </c>
      <c r="X92">
        <v>0</v>
      </c>
    </row>
    <row r="93" spans="20:31">
      <c r="U93">
        <v>68</v>
      </c>
      <c r="V93">
        <v>0</v>
      </c>
      <c r="W93">
        <v>5</v>
      </c>
      <c r="X93">
        <v>2</v>
      </c>
    </row>
    <row r="94" spans="20:31">
      <c r="U94">
        <v>72</v>
      </c>
      <c r="V94">
        <v>0</v>
      </c>
      <c r="W94">
        <v>0.5</v>
      </c>
      <c r="X94">
        <v>5</v>
      </c>
    </row>
    <row r="95" spans="20:31">
      <c r="U95">
        <v>76</v>
      </c>
      <c r="V95">
        <v>4</v>
      </c>
      <c r="W95">
        <v>1</v>
      </c>
      <c r="X95">
        <v>5.5</v>
      </c>
    </row>
    <row r="96" spans="20:31">
      <c r="U96">
        <v>81</v>
      </c>
      <c r="V96">
        <v>7</v>
      </c>
      <c r="W96">
        <v>8</v>
      </c>
      <c r="X96">
        <v>5</v>
      </c>
    </row>
    <row r="97" spans="20:24">
      <c r="U97">
        <v>84</v>
      </c>
      <c r="V97">
        <v>5.5</v>
      </c>
      <c r="W97">
        <v>10</v>
      </c>
      <c r="X97">
        <v>5</v>
      </c>
    </row>
    <row r="98" spans="20:24">
      <c r="U98">
        <v>92</v>
      </c>
      <c r="V98">
        <v>0</v>
      </c>
      <c r="W98">
        <v>10.5</v>
      </c>
      <c r="X98">
        <v>5</v>
      </c>
    </row>
    <row r="99" spans="20:24">
      <c r="U99">
        <v>96</v>
      </c>
      <c r="V99">
        <v>0</v>
      </c>
      <c r="W99">
        <v>8.5</v>
      </c>
      <c r="X99">
        <v>5.5</v>
      </c>
    </row>
    <row r="100" spans="20:24">
      <c r="U100">
        <v>103</v>
      </c>
      <c r="V100">
        <v>0</v>
      </c>
      <c r="W100">
        <v>2.5</v>
      </c>
      <c r="X100">
        <v>10</v>
      </c>
    </row>
    <row r="101" spans="20:24">
      <c r="U101">
        <v>110</v>
      </c>
      <c r="V101">
        <v>0</v>
      </c>
      <c r="W101">
        <v>0.5</v>
      </c>
      <c r="X101">
        <v>10.5</v>
      </c>
    </row>
    <row r="102" spans="20:24">
      <c r="T102" t="s">
        <v>135</v>
      </c>
      <c r="U102">
        <v>67</v>
      </c>
      <c r="V102">
        <v>4</v>
      </c>
      <c r="W102">
        <v>0</v>
      </c>
    </row>
    <row r="103" spans="20:24">
      <c r="U103">
        <v>70</v>
      </c>
      <c r="V103">
        <v>13</v>
      </c>
      <c r="W103">
        <v>4</v>
      </c>
      <c r="X103">
        <v>0</v>
      </c>
    </row>
    <row r="104" spans="20:24">
      <c r="U104">
        <v>73</v>
      </c>
      <c r="V104">
        <v>10</v>
      </c>
      <c r="W104">
        <v>11</v>
      </c>
      <c r="X104">
        <v>0</v>
      </c>
    </row>
    <row r="105" spans="20:24">
      <c r="U105">
        <v>82</v>
      </c>
      <c r="V105">
        <v>0.5</v>
      </c>
      <c r="W105">
        <v>15.5</v>
      </c>
      <c r="X105">
        <v>0</v>
      </c>
    </row>
    <row r="106" spans="20:24">
      <c r="U106">
        <v>85</v>
      </c>
      <c r="V106">
        <v>0</v>
      </c>
      <c r="W106">
        <v>15</v>
      </c>
      <c r="X106">
        <v>0</v>
      </c>
    </row>
    <row r="107" spans="20:24">
      <c r="U107">
        <v>90</v>
      </c>
      <c r="V107">
        <v>0</v>
      </c>
      <c r="W107">
        <v>12</v>
      </c>
      <c r="X107">
        <v>1.5</v>
      </c>
    </row>
    <row r="108" spans="20:24">
      <c r="U108">
        <v>93</v>
      </c>
      <c r="V108">
        <v>0</v>
      </c>
      <c r="W108">
        <v>4</v>
      </c>
      <c r="X108">
        <v>9</v>
      </c>
    </row>
    <row r="109" spans="20:24">
      <c r="U109">
        <v>96</v>
      </c>
      <c r="V109">
        <v>0.5</v>
      </c>
      <c r="W109">
        <v>0.5</v>
      </c>
      <c r="X109">
        <v>12</v>
      </c>
    </row>
    <row r="110" spans="20:24">
      <c r="U110">
        <v>103</v>
      </c>
      <c r="V110">
        <v>8</v>
      </c>
      <c r="W110">
        <v>1.5</v>
      </c>
      <c r="X110">
        <v>13</v>
      </c>
    </row>
    <row r="111" spans="20:24">
      <c r="U111">
        <v>112</v>
      </c>
      <c r="V111">
        <v>0</v>
      </c>
      <c r="W111">
        <v>8</v>
      </c>
      <c r="X111">
        <v>13</v>
      </c>
    </row>
    <row r="112" spans="20:24">
      <c r="U112">
        <v>118</v>
      </c>
      <c r="V112">
        <v>0</v>
      </c>
      <c r="W112">
        <v>4.5</v>
      </c>
      <c r="X112">
        <v>13</v>
      </c>
    </row>
    <row r="113" spans="20:24">
      <c r="U113">
        <v>126</v>
      </c>
      <c r="V113">
        <v>0</v>
      </c>
      <c r="W113">
        <v>1</v>
      </c>
      <c r="X113">
        <v>14</v>
      </c>
    </row>
    <row r="114" spans="20:24">
      <c r="T114" t="s">
        <v>128</v>
      </c>
      <c r="U114">
        <v>67</v>
      </c>
      <c r="V114">
        <v>3.5</v>
      </c>
      <c r="W114">
        <v>0.5</v>
      </c>
      <c r="X114">
        <v>0</v>
      </c>
    </row>
    <row r="115" spans="20:24">
      <c r="U115">
        <v>70</v>
      </c>
      <c r="V115">
        <v>9.5</v>
      </c>
      <c r="W115">
        <v>4</v>
      </c>
      <c r="X115">
        <v>0</v>
      </c>
    </row>
    <row r="116" spans="20:24">
      <c r="U116">
        <v>73</v>
      </c>
      <c r="V116">
        <v>10</v>
      </c>
      <c r="W116">
        <v>10.5</v>
      </c>
      <c r="X116">
        <v>0</v>
      </c>
    </row>
    <row r="117" spans="20:24">
      <c r="U117">
        <v>81</v>
      </c>
      <c r="V117">
        <v>0.5</v>
      </c>
      <c r="W117">
        <v>13</v>
      </c>
      <c r="X117">
        <v>0</v>
      </c>
    </row>
    <row r="118" spans="20:24">
      <c r="U118">
        <v>85</v>
      </c>
      <c r="V118">
        <v>0</v>
      </c>
      <c r="W118">
        <v>12.5</v>
      </c>
      <c r="X118">
        <v>0.5</v>
      </c>
    </row>
    <row r="119" spans="20:24">
      <c r="U119">
        <v>89</v>
      </c>
      <c r="V119">
        <v>0</v>
      </c>
      <c r="W119">
        <v>9</v>
      </c>
      <c r="X119">
        <v>2</v>
      </c>
    </row>
    <row r="120" spans="20:24">
      <c r="U120">
        <v>92</v>
      </c>
      <c r="V120">
        <v>0</v>
      </c>
      <c r="W120">
        <v>2.5</v>
      </c>
      <c r="X120">
        <v>8.5</v>
      </c>
    </row>
    <row r="121" spans="20:24">
      <c r="U121">
        <v>96</v>
      </c>
      <c r="V121">
        <v>1</v>
      </c>
      <c r="W121">
        <v>1</v>
      </c>
      <c r="X121">
        <v>10</v>
      </c>
    </row>
    <row r="122" spans="20:24">
      <c r="U122">
        <v>103</v>
      </c>
      <c r="V122">
        <v>1</v>
      </c>
      <c r="W122">
        <v>1</v>
      </c>
      <c r="X122">
        <v>11</v>
      </c>
    </row>
    <row r="123" spans="20:24">
      <c r="U123">
        <v>112</v>
      </c>
      <c r="V123">
        <v>0</v>
      </c>
      <c r="W123">
        <v>0</v>
      </c>
      <c r="X123">
        <v>11</v>
      </c>
    </row>
    <row r="124" spans="20:24">
      <c r="U124">
        <v>119</v>
      </c>
      <c r="V124">
        <v>1</v>
      </c>
      <c r="W124">
        <v>0</v>
      </c>
      <c r="X124">
        <v>11</v>
      </c>
    </row>
    <row r="125" spans="20:24">
      <c r="T125" t="s">
        <v>131</v>
      </c>
      <c r="U125">
        <v>66</v>
      </c>
      <c r="V125">
        <v>3</v>
      </c>
    </row>
    <row r="126" spans="20:24">
      <c r="U126">
        <v>70</v>
      </c>
      <c r="V126">
        <v>5.5</v>
      </c>
      <c r="W126">
        <v>2</v>
      </c>
    </row>
    <row r="127" spans="20:24">
      <c r="U127">
        <v>65</v>
      </c>
      <c r="V127">
        <v>0.5</v>
      </c>
      <c r="W127">
        <v>3.5</v>
      </c>
      <c r="X127">
        <v>0.5</v>
      </c>
    </row>
    <row r="128" spans="20:24">
      <c r="U128">
        <v>81</v>
      </c>
      <c r="V128">
        <v>1.5</v>
      </c>
      <c r="W128">
        <v>4.5</v>
      </c>
      <c r="X128">
        <v>0</v>
      </c>
    </row>
    <row r="129" spans="21:24">
      <c r="U129">
        <v>84</v>
      </c>
      <c r="V129">
        <v>2.5</v>
      </c>
      <c r="W129">
        <v>5</v>
      </c>
      <c r="X129">
        <v>0</v>
      </c>
    </row>
    <row r="130" spans="21:24">
      <c r="U130">
        <v>88</v>
      </c>
      <c r="V130">
        <v>4</v>
      </c>
      <c r="W130">
        <v>4.5</v>
      </c>
      <c r="X130">
        <v>2</v>
      </c>
    </row>
    <row r="131" spans="21:24">
      <c r="U131">
        <v>92</v>
      </c>
      <c r="V131">
        <v>4.5</v>
      </c>
      <c r="W131">
        <v>8</v>
      </c>
      <c r="X131">
        <v>4</v>
      </c>
    </row>
    <row r="132" spans="21:24">
      <c r="U132">
        <v>96</v>
      </c>
      <c r="V132">
        <v>2</v>
      </c>
      <c r="W132">
        <v>9.5</v>
      </c>
      <c r="X132">
        <v>4.5</v>
      </c>
    </row>
    <row r="133" spans="21:24">
      <c r="U133">
        <v>102</v>
      </c>
      <c r="V133">
        <v>0</v>
      </c>
      <c r="W133">
        <v>7.5</v>
      </c>
      <c r="X133">
        <v>5.5</v>
      </c>
    </row>
    <row r="134" spans="21:24">
      <c r="U134">
        <v>110</v>
      </c>
      <c r="V134">
        <v>0</v>
      </c>
      <c r="W134">
        <v>0.5</v>
      </c>
      <c r="X134">
        <v>10.5</v>
      </c>
    </row>
    <row r="135" spans="21:24">
      <c r="U135">
        <v>118</v>
      </c>
      <c r="V135">
        <v>0.5</v>
      </c>
      <c r="W135">
        <v>0</v>
      </c>
      <c r="X135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1650-216A-49EE-930A-6F7047CDD710}">
  <dimension ref="A1:Z200"/>
  <sheetViews>
    <sheetView zoomScale="70" zoomScaleNormal="70" workbookViewId="0">
      <pane ySplit="1" topLeftCell="A62" activePane="bottomLeft" state="frozen"/>
      <selection pane="bottomLeft" activeCell="K1" sqref="K1"/>
    </sheetView>
  </sheetViews>
  <sheetFormatPr defaultRowHeight="15"/>
  <cols>
    <col min="1" max="1" width="30.85546875" style="22" customWidth="1"/>
    <col min="2" max="3" width="27" style="22" customWidth="1"/>
    <col min="4" max="25" width="9.140625" style="22"/>
    <col min="26" max="26" width="15.7109375" style="22" customWidth="1"/>
    <col min="27" max="16384" width="9.140625" style="22"/>
  </cols>
  <sheetData>
    <row r="1" spans="1:25">
      <c r="A1" s="19" t="s">
        <v>0</v>
      </c>
      <c r="B1" s="19" t="s">
        <v>1</v>
      </c>
      <c r="C1" s="19" t="s">
        <v>203</v>
      </c>
      <c r="D1" s="19" t="s">
        <v>204</v>
      </c>
      <c r="E1" s="19" t="s">
        <v>205</v>
      </c>
      <c r="F1" s="19" t="s">
        <v>206</v>
      </c>
      <c r="G1" s="20" t="s">
        <v>207</v>
      </c>
      <c r="H1" s="19" t="s">
        <v>208</v>
      </c>
      <c r="I1" s="19" t="s">
        <v>209</v>
      </c>
      <c r="J1" s="19" t="s">
        <v>210</v>
      </c>
      <c r="K1" s="19" t="s">
        <v>211</v>
      </c>
      <c r="L1" s="19" t="s">
        <v>244</v>
      </c>
      <c r="M1" s="19" t="s">
        <v>212</v>
      </c>
      <c r="N1" s="19" t="s">
        <v>213</v>
      </c>
      <c r="O1" s="19" t="s">
        <v>214</v>
      </c>
      <c r="P1" s="19" t="s">
        <v>215</v>
      </c>
      <c r="Q1" s="19" t="s">
        <v>216</v>
      </c>
      <c r="R1" s="19" t="s">
        <v>219</v>
      </c>
      <c r="S1" s="19" t="s">
        <v>217</v>
      </c>
      <c r="T1" s="19" t="s">
        <v>218</v>
      </c>
      <c r="U1" s="19" t="s">
        <v>220</v>
      </c>
      <c r="V1" s="19" t="s">
        <v>6</v>
      </c>
      <c r="W1" s="21" t="s">
        <v>105</v>
      </c>
      <c r="X1" s="21" t="s">
        <v>221</v>
      </c>
      <c r="Y1" s="21" t="s">
        <v>222</v>
      </c>
    </row>
    <row r="2" spans="1:25">
      <c r="A2" s="19" t="s">
        <v>150</v>
      </c>
      <c r="B2" s="23">
        <v>33370</v>
      </c>
      <c r="C2" s="17">
        <v>108</v>
      </c>
      <c r="D2" s="21">
        <v>76</v>
      </c>
      <c r="E2" s="21">
        <v>230.66</v>
      </c>
      <c r="F2" s="21">
        <v>494.05</v>
      </c>
      <c r="G2" s="24">
        <v>0.49</v>
      </c>
      <c r="H2" s="25">
        <v>31.830000000000002</v>
      </c>
      <c r="I2" s="25">
        <v>140.04000000000002</v>
      </c>
      <c r="J2" s="25">
        <v>91.53</v>
      </c>
      <c r="K2" s="21">
        <f t="shared" ref="K2:K23" si="0">E2/F2</f>
        <v>0.46687582228519381</v>
      </c>
      <c r="L2" s="21">
        <f>G2/H2</f>
        <v>1.5394282123782594E-2</v>
      </c>
      <c r="M2" s="21"/>
      <c r="N2" s="21"/>
      <c r="O2" s="21"/>
      <c r="P2" s="21"/>
      <c r="Q2" s="21"/>
      <c r="R2" s="21"/>
      <c r="S2" s="21"/>
      <c r="T2" s="21"/>
      <c r="U2" s="21"/>
      <c r="V2" s="17"/>
      <c r="W2" s="21" t="s">
        <v>107</v>
      </c>
      <c r="X2" s="21">
        <v>40</v>
      </c>
      <c r="Y2" s="21"/>
    </row>
    <row r="3" spans="1:25">
      <c r="A3" s="19" t="s">
        <v>151</v>
      </c>
      <c r="B3" s="23">
        <v>33370</v>
      </c>
      <c r="C3" s="19">
        <v>108</v>
      </c>
      <c r="D3" s="19">
        <v>76</v>
      </c>
      <c r="E3" s="19">
        <v>205.71</v>
      </c>
      <c r="F3" s="19">
        <v>403.45</v>
      </c>
      <c r="G3" s="19">
        <v>0.02</v>
      </c>
      <c r="H3" s="19">
        <v>1.26</v>
      </c>
      <c r="I3" s="19">
        <v>119.09</v>
      </c>
      <c r="J3" s="19">
        <v>77.400000000000006</v>
      </c>
      <c r="K3" s="21">
        <f t="shared" si="0"/>
        <v>0.50987730821663158</v>
      </c>
      <c r="L3" s="21">
        <f>G3/H3</f>
        <v>1.5873015873015872E-2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 t="s">
        <v>107</v>
      </c>
      <c r="X3" s="19">
        <v>40</v>
      </c>
      <c r="Y3" s="19"/>
    </row>
    <row r="4" spans="1:25">
      <c r="A4" s="19" t="s">
        <v>152</v>
      </c>
      <c r="B4" s="36">
        <v>34354</v>
      </c>
      <c r="C4" s="26"/>
      <c r="D4" s="21">
        <v>77</v>
      </c>
      <c r="E4" s="21">
        <v>105.75</v>
      </c>
      <c r="F4" s="21">
        <v>260.5</v>
      </c>
      <c r="G4" s="27"/>
      <c r="H4" s="28"/>
      <c r="I4" s="21"/>
      <c r="J4" s="21"/>
      <c r="K4" s="21">
        <f t="shared" si="0"/>
        <v>0.40595009596928983</v>
      </c>
      <c r="L4" s="21"/>
      <c r="M4" s="21"/>
      <c r="N4" s="21"/>
      <c r="O4" s="21"/>
      <c r="P4" s="21"/>
      <c r="Q4" s="21"/>
      <c r="R4" s="21"/>
      <c r="S4" s="21"/>
      <c r="T4" s="26"/>
      <c r="U4" s="27"/>
      <c r="V4" s="26"/>
      <c r="W4" s="21" t="s">
        <v>107</v>
      </c>
      <c r="X4" s="26">
        <v>47</v>
      </c>
      <c r="Y4" s="26">
        <v>72</v>
      </c>
    </row>
    <row r="5" spans="1:25">
      <c r="A5" s="19" t="s">
        <v>154</v>
      </c>
      <c r="B5" s="36">
        <v>34373</v>
      </c>
      <c r="C5" s="26"/>
      <c r="D5" s="21">
        <v>82</v>
      </c>
      <c r="E5" s="21">
        <v>113.99988599999999</v>
      </c>
      <c r="F5" s="21">
        <v>232.99976699999996</v>
      </c>
      <c r="G5" s="27"/>
      <c r="H5" s="28"/>
      <c r="I5" s="21"/>
      <c r="J5" s="21"/>
      <c r="K5" s="21">
        <f t="shared" si="0"/>
        <v>0.48927038626609443</v>
      </c>
      <c r="L5" s="21"/>
      <c r="M5" s="21"/>
      <c r="N5" s="21"/>
      <c r="O5" s="21"/>
      <c r="P5" s="21"/>
      <c r="Q5" s="21"/>
      <c r="R5" s="21"/>
      <c r="S5" s="21"/>
      <c r="T5" s="26"/>
      <c r="U5" s="27"/>
      <c r="V5" s="26"/>
      <c r="W5" s="21" t="s">
        <v>107</v>
      </c>
      <c r="X5" s="26">
        <v>45</v>
      </c>
      <c r="Y5" s="26">
        <v>74</v>
      </c>
    </row>
    <row r="6" spans="1:25">
      <c r="A6" s="19" t="s">
        <v>155</v>
      </c>
      <c r="B6" s="36">
        <v>34390</v>
      </c>
      <c r="C6" s="26"/>
      <c r="D6" s="21">
        <v>73</v>
      </c>
      <c r="E6" s="21">
        <v>113.99988599999999</v>
      </c>
      <c r="F6" s="21">
        <v>236.75531880000003</v>
      </c>
      <c r="G6" s="27"/>
      <c r="H6" s="28"/>
      <c r="I6" s="21"/>
      <c r="J6" s="21"/>
      <c r="K6" s="21">
        <f t="shared" si="0"/>
        <v>0.48150929228458783</v>
      </c>
      <c r="L6" s="21"/>
      <c r="M6" s="21"/>
      <c r="N6" s="21"/>
      <c r="O6" s="21"/>
      <c r="P6" s="21"/>
      <c r="Q6" s="21"/>
      <c r="R6" s="21"/>
      <c r="S6" s="21"/>
      <c r="T6" s="26"/>
      <c r="U6" s="27"/>
      <c r="V6" s="26"/>
      <c r="W6" s="21" t="s">
        <v>107</v>
      </c>
      <c r="X6" s="26">
        <v>39</v>
      </c>
      <c r="Y6" s="26">
        <v>69</v>
      </c>
    </row>
    <row r="7" spans="1:25">
      <c r="A7" s="19" t="s">
        <v>156</v>
      </c>
      <c r="B7" s="36">
        <v>34414</v>
      </c>
      <c r="C7" s="26"/>
      <c r="D7" s="21">
        <v>76</v>
      </c>
      <c r="E7" s="21">
        <v>96.333236999999997</v>
      </c>
      <c r="F7" s="21">
        <v>229.5219927</v>
      </c>
      <c r="G7" s="27"/>
      <c r="H7" s="28"/>
      <c r="I7" s="21"/>
      <c r="J7" s="21"/>
      <c r="K7" s="21">
        <f t="shared" si="0"/>
        <v>0.4197124461441642</v>
      </c>
      <c r="L7" s="21"/>
      <c r="M7" s="21"/>
      <c r="N7" s="21"/>
      <c r="O7" s="21"/>
      <c r="P7" s="21"/>
      <c r="Q7" s="21"/>
      <c r="R7" s="21"/>
      <c r="S7" s="21"/>
      <c r="T7" s="26"/>
      <c r="U7" s="27"/>
      <c r="V7" s="26"/>
      <c r="W7" s="21" t="s">
        <v>107</v>
      </c>
      <c r="X7" s="26">
        <v>38</v>
      </c>
      <c r="Y7" s="26">
        <v>73</v>
      </c>
    </row>
    <row r="8" spans="1:25">
      <c r="A8" s="19" t="s">
        <v>153</v>
      </c>
      <c r="B8" s="36">
        <v>34354</v>
      </c>
      <c r="C8" s="26"/>
      <c r="D8" s="21">
        <v>77</v>
      </c>
      <c r="E8" s="21">
        <v>69.75</v>
      </c>
      <c r="F8" s="21">
        <v>185.46666666666667</v>
      </c>
      <c r="G8" s="27"/>
      <c r="H8" s="28"/>
      <c r="I8" s="21"/>
      <c r="J8" s="21"/>
      <c r="K8" s="21">
        <f t="shared" si="0"/>
        <v>0.37607836089144497</v>
      </c>
      <c r="L8" s="21"/>
      <c r="M8" s="21"/>
      <c r="N8" s="21"/>
      <c r="O8" s="21"/>
      <c r="P8" s="21"/>
      <c r="Q8" s="21"/>
      <c r="R8" s="21"/>
      <c r="S8" s="21"/>
      <c r="T8" s="26"/>
      <c r="U8" s="27"/>
      <c r="V8" s="26"/>
      <c r="W8" s="21" t="s">
        <v>107</v>
      </c>
      <c r="X8" s="26">
        <v>46</v>
      </c>
      <c r="Y8" s="26">
        <v>70</v>
      </c>
    </row>
    <row r="9" spans="1:25">
      <c r="A9" s="19" t="s">
        <v>157</v>
      </c>
      <c r="B9" s="36">
        <v>34373</v>
      </c>
      <c r="C9" s="26"/>
      <c r="D9" s="21">
        <v>82</v>
      </c>
      <c r="E9" s="21">
        <v>116.33321699999999</v>
      </c>
      <c r="F9" s="21">
        <v>92.444351999999981</v>
      </c>
      <c r="G9" s="27"/>
      <c r="H9" s="28"/>
      <c r="I9" s="21"/>
      <c r="J9" s="21"/>
      <c r="K9" s="21">
        <f t="shared" si="0"/>
        <v>1.2584134615384617</v>
      </c>
      <c r="L9" s="21"/>
      <c r="M9" s="21"/>
      <c r="N9" s="21"/>
      <c r="O9" s="21"/>
      <c r="P9" s="21"/>
      <c r="Q9" s="21"/>
      <c r="R9" s="21"/>
      <c r="S9" s="21"/>
      <c r="T9" s="26"/>
      <c r="U9" s="27"/>
      <c r="V9" s="26"/>
      <c r="W9" s="21" t="s">
        <v>107</v>
      </c>
      <c r="X9" s="26">
        <v>45</v>
      </c>
      <c r="Y9" s="26">
        <v>74</v>
      </c>
    </row>
    <row r="10" spans="1:25">
      <c r="A10" s="19" t="s">
        <v>158</v>
      </c>
      <c r="B10" s="36">
        <v>34390</v>
      </c>
      <c r="C10" s="26"/>
      <c r="D10" s="21">
        <v>73</v>
      </c>
      <c r="E10" s="21">
        <v>132.333201</v>
      </c>
      <c r="F10" s="21">
        <v>219.4331139</v>
      </c>
      <c r="G10" s="27"/>
      <c r="H10" s="28"/>
      <c r="I10" s="21"/>
      <c r="J10" s="21"/>
      <c r="K10" s="21">
        <f t="shared" si="0"/>
        <v>0.60306850979796445</v>
      </c>
      <c r="L10" s="21"/>
      <c r="M10" s="21"/>
      <c r="N10" s="21"/>
      <c r="O10" s="21"/>
      <c r="P10" s="21"/>
      <c r="Q10" s="21"/>
      <c r="R10" s="21"/>
      <c r="S10" s="21"/>
      <c r="T10" s="26"/>
      <c r="U10" s="27"/>
      <c r="V10" s="26"/>
      <c r="W10" s="21" t="s">
        <v>107</v>
      </c>
      <c r="X10" s="26">
        <v>39</v>
      </c>
      <c r="Y10" s="26">
        <v>69</v>
      </c>
    </row>
    <row r="11" spans="1:25">
      <c r="A11" s="19" t="s">
        <v>159</v>
      </c>
      <c r="B11" s="36">
        <v>34414</v>
      </c>
      <c r="C11" s="26"/>
      <c r="D11" s="21">
        <v>76</v>
      </c>
      <c r="E11" s="21">
        <v>131.333202</v>
      </c>
      <c r="F11" s="21">
        <v>247.19975279999994</v>
      </c>
      <c r="G11" s="27"/>
      <c r="H11" s="28"/>
      <c r="I11" s="21"/>
      <c r="J11" s="21"/>
      <c r="K11" s="21">
        <f t="shared" si="0"/>
        <v>0.53128371089536153</v>
      </c>
      <c r="L11" s="21"/>
      <c r="M11" s="21"/>
      <c r="N11" s="21"/>
      <c r="O11" s="21"/>
      <c r="P11" s="21"/>
      <c r="Q11" s="21"/>
      <c r="R11" s="21"/>
      <c r="S11" s="21"/>
      <c r="T11" s="26"/>
      <c r="U11" s="27"/>
      <c r="V11" s="26"/>
      <c r="W11" s="21" t="s">
        <v>107</v>
      </c>
      <c r="X11" s="26">
        <v>38</v>
      </c>
      <c r="Y11" s="26">
        <v>73</v>
      </c>
    </row>
    <row r="12" spans="1:25">
      <c r="A12" s="19" t="s">
        <v>160</v>
      </c>
      <c r="B12" s="36">
        <v>34424</v>
      </c>
      <c r="C12" s="26"/>
      <c r="D12" s="21">
        <v>73</v>
      </c>
      <c r="E12" s="21">
        <v>93.999905999999996</v>
      </c>
      <c r="F12" s="21">
        <v>152.26651439999998</v>
      </c>
      <c r="G12" s="27"/>
      <c r="H12" s="28"/>
      <c r="I12" s="21"/>
      <c r="J12" s="21"/>
      <c r="K12" s="21">
        <f t="shared" si="0"/>
        <v>0.61733800350262702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17"/>
      <c r="W12" s="21" t="s">
        <v>107</v>
      </c>
      <c r="X12" s="26">
        <v>39</v>
      </c>
      <c r="Y12" s="26">
        <v>70</v>
      </c>
    </row>
    <row r="13" spans="1:25">
      <c r="A13" s="19" t="s">
        <v>161</v>
      </c>
      <c r="B13" s="36">
        <v>34450</v>
      </c>
      <c r="C13" s="26"/>
      <c r="D13" s="21">
        <v>84</v>
      </c>
      <c r="E13" s="21">
        <v>115.33321799999999</v>
      </c>
      <c r="F13" s="21">
        <v>233.66643299999996</v>
      </c>
      <c r="G13" s="27"/>
      <c r="H13" s="28"/>
      <c r="I13" s="21"/>
      <c r="J13" s="21"/>
      <c r="K13" s="21">
        <f t="shared" si="0"/>
        <v>0.49358059914407992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7"/>
      <c r="W13" s="21" t="s">
        <v>107</v>
      </c>
      <c r="X13" s="26">
        <v>62</v>
      </c>
      <c r="Y13" s="26">
        <v>78</v>
      </c>
    </row>
    <row r="14" spans="1:25">
      <c r="A14" s="19" t="s">
        <v>141</v>
      </c>
      <c r="B14" s="23">
        <v>34436</v>
      </c>
      <c r="C14" s="21">
        <v>118</v>
      </c>
      <c r="D14" s="21">
        <v>133</v>
      </c>
      <c r="E14" s="21">
        <v>84.47999999999999</v>
      </c>
      <c r="F14" s="21">
        <v>317.125</v>
      </c>
      <c r="G14" s="21"/>
      <c r="H14" s="29"/>
      <c r="I14" s="21"/>
      <c r="J14" s="21"/>
      <c r="K14" s="21">
        <f t="shared" si="0"/>
        <v>0.26639337800551832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 t="s">
        <v>108</v>
      </c>
      <c r="X14" s="21"/>
      <c r="Y14" s="21"/>
    </row>
    <row r="15" spans="1:25">
      <c r="A15" s="19" t="s">
        <v>142</v>
      </c>
      <c r="B15" s="23">
        <v>34444</v>
      </c>
      <c r="C15" s="21">
        <v>126</v>
      </c>
      <c r="D15" s="21">
        <v>130</v>
      </c>
      <c r="E15" s="21">
        <v>33.4</v>
      </c>
      <c r="F15" s="21">
        <v>107.2</v>
      </c>
      <c r="G15" s="21"/>
      <c r="H15" s="21"/>
      <c r="I15" s="21"/>
      <c r="J15" s="21"/>
      <c r="K15" s="21">
        <f t="shared" si="0"/>
        <v>0.31156716417910446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 t="s">
        <v>110</v>
      </c>
      <c r="X15" s="21"/>
      <c r="Y15" s="21"/>
    </row>
    <row r="16" spans="1:25">
      <c r="A16" s="19" t="s">
        <v>143</v>
      </c>
      <c r="B16" s="23">
        <v>34417</v>
      </c>
      <c r="C16" s="21">
        <v>99</v>
      </c>
      <c r="D16" s="21">
        <v>114</v>
      </c>
      <c r="E16" s="21">
        <v>78.3</v>
      </c>
      <c r="F16" s="21">
        <v>243</v>
      </c>
      <c r="G16" s="21"/>
      <c r="H16" s="21"/>
      <c r="I16" s="21"/>
      <c r="J16" s="21"/>
      <c r="K16" s="21">
        <f t="shared" si="0"/>
        <v>0.32222222222222219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 t="s">
        <v>111</v>
      </c>
      <c r="X16" s="21"/>
      <c r="Y16" s="21"/>
    </row>
    <row r="17" spans="1:25">
      <c r="A17" s="19" t="s">
        <v>144</v>
      </c>
      <c r="B17" s="23">
        <v>34413</v>
      </c>
      <c r="C17" s="21">
        <v>95</v>
      </c>
      <c r="D17" s="21">
        <v>108</v>
      </c>
      <c r="E17" s="21">
        <v>161.9</v>
      </c>
      <c r="F17" s="21">
        <v>412.6</v>
      </c>
      <c r="G17" s="21"/>
      <c r="H17" s="21"/>
      <c r="I17" s="21"/>
      <c r="J17" s="21"/>
      <c r="K17" s="21">
        <f t="shared" si="0"/>
        <v>0.39238972370334463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 t="s">
        <v>112</v>
      </c>
      <c r="X17" s="21"/>
      <c r="Y17" s="21"/>
    </row>
    <row r="18" spans="1:25">
      <c r="A18" s="19" t="s">
        <v>145</v>
      </c>
      <c r="B18" s="23">
        <v>34398</v>
      </c>
      <c r="C18" s="21">
        <v>80</v>
      </c>
      <c r="D18" s="21">
        <v>99</v>
      </c>
      <c r="E18" s="21">
        <v>96.8</v>
      </c>
      <c r="F18" s="21">
        <v>329</v>
      </c>
      <c r="G18" s="21"/>
      <c r="H18" s="21"/>
      <c r="I18" s="21"/>
      <c r="J18" s="21"/>
      <c r="K18" s="21">
        <f t="shared" si="0"/>
        <v>0.29422492401215805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 t="s">
        <v>113</v>
      </c>
      <c r="X18" s="21"/>
      <c r="Y18" s="21"/>
    </row>
    <row r="19" spans="1:25">
      <c r="A19" s="19" t="s">
        <v>146</v>
      </c>
      <c r="B19" s="23">
        <v>34410</v>
      </c>
      <c r="C19" s="21">
        <v>92</v>
      </c>
      <c r="D19" s="21">
        <v>103</v>
      </c>
      <c r="E19" s="21">
        <v>140.1</v>
      </c>
      <c r="F19" s="21">
        <v>299.8</v>
      </c>
      <c r="G19" s="21"/>
      <c r="H19" s="21"/>
      <c r="I19" s="21"/>
      <c r="J19" s="21"/>
      <c r="K19" s="21">
        <f t="shared" si="0"/>
        <v>0.46731154102735151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 t="s">
        <v>114</v>
      </c>
      <c r="X19" s="21"/>
      <c r="Y19" s="21"/>
    </row>
    <row r="20" spans="1:25">
      <c r="A20" s="19" t="s">
        <v>147</v>
      </c>
      <c r="B20" s="23">
        <v>34432</v>
      </c>
      <c r="C20" s="21">
        <v>114</v>
      </c>
      <c r="D20" s="21">
        <v>117</v>
      </c>
      <c r="E20" s="21">
        <v>132</v>
      </c>
      <c r="F20" s="21">
        <v>340.9</v>
      </c>
      <c r="G20" s="21"/>
      <c r="H20" s="21"/>
      <c r="I20" s="21"/>
      <c r="J20" s="21"/>
      <c r="K20" s="21">
        <f t="shared" si="0"/>
        <v>0.3872103256086829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 t="s">
        <v>115</v>
      </c>
      <c r="X20" s="21"/>
      <c r="Y20" s="21"/>
    </row>
    <row r="21" spans="1:25">
      <c r="A21" s="19" t="s">
        <v>148</v>
      </c>
      <c r="B21" s="23">
        <v>34437</v>
      </c>
      <c r="C21" s="21">
        <v>119</v>
      </c>
      <c r="D21" s="21">
        <v>132</v>
      </c>
      <c r="E21" s="21">
        <v>59</v>
      </c>
      <c r="F21" s="21">
        <v>138.69999999999999</v>
      </c>
      <c r="G21" s="21"/>
      <c r="H21" s="21"/>
      <c r="I21" s="21"/>
      <c r="J21" s="21"/>
      <c r="K21" s="21">
        <f t="shared" si="0"/>
        <v>0.42537851478010097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 t="s">
        <v>114</v>
      </c>
      <c r="X21" s="21"/>
      <c r="Y21" s="21"/>
    </row>
    <row r="22" spans="1:25">
      <c r="A22" s="19" t="s">
        <v>149</v>
      </c>
      <c r="B22" s="23">
        <v>34414</v>
      </c>
      <c r="C22" s="21">
        <v>96</v>
      </c>
      <c r="D22" s="21">
        <v>109</v>
      </c>
      <c r="E22" s="21">
        <v>85.6</v>
      </c>
      <c r="F22" s="21">
        <v>309.60000000000002</v>
      </c>
      <c r="G22" s="21"/>
      <c r="H22" s="21"/>
      <c r="I22" s="21"/>
      <c r="J22" s="21"/>
      <c r="K22" s="21">
        <f t="shared" si="0"/>
        <v>0.27648578811369506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 t="s">
        <v>116</v>
      </c>
      <c r="X22" s="21"/>
      <c r="Y22" s="21"/>
    </row>
    <row r="23" spans="1:25">
      <c r="A23" s="19" t="s">
        <v>171</v>
      </c>
      <c r="B23" s="23">
        <v>32946</v>
      </c>
      <c r="C23" s="17">
        <v>89</v>
      </c>
      <c r="D23" s="21">
        <v>85</v>
      </c>
      <c r="E23" s="21">
        <v>223.4</v>
      </c>
      <c r="F23" s="21">
        <v>731.5</v>
      </c>
      <c r="G23" s="24"/>
      <c r="H23" s="21"/>
      <c r="I23" s="21"/>
      <c r="J23" s="21"/>
      <c r="K23" s="21">
        <f t="shared" si="0"/>
        <v>0.30539986329460017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 t="s">
        <v>117</v>
      </c>
      <c r="X23" s="21"/>
      <c r="Y23" s="21"/>
    </row>
    <row r="24" spans="1:25">
      <c r="A24" s="19" t="s">
        <v>172</v>
      </c>
      <c r="B24" s="23">
        <v>33324</v>
      </c>
      <c r="C24" s="30">
        <v>102</v>
      </c>
      <c r="D24" s="31">
        <v>87</v>
      </c>
      <c r="E24" s="32">
        <v>126.11111111111111</v>
      </c>
      <c r="F24" s="32"/>
      <c r="G24" s="32"/>
      <c r="H24" s="32"/>
      <c r="I24" s="32"/>
      <c r="J24" s="32"/>
      <c r="K24" s="21"/>
      <c r="L24" s="32"/>
      <c r="M24" s="21"/>
      <c r="N24" s="21"/>
      <c r="O24" s="21"/>
      <c r="P24" s="21"/>
      <c r="Q24" s="21"/>
      <c r="R24" s="32"/>
      <c r="S24" s="32"/>
      <c r="T24" s="32"/>
      <c r="U24" s="32"/>
      <c r="V24" s="21"/>
      <c r="W24" s="32" t="s">
        <v>117</v>
      </c>
      <c r="X24" s="21"/>
      <c r="Y24" s="21"/>
    </row>
    <row r="25" spans="1:25">
      <c r="A25" s="19" t="s">
        <v>173</v>
      </c>
      <c r="B25" s="23">
        <v>33329</v>
      </c>
      <c r="C25" s="30">
        <v>107</v>
      </c>
      <c r="D25" s="31">
        <v>92</v>
      </c>
      <c r="E25" s="32">
        <v>212.32638888888886</v>
      </c>
      <c r="F25" s="32"/>
      <c r="G25" s="32"/>
      <c r="H25" s="32"/>
      <c r="I25" s="32"/>
      <c r="J25" s="32"/>
      <c r="K25" s="21"/>
      <c r="L25" s="32"/>
      <c r="M25" s="21"/>
      <c r="N25" s="21"/>
      <c r="O25" s="21"/>
      <c r="P25" s="21"/>
      <c r="Q25" s="21"/>
      <c r="R25" s="32"/>
      <c r="S25" s="32"/>
      <c r="T25" s="32"/>
      <c r="U25" s="32"/>
      <c r="V25" s="21"/>
      <c r="W25" s="32" t="s">
        <v>117</v>
      </c>
      <c r="X25" s="21"/>
      <c r="Y25" s="21"/>
    </row>
    <row r="26" spans="1:25">
      <c r="A26" s="19" t="s">
        <v>174</v>
      </c>
      <c r="B26" s="23">
        <v>32241</v>
      </c>
      <c r="C26" s="19"/>
      <c r="D26" s="31"/>
      <c r="E26" s="19">
        <v>137.9</v>
      </c>
      <c r="F26" s="19"/>
      <c r="G26" s="19"/>
      <c r="H26" s="19"/>
      <c r="I26" s="19"/>
      <c r="J26" s="19"/>
      <c r="K26" s="21"/>
      <c r="L26" s="19"/>
      <c r="M26" s="21"/>
      <c r="N26" s="21"/>
      <c r="O26" s="21"/>
      <c r="P26" s="21"/>
      <c r="Q26" s="21"/>
      <c r="R26" s="19"/>
      <c r="S26" s="19"/>
      <c r="T26" s="19"/>
      <c r="U26" s="19"/>
      <c r="V26" s="21"/>
      <c r="W26" s="19" t="s">
        <v>117</v>
      </c>
      <c r="X26" s="21"/>
      <c r="Y26" s="21"/>
    </row>
    <row r="27" spans="1:25">
      <c r="A27" s="19" t="s">
        <v>176</v>
      </c>
      <c r="B27" s="23">
        <v>32261</v>
      </c>
      <c r="C27" s="19"/>
      <c r="D27" s="31"/>
      <c r="E27" s="19">
        <v>97.6</v>
      </c>
      <c r="F27" s="19"/>
      <c r="G27" s="19"/>
      <c r="H27" s="19"/>
      <c r="I27" s="19"/>
      <c r="J27" s="19"/>
      <c r="K27" s="21"/>
      <c r="L27" s="19"/>
      <c r="M27" s="21"/>
      <c r="N27" s="21"/>
      <c r="O27" s="21"/>
      <c r="P27" s="21"/>
      <c r="Q27" s="21"/>
      <c r="R27" s="19"/>
      <c r="S27" s="19"/>
      <c r="T27" s="19"/>
      <c r="U27" s="19"/>
      <c r="V27" s="21"/>
      <c r="W27" s="19" t="s">
        <v>117</v>
      </c>
      <c r="X27" s="21"/>
      <c r="Y27" s="21"/>
    </row>
    <row r="28" spans="1:25">
      <c r="A28" s="19" t="s">
        <v>177</v>
      </c>
      <c r="B28" s="23">
        <v>32278</v>
      </c>
      <c r="C28" s="19"/>
      <c r="D28" s="31"/>
      <c r="E28" s="19">
        <v>117.6</v>
      </c>
      <c r="F28" s="19"/>
      <c r="G28" s="19"/>
      <c r="H28" s="19"/>
      <c r="I28" s="19"/>
      <c r="J28" s="19"/>
      <c r="K28" s="21"/>
      <c r="L28" s="19"/>
      <c r="M28" s="21"/>
      <c r="N28" s="21"/>
      <c r="O28" s="21"/>
      <c r="P28" s="21"/>
      <c r="Q28" s="21"/>
      <c r="R28" s="19"/>
      <c r="S28" s="19"/>
      <c r="T28" s="19"/>
      <c r="U28" s="19"/>
      <c r="V28" s="21"/>
      <c r="W28" s="19" t="s">
        <v>117</v>
      </c>
      <c r="X28" s="21"/>
      <c r="Y28" s="21"/>
    </row>
    <row r="29" spans="1:25">
      <c r="A29" s="19" t="s">
        <v>178</v>
      </c>
      <c r="B29" s="23">
        <v>32261</v>
      </c>
      <c r="C29" s="19"/>
      <c r="D29" s="31"/>
      <c r="E29" s="19">
        <v>133.4</v>
      </c>
      <c r="F29" s="19"/>
      <c r="G29" s="19"/>
      <c r="H29" s="19"/>
      <c r="I29" s="19"/>
      <c r="J29" s="19"/>
      <c r="K29" s="21"/>
      <c r="L29" s="19"/>
      <c r="M29" s="21"/>
      <c r="N29" s="21"/>
      <c r="O29" s="21"/>
      <c r="P29" s="21"/>
      <c r="Q29" s="21"/>
      <c r="R29" s="19"/>
      <c r="S29" s="19"/>
      <c r="T29" s="19"/>
      <c r="U29" s="19"/>
      <c r="V29" s="21"/>
      <c r="W29" s="19" t="s">
        <v>117</v>
      </c>
      <c r="X29" s="21"/>
      <c r="Y29" s="21"/>
    </row>
    <row r="30" spans="1:25">
      <c r="A30" s="19" t="s">
        <v>179</v>
      </c>
      <c r="B30" s="23">
        <v>32278</v>
      </c>
      <c r="C30" s="19"/>
      <c r="D30" s="31"/>
      <c r="E30" s="19">
        <v>132.69999999999999</v>
      </c>
      <c r="F30" s="19"/>
      <c r="G30" s="19"/>
      <c r="H30" s="19"/>
      <c r="I30" s="19"/>
      <c r="J30" s="19"/>
      <c r="K30" s="21"/>
      <c r="L30" s="19"/>
      <c r="M30" s="21"/>
      <c r="N30" s="21"/>
      <c r="O30" s="21"/>
      <c r="P30" s="21"/>
      <c r="Q30" s="21"/>
      <c r="R30" s="19"/>
      <c r="S30" s="19"/>
      <c r="T30" s="19"/>
      <c r="U30" s="19"/>
      <c r="V30" s="21"/>
      <c r="W30" s="19" t="s">
        <v>117</v>
      </c>
      <c r="X30" s="21"/>
      <c r="Y30" s="21"/>
    </row>
    <row r="31" spans="1:25">
      <c r="A31" s="19" t="s">
        <v>175</v>
      </c>
      <c r="B31" s="23">
        <v>32241</v>
      </c>
      <c r="C31" s="19"/>
      <c r="D31" s="31"/>
      <c r="E31" s="19">
        <v>179</v>
      </c>
      <c r="F31" s="19"/>
      <c r="G31" s="19"/>
      <c r="H31" s="19"/>
      <c r="I31" s="19"/>
      <c r="J31" s="19"/>
      <c r="K31" s="21"/>
      <c r="L31" s="19"/>
      <c r="M31" s="21"/>
      <c r="N31" s="21"/>
      <c r="O31" s="21"/>
      <c r="P31" s="21"/>
      <c r="Q31" s="21"/>
      <c r="R31" s="19"/>
      <c r="S31" s="19"/>
      <c r="T31" s="19"/>
      <c r="U31" s="19"/>
      <c r="V31" s="21"/>
      <c r="W31" s="19" t="s">
        <v>117</v>
      </c>
      <c r="X31" s="21"/>
      <c r="Y31" s="21"/>
    </row>
    <row r="32" spans="1:25">
      <c r="A32" s="19" t="s">
        <v>180</v>
      </c>
      <c r="B32" s="23">
        <v>32261</v>
      </c>
      <c r="C32" s="19"/>
      <c r="D32" s="31"/>
      <c r="E32" s="19">
        <v>152.4</v>
      </c>
      <c r="F32" s="19"/>
      <c r="G32" s="19"/>
      <c r="H32" s="19"/>
      <c r="I32" s="19"/>
      <c r="J32" s="19"/>
      <c r="K32" s="21"/>
      <c r="L32" s="19"/>
      <c r="M32" s="21"/>
      <c r="N32" s="21"/>
      <c r="O32" s="21"/>
      <c r="P32" s="21"/>
      <c r="Q32" s="21"/>
      <c r="R32" s="19"/>
      <c r="S32" s="19"/>
      <c r="T32" s="19"/>
      <c r="U32" s="19"/>
      <c r="V32" s="21"/>
      <c r="W32" s="19" t="s">
        <v>117</v>
      </c>
      <c r="X32" s="21"/>
      <c r="Y32" s="21"/>
    </row>
    <row r="33" spans="1:25">
      <c r="A33" s="19" t="s">
        <v>181</v>
      </c>
      <c r="B33" s="23">
        <v>32278</v>
      </c>
      <c r="C33" s="19"/>
      <c r="D33" s="31"/>
      <c r="E33" s="19">
        <v>132.69999999999999</v>
      </c>
      <c r="F33" s="19"/>
      <c r="G33" s="19"/>
      <c r="H33" s="19"/>
      <c r="I33" s="19"/>
      <c r="J33" s="19"/>
      <c r="K33" s="21"/>
      <c r="L33" s="19"/>
      <c r="M33" s="21"/>
      <c r="N33" s="21"/>
      <c r="O33" s="21"/>
      <c r="P33" s="21"/>
      <c r="Q33" s="21"/>
      <c r="R33" s="19"/>
      <c r="S33" s="19"/>
      <c r="T33" s="19"/>
      <c r="U33" s="19"/>
      <c r="V33" s="21"/>
      <c r="W33" s="19" t="s">
        <v>117</v>
      </c>
      <c r="X33" s="21"/>
      <c r="Y33" s="21"/>
    </row>
    <row r="34" spans="1:25">
      <c r="A34" s="19" t="s">
        <v>162</v>
      </c>
      <c r="B34" s="23">
        <v>32226</v>
      </c>
      <c r="C34" s="19"/>
      <c r="D34" s="31"/>
      <c r="E34" s="32">
        <v>115.9</v>
      </c>
      <c r="F34" s="32"/>
      <c r="G34" s="32"/>
      <c r="H34" s="32"/>
      <c r="I34" s="32"/>
      <c r="J34" s="32"/>
      <c r="K34" s="21"/>
      <c r="L34" s="32"/>
      <c r="M34" s="21"/>
      <c r="N34" s="21"/>
      <c r="O34" s="21"/>
      <c r="P34" s="21"/>
      <c r="Q34" s="21"/>
      <c r="R34" s="32"/>
      <c r="S34" s="32"/>
      <c r="T34" s="32"/>
      <c r="U34" s="32"/>
      <c r="V34" s="21"/>
      <c r="W34" s="32" t="s">
        <v>117</v>
      </c>
      <c r="X34" s="21"/>
      <c r="Y34" s="21"/>
    </row>
    <row r="35" spans="1:25">
      <c r="A35" s="19" t="s">
        <v>163</v>
      </c>
      <c r="B35" s="23">
        <v>32226</v>
      </c>
      <c r="C35" s="19"/>
      <c r="D35" s="31"/>
      <c r="E35" s="32">
        <v>151.1</v>
      </c>
      <c r="F35" s="32"/>
      <c r="G35" s="32"/>
      <c r="H35" s="32"/>
      <c r="I35" s="32"/>
      <c r="J35" s="32"/>
      <c r="K35" s="21"/>
      <c r="L35" s="32"/>
      <c r="M35" s="21"/>
      <c r="N35" s="21"/>
      <c r="O35" s="21"/>
      <c r="P35" s="21"/>
      <c r="Q35" s="21"/>
      <c r="R35" s="32"/>
      <c r="S35" s="32"/>
      <c r="T35" s="32"/>
      <c r="U35" s="32"/>
      <c r="V35" s="21"/>
      <c r="W35" s="32" t="s">
        <v>117</v>
      </c>
      <c r="X35" s="21"/>
      <c r="Y35" s="21"/>
    </row>
    <row r="36" spans="1:25">
      <c r="A36" s="19" t="s">
        <v>164</v>
      </c>
      <c r="B36" s="23">
        <v>32226</v>
      </c>
      <c r="C36" s="19"/>
      <c r="D36" s="32"/>
      <c r="E36" s="32">
        <v>168.6</v>
      </c>
      <c r="F36" s="32"/>
      <c r="G36" s="32"/>
      <c r="H36" s="32"/>
      <c r="I36" s="32"/>
      <c r="J36" s="32"/>
      <c r="K36" s="21"/>
      <c r="L36" s="32"/>
      <c r="M36" s="21"/>
      <c r="N36" s="21"/>
      <c r="O36" s="21"/>
      <c r="P36" s="21"/>
      <c r="Q36" s="21"/>
      <c r="R36" s="32"/>
      <c r="S36" s="32"/>
      <c r="T36" s="32"/>
      <c r="U36" s="32"/>
      <c r="V36" s="21"/>
      <c r="W36" s="32" t="s">
        <v>117</v>
      </c>
      <c r="X36" s="21"/>
      <c r="Y36" s="21"/>
    </row>
    <row r="37" spans="1:25">
      <c r="A37" s="19" t="s">
        <v>165</v>
      </c>
      <c r="B37" s="23">
        <v>32241</v>
      </c>
      <c r="C37" s="19"/>
      <c r="D37" s="31"/>
      <c r="E37" s="32">
        <v>84</v>
      </c>
      <c r="F37" s="32"/>
      <c r="G37" s="32"/>
      <c r="H37" s="32"/>
      <c r="I37" s="32"/>
      <c r="J37" s="32"/>
      <c r="K37" s="21"/>
      <c r="L37" s="32"/>
      <c r="M37" s="21"/>
      <c r="N37" s="21"/>
      <c r="O37" s="21"/>
      <c r="P37" s="21"/>
      <c r="Q37" s="21"/>
      <c r="R37" s="32"/>
      <c r="S37" s="32"/>
      <c r="T37" s="32"/>
      <c r="U37" s="32"/>
      <c r="V37" s="21"/>
      <c r="W37" s="32" t="s">
        <v>117</v>
      </c>
      <c r="X37" s="21"/>
      <c r="Y37" s="21"/>
    </row>
    <row r="38" spans="1:25">
      <c r="A38" s="19" t="s">
        <v>166</v>
      </c>
      <c r="B38" s="23">
        <v>32241</v>
      </c>
      <c r="C38" s="19"/>
      <c r="D38" s="31"/>
      <c r="E38" s="32">
        <v>100.6</v>
      </c>
      <c r="F38" s="32"/>
      <c r="G38" s="32"/>
      <c r="H38" s="32"/>
      <c r="I38" s="32"/>
      <c r="J38" s="32"/>
      <c r="K38" s="21"/>
      <c r="L38" s="32"/>
      <c r="M38" s="21"/>
      <c r="N38" s="21"/>
      <c r="O38" s="21"/>
      <c r="P38" s="21"/>
      <c r="Q38" s="21"/>
      <c r="R38" s="32"/>
      <c r="S38" s="32"/>
      <c r="T38" s="32"/>
      <c r="U38" s="32"/>
      <c r="V38" s="21"/>
      <c r="W38" s="32" t="s">
        <v>117</v>
      </c>
      <c r="X38" s="21"/>
      <c r="Y38" s="21"/>
    </row>
    <row r="39" spans="1:25">
      <c r="A39" s="19" t="s">
        <v>167</v>
      </c>
      <c r="B39" s="23">
        <v>32241</v>
      </c>
      <c r="C39" s="19"/>
      <c r="D39" s="31"/>
      <c r="E39" s="32">
        <v>87.3</v>
      </c>
      <c r="F39" s="32"/>
      <c r="G39" s="32"/>
      <c r="H39" s="32"/>
      <c r="I39" s="32"/>
      <c r="J39" s="32"/>
      <c r="K39" s="21"/>
      <c r="L39" s="32"/>
      <c r="M39" s="21"/>
      <c r="N39" s="21"/>
      <c r="O39" s="21"/>
      <c r="P39" s="21"/>
      <c r="Q39" s="21"/>
      <c r="R39" s="32"/>
      <c r="S39" s="32"/>
      <c r="T39" s="32"/>
      <c r="U39" s="32"/>
      <c r="V39" s="21"/>
      <c r="W39" s="32" t="s">
        <v>117</v>
      </c>
      <c r="X39" s="21"/>
      <c r="Y39" s="21"/>
    </row>
    <row r="40" spans="1:25">
      <c r="A40" s="19" t="s">
        <v>168</v>
      </c>
      <c r="B40" s="23">
        <v>32241</v>
      </c>
      <c r="C40" s="19"/>
      <c r="D40" s="31"/>
      <c r="E40" s="32">
        <v>102.7</v>
      </c>
      <c r="F40" s="32"/>
      <c r="G40" s="32"/>
      <c r="H40" s="32"/>
      <c r="I40" s="32"/>
      <c r="J40" s="32"/>
      <c r="K40" s="21"/>
      <c r="L40" s="32"/>
      <c r="M40" s="21"/>
      <c r="N40" s="21"/>
      <c r="O40" s="21"/>
      <c r="P40" s="21"/>
      <c r="Q40" s="21"/>
      <c r="R40" s="32"/>
      <c r="S40" s="32"/>
      <c r="T40" s="32"/>
      <c r="U40" s="32"/>
      <c r="V40" s="21"/>
      <c r="W40" s="32" t="s">
        <v>117</v>
      </c>
      <c r="X40" s="21"/>
      <c r="Y40" s="21"/>
    </row>
    <row r="41" spans="1:25">
      <c r="A41" s="19" t="s">
        <v>169</v>
      </c>
      <c r="B41" s="23">
        <v>32241</v>
      </c>
      <c r="C41" s="19"/>
      <c r="D41" s="31"/>
      <c r="E41" s="32">
        <v>100.6</v>
      </c>
      <c r="F41" s="32"/>
      <c r="G41" s="32"/>
      <c r="H41" s="32"/>
      <c r="I41" s="32"/>
      <c r="J41" s="32"/>
      <c r="K41" s="21"/>
      <c r="L41" s="32"/>
      <c r="M41" s="21"/>
      <c r="N41" s="21"/>
      <c r="O41" s="21"/>
      <c r="P41" s="21"/>
      <c r="Q41" s="21"/>
      <c r="R41" s="32"/>
      <c r="S41" s="32"/>
      <c r="T41" s="32"/>
      <c r="U41" s="32"/>
      <c r="V41" s="21"/>
      <c r="W41" s="32" t="s">
        <v>117</v>
      </c>
      <c r="X41" s="21"/>
      <c r="Y41" s="21"/>
    </row>
    <row r="42" spans="1:25">
      <c r="A42" s="19" t="s">
        <v>170</v>
      </c>
      <c r="B42" s="23">
        <v>32241</v>
      </c>
      <c r="C42" s="19"/>
      <c r="D42" s="31"/>
      <c r="E42" s="32">
        <v>93.4</v>
      </c>
      <c r="F42" s="32"/>
      <c r="G42" s="32"/>
      <c r="H42" s="32"/>
      <c r="I42" s="32"/>
      <c r="J42" s="32"/>
      <c r="K42" s="21"/>
      <c r="L42" s="32"/>
      <c r="M42" s="21"/>
      <c r="N42" s="21"/>
      <c r="O42" s="21"/>
      <c r="P42" s="21"/>
      <c r="Q42" s="21"/>
      <c r="R42" s="32"/>
      <c r="S42" s="32"/>
      <c r="T42" s="32"/>
      <c r="U42" s="32"/>
      <c r="V42" s="21"/>
      <c r="W42" s="32" t="s">
        <v>117</v>
      </c>
      <c r="X42" s="21"/>
      <c r="Y42" s="21"/>
    </row>
    <row r="43" spans="1:25">
      <c r="A43" s="19" t="s">
        <v>187</v>
      </c>
      <c r="B43" s="23">
        <v>28194</v>
      </c>
      <c r="C43" s="19"/>
      <c r="D43" s="31"/>
      <c r="E43" s="32">
        <v>102</v>
      </c>
      <c r="F43" s="32">
        <v>190</v>
      </c>
      <c r="G43" s="32"/>
      <c r="H43" s="32"/>
      <c r="I43" s="32"/>
      <c r="J43" s="32"/>
      <c r="K43" s="21">
        <f t="shared" ref="K43:K48" si="1">E43/F43</f>
        <v>0.5368421052631579</v>
      </c>
      <c r="L43" s="32"/>
      <c r="M43" s="21"/>
      <c r="N43" s="21"/>
      <c r="O43" s="21"/>
      <c r="P43" s="21"/>
      <c r="Q43" s="21"/>
      <c r="R43" s="32"/>
      <c r="S43" s="32"/>
      <c r="T43" s="32"/>
      <c r="U43" s="32"/>
      <c r="V43" s="21"/>
      <c r="W43" s="32" t="s">
        <v>118</v>
      </c>
      <c r="X43" s="21"/>
      <c r="Y43" s="21"/>
    </row>
    <row r="44" spans="1:25">
      <c r="A44" s="19" t="s">
        <v>188</v>
      </c>
      <c r="B44" s="23">
        <v>28194</v>
      </c>
      <c r="C44" s="19"/>
      <c r="D44" s="31"/>
      <c r="E44" s="32">
        <v>48</v>
      </c>
      <c r="F44" s="32">
        <v>83</v>
      </c>
      <c r="G44" s="32"/>
      <c r="H44" s="32"/>
      <c r="I44" s="32"/>
      <c r="J44" s="32"/>
      <c r="K44" s="21">
        <f t="shared" si="1"/>
        <v>0.57831325301204817</v>
      </c>
      <c r="L44" s="32"/>
      <c r="M44" s="21"/>
      <c r="N44" s="21"/>
      <c r="O44" s="21"/>
      <c r="P44" s="21"/>
      <c r="Q44" s="21"/>
      <c r="R44" s="32"/>
      <c r="S44" s="32"/>
      <c r="T44" s="32"/>
      <c r="U44" s="32"/>
      <c r="V44" s="21"/>
      <c r="W44" s="32" t="s">
        <v>118</v>
      </c>
      <c r="X44" s="21"/>
      <c r="Y44" s="21"/>
    </row>
    <row r="45" spans="1:25">
      <c r="A45" s="19" t="s">
        <v>363</v>
      </c>
      <c r="B45" s="23">
        <v>28193</v>
      </c>
      <c r="C45" s="19"/>
      <c r="D45" s="31"/>
      <c r="E45" s="32">
        <v>64</v>
      </c>
      <c r="F45" s="32">
        <v>101</v>
      </c>
      <c r="G45" s="32"/>
      <c r="H45" s="32"/>
      <c r="I45" s="32"/>
      <c r="J45" s="32"/>
      <c r="K45" s="21">
        <f t="shared" si="1"/>
        <v>0.63366336633663367</v>
      </c>
      <c r="L45" s="32"/>
      <c r="M45" s="21"/>
      <c r="N45" s="21"/>
      <c r="O45" s="21"/>
      <c r="P45" s="21"/>
      <c r="Q45" s="21"/>
      <c r="R45" s="32"/>
      <c r="S45" s="32"/>
      <c r="T45" s="32"/>
      <c r="U45" s="32"/>
      <c r="V45" s="21"/>
      <c r="W45" s="32" t="s">
        <v>118</v>
      </c>
      <c r="X45" s="21"/>
      <c r="Y45" s="21"/>
    </row>
    <row r="46" spans="1:25">
      <c r="A46" s="19" t="s">
        <v>190</v>
      </c>
      <c r="B46" s="23">
        <v>28591</v>
      </c>
      <c r="C46" s="19"/>
      <c r="D46" s="31"/>
      <c r="E46" s="32">
        <v>116</v>
      </c>
      <c r="F46" s="32">
        <v>283</v>
      </c>
      <c r="G46" s="32"/>
      <c r="H46" s="32"/>
      <c r="I46" s="32"/>
      <c r="J46" s="32"/>
      <c r="K46" s="21">
        <f t="shared" si="1"/>
        <v>0.40989399293286222</v>
      </c>
      <c r="L46" s="32"/>
      <c r="M46" s="21"/>
      <c r="N46" s="21"/>
      <c r="O46" s="21"/>
      <c r="P46" s="21"/>
      <c r="Q46" s="21"/>
      <c r="R46" s="32"/>
      <c r="S46" s="32"/>
      <c r="T46" s="32"/>
      <c r="U46" s="32"/>
      <c r="V46" s="21"/>
      <c r="W46" s="32" t="s">
        <v>118</v>
      </c>
      <c r="X46" s="21"/>
      <c r="Y46" s="21"/>
    </row>
    <row r="47" spans="1:25">
      <c r="A47" s="19" t="s">
        <v>189</v>
      </c>
      <c r="B47" s="23">
        <v>28591</v>
      </c>
      <c r="C47" s="19"/>
      <c r="D47" s="32"/>
      <c r="E47" s="32">
        <v>37</v>
      </c>
      <c r="F47" s="32">
        <v>101</v>
      </c>
      <c r="G47" s="32"/>
      <c r="H47" s="32"/>
      <c r="I47" s="32"/>
      <c r="J47" s="32"/>
      <c r="K47" s="21">
        <f t="shared" si="1"/>
        <v>0.36633663366336633</v>
      </c>
      <c r="L47" s="32"/>
      <c r="M47" s="21"/>
      <c r="N47" s="21"/>
      <c r="O47" s="21"/>
      <c r="P47" s="21"/>
      <c r="Q47" s="21"/>
      <c r="R47" s="32"/>
      <c r="S47" s="32"/>
      <c r="T47" s="32"/>
      <c r="U47" s="32"/>
      <c r="V47" s="21"/>
      <c r="W47" s="32" t="s">
        <v>118</v>
      </c>
      <c r="X47" s="21"/>
      <c r="Y47" s="21"/>
    </row>
    <row r="48" spans="1:25">
      <c r="A48" s="19" t="s">
        <v>364</v>
      </c>
      <c r="B48" s="23">
        <v>28591</v>
      </c>
      <c r="C48" s="19"/>
      <c r="D48" s="32"/>
      <c r="E48" s="32">
        <v>87</v>
      </c>
      <c r="F48" s="32">
        <v>190</v>
      </c>
      <c r="G48" s="32"/>
      <c r="H48" s="32"/>
      <c r="I48" s="32"/>
      <c r="J48" s="32"/>
      <c r="K48" s="21">
        <f t="shared" si="1"/>
        <v>0.45789473684210524</v>
      </c>
      <c r="L48" s="32"/>
      <c r="M48" s="21"/>
      <c r="N48" s="21"/>
      <c r="O48" s="21"/>
      <c r="P48" s="21"/>
      <c r="Q48" s="21"/>
      <c r="R48" s="32"/>
      <c r="S48" s="32"/>
      <c r="T48" s="32"/>
      <c r="U48" s="32"/>
      <c r="V48" s="21"/>
      <c r="W48" s="32" t="s">
        <v>118</v>
      </c>
      <c r="X48" s="21"/>
      <c r="Y48" s="21"/>
    </row>
    <row r="49" spans="1:25">
      <c r="A49" s="19" t="s">
        <v>343</v>
      </c>
      <c r="B49" s="23">
        <v>29400</v>
      </c>
      <c r="C49" s="19"/>
      <c r="D49" s="19"/>
      <c r="E49" s="19">
        <v>250</v>
      </c>
      <c r="F49" s="19"/>
      <c r="G49" s="19"/>
      <c r="H49" s="19"/>
      <c r="I49" s="19"/>
      <c r="J49" s="19"/>
      <c r="K49" s="21"/>
      <c r="L49" s="19"/>
      <c r="M49" s="21"/>
      <c r="N49" s="21"/>
      <c r="O49" s="21"/>
      <c r="P49" s="21"/>
      <c r="Q49" s="21"/>
      <c r="R49" s="19"/>
      <c r="S49" s="19"/>
      <c r="T49" s="19"/>
      <c r="U49" s="19"/>
      <c r="V49" s="21"/>
      <c r="W49" s="32" t="s">
        <v>119</v>
      </c>
      <c r="X49" s="21">
        <v>36</v>
      </c>
      <c r="Y49" s="21">
        <v>72</v>
      </c>
    </row>
    <row r="50" spans="1:25">
      <c r="A50" s="19" t="s">
        <v>342</v>
      </c>
      <c r="B50" s="23">
        <v>29400</v>
      </c>
      <c r="C50" s="19"/>
      <c r="D50" s="19"/>
      <c r="E50" s="19">
        <v>163</v>
      </c>
      <c r="F50" s="19"/>
      <c r="G50" s="19"/>
      <c r="H50" s="19"/>
      <c r="I50" s="19"/>
      <c r="J50" s="19"/>
      <c r="K50" s="21"/>
      <c r="L50" s="19"/>
      <c r="M50" s="21"/>
      <c r="N50" s="21"/>
      <c r="O50" s="21"/>
      <c r="P50" s="21"/>
      <c r="Q50" s="21"/>
      <c r="R50" s="19"/>
      <c r="S50" s="19"/>
      <c r="T50" s="19"/>
      <c r="U50" s="19"/>
      <c r="V50" s="21"/>
      <c r="W50" s="32" t="s">
        <v>119</v>
      </c>
      <c r="X50" s="21">
        <v>35</v>
      </c>
      <c r="Y50" s="21">
        <v>64</v>
      </c>
    </row>
    <row r="51" spans="1:25">
      <c r="A51" s="19" t="s">
        <v>344</v>
      </c>
      <c r="B51" s="23">
        <v>29400</v>
      </c>
      <c r="C51" s="19"/>
      <c r="D51" s="19"/>
      <c r="E51" s="19">
        <v>97</v>
      </c>
      <c r="F51" s="19"/>
      <c r="G51" s="19"/>
      <c r="H51" s="19"/>
      <c r="I51" s="19"/>
      <c r="J51" s="19"/>
      <c r="K51" s="21"/>
      <c r="L51" s="19"/>
      <c r="M51" s="21"/>
      <c r="N51" s="21"/>
      <c r="O51" s="21"/>
      <c r="P51" s="21"/>
      <c r="Q51" s="21"/>
      <c r="R51" s="19"/>
      <c r="S51" s="19"/>
      <c r="T51" s="19"/>
      <c r="U51" s="19"/>
      <c r="V51" s="21"/>
      <c r="W51" s="32" t="s">
        <v>119</v>
      </c>
      <c r="X51" s="21">
        <v>38</v>
      </c>
      <c r="Y51" s="21">
        <v>65</v>
      </c>
    </row>
    <row r="52" spans="1:25">
      <c r="A52" s="19" t="s">
        <v>182</v>
      </c>
      <c r="B52" s="23">
        <v>29312</v>
      </c>
      <c r="C52" s="19"/>
      <c r="D52" s="19"/>
      <c r="E52" s="19">
        <v>147</v>
      </c>
      <c r="F52" s="19">
        <v>541</v>
      </c>
      <c r="G52" s="19"/>
      <c r="H52" s="19"/>
      <c r="I52" s="19"/>
      <c r="J52" s="19"/>
      <c r="K52" s="21">
        <f>E52/F52</f>
        <v>0.27171903881700554</v>
      </c>
      <c r="L52" s="19"/>
      <c r="M52" s="21"/>
      <c r="N52" s="21"/>
      <c r="O52" s="21"/>
      <c r="P52" s="21"/>
      <c r="Q52" s="21"/>
      <c r="R52" s="19"/>
      <c r="S52" s="19"/>
      <c r="T52" s="19"/>
      <c r="U52" s="19"/>
      <c r="V52" s="21"/>
      <c r="W52" s="32" t="s">
        <v>119</v>
      </c>
      <c r="X52" s="21"/>
      <c r="Y52" s="21"/>
    </row>
    <row r="53" spans="1:25">
      <c r="A53" s="19" t="s">
        <v>183</v>
      </c>
      <c r="B53" s="23">
        <v>29312</v>
      </c>
      <c r="C53" s="19"/>
      <c r="D53" s="19"/>
      <c r="E53" s="19">
        <v>135</v>
      </c>
      <c r="F53" s="19">
        <v>502</v>
      </c>
      <c r="G53" s="19"/>
      <c r="H53" s="19"/>
      <c r="I53" s="19"/>
      <c r="J53" s="19"/>
      <c r="K53" s="21">
        <f>E53/F53</f>
        <v>0.2689243027888446</v>
      </c>
      <c r="L53" s="19"/>
      <c r="M53" s="21"/>
      <c r="N53" s="21"/>
      <c r="O53" s="21"/>
      <c r="P53" s="21"/>
      <c r="Q53" s="21"/>
      <c r="R53" s="19"/>
      <c r="S53" s="19"/>
      <c r="T53" s="19"/>
      <c r="U53" s="19"/>
      <c r="V53" s="21"/>
      <c r="W53" s="32" t="s">
        <v>119</v>
      </c>
      <c r="X53" s="21"/>
      <c r="Y53" s="21"/>
    </row>
    <row r="54" spans="1:25">
      <c r="A54" s="19" t="s">
        <v>184</v>
      </c>
      <c r="B54" s="23">
        <v>29312</v>
      </c>
      <c r="C54" s="19"/>
      <c r="D54" s="19"/>
      <c r="E54" s="19">
        <v>151</v>
      </c>
      <c r="F54" s="19">
        <v>601</v>
      </c>
      <c r="G54" s="19"/>
      <c r="H54" s="19"/>
      <c r="I54" s="19"/>
      <c r="J54" s="19"/>
      <c r="K54" s="21">
        <f>E54/F54</f>
        <v>0.25124792013311148</v>
      </c>
      <c r="L54" s="19"/>
      <c r="M54" s="21"/>
      <c r="N54" s="21"/>
      <c r="O54" s="21"/>
      <c r="P54" s="21"/>
      <c r="Q54" s="21"/>
      <c r="R54" s="19"/>
      <c r="S54" s="19"/>
      <c r="T54" s="19"/>
      <c r="U54" s="19"/>
      <c r="V54" s="21"/>
      <c r="W54" s="32" t="s">
        <v>119</v>
      </c>
      <c r="X54" s="21"/>
      <c r="Y54" s="21"/>
    </row>
    <row r="55" spans="1:25">
      <c r="A55" s="19" t="s">
        <v>185</v>
      </c>
      <c r="B55" s="23">
        <v>29312</v>
      </c>
      <c r="C55" s="19"/>
      <c r="D55" s="19"/>
      <c r="E55" s="19">
        <v>140</v>
      </c>
      <c r="F55" s="19">
        <v>555</v>
      </c>
      <c r="G55" s="19"/>
      <c r="H55" s="19"/>
      <c r="I55" s="19"/>
      <c r="J55" s="19"/>
      <c r="K55" s="21">
        <f>E55/F55</f>
        <v>0.25225225225225223</v>
      </c>
      <c r="L55" s="19"/>
      <c r="M55" s="21"/>
      <c r="N55" s="21"/>
      <c r="O55" s="21"/>
      <c r="P55" s="21"/>
      <c r="Q55" s="21"/>
      <c r="R55" s="19"/>
      <c r="S55" s="19"/>
      <c r="T55" s="19"/>
      <c r="U55" s="19"/>
      <c r="V55" s="21"/>
      <c r="W55" s="32" t="s">
        <v>119</v>
      </c>
      <c r="X55" s="21"/>
      <c r="Y55" s="21"/>
    </row>
    <row r="56" spans="1:25">
      <c r="A56" s="19" t="s">
        <v>186</v>
      </c>
      <c r="B56" s="23">
        <v>29312</v>
      </c>
      <c r="C56" s="19"/>
      <c r="D56" s="19"/>
      <c r="E56" s="19">
        <v>161</v>
      </c>
      <c r="F56" s="19">
        <v>617</v>
      </c>
      <c r="G56" s="19"/>
      <c r="H56" s="19"/>
      <c r="I56" s="19"/>
      <c r="J56" s="19"/>
      <c r="K56" s="21">
        <f>E56/F56</f>
        <v>0.26094003241491087</v>
      </c>
      <c r="L56" s="19"/>
      <c r="M56" s="21"/>
      <c r="N56" s="21"/>
      <c r="O56" s="21"/>
      <c r="P56" s="21"/>
      <c r="Q56" s="21"/>
      <c r="R56" s="19"/>
      <c r="S56" s="19"/>
      <c r="T56" s="19"/>
      <c r="U56" s="19"/>
      <c r="V56" s="21"/>
      <c r="W56" s="32" t="s">
        <v>119</v>
      </c>
      <c r="X56" s="21"/>
      <c r="Y56" s="21"/>
    </row>
    <row r="57" spans="1:25">
      <c r="A57" s="19" t="s">
        <v>191</v>
      </c>
      <c r="B57" s="23">
        <v>28171</v>
      </c>
      <c r="C57" s="19"/>
      <c r="D57" s="31"/>
      <c r="E57" s="32">
        <v>103</v>
      </c>
      <c r="F57" s="32"/>
      <c r="G57" s="32"/>
      <c r="H57" s="32"/>
      <c r="I57" s="32"/>
      <c r="J57" s="32"/>
      <c r="K57" s="21"/>
      <c r="L57" s="32"/>
      <c r="M57" s="21"/>
      <c r="N57" s="21"/>
      <c r="O57" s="21"/>
      <c r="P57" s="21"/>
      <c r="Q57" s="21"/>
      <c r="R57" s="32"/>
      <c r="S57" s="32"/>
      <c r="T57" s="32"/>
      <c r="U57" s="32"/>
      <c r="V57" s="21"/>
      <c r="W57" s="32" t="s">
        <v>107</v>
      </c>
      <c r="X57" s="21"/>
      <c r="Y57" s="21"/>
    </row>
    <row r="58" spans="1:25">
      <c r="A58" s="19" t="s">
        <v>192</v>
      </c>
      <c r="B58" s="23">
        <v>28239</v>
      </c>
      <c r="C58" s="19"/>
      <c r="D58" s="31"/>
      <c r="E58" s="32">
        <v>167</v>
      </c>
      <c r="F58" s="32"/>
      <c r="G58" s="32"/>
      <c r="H58" s="32"/>
      <c r="I58" s="32"/>
      <c r="J58" s="32"/>
      <c r="K58" s="21"/>
      <c r="L58" s="32"/>
      <c r="M58" s="21"/>
      <c r="N58" s="21"/>
      <c r="O58" s="21"/>
      <c r="P58" s="21"/>
      <c r="Q58" s="21"/>
      <c r="R58" s="32"/>
      <c r="S58" s="32"/>
      <c r="T58" s="32"/>
      <c r="U58" s="32"/>
      <c r="V58" s="21"/>
      <c r="W58" s="32" t="s">
        <v>107</v>
      </c>
      <c r="X58" s="21"/>
      <c r="Y58" s="21"/>
    </row>
    <row r="59" spans="1:25">
      <c r="A59" s="19" t="s">
        <v>193</v>
      </c>
      <c r="B59" s="23">
        <v>28239</v>
      </c>
      <c r="C59" s="19"/>
      <c r="D59" s="31"/>
      <c r="E59" s="32">
        <v>129</v>
      </c>
      <c r="F59" s="32"/>
      <c r="G59" s="32"/>
      <c r="H59" s="32"/>
      <c r="I59" s="32"/>
      <c r="J59" s="32"/>
      <c r="K59" s="21"/>
      <c r="L59" s="32"/>
      <c r="M59" s="21"/>
      <c r="N59" s="21"/>
      <c r="O59" s="21"/>
      <c r="P59" s="21"/>
      <c r="Q59" s="21"/>
      <c r="R59" s="32"/>
      <c r="S59" s="32"/>
      <c r="T59" s="32"/>
      <c r="U59" s="32"/>
      <c r="V59" s="21"/>
      <c r="W59" s="32" t="s">
        <v>107</v>
      </c>
      <c r="X59" s="21"/>
      <c r="Y59" s="21"/>
    </row>
    <row r="60" spans="1:25">
      <c r="A60" s="19" t="s">
        <v>194</v>
      </c>
      <c r="B60" s="23">
        <v>28239</v>
      </c>
      <c r="C60" s="19"/>
      <c r="D60" s="31"/>
      <c r="E60" s="32">
        <v>146</v>
      </c>
      <c r="F60" s="32"/>
      <c r="G60" s="32"/>
      <c r="H60" s="32"/>
      <c r="I60" s="32"/>
      <c r="J60" s="32"/>
      <c r="K60" s="21"/>
      <c r="L60" s="32"/>
      <c r="M60" s="21"/>
      <c r="N60" s="21"/>
      <c r="O60" s="21"/>
      <c r="P60" s="21"/>
      <c r="Q60" s="21"/>
      <c r="R60" s="32"/>
      <c r="S60" s="32"/>
      <c r="T60" s="32"/>
      <c r="U60" s="32"/>
      <c r="V60" s="21"/>
      <c r="W60" s="32" t="s">
        <v>107</v>
      </c>
      <c r="X60" s="21"/>
      <c r="Y60" s="21"/>
    </row>
    <row r="61" spans="1:25">
      <c r="A61" s="19" t="s">
        <v>195</v>
      </c>
      <c r="B61" s="23">
        <v>28171</v>
      </c>
      <c r="C61" s="19"/>
      <c r="D61" s="31"/>
      <c r="E61" s="32">
        <v>108</v>
      </c>
      <c r="F61" s="32"/>
      <c r="G61" s="32"/>
      <c r="H61" s="32"/>
      <c r="I61" s="32"/>
      <c r="J61" s="32"/>
      <c r="K61" s="21"/>
      <c r="L61" s="32"/>
      <c r="M61" s="21"/>
      <c r="N61" s="21"/>
      <c r="O61" s="21"/>
      <c r="P61" s="21"/>
      <c r="Q61" s="21"/>
      <c r="R61" s="32"/>
      <c r="S61" s="32"/>
      <c r="T61" s="32"/>
      <c r="U61" s="32"/>
      <c r="V61" s="21"/>
      <c r="W61" s="32" t="s">
        <v>107</v>
      </c>
      <c r="X61" s="21"/>
      <c r="Y61" s="21"/>
    </row>
    <row r="62" spans="1:25">
      <c r="A62" s="19" t="s">
        <v>196</v>
      </c>
      <c r="B62" s="23">
        <v>28171</v>
      </c>
      <c r="C62" s="19"/>
      <c r="D62" s="31"/>
      <c r="E62" s="32">
        <v>116</v>
      </c>
      <c r="F62" s="32"/>
      <c r="G62" s="32"/>
      <c r="H62" s="32"/>
      <c r="I62" s="32"/>
      <c r="J62" s="32"/>
      <c r="K62" s="21"/>
      <c r="L62" s="32"/>
      <c r="M62" s="21"/>
      <c r="N62" s="21"/>
      <c r="O62" s="21"/>
      <c r="P62" s="21"/>
      <c r="Q62" s="21"/>
      <c r="R62" s="32"/>
      <c r="S62" s="32"/>
      <c r="T62" s="32"/>
      <c r="U62" s="32"/>
      <c r="V62" s="21"/>
      <c r="W62" s="32" t="s">
        <v>107</v>
      </c>
      <c r="X62" s="21"/>
      <c r="Y62" s="21"/>
    </row>
    <row r="63" spans="1:25">
      <c r="A63" s="19" t="s">
        <v>197</v>
      </c>
      <c r="B63" s="23">
        <v>28171</v>
      </c>
      <c r="C63" s="19"/>
      <c r="D63" s="31"/>
      <c r="E63" s="32">
        <v>108</v>
      </c>
      <c r="F63" s="32"/>
      <c r="G63" s="32"/>
      <c r="H63" s="32"/>
      <c r="I63" s="32"/>
      <c r="J63" s="32"/>
      <c r="K63" s="21"/>
      <c r="L63" s="32"/>
      <c r="M63" s="21"/>
      <c r="N63" s="21"/>
      <c r="O63" s="21"/>
      <c r="P63" s="21"/>
      <c r="Q63" s="21"/>
      <c r="R63" s="32"/>
      <c r="S63" s="32"/>
      <c r="T63" s="32"/>
      <c r="U63" s="32"/>
      <c r="V63" s="21"/>
      <c r="W63" s="32" t="s">
        <v>107</v>
      </c>
      <c r="X63" s="21"/>
      <c r="Y63" s="21"/>
    </row>
    <row r="64" spans="1:25">
      <c r="A64" s="19" t="s">
        <v>198</v>
      </c>
      <c r="B64" s="23">
        <v>28200</v>
      </c>
      <c r="C64" s="19"/>
      <c r="D64" s="31"/>
      <c r="E64" s="32">
        <v>122</v>
      </c>
      <c r="F64" s="32"/>
      <c r="G64" s="32"/>
      <c r="H64" s="32"/>
      <c r="I64" s="32"/>
      <c r="J64" s="32"/>
      <c r="K64" s="21"/>
      <c r="L64" s="32"/>
      <c r="M64" s="21"/>
      <c r="N64" s="21"/>
      <c r="O64" s="21"/>
      <c r="P64" s="21"/>
      <c r="Q64" s="21"/>
      <c r="R64" s="32"/>
      <c r="S64" s="32"/>
      <c r="T64" s="32"/>
      <c r="U64" s="32"/>
      <c r="V64" s="21"/>
      <c r="W64" s="32" t="s">
        <v>107</v>
      </c>
      <c r="X64" s="21"/>
      <c r="Y64" s="21"/>
    </row>
    <row r="65" spans="1:26">
      <c r="A65" s="19" t="s">
        <v>199</v>
      </c>
      <c r="B65" s="23">
        <v>28200</v>
      </c>
      <c r="C65" s="19"/>
      <c r="D65" s="31"/>
      <c r="E65" s="32">
        <v>91</v>
      </c>
      <c r="F65" s="19"/>
      <c r="G65" s="19"/>
      <c r="H65" s="32"/>
      <c r="I65" s="32"/>
      <c r="J65" s="32"/>
      <c r="K65" s="21"/>
      <c r="L65" s="32"/>
      <c r="M65" s="21"/>
      <c r="N65" s="21"/>
      <c r="O65" s="21"/>
      <c r="P65" s="21"/>
      <c r="Q65" s="21"/>
      <c r="R65" s="32"/>
      <c r="S65" s="32"/>
      <c r="T65" s="32"/>
      <c r="U65" s="32"/>
      <c r="V65" s="21"/>
      <c r="W65" s="32" t="s">
        <v>107</v>
      </c>
      <c r="X65" s="21"/>
      <c r="Y65" s="21"/>
    </row>
    <row r="66" spans="1:26">
      <c r="A66" s="19" t="s">
        <v>200</v>
      </c>
      <c r="B66" s="23">
        <v>28200</v>
      </c>
      <c r="C66" s="19"/>
      <c r="D66" s="31"/>
      <c r="E66" s="32">
        <v>102</v>
      </c>
      <c r="F66" s="19"/>
      <c r="G66" s="19"/>
      <c r="H66" s="32"/>
      <c r="I66" s="32"/>
      <c r="J66" s="32"/>
      <c r="K66" s="21"/>
      <c r="L66" s="32"/>
      <c r="M66" s="21"/>
      <c r="N66" s="21"/>
      <c r="O66" s="21"/>
      <c r="P66" s="21"/>
      <c r="Q66" s="21"/>
      <c r="R66" s="32"/>
      <c r="S66" s="32"/>
      <c r="T66" s="32"/>
      <c r="U66" s="32"/>
      <c r="V66" s="21"/>
      <c r="W66" s="32" t="s">
        <v>107</v>
      </c>
      <c r="X66" s="21"/>
      <c r="Y66" s="21"/>
    </row>
    <row r="67" spans="1:26">
      <c r="A67" s="19" t="s">
        <v>201</v>
      </c>
      <c r="B67" s="23">
        <v>28200</v>
      </c>
      <c r="C67" s="19"/>
      <c r="D67" s="31"/>
      <c r="E67" s="32">
        <v>110</v>
      </c>
      <c r="F67" s="32"/>
      <c r="G67" s="32"/>
      <c r="H67" s="32"/>
      <c r="I67" s="32"/>
      <c r="J67" s="32"/>
      <c r="K67" s="21"/>
      <c r="L67" s="32"/>
      <c r="M67" s="21"/>
      <c r="N67" s="21"/>
      <c r="O67" s="21"/>
      <c r="P67" s="21"/>
      <c r="Q67" s="21"/>
      <c r="R67" s="32"/>
      <c r="S67" s="32"/>
      <c r="T67" s="32"/>
      <c r="U67" s="32"/>
      <c r="V67" s="21"/>
      <c r="W67" s="32" t="s">
        <v>107</v>
      </c>
      <c r="X67" s="21"/>
      <c r="Y67" s="21"/>
    </row>
    <row r="68" spans="1:26">
      <c r="A68" s="19" t="s">
        <v>202</v>
      </c>
      <c r="B68" s="23">
        <v>28239</v>
      </c>
      <c r="C68" s="19"/>
      <c r="D68" s="31"/>
      <c r="E68" s="32">
        <v>122</v>
      </c>
      <c r="F68" s="32"/>
      <c r="G68" s="32"/>
      <c r="H68" s="32"/>
      <c r="I68" s="32"/>
      <c r="J68" s="32"/>
      <c r="K68" s="21"/>
      <c r="L68" s="32"/>
      <c r="M68" s="21"/>
      <c r="N68" s="21"/>
      <c r="O68" s="21"/>
      <c r="P68" s="21"/>
      <c r="Q68" s="21"/>
      <c r="R68" s="32"/>
      <c r="S68" s="32"/>
      <c r="T68" s="32"/>
      <c r="U68" s="32"/>
      <c r="V68" s="21"/>
      <c r="W68" s="32" t="s">
        <v>107</v>
      </c>
      <c r="X68" s="21"/>
      <c r="Y68" s="21"/>
    </row>
    <row r="69" spans="1:26">
      <c r="A69" s="19" t="s">
        <v>362</v>
      </c>
      <c r="B69" s="23">
        <v>32970</v>
      </c>
      <c r="C69" s="19"/>
      <c r="D69" s="19">
        <v>80</v>
      </c>
      <c r="E69" s="19">
        <v>255.86232461632574</v>
      </c>
      <c r="F69" s="19">
        <v>827.42843296930982</v>
      </c>
      <c r="G69" s="19">
        <v>3.7146270068734548</v>
      </c>
      <c r="H69" s="19">
        <v>162.15302218430827</v>
      </c>
      <c r="I69" s="19">
        <v>294.7108780893733</v>
      </c>
      <c r="J69" s="19">
        <v>370.56453269562809</v>
      </c>
      <c r="K69" s="21">
        <f>E69/F69</f>
        <v>0.30922592748975058</v>
      </c>
      <c r="L69" s="19">
        <v>4.3793369997180899E-2</v>
      </c>
      <c r="M69" s="19">
        <v>2.2275E-2</v>
      </c>
      <c r="N69" s="19">
        <v>7.7000000000000002E-3</v>
      </c>
      <c r="O69" s="19">
        <v>4.5225000000000001E-2</v>
      </c>
      <c r="P69" s="19">
        <v>6.025E-3</v>
      </c>
      <c r="Q69" s="19">
        <v>3.6016558180705838</v>
      </c>
      <c r="R69" s="19">
        <v>11.573361460739584</v>
      </c>
      <c r="S69" s="19">
        <v>2.286525150986261</v>
      </c>
      <c r="T69" s="19">
        <v>0.69238658835282352</v>
      </c>
      <c r="U69" s="19">
        <v>18.153929018149253</v>
      </c>
      <c r="V69" s="19">
        <v>0.97816440232504842</v>
      </c>
      <c r="W69" s="21" t="s">
        <v>107</v>
      </c>
      <c r="X69" s="21"/>
      <c r="Y69" s="21"/>
    </row>
    <row r="70" spans="1:26">
      <c r="A70" s="33" t="s">
        <v>419</v>
      </c>
      <c r="B70" s="35">
        <v>35817</v>
      </c>
      <c r="C70" s="34">
        <v>21</v>
      </c>
      <c r="D70" s="34">
        <v>49</v>
      </c>
      <c r="F70" s="34">
        <v>349.5</v>
      </c>
      <c r="G70" s="34">
        <v>5.7</v>
      </c>
      <c r="H70" s="34">
        <v>215.5</v>
      </c>
      <c r="I70" s="34">
        <v>134</v>
      </c>
      <c r="J70" s="34"/>
      <c r="U70" s="34">
        <v>10.5</v>
      </c>
      <c r="Z70" s="35"/>
    </row>
    <row r="71" spans="1:26">
      <c r="A71" s="33" t="s">
        <v>419</v>
      </c>
      <c r="B71" s="35">
        <v>35845</v>
      </c>
      <c r="C71" s="34">
        <v>49</v>
      </c>
      <c r="D71" s="34">
        <v>77</v>
      </c>
      <c r="F71" s="34">
        <v>849</v>
      </c>
      <c r="G71" s="34">
        <v>5</v>
      </c>
      <c r="H71" s="34">
        <v>215.4</v>
      </c>
      <c r="I71" s="34">
        <v>275.8</v>
      </c>
      <c r="J71" s="34">
        <v>357.8</v>
      </c>
      <c r="U71" s="34">
        <v>19</v>
      </c>
      <c r="Z71" s="35"/>
    </row>
    <row r="72" spans="1:26">
      <c r="A72" s="33" t="s">
        <v>419</v>
      </c>
      <c r="B72" s="35">
        <v>35859</v>
      </c>
      <c r="C72" s="34">
        <v>63</v>
      </c>
      <c r="D72" s="34">
        <v>91</v>
      </c>
      <c r="F72" s="34">
        <v>892</v>
      </c>
      <c r="G72" s="34">
        <v>4.3</v>
      </c>
      <c r="H72" s="34">
        <v>191.3</v>
      </c>
      <c r="I72" s="34">
        <v>318.7</v>
      </c>
      <c r="J72" s="34">
        <v>382.7</v>
      </c>
      <c r="U72" s="34">
        <v>19.100000000000001</v>
      </c>
      <c r="Z72" s="35"/>
    </row>
    <row r="73" spans="1:26">
      <c r="A73" s="33" t="s">
        <v>419</v>
      </c>
      <c r="B73" s="35">
        <v>35873</v>
      </c>
      <c r="C73" s="34">
        <v>77</v>
      </c>
      <c r="D73" s="34">
        <v>105</v>
      </c>
      <c r="F73" s="34">
        <v>580.4</v>
      </c>
      <c r="G73" s="34">
        <v>0.3</v>
      </c>
      <c r="H73" s="34">
        <v>13.1</v>
      </c>
      <c r="I73" s="34">
        <v>177.7</v>
      </c>
      <c r="J73" s="34">
        <v>385.6</v>
      </c>
      <c r="U73" s="34">
        <v>14.1</v>
      </c>
      <c r="Z73" s="35"/>
    </row>
    <row r="74" spans="1:26">
      <c r="A74" s="33" t="s">
        <v>419</v>
      </c>
      <c r="B74" s="35">
        <v>35878</v>
      </c>
      <c r="C74" s="34">
        <v>82</v>
      </c>
      <c r="D74" s="34">
        <v>110</v>
      </c>
      <c r="F74" s="34">
        <v>589.5</v>
      </c>
      <c r="G74" s="34">
        <v>0</v>
      </c>
      <c r="H74" s="34">
        <v>5.0999999999999996</v>
      </c>
      <c r="I74" s="34">
        <v>155.80000000000001</v>
      </c>
      <c r="J74" s="34">
        <v>428.7</v>
      </c>
      <c r="U74" s="34">
        <v>14.3</v>
      </c>
      <c r="Z74" s="35"/>
    </row>
    <row r="75" spans="1:26">
      <c r="A75" s="33" t="s">
        <v>420</v>
      </c>
      <c r="B75" s="35">
        <v>35817</v>
      </c>
      <c r="C75" s="34">
        <v>21</v>
      </c>
      <c r="D75" s="34">
        <v>35</v>
      </c>
      <c r="F75" s="34">
        <v>113.1</v>
      </c>
      <c r="G75" s="34">
        <v>2.2999999999999998</v>
      </c>
      <c r="H75" s="34">
        <v>76.8</v>
      </c>
      <c r="I75" s="34">
        <v>36.4</v>
      </c>
      <c r="J75" s="34"/>
      <c r="U75" s="34">
        <v>3.9</v>
      </c>
      <c r="Z75" s="35"/>
    </row>
    <row r="76" spans="1:26">
      <c r="A76" s="33" t="s">
        <v>420</v>
      </c>
      <c r="B76" s="35">
        <v>35845</v>
      </c>
      <c r="C76" s="34">
        <v>49</v>
      </c>
      <c r="D76" s="34">
        <v>63</v>
      </c>
      <c r="F76" s="34">
        <v>704.7</v>
      </c>
      <c r="G76" s="34">
        <v>6.6</v>
      </c>
      <c r="H76" s="34">
        <v>211.7</v>
      </c>
      <c r="I76" s="34">
        <v>251.7</v>
      </c>
      <c r="J76" s="34">
        <v>241.4</v>
      </c>
      <c r="U76" s="34">
        <v>15</v>
      </c>
      <c r="Z76" s="35"/>
    </row>
    <row r="77" spans="1:26">
      <c r="A77" s="33" t="s">
        <v>420</v>
      </c>
      <c r="B77" s="35">
        <v>35859</v>
      </c>
      <c r="C77" s="34">
        <v>63</v>
      </c>
      <c r="D77" s="34">
        <v>77</v>
      </c>
      <c r="F77" s="34">
        <v>779</v>
      </c>
      <c r="G77" s="34">
        <v>4.2</v>
      </c>
      <c r="H77" s="34">
        <v>179.2</v>
      </c>
      <c r="I77" s="34">
        <v>263.89999999999998</v>
      </c>
      <c r="J77" s="34">
        <v>335.9</v>
      </c>
      <c r="U77" s="34">
        <v>16.8</v>
      </c>
      <c r="Z77" s="35"/>
    </row>
    <row r="78" spans="1:26">
      <c r="A78" s="33" t="s">
        <v>420</v>
      </c>
      <c r="B78" s="35">
        <v>35873</v>
      </c>
      <c r="C78" s="34">
        <v>77</v>
      </c>
      <c r="D78" s="34">
        <v>91</v>
      </c>
      <c r="F78" s="34">
        <v>661.9</v>
      </c>
      <c r="G78" s="34">
        <v>2.4</v>
      </c>
      <c r="H78" s="34">
        <v>114.6</v>
      </c>
      <c r="I78" s="34">
        <v>222.4</v>
      </c>
      <c r="J78" s="34">
        <v>286.2</v>
      </c>
      <c r="U78" s="34">
        <v>14.8</v>
      </c>
      <c r="Z78" s="35"/>
    </row>
    <row r="79" spans="1:26">
      <c r="A79" s="33" t="s">
        <v>420</v>
      </c>
      <c r="B79" s="35">
        <v>35878</v>
      </c>
      <c r="C79" s="34">
        <v>90</v>
      </c>
      <c r="D79" s="34">
        <v>104</v>
      </c>
      <c r="F79" s="34">
        <v>542</v>
      </c>
      <c r="G79" s="34">
        <v>0</v>
      </c>
      <c r="H79" s="34">
        <v>13.1</v>
      </c>
      <c r="I79" s="34">
        <v>177.7</v>
      </c>
      <c r="J79" s="34">
        <v>360.8</v>
      </c>
      <c r="U79" s="34">
        <v>12.9</v>
      </c>
      <c r="Z79" s="35"/>
    </row>
    <row r="80" spans="1:26">
      <c r="A80" s="33" t="s">
        <v>421</v>
      </c>
      <c r="B80" s="35">
        <v>35817</v>
      </c>
      <c r="C80" s="34">
        <v>21</v>
      </c>
      <c r="D80" s="34">
        <v>22</v>
      </c>
      <c r="F80" s="34">
        <v>10.6</v>
      </c>
      <c r="G80" s="34">
        <v>0.3</v>
      </c>
      <c r="H80" s="34">
        <v>8.8000000000000007</v>
      </c>
      <c r="I80" s="34">
        <v>1.8</v>
      </c>
      <c r="J80" s="34"/>
      <c r="U80" s="34">
        <v>0.4</v>
      </c>
      <c r="Z80" s="35"/>
    </row>
    <row r="81" spans="1:26">
      <c r="A81" s="33" t="s">
        <v>421</v>
      </c>
      <c r="B81" s="35">
        <v>35845</v>
      </c>
      <c r="C81" s="34">
        <v>49</v>
      </c>
      <c r="D81" s="34">
        <v>50</v>
      </c>
      <c r="F81" s="34">
        <v>396.2</v>
      </c>
      <c r="G81" s="34">
        <v>6.2</v>
      </c>
      <c r="H81" s="34">
        <v>204.3</v>
      </c>
      <c r="I81" s="34">
        <v>175.6</v>
      </c>
      <c r="J81" s="34">
        <v>16.399999999999999</v>
      </c>
      <c r="U81" s="34">
        <v>10.5</v>
      </c>
      <c r="Z81" s="35"/>
    </row>
    <row r="82" spans="1:26">
      <c r="A82" s="33" t="s">
        <v>421</v>
      </c>
      <c r="B82" s="35">
        <v>35859</v>
      </c>
      <c r="C82" s="34">
        <v>63</v>
      </c>
      <c r="D82" s="34">
        <v>64</v>
      </c>
      <c r="F82" s="34">
        <v>622.1</v>
      </c>
      <c r="G82" s="34">
        <v>4</v>
      </c>
      <c r="H82" s="34">
        <v>182.8</v>
      </c>
      <c r="I82" s="34">
        <v>191.9</v>
      </c>
      <c r="J82" s="34">
        <v>247.4</v>
      </c>
      <c r="U82" s="34">
        <v>12.1</v>
      </c>
      <c r="Z82" s="35"/>
    </row>
    <row r="83" spans="1:26">
      <c r="A83" s="33" t="s">
        <v>421</v>
      </c>
      <c r="B83" s="35">
        <v>35873</v>
      </c>
      <c r="C83" s="34">
        <v>77</v>
      </c>
      <c r="D83" s="34">
        <v>78</v>
      </c>
      <c r="F83" s="34">
        <v>581.5</v>
      </c>
      <c r="G83" s="34">
        <v>3.2</v>
      </c>
      <c r="H83" s="34">
        <v>114.6</v>
      </c>
      <c r="I83" s="34">
        <v>222.4</v>
      </c>
      <c r="J83" s="34">
        <v>244.5</v>
      </c>
      <c r="U83" s="34">
        <v>12.8</v>
      </c>
      <c r="Z83" s="35"/>
    </row>
    <row r="84" spans="1:26">
      <c r="A84" s="33" t="s">
        <v>421</v>
      </c>
      <c r="B84" s="35">
        <v>35878</v>
      </c>
      <c r="C84" s="34">
        <v>90</v>
      </c>
      <c r="D84" s="34">
        <v>91</v>
      </c>
      <c r="F84" s="34">
        <v>583.29999999999995</v>
      </c>
      <c r="G84" s="34"/>
      <c r="H84" s="34">
        <v>113.4</v>
      </c>
      <c r="I84" s="34">
        <v>190.7</v>
      </c>
      <c r="J84" s="34">
        <v>279.10000000000002</v>
      </c>
      <c r="U84" s="34">
        <v>12</v>
      </c>
      <c r="Z84" s="35"/>
    </row>
    <row r="85" spans="1:26">
      <c r="A85" s="33" t="s">
        <v>421</v>
      </c>
      <c r="B85" s="35">
        <v>35899</v>
      </c>
      <c r="C85" s="34">
        <v>104</v>
      </c>
      <c r="D85" s="34">
        <v>105</v>
      </c>
      <c r="F85" s="34">
        <v>473</v>
      </c>
      <c r="G85" s="34">
        <v>0</v>
      </c>
      <c r="H85" s="34">
        <v>6.4</v>
      </c>
      <c r="I85" s="34">
        <v>150.6</v>
      </c>
      <c r="J85" s="34">
        <v>316</v>
      </c>
      <c r="U85" s="34">
        <v>11.4</v>
      </c>
      <c r="Z85" s="35"/>
    </row>
    <row r="86" spans="1:26">
      <c r="A86" s="33" t="s">
        <v>422</v>
      </c>
      <c r="B86" s="35">
        <v>35817</v>
      </c>
      <c r="C86" s="34">
        <v>21</v>
      </c>
      <c r="D86" s="34">
        <v>49</v>
      </c>
      <c r="F86" s="34">
        <v>322.10000000000002</v>
      </c>
      <c r="G86" s="34">
        <v>5.2</v>
      </c>
      <c r="H86" s="34">
        <v>196.4</v>
      </c>
      <c r="I86" s="34">
        <v>125.7</v>
      </c>
      <c r="J86" s="34"/>
      <c r="U86" s="34">
        <v>9.8000000000000007</v>
      </c>
      <c r="Z86" s="35"/>
    </row>
    <row r="87" spans="1:26">
      <c r="A87" s="33" t="s">
        <v>422</v>
      </c>
      <c r="B87" s="35">
        <v>35845</v>
      </c>
      <c r="C87" s="34">
        <v>49</v>
      </c>
      <c r="D87" s="34">
        <v>77</v>
      </c>
      <c r="F87" s="34">
        <v>761.7</v>
      </c>
      <c r="G87" s="34">
        <v>4.8</v>
      </c>
      <c r="H87" s="34">
        <v>218.6</v>
      </c>
      <c r="I87" s="34">
        <v>260.3</v>
      </c>
      <c r="J87" s="34">
        <v>282.8</v>
      </c>
      <c r="U87" s="34">
        <v>16.2</v>
      </c>
      <c r="Z87" s="35"/>
    </row>
    <row r="88" spans="1:26">
      <c r="A88" s="33" t="s">
        <v>422</v>
      </c>
      <c r="B88" s="35">
        <v>35859</v>
      </c>
      <c r="C88" s="34">
        <v>63</v>
      </c>
      <c r="D88" s="34">
        <v>91</v>
      </c>
      <c r="F88" s="34">
        <v>842.6</v>
      </c>
      <c r="G88" s="34">
        <v>3.3</v>
      </c>
      <c r="H88" s="34">
        <v>171.4</v>
      </c>
      <c r="I88" s="34">
        <v>285.8</v>
      </c>
      <c r="J88" s="34">
        <v>385.4</v>
      </c>
      <c r="U88" s="34">
        <v>18.600000000000001</v>
      </c>
      <c r="Z88" s="35"/>
    </row>
    <row r="89" spans="1:26">
      <c r="A89" s="33" t="s">
        <v>422</v>
      </c>
      <c r="B89" s="35">
        <v>35871</v>
      </c>
      <c r="C89" s="34">
        <v>75</v>
      </c>
      <c r="D89" s="34">
        <v>103</v>
      </c>
      <c r="F89" s="34">
        <v>522.9</v>
      </c>
      <c r="G89" s="34">
        <v>0</v>
      </c>
      <c r="H89" s="34">
        <v>3</v>
      </c>
      <c r="I89" s="34">
        <v>177.1</v>
      </c>
      <c r="J89" s="34">
        <v>342.8</v>
      </c>
      <c r="U89" s="34">
        <v>11.8</v>
      </c>
      <c r="Z89" s="35"/>
    </row>
    <row r="90" spans="1:26">
      <c r="A90" s="33" t="s">
        <v>423</v>
      </c>
      <c r="B90" s="35">
        <v>35817</v>
      </c>
      <c r="C90" s="34">
        <v>21</v>
      </c>
      <c r="D90" s="34">
        <v>35</v>
      </c>
      <c r="F90" s="34">
        <v>115.9</v>
      </c>
      <c r="G90" s="34">
        <v>2.4</v>
      </c>
      <c r="H90" s="34">
        <v>77.5</v>
      </c>
      <c r="I90" s="34">
        <v>38.4</v>
      </c>
      <c r="J90" s="34"/>
      <c r="U90" s="34">
        <v>4.0999999999999996</v>
      </c>
      <c r="Z90" s="35"/>
    </row>
    <row r="91" spans="1:26">
      <c r="A91" s="33" t="s">
        <v>423</v>
      </c>
      <c r="B91" s="35">
        <v>35845</v>
      </c>
      <c r="C91" s="34">
        <v>49</v>
      </c>
      <c r="D91" s="34">
        <v>63</v>
      </c>
      <c r="F91" s="34">
        <v>639.70000000000005</v>
      </c>
      <c r="G91" s="34">
        <v>5</v>
      </c>
      <c r="H91" s="34">
        <v>177.9</v>
      </c>
      <c r="I91" s="34">
        <v>199.1</v>
      </c>
      <c r="J91" s="34">
        <v>262.7</v>
      </c>
      <c r="U91" s="34">
        <v>14.2</v>
      </c>
      <c r="Z91" s="35"/>
    </row>
    <row r="92" spans="1:26">
      <c r="A92" s="33" t="s">
        <v>423</v>
      </c>
      <c r="B92" s="35">
        <v>35859</v>
      </c>
      <c r="C92" s="34">
        <v>63</v>
      </c>
      <c r="D92" s="34">
        <v>77</v>
      </c>
      <c r="F92" s="34">
        <v>649.6</v>
      </c>
      <c r="G92" s="34">
        <v>3.7</v>
      </c>
      <c r="H92" s="34">
        <v>140.69999999999999</v>
      </c>
      <c r="I92" s="34">
        <v>245.3</v>
      </c>
      <c r="J92" s="34">
        <v>263.7</v>
      </c>
      <c r="U92" s="34">
        <v>14.4</v>
      </c>
      <c r="Z92" s="35"/>
    </row>
    <row r="93" spans="1:26">
      <c r="A93" s="33" t="s">
        <v>423</v>
      </c>
      <c r="B93" s="35">
        <v>35873</v>
      </c>
      <c r="C93" s="34">
        <v>77</v>
      </c>
      <c r="D93" s="34">
        <v>91</v>
      </c>
      <c r="F93" s="34">
        <v>500.7</v>
      </c>
      <c r="G93" s="34">
        <v>0.4</v>
      </c>
      <c r="H93" s="34">
        <v>22.2</v>
      </c>
      <c r="I93" s="34">
        <v>184.3</v>
      </c>
      <c r="J93" s="34">
        <v>294.2</v>
      </c>
      <c r="U93" s="34"/>
      <c r="Z93" s="35"/>
    </row>
    <row r="94" spans="1:26">
      <c r="A94" s="33" t="s">
        <v>423</v>
      </c>
      <c r="B94" s="35">
        <v>35878</v>
      </c>
      <c r="C94" s="34">
        <v>82</v>
      </c>
      <c r="D94" s="34">
        <v>104</v>
      </c>
      <c r="F94" s="34">
        <v>421.3</v>
      </c>
      <c r="G94" s="34">
        <v>0</v>
      </c>
      <c r="H94" s="34">
        <v>5.7</v>
      </c>
      <c r="I94" s="34">
        <v>137</v>
      </c>
      <c r="J94" s="34">
        <v>278.7</v>
      </c>
      <c r="U94" s="33">
        <v>9.4</v>
      </c>
      <c r="Z94" s="35"/>
    </row>
    <row r="95" spans="1:26">
      <c r="A95" s="33" t="s">
        <v>427</v>
      </c>
      <c r="B95" s="35">
        <v>35817</v>
      </c>
      <c r="C95" s="34">
        <v>21</v>
      </c>
      <c r="D95" s="34">
        <v>22</v>
      </c>
      <c r="F95" s="34">
        <v>10.9</v>
      </c>
      <c r="G95" s="34">
        <v>0.3</v>
      </c>
      <c r="H95" s="34">
        <v>9.6</v>
      </c>
      <c r="I95" s="34">
        <v>1.3</v>
      </c>
      <c r="J95" s="34"/>
      <c r="U95" s="34">
        <v>0.5</v>
      </c>
      <c r="Z95" s="35"/>
    </row>
    <row r="96" spans="1:26">
      <c r="A96" s="33" t="s">
        <v>427</v>
      </c>
      <c r="B96" s="35">
        <v>35845</v>
      </c>
      <c r="C96" s="34">
        <v>49</v>
      </c>
      <c r="D96" s="34">
        <v>50</v>
      </c>
      <c r="F96" s="34">
        <v>403.1</v>
      </c>
      <c r="G96" s="34">
        <v>6.1</v>
      </c>
      <c r="H96" s="34">
        <v>203.7</v>
      </c>
      <c r="I96" s="34">
        <v>171.5</v>
      </c>
      <c r="J96" s="34">
        <v>27.9</v>
      </c>
      <c r="U96" s="34">
        <v>10.4</v>
      </c>
      <c r="Z96" s="35"/>
    </row>
    <row r="97" spans="1:26">
      <c r="A97" s="33" t="s">
        <v>427</v>
      </c>
      <c r="B97" s="35">
        <v>35859</v>
      </c>
      <c r="C97" s="34">
        <v>63</v>
      </c>
      <c r="D97" s="34">
        <v>64</v>
      </c>
      <c r="F97" s="34">
        <v>561.29999999999995</v>
      </c>
      <c r="G97" s="34">
        <v>4</v>
      </c>
      <c r="H97" s="34">
        <v>120.8</v>
      </c>
      <c r="I97" s="34">
        <v>174.5</v>
      </c>
      <c r="J97" s="34">
        <v>266</v>
      </c>
      <c r="U97" s="34">
        <v>12.1</v>
      </c>
      <c r="Z97" s="35"/>
    </row>
    <row r="98" spans="1:26">
      <c r="A98" s="33" t="s">
        <v>427</v>
      </c>
      <c r="B98" s="35">
        <v>35873</v>
      </c>
      <c r="C98" s="34">
        <v>77</v>
      </c>
      <c r="D98" s="34">
        <v>78</v>
      </c>
      <c r="F98" s="34">
        <v>514.6</v>
      </c>
      <c r="G98" s="34">
        <v>1.6</v>
      </c>
      <c r="H98" s="34">
        <v>61.1</v>
      </c>
      <c r="I98" s="34">
        <v>187</v>
      </c>
      <c r="J98" s="34">
        <v>266.60000000000002</v>
      </c>
      <c r="U98" s="34"/>
      <c r="Z98" s="35"/>
    </row>
    <row r="99" spans="1:26">
      <c r="A99" s="33" t="s">
        <v>427</v>
      </c>
      <c r="B99" s="35">
        <v>35878</v>
      </c>
      <c r="C99" s="34">
        <v>90</v>
      </c>
      <c r="D99" s="34">
        <v>91</v>
      </c>
      <c r="F99" s="34">
        <v>429.7</v>
      </c>
      <c r="G99" s="34">
        <v>0</v>
      </c>
      <c r="H99" s="34">
        <v>11.2</v>
      </c>
      <c r="I99" s="34">
        <v>152.30000000000001</v>
      </c>
      <c r="J99" s="34">
        <v>266.2</v>
      </c>
      <c r="U99" s="34">
        <v>9.6</v>
      </c>
      <c r="Z99" s="35"/>
    </row>
    <row r="100" spans="1:26">
      <c r="A100" s="33" t="s">
        <v>424</v>
      </c>
      <c r="B100" s="35">
        <v>35817</v>
      </c>
      <c r="C100" s="34">
        <v>21</v>
      </c>
      <c r="D100" s="34">
        <v>49</v>
      </c>
      <c r="F100" s="34">
        <v>328.6</v>
      </c>
      <c r="G100" s="34">
        <v>3.9</v>
      </c>
      <c r="H100" s="34">
        <v>185.3</v>
      </c>
      <c r="I100" s="34">
        <v>139.19999999999999</v>
      </c>
      <c r="J100" s="34">
        <v>0.9</v>
      </c>
      <c r="U100" s="34">
        <v>8.9</v>
      </c>
      <c r="Z100" s="35"/>
    </row>
    <row r="101" spans="1:26">
      <c r="A101" s="33" t="s">
        <v>424</v>
      </c>
      <c r="B101" s="35">
        <v>35845</v>
      </c>
      <c r="C101" s="34">
        <v>49</v>
      </c>
      <c r="D101" s="34">
        <v>77</v>
      </c>
      <c r="F101" s="34">
        <v>297.39999999999998</v>
      </c>
      <c r="G101" s="34">
        <v>1.1000000000000001</v>
      </c>
      <c r="H101" s="34">
        <v>60.8</v>
      </c>
      <c r="I101" s="34">
        <v>141.5</v>
      </c>
      <c r="J101" s="34">
        <v>95.1</v>
      </c>
      <c r="U101" s="34">
        <v>6.2</v>
      </c>
      <c r="Z101" s="35"/>
    </row>
    <row r="102" spans="1:26">
      <c r="A102" s="33" t="s">
        <v>424</v>
      </c>
      <c r="B102" s="35">
        <v>35859</v>
      </c>
      <c r="C102" s="34">
        <v>63</v>
      </c>
      <c r="D102" s="34">
        <v>91</v>
      </c>
      <c r="F102" s="34">
        <v>331.5</v>
      </c>
      <c r="G102" s="34">
        <v>1.1000000000000001</v>
      </c>
      <c r="H102" s="34">
        <v>50</v>
      </c>
      <c r="I102" s="34">
        <v>124.3</v>
      </c>
      <c r="J102" s="34">
        <v>157.1</v>
      </c>
      <c r="U102" s="34">
        <v>7.2</v>
      </c>
      <c r="Z102" s="35"/>
    </row>
    <row r="103" spans="1:26">
      <c r="A103" s="33" t="s">
        <v>424</v>
      </c>
      <c r="B103" s="35">
        <v>35867</v>
      </c>
      <c r="C103" s="34">
        <v>71</v>
      </c>
      <c r="D103" s="34">
        <v>99</v>
      </c>
      <c r="F103" s="34">
        <v>305.60000000000002</v>
      </c>
      <c r="G103" s="34">
        <v>0</v>
      </c>
      <c r="H103" s="34">
        <v>12.2</v>
      </c>
      <c r="I103" s="34">
        <v>116.5</v>
      </c>
      <c r="J103" s="34">
        <v>176.9</v>
      </c>
      <c r="U103" s="34">
        <v>7</v>
      </c>
      <c r="Z103" s="35"/>
    </row>
    <row r="104" spans="1:26">
      <c r="A104" s="33" t="s">
        <v>425</v>
      </c>
      <c r="B104" s="35">
        <v>35817</v>
      </c>
      <c r="C104" s="34">
        <v>21</v>
      </c>
      <c r="D104" s="34">
        <v>35</v>
      </c>
      <c r="F104" s="34">
        <v>146.69999999999999</v>
      </c>
      <c r="G104" s="34">
        <v>2.7</v>
      </c>
      <c r="H104" s="34">
        <v>94.2</v>
      </c>
      <c r="I104" s="34">
        <v>52.5</v>
      </c>
      <c r="J104" s="34"/>
      <c r="U104" s="34">
        <v>4.9000000000000004</v>
      </c>
      <c r="Z104" s="35"/>
    </row>
    <row r="105" spans="1:26">
      <c r="A105" s="33" t="s">
        <v>425</v>
      </c>
      <c r="B105" s="35">
        <v>35845</v>
      </c>
      <c r="C105" s="34">
        <v>49</v>
      </c>
      <c r="D105" s="34">
        <v>63</v>
      </c>
      <c r="F105" s="34">
        <v>322.10000000000002</v>
      </c>
      <c r="G105" s="34">
        <v>1.8</v>
      </c>
      <c r="H105" s="34">
        <v>84.5</v>
      </c>
      <c r="I105" s="34">
        <v>119.6</v>
      </c>
      <c r="J105" s="34">
        <v>117.9</v>
      </c>
      <c r="U105" s="34">
        <v>7.1</v>
      </c>
      <c r="Z105" s="35"/>
    </row>
    <row r="106" spans="1:26">
      <c r="A106" s="33" t="s">
        <v>425</v>
      </c>
      <c r="B106" s="35">
        <v>35859</v>
      </c>
      <c r="C106" s="34">
        <v>63</v>
      </c>
      <c r="D106" s="34">
        <v>77</v>
      </c>
      <c r="F106" s="34">
        <v>352.9</v>
      </c>
      <c r="G106" s="34">
        <v>1.5</v>
      </c>
      <c r="H106" s="34">
        <v>80.8</v>
      </c>
      <c r="I106" s="34">
        <v>133.5</v>
      </c>
      <c r="J106" s="34">
        <v>138.6</v>
      </c>
      <c r="U106" s="34">
        <v>8.4</v>
      </c>
      <c r="Z106" s="35"/>
    </row>
    <row r="107" spans="1:26">
      <c r="A107" s="33" t="s">
        <v>425</v>
      </c>
      <c r="B107" s="35">
        <v>35873</v>
      </c>
      <c r="C107" s="34">
        <v>77</v>
      </c>
      <c r="D107" s="34">
        <v>91</v>
      </c>
      <c r="F107" s="34">
        <v>359.6</v>
      </c>
      <c r="G107" s="34">
        <v>0.1</v>
      </c>
      <c r="H107" s="34">
        <v>21.9</v>
      </c>
      <c r="I107" s="34">
        <v>103.6</v>
      </c>
      <c r="J107" s="34">
        <v>234</v>
      </c>
      <c r="U107" s="34">
        <v>9.8000000000000007</v>
      </c>
      <c r="Z107" s="35"/>
    </row>
    <row r="108" spans="1:26">
      <c r="A108" s="33" t="s">
        <v>425</v>
      </c>
      <c r="B108" s="35">
        <v>35878</v>
      </c>
      <c r="C108" s="34">
        <v>82</v>
      </c>
      <c r="D108" s="34">
        <v>96</v>
      </c>
      <c r="F108" s="34">
        <v>298</v>
      </c>
      <c r="G108" s="34">
        <v>0</v>
      </c>
      <c r="H108" s="34">
        <v>8.6999999999999993</v>
      </c>
      <c r="I108" s="34">
        <v>79.2</v>
      </c>
      <c r="J108" s="34">
        <v>210.1</v>
      </c>
      <c r="U108" s="34">
        <v>7.8</v>
      </c>
      <c r="Z108" s="35"/>
    </row>
    <row r="109" spans="1:26">
      <c r="A109" s="33" t="s">
        <v>426</v>
      </c>
      <c r="B109" s="35">
        <v>35817</v>
      </c>
      <c r="C109" s="34">
        <v>21</v>
      </c>
      <c r="D109" s="34">
        <v>22</v>
      </c>
      <c r="F109" s="34">
        <v>13.7</v>
      </c>
      <c r="G109" s="34">
        <v>0.4</v>
      </c>
      <c r="H109" s="34">
        <v>12</v>
      </c>
      <c r="I109" s="34">
        <v>1.6</v>
      </c>
      <c r="J109" s="34"/>
      <c r="U109" s="34">
        <v>0.6</v>
      </c>
      <c r="Z109" s="35"/>
    </row>
    <row r="110" spans="1:26">
      <c r="A110" s="33" t="s">
        <v>426</v>
      </c>
      <c r="B110" s="35">
        <v>35845</v>
      </c>
      <c r="C110" s="34">
        <v>49</v>
      </c>
      <c r="D110" s="34">
        <v>50</v>
      </c>
      <c r="F110" s="34">
        <v>200.8</v>
      </c>
      <c r="G110" s="34">
        <v>2</v>
      </c>
      <c r="H110" s="34">
        <v>94.8</v>
      </c>
      <c r="I110" s="34">
        <v>92.2</v>
      </c>
      <c r="J110" s="34">
        <v>13.8</v>
      </c>
      <c r="U110" s="34">
        <v>4.7</v>
      </c>
      <c r="Z110" s="35"/>
    </row>
    <row r="111" spans="1:26">
      <c r="A111" s="33" t="s">
        <v>426</v>
      </c>
      <c r="B111" s="35">
        <v>35859</v>
      </c>
      <c r="C111" s="34">
        <v>63</v>
      </c>
      <c r="D111" s="34">
        <v>64</v>
      </c>
      <c r="F111" s="34">
        <v>374.1</v>
      </c>
      <c r="G111" s="34">
        <v>2.9</v>
      </c>
      <c r="H111" s="34">
        <v>122.6</v>
      </c>
      <c r="I111" s="34">
        <v>94</v>
      </c>
      <c r="J111" s="34">
        <v>157.5</v>
      </c>
      <c r="U111" s="34">
        <v>9.8000000000000007</v>
      </c>
      <c r="Z111" s="35"/>
    </row>
    <row r="112" spans="1:26">
      <c r="A112" s="33" t="s">
        <v>426</v>
      </c>
      <c r="B112" s="35">
        <v>35873</v>
      </c>
      <c r="C112" s="34">
        <v>77</v>
      </c>
      <c r="D112" s="34">
        <v>78</v>
      </c>
      <c r="F112" s="34">
        <v>423.7</v>
      </c>
      <c r="G112" s="34">
        <v>3.3</v>
      </c>
      <c r="H112" s="34">
        <v>97</v>
      </c>
      <c r="I112" s="34">
        <v>98.1</v>
      </c>
      <c r="J112" s="34">
        <v>228.6</v>
      </c>
      <c r="U112" s="34">
        <v>11.6</v>
      </c>
      <c r="Z112" s="35"/>
    </row>
    <row r="113" spans="1:26">
      <c r="A113" s="33" t="s">
        <v>426</v>
      </c>
      <c r="B113" s="35">
        <v>35878</v>
      </c>
      <c r="C113" s="34">
        <v>90</v>
      </c>
      <c r="D113" s="34">
        <v>91</v>
      </c>
      <c r="F113" s="34">
        <v>302.8</v>
      </c>
      <c r="G113" s="34">
        <v>0</v>
      </c>
      <c r="H113" s="34">
        <v>3</v>
      </c>
      <c r="I113" s="34">
        <v>56.4</v>
      </c>
      <c r="J113" s="34">
        <v>243.5</v>
      </c>
      <c r="U113" s="34">
        <v>8.1</v>
      </c>
      <c r="Z113" s="35"/>
    </row>
    <row r="114" spans="1:26">
      <c r="Z114" s="35"/>
    </row>
    <row r="115" spans="1:26">
      <c r="Z115" s="35"/>
    </row>
    <row r="116" spans="1:26">
      <c r="Z116" s="35"/>
    </row>
    <row r="117" spans="1:26">
      <c r="Z117" s="35"/>
    </row>
    <row r="118" spans="1:26">
      <c r="Z118" s="35"/>
    </row>
    <row r="119" spans="1:26">
      <c r="Z119" s="35"/>
    </row>
    <row r="120" spans="1:26">
      <c r="Z120" s="35"/>
    </row>
    <row r="121" spans="1:26">
      <c r="Z121" s="35"/>
    </row>
    <row r="122" spans="1:26">
      <c r="Z122" s="35"/>
    </row>
    <row r="123" spans="1:26">
      <c r="Z123" s="35"/>
    </row>
    <row r="124" spans="1:26">
      <c r="Z124" s="35"/>
    </row>
    <row r="125" spans="1:26">
      <c r="Z125" s="35"/>
    </row>
    <row r="126" spans="1:26">
      <c r="Z126" s="35"/>
    </row>
    <row r="127" spans="1:26">
      <c r="Z127" s="35"/>
    </row>
    <row r="128" spans="1:26">
      <c r="Z128" s="35"/>
    </row>
    <row r="129" spans="26:26">
      <c r="Z129" s="35"/>
    </row>
    <row r="130" spans="26:26">
      <c r="Z130" s="35"/>
    </row>
    <row r="131" spans="26:26">
      <c r="Z131" s="35"/>
    </row>
    <row r="132" spans="26:26">
      <c r="Z132" s="35"/>
    </row>
    <row r="133" spans="26:26">
      <c r="Z133" s="35"/>
    </row>
    <row r="134" spans="26:26">
      <c r="Z134" s="35"/>
    </row>
    <row r="135" spans="26:26">
      <c r="Z135" s="35"/>
    </row>
    <row r="136" spans="26:26">
      <c r="Z136" s="35"/>
    </row>
    <row r="137" spans="26:26">
      <c r="Z137" s="35"/>
    </row>
    <row r="138" spans="26:26">
      <c r="Z138" s="35"/>
    </row>
    <row r="139" spans="26:26">
      <c r="Z139" s="35"/>
    </row>
    <row r="140" spans="26:26">
      <c r="Z140" s="35"/>
    </row>
    <row r="141" spans="26:26">
      <c r="Z141" s="35"/>
    </row>
    <row r="142" spans="26:26">
      <c r="Z142" s="35"/>
    </row>
    <row r="143" spans="26:26">
      <c r="Z143" s="35"/>
    </row>
    <row r="144" spans="26:26">
      <c r="Z144" s="35"/>
    </row>
    <row r="145" spans="26:26">
      <c r="Z145" s="35"/>
    </row>
    <row r="146" spans="26:26">
      <c r="Z146" s="35"/>
    </row>
    <row r="147" spans="26:26">
      <c r="Z147" s="35"/>
    </row>
    <row r="148" spans="26:26">
      <c r="Z148" s="35"/>
    </row>
    <row r="149" spans="26:26">
      <c r="Z149" s="35"/>
    </row>
    <row r="150" spans="26:26">
      <c r="Z150" s="35"/>
    </row>
    <row r="151" spans="26:26">
      <c r="Z151" s="35"/>
    </row>
    <row r="152" spans="26:26">
      <c r="Z152" s="35"/>
    </row>
    <row r="153" spans="26:26">
      <c r="Z153" s="35"/>
    </row>
    <row r="154" spans="26:26">
      <c r="Z154" s="35"/>
    </row>
    <row r="155" spans="26:26">
      <c r="Z155" s="35"/>
    </row>
    <row r="156" spans="26:26">
      <c r="Z156" s="35"/>
    </row>
    <row r="157" spans="26:26">
      <c r="Z157" s="35"/>
    </row>
    <row r="158" spans="26:26">
      <c r="Z158" s="35"/>
    </row>
    <row r="159" spans="26:26">
      <c r="Z159" s="35"/>
    </row>
    <row r="160" spans="26:26">
      <c r="Z160" s="35"/>
    </row>
    <row r="161" spans="26:26">
      <c r="Z161" s="35"/>
    </row>
    <row r="162" spans="26:26">
      <c r="Z162" s="35"/>
    </row>
    <row r="163" spans="26:26">
      <c r="Z163" s="35"/>
    </row>
    <row r="164" spans="26:26">
      <c r="Z164" s="35"/>
    </row>
    <row r="165" spans="26:26">
      <c r="Z165" s="35"/>
    </row>
    <row r="166" spans="26:26">
      <c r="Z166" s="35"/>
    </row>
    <row r="167" spans="26:26">
      <c r="Z167" s="35"/>
    </row>
    <row r="168" spans="26:26">
      <c r="Z168" s="35"/>
    </row>
    <row r="169" spans="26:26">
      <c r="Z169" s="35"/>
    </row>
    <row r="170" spans="26:26">
      <c r="Z170" s="35"/>
    </row>
    <row r="171" spans="26:26">
      <c r="Z171" s="35"/>
    </row>
    <row r="172" spans="26:26">
      <c r="Z172" s="35"/>
    </row>
    <row r="173" spans="26:26">
      <c r="Z173" s="35"/>
    </row>
    <row r="174" spans="26:26">
      <c r="Z174" s="35"/>
    </row>
    <row r="175" spans="26:26">
      <c r="Z175" s="35"/>
    </row>
    <row r="176" spans="26:26">
      <c r="Z176" s="35"/>
    </row>
    <row r="177" spans="26:26">
      <c r="Z177" s="35"/>
    </row>
    <row r="178" spans="26:26">
      <c r="Z178" s="35"/>
    </row>
    <row r="179" spans="26:26">
      <c r="Z179" s="35"/>
    </row>
    <row r="180" spans="26:26">
      <c r="Z180" s="35"/>
    </row>
    <row r="181" spans="26:26">
      <c r="Z181" s="35"/>
    </row>
    <row r="182" spans="26:26">
      <c r="Z182" s="35"/>
    </row>
    <row r="183" spans="26:26">
      <c r="Z183" s="35"/>
    </row>
    <row r="184" spans="26:26">
      <c r="Z184" s="35"/>
    </row>
    <row r="185" spans="26:26">
      <c r="Z185" s="35"/>
    </row>
    <row r="186" spans="26:26">
      <c r="Z186" s="35"/>
    </row>
    <row r="187" spans="26:26">
      <c r="Z187" s="35"/>
    </row>
    <row r="188" spans="26:26">
      <c r="Z188" s="35"/>
    </row>
    <row r="189" spans="26:26">
      <c r="Z189" s="35"/>
    </row>
    <row r="190" spans="26:26">
      <c r="Z190" s="35"/>
    </row>
    <row r="191" spans="26:26">
      <c r="Z191" s="35"/>
    </row>
    <row r="192" spans="26:26">
      <c r="Z192" s="35"/>
    </row>
    <row r="193" spans="26:26">
      <c r="Z193" s="35"/>
    </row>
    <row r="194" spans="26:26">
      <c r="Z194" s="35"/>
    </row>
    <row r="195" spans="26:26">
      <c r="Z195" s="35"/>
    </row>
    <row r="196" spans="26:26">
      <c r="Z196" s="35"/>
    </row>
    <row r="197" spans="26:26">
      <c r="Z197" s="35"/>
    </row>
    <row r="198" spans="26:26">
      <c r="Z198" s="35"/>
    </row>
    <row r="199" spans="26:26">
      <c r="Z199" s="35"/>
    </row>
    <row r="200" spans="26:26">
      <c r="Z200" s="35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FC0C-9ADA-4F34-AF6E-16A8777333E1}">
  <dimension ref="A1:AN416"/>
  <sheetViews>
    <sheetView topLeftCell="D1" zoomScale="68" zoomScaleNormal="68" workbookViewId="0">
      <pane ySplit="1" topLeftCell="A2" activePane="bottomLeft" state="frozen"/>
      <selection pane="bottomLeft" activeCell="Z1" sqref="Z1"/>
    </sheetView>
  </sheetViews>
  <sheetFormatPr defaultRowHeight="15"/>
  <cols>
    <col min="1" max="1" width="19.28515625" customWidth="1"/>
    <col min="2" max="2" width="29" customWidth="1"/>
    <col min="3" max="3" width="19.7109375" customWidth="1"/>
    <col min="8" max="8" width="10.7109375" style="38" bestFit="1" customWidth="1"/>
    <col min="10" max="10" width="12" customWidth="1"/>
    <col min="11" max="11" width="11.28515625" bestFit="1" customWidth="1"/>
    <col min="12" max="12" width="14.28515625" customWidth="1"/>
    <col min="13" max="13" width="14.140625" customWidth="1"/>
    <col min="14" max="14" width="14.85546875" customWidth="1"/>
    <col min="15" max="15" width="18.7109375" customWidth="1"/>
    <col min="26" max="31" width="9.140625" customWidth="1"/>
  </cols>
  <sheetData>
    <row r="1" spans="1:40">
      <c r="A1" t="s">
        <v>105</v>
      </c>
      <c r="B1" s="19" t="s">
        <v>0</v>
      </c>
      <c r="C1" s="19" t="s">
        <v>1</v>
      </c>
      <c r="D1" s="19" t="s">
        <v>204</v>
      </c>
      <c r="E1" s="19" t="s">
        <v>205</v>
      </c>
      <c r="F1" s="19" t="s">
        <v>206</v>
      </c>
      <c r="G1" s="19" t="s">
        <v>242</v>
      </c>
      <c r="H1" s="40" t="s">
        <v>207</v>
      </c>
      <c r="I1" s="19" t="s">
        <v>208</v>
      </c>
      <c r="J1" s="19" t="s">
        <v>209</v>
      </c>
      <c r="K1" s="19" t="s">
        <v>210</v>
      </c>
      <c r="L1" s="19" t="s">
        <v>341</v>
      </c>
      <c r="M1" s="19" t="s">
        <v>8</v>
      </c>
      <c r="N1" s="19" t="s">
        <v>212</v>
      </c>
      <c r="O1" s="19" t="s">
        <v>213</v>
      </c>
      <c r="P1" s="19" t="s">
        <v>214</v>
      </c>
      <c r="Q1" s="19" t="s">
        <v>215</v>
      </c>
      <c r="R1" s="19" t="s">
        <v>216</v>
      </c>
      <c r="S1" s="19" t="s">
        <v>219</v>
      </c>
      <c r="T1" s="19" t="s">
        <v>217</v>
      </c>
      <c r="U1" s="19" t="s">
        <v>218</v>
      </c>
      <c r="V1" s="19" t="s">
        <v>220</v>
      </c>
      <c r="W1" s="19" t="s">
        <v>6</v>
      </c>
      <c r="X1" s="21" t="s">
        <v>221</v>
      </c>
      <c r="Y1" s="21" t="s">
        <v>222</v>
      </c>
      <c r="Z1" s="21" t="s">
        <v>224</v>
      </c>
      <c r="AA1" s="21" t="s">
        <v>235</v>
      </c>
      <c r="AB1" s="21" t="s">
        <v>236</v>
      </c>
      <c r="AC1" s="21" t="s">
        <v>238</v>
      </c>
      <c r="AD1" s="21" t="s">
        <v>237</v>
      </c>
      <c r="AE1" s="21" t="s">
        <v>243</v>
      </c>
      <c r="AF1" s="21" t="s">
        <v>227</v>
      </c>
      <c r="AG1" s="21" t="s">
        <v>225</v>
      </c>
      <c r="AH1" s="21" t="s">
        <v>231</v>
      </c>
      <c r="AI1" s="21" t="s">
        <v>232</v>
      </c>
      <c r="AJ1" s="21" t="s">
        <v>233</v>
      </c>
      <c r="AK1" s="21" t="s">
        <v>234</v>
      </c>
      <c r="AL1" s="21" t="s">
        <v>226</v>
      </c>
      <c r="AM1" s="37" t="s">
        <v>228</v>
      </c>
      <c r="AN1" s="21" t="s">
        <v>229</v>
      </c>
    </row>
    <row r="2" spans="1:40">
      <c r="A2" t="s">
        <v>223</v>
      </c>
      <c r="B2" t="s">
        <v>247</v>
      </c>
      <c r="C2" s="36">
        <v>43949</v>
      </c>
      <c r="D2">
        <v>96</v>
      </c>
      <c r="E2">
        <v>179</v>
      </c>
      <c r="F2">
        <v>538</v>
      </c>
      <c r="X2">
        <v>42.3</v>
      </c>
      <c r="Y2">
        <v>67</v>
      </c>
      <c r="AL2">
        <v>72.8</v>
      </c>
      <c r="AM2">
        <v>37</v>
      </c>
    </row>
    <row r="3" spans="1:40">
      <c r="A3" t="s">
        <v>223</v>
      </c>
      <c r="B3" t="s">
        <v>247</v>
      </c>
      <c r="C3" s="36">
        <v>43727</v>
      </c>
      <c r="AF3">
        <v>55</v>
      </c>
      <c r="AG3">
        <v>115</v>
      </c>
    </row>
    <row r="4" spans="1:40">
      <c r="A4" t="s">
        <v>223</v>
      </c>
      <c r="B4" t="s">
        <v>247</v>
      </c>
      <c r="C4" s="36">
        <v>43860</v>
      </c>
      <c r="D4">
        <v>7</v>
      </c>
      <c r="AF4">
        <v>55</v>
      </c>
      <c r="AG4">
        <v>124</v>
      </c>
    </row>
    <row r="5" spans="1:40">
      <c r="A5" t="s">
        <v>223</v>
      </c>
      <c r="B5" t="s">
        <v>247</v>
      </c>
      <c r="C5" s="36">
        <v>43959</v>
      </c>
      <c r="D5">
        <v>106</v>
      </c>
      <c r="AF5">
        <v>19</v>
      </c>
    </row>
    <row r="6" spans="1:40">
      <c r="A6" t="s">
        <v>223</v>
      </c>
      <c r="B6" t="s">
        <v>245</v>
      </c>
      <c r="C6" s="36">
        <v>43949</v>
      </c>
      <c r="D6">
        <v>96</v>
      </c>
      <c r="E6">
        <v>191</v>
      </c>
      <c r="F6">
        <v>515</v>
      </c>
      <c r="X6">
        <v>41.5</v>
      </c>
      <c r="Y6">
        <v>67.8</v>
      </c>
      <c r="AL6">
        <v>78.8</v>
      </c>
      <c r="AM6">
        <v>72</v>
      </c>
    </row>
    <row r="7" spans="1:40">
      <c r="A7" t="s">
        <v>223</v>
      </c>
      <c r="B7" t="s">
        <v>245</v>
      </c>
      <c r="C7" s="36">
        <v>43959</v>
      </c>
      <c r="D7">
        <v>106</v>
      </c>
      <c r="AF7">
        <v>20</v>
      </c>
    </row>
    <row r="8" spans="1:40">
      <c r="A8" t="s">
        <v>223</v>
      </c>
      <c r="B8" t="s">
        <v>245</v>
      </c>
      <c r="C8" s="36">
        <v>43949</v>
      </c>
      <c r="D8">
        <v>96</v>
      </c>
      <c r="E8">
        <v>182</v>
      </c>
      <c r="F8">
        <v>491</v>
      </c>
      <c r="X8">
        <v>41.3</v>
      </c>
      <c r="Y8">
        <v>67.5</v>
      </c>
      <c r="AL8">
        <v>79.2</v>
      </c>
      <c r="AM8">
        <v>60</v>
      </c>
    </row>
    <row r="9" spans="1:40">
      <c r="A9" t="s">
        <v>223</v>
      </c>
      <c r="B9" t="s">
        <v>245</v>
      </c>
      <c r="C9" s="36">
        <v>43959</v>
      </c>
      <c r="D9">
        <v>106</v>
      </c>
      <c r="AF9">
        <v>22</v>
      </c>
    </row>
    <row r="10" spans="1:40">
      <c r="A10" t="s">
        <v>223</v>
      </c>
      <c r="B10" t="s">
        <v>248</v>
      </c>
      <c r="C10" s="36">
        <v>43949</v>
      </c>
      <c r="D10">
        <v>96</v>
      </c>
      <c r="E10">
        <v>182</v>
      </c>
      <c r="F10">
        <v>543</v>
      </c>
      <c r="X10">
        <v>41.8</v>
      </c>
      <c r="Y10">
        <v>67.5</v>
      </c>
      <c r="AL10">
        <v>80.2</v>
      </c>
      <c r="AM10">
        <v>38</v>
      </c>
    </row>
    <row r="11" spans="1:40">
      <c r="A11" t="s">
        <v>223</v>
      </c>
      <c r="B11" t="s">
        <v>248</v>
      </c>
      <c r="C11" s="36">
        <v>43959</v>
      </c>
      <c r="D11">
        <v>106</v>
      </c>
      <c r="AF11">
        <v>36</v>
      </c>
    </row>
    <row r="12" spans="1:40">
      <c r="A12" t="s">
        <v>223</v>
      </c>
      <c r="B12" t="s">
        <v>249</v>
      </c>
      <c r="C12" s="36">
        <v>43949</v>
      </c>
      <c r="D12">
        <v>96</v>
      </c>
      <c r="E12">
        <v>193</v>
      </c>
      <c r="F12">
        <v>550</v>
      </c>
      <c r="X12">
        <v>41.8</v>
      </c>
      <c r="Y12">
        <v>68</v>
      </c>
      <c r="AL12">
        <v>80.599999999999994</v>
      </c>
      <c r="AM12">
        <v>37</v>
      </c>
    </row>
    <row r="13" spans="1:40">
      <c r="A13" t="s">
        <v>223</v>
      </c>
      <c r="B13" t="s">
        <v>249</v>
      </c>
      <c r="C13" s="36">
        <v>43959</v>
      </c>
      <c r="D13">
        <v>106</v>
      </c>
      <c r="J13" s="36"/>
      <c r="AF13">
        <v>68</v>
      </c>
    </row>
    <row r="14" spans="1:40">
      <c r="A14" t="s">
        <v>223</v>
      </c>
      <c r="B14" t="s">
        <v>250</v>
      </c>
      <c r="C14" s="36">
        <v>43949</v>
      </c>
      <c r="D14">
        <v>96</v>
      </c>
      <c r="E14">
        <v>188</v>
      </c>
      <c r="F14">
        <v>564</v>
      </c>
      <c r="X14">
        <v>41.8</v>
      </c>
      <c r="Y14">
        <v>67.8</v>
      </c>
      <c r="AL14">
        <v>81.400000000000006</v>
      </c>
      <c r="AM14">
        <v>57</v>
      </c>
    </row>
    <row r="15" spans="1:40">
      <c r="A15" t="s">
        <v>223</v>
      </c>
      <c r="B15" t="s">
        <v>250</v>
      </c>
      <c r="C15" s="36">
        <v>43959</v>
      </c>
      <c r="D15">
        <v>106</v>
      </c>
      <c r="AF15">
        <v>121</v>
      </c>
    </row>
    <row r="16" spans="1:40">
      <c r="A16" t="s">
        <v>223</v>
      </c>
      <c r="B16" t="s">
        <v>251</v>
      </c>
      <c r="C16" s="36">
        <v>43949</v>
      </c>
      <c r="D16">
        <v>96</v>
      </c>
      <c r="E16">
        <v>195</v>
      </c>
      <c r="F16">
        <v>554</v>
      </c>
      <c r="X16">
        <v>41</v>
      </c>
      <c r="Y16">
        <v>67.8</v>
      </c>
      <c r="AL16">
        <v>81.5</v>
      </c>
      <c r="AM16">
        <v>69</v>
      </c>
    </row>
    <row r="17" spans="1:39">
      <c r="A17" t="s">
        <v>223</v>
      </c>
      <c r="B17" t="s">
        <v>251</v>
      </c>
      <c r="C17" s="36">
        <v>43959</v>
      </c>
      <c r="D17">
        <v>106</v>
      </c>
      <c r="J17" s="36"/>
      <c r="AF17">
        <v>143</v>
      </c>
    </row>
    <row r="18" spans="1:39">
      <c r="A18" t="s">
        <v>223</v>
      </c>
      <c r="B18" t="s">
        <v>252</v>
      </c>
      <c r="C18" s="36">
        <v>43949</v>
      </c>
      <c r="D18">
        <v>96</v>
      </c>
      <c r="E18">
        <v>197</v>
      </c>
      <c r="F18">
        <v>545</v>
      </c>
      <c r="X18">
        <v>41.8</v>
      </c>
      <c r="Y18">
        <v>67.5</v>
      </c>
      <c r="AL18">
        <v>81.5</v>
      </c>
      <c r="AM18">
        <v>105</v>
      </c>
    </row>
    <row r="19" spans="1:39">
      <c r="A19" t="s">
        <v>223</v>
      </c>
      <c r="B19" t="s">
        <v>252</v>
      </c>
      <c r="C19" s="36">
        <v>43959</v>
      </c>
      <c r="D19">
        <v>106</v>
      </c>
      <c r="AF19">
        <v>250</v>
      </c>
    </row>
    <row r="20" spans="1:39">
      <c r="A20" t="s">
        <v>223</v>
      </c>
      <c r="B20" t="s">
        <v>253</v>
      </c>
      <c r="C20" s="36">
        <v>43949</v>
      </c>
      <c r="D20">
        <v>96</v>
      </c>
      <c r="E20">
        <v>232</v>
      </c>
      <c r="F20">
        <v>657</v>
      </c>
      <c r="N20" s="36"/>
      <c r="X20">
        <v>41.3</v>
      </c>
      <c r="Y20">
        <v>68.3</v>
      </c>
      <c r="AL20">
        <v>71.7</v>
      </c>
      <c r="AM20">
        <v>63</v>
      </c>
    </row>
    <row r="21" spans="1:39">
      <c r="A21" t="s">
        <v>223</v>
      </c>
      <c r="B21" t="s">
        <v>253</v>
      </c>
      <c r="C21" s="36">
        <v>43959</v>
      </c>
      <c r="D21">
        <v>106</v>
      </c>
      <c r="J21" s="36"/>
      <c r="N21" s="36"/>
      <c r="AF21">
        <v>18</v>
      </c>
    </row>
    <row r="22" spans="1:39">
      <c r="A22" t="s">
        <v>223</v>
      </c>
      <c r="B22" t="s">
        <v>246</v>
      </c>
      <c r="C22" s="36">
        <v>43949</v>
      </c>
      <c r="D22">
        <v>96</v>
      </c>
      <c r="E22">
        <v>227</v>
      </c>
      <c r="F22">
        <v>671</v>
      </c>
      <c r="N22" s="36"/>
      <c r="X22">
        <v>41.3</v>
      </c>
      <c r="Y22">
        <v>69.5</v>
      </c>
      <c r="AL22">
        <v>76</v>
      </c>
      <c r="AM22">
        <v>83</v>
      </c>
    </row>
    <row r="23" spans="1:39">
      <c r="A23" t="s">
        <v>223</v>
      </c>
      <c r="B23" t="s">
        <v>246</v>
      </c>
      <c r="C23" s="36">
        <v>43959</v>
      </c>
      <c r="D23">
        <v>106</v>
      </c>
      <c r="N23" s="36"/>
      <c r="AF23">
        <v>28</v>
      </c>
    </row>
    <row r="24" spans="1:39">
      <c r="A24" t="s">
        <v>223</v>
      </c>
      <c r="B24" t="s">
        <v>246</v>
      </c>
      <c r="C24" s="36">
        <v>43949</v>
      </c>
      <c r="D24">
        <v>96</v>
      </c>
      <c r="E24">
        <v>222</v>
      </c>
      <c r="F24">
        <v>696</v>
      </c>
      <c r="N24" s="36"/>
      <c r="X24">
        <v>41.8</v>
      </c>
      <c r="Y24">
        <v>69.8</v>
      </c>
      <c r="AL24">
        <v>74.599999999999994</v>
      </c>
      <c r="AM24">
        <v>83</v>
      </c>
    </row>
    <row r="25" spans="1:39">
      <c r="A25" t="s">
        <v>223</v>
      </c>
      <c r="B25" t="s">
        <v>246</v>
      </c>
      <c r="C25" s="36">
        <v>43959</v>
      </c>
      <c r="D25">
        <v>106</v>
      </c>
      <c r="J25" s="36"/>
      <c r="N25" s="36"/>
      <c r="AF25">
        <v>17</v>
      </c>
    </row>
    <row r="26" spans="1:39">
      <c r="A26" t="s">
        <v>223</v>
      </c>
      <c r="B26" t="s">
        <v>254</v>
      </c>
      <c r="C26" s="36">
        <v>43949</v>
      </c>
      <c r="D26">
        <v>96</v>
      </c>
      <c r="E26">
        <v>223</v>
      </c>
      <c r="F26">
        <v>706</v>
      </c>
      <c r="N26" s="36"/>
      <c r="X26">
        <v>41</v>
      </c>
      <c r="Y26">
        <v>69.5</v>
      </c>
      <c r="AL26">
        <v>77</v>
      </c>
      <c r="AM26">
        <v>55</v>
      </c>
    </row>
    <row r="27" spans="1:39">
      <c r="A27" t="s">
        <v>223</v>
      </c>
      <c r="B27" t="s">
        <v>254</v>
      </c>
      <c r="C27" s="36">
        <v>43959</v>
      </c>
      <c r="D27">
        <v>106</v>
      </c>
      <c r="N27" s="36"/>
      <c r="AF27">
        <v>22</v>
      </c>
    </row>
    <row r="28" spans="1:39">
      <c r="A28" t="s">
        <v>223</v>
      </c>
      <c r="B28" t="s">
        <v>255</v>
      </c>
      <c r="C28" s="36">
        <v>43949</v>
      </c>
      <c r="D28">
        <v>96</v>
      </c>
      <c r="E28">
        <v>254</v>
      </c>
      <c r="F28">
        <v>703</v>
      </c>
      <c r="N28" s="36"/>
      <c r="X28">
        <v>41.3</v>
      </c>
      <c r="Y28">
        <v>70</v>
      </c>
      <c r="AL28">
        <v>78.099999999999994</v>
      </c>
      <c r="AM28">
        <v>45</v>
      </c>
    </row>
    <row r="29" spans="1:39">
      <c r="A29" t="s">
        <v>223</v>
      </c>
      <c r="B29" t="s">
        <v>255</v>
      </c>
      <c r="C29" s="36">
        <v>43959</v>
      </c>
      <c r="D29">
        <v>106</v>
      </c>
      <c r="J29" s="36"/>
      <c r="N29" s="36"/>
      <c r="AF29">
        <v>40</v>
      </c>
    </row>
    <row r="30" spans="1:39">
      <c r="A30" t="s">
        <v>223</v>
      </c>
      <c r="B30" t="s">
        <v>256</v>
      </c>
      <c r="C30" s="36">
        <v>43949</v>
      </c>
      <c r="D30">
        <v>96</v>
      </c>
      <c r="E30">
        <v>243</v>
      </c>
      <c r="F30">
        <v>714</v>
      </c>
      <c r="N30" s="36"/>
      <c r="X30">
        <v>41.3</v>
      </c>
      <c r="Y30">
        <v>70</v>
      </c>
      <c r="AL30">
        <v>78.599999999999994</v>
      </c>
      <c r="AM30">
        <v>23</v>
      </c>
    </row>
    <row r="31" spans="1:39">
      <c r="A31" t="s">
        <v>223</v>
      </c>
      <c r="B31" t="s">
        <v>256</v>
      </c>
      <c r="C31" s="36">
        <v>43959</v>
      </c>
      <c r="D31">
        <v>106</v>
      </c>
      <c r="N31" s="36"/>
      <c r="AF31">
        <v>28</v>
      </c>
    </row>
    <row r="32" spans="1:39">
      <c r="A32" t="s">
        <v>223</v>
      </c>
      <c r="B32" t="s">
        <v>257</v>
      </c>
      <c r="C32" s="36">
        <v>43949</v>
      </c>
      <c r="D32">
        <v>96</v>
      </c>
      <c r="E32">
        <v>243</v>
      </c>
      <c r="F32">
        <v>735</v>
      </c>
      <c r="N32" s="36"/>
      <c r="X32">
        <v>40.799999999999997</v>
      </c>
      <c r="Y32">
        <v>70</v>
      </c>
      <c r="AL32">
        <v>77.8</v>
      </c>
      <c r="AM32">
        <v>67</v>
      </c>
    </row>
    <row r="33" spans="1:40">
      <c r="A33" t="s">
        <v>223</v>
      </c>
      <c r="B33" t="s">
        <v>257</v>
      </c>
      <c r="C33" s="36">
        <v>43959</v>
      </c>
      <c r="D33">
        <v>106</v>
      </c>
      <c r="J33" s="36"/>
      <c r="N33" s="36"/>
      <c r="AF33">
        <v>99</v>
      </c>
    </row>
    <row r="34" spans="1:40">
      <c r="A34" t="s">
        <v>223</v>
      </c>
      <c r="B34" t="s">
        <v>258</v>
      </c>
      <c r="C34" s="36">
        <v>43949</v>
      </c>
      <c r="D34">
        <v>96</v>
      </c>
      <c r="E34">
        <v>239</v>
      </c>
      <c r="F34">
        <v>710</v>
      </c>
      <c r="N34" s="36"/>
      <c r="X34">
        <v>41.5</v>
      </c>
      <c r="Y34">
        <v>69.5</v>
      </c>
      <c r="AL34">
        <v>78.900000000000006</v>
      </c>
      <c r="AM34">
        <v>73</v>
      </c>
    </row>
    <row r="35" spans="1:40">
      <c r="A35" t="s">
        <v>223</v>
      </c>
      <c r="B35" t="s">
        <v>258</v>
      </c>
      <c r="C35" s="36">
        <v>43959</v>
      </c>
      <c r="D35">
        <v>106</v>
      </c>
      <c r="J35" s="36"/>
      <c r="N35" s="36"/>
      <c r="AF35">
        <v>266</v>
      </c>
    </row>
    <row r="36" spans="1:40">
      <c r="A36" t="s">
        <v>109</v>
      </c>
      <c r="B36" t="s">
        <v>269</v>
      </c>
      <c r="C36" s="36">
        <v>43739</v>
      </c>
      <c r="N36" s="36"/>
      <c r="AF36">
        <v>42</v>
      </c>
    </row>
    <row r="37" spans="1:40">
      <c r="A37" t="s">
        <v>109</v>
      </c>
      <c r="B37" t="s">
        <v>269</v>
      </c>
      <c r="C37" s="36">
        <v>43862</v>
      </c>
      <c r="N37" s="36"/>
      <c r="AF37">
        <v>110</v>
      </c>
    </row>
    <row r="38" spans="1:40">
      <c r="A38" t="s">
        <v>109</v>
      </c>
      <c r="B38" t="s">
        <v>269</v>
      </c>
      <c r="C38" s="36">
        <v>43878</v>
      </c>
      <c r="D38">
        <v>0</v>
      </c>
      <c r="N38" s="36"/>
      <c r="AA38">
        <v>7.1099999999999994</v>
      </c>
      <c r="AB38">
        <v>1.431</v>
      </c>
      <c r="AC38">
        <v>20.805</v>
      </c>
      <c r="AD38">
        <v>19.440000000000001</v>
      </c>
      <c r="AE38">
        <v>7.4339999999999984</v>
      </c>
      <c r="AH38">
        <v>59.543235923209004</v>
      </c>
      <c r="AI38">
        <v>94.672266485825276</v>
      </c>
      <c r="AJ38">
        <v>332.02467087651826</v>
      </c>
      <c r="AK38">
        <v>451.0071625992386</v>
      </c>
    </row>
    <row r="39" spans="1:40">
      <c r="A39" t="s">
        <v>109</v>
      </c>
      <c r="B39" t="s">
        <v>269</v>
      </c>
      <c r="C39" s="36">
        <v>43905</v>
      </c>
      <c r="D39">
        <v>27</v>
      </c>
      <c r="H39" s="38">
        <v>0.48</v>
      </c>
      <c r="N39" s="36"/>
    </row>
    <row r="40" spans="1:40">
      <c r="A40" t="s">
        <v>109</v>
      </c>
      <c r="B40" t="s">
        <v>269</v>
      </c>
      <c r="C40" s="36">
        <v>43912</v>
      </c>
      <c r="D40">
        <v>34</v>
      </c>
      <c r="H40" s="38">
        <v>0.66</v>
      </c>
      <c r="N40" s="36"/>
    </row>
    <row r="41" spans="1:40">
      <c r="A41" t="s">
        <v>109</v>
      </c>
      <c r="B41" t="s">
        <v>269</v>
      </c>
      <c r="C41" s="36">
        <v>43917</v>
      </c>
      <c r="D41">
        <v>39</v>
      </c>
      <c r="F41">
        <v>244.1</v>
      </c>
      <c r="N41" s="36"/>
      <c r="X41">
        <v>39</v>
      </c>
      <c r="Y41">
        <v>60</v>
      </c>
    </row>
    <row r="42" spans="1:40">
      <c r="A42" t="s">
        <v>109</v>
      </c>
      <c r="B42" t="s">
        <v>269</v>
      </c>
      <c r="C42" s="36">
        <v>43919</v>
      </c>
      <c r="D42">
        <v>41</v>
      </c>
      <c r="H42" s="38">
        <v>0.78</v>
      </c>
      <c r="J42" s="36"/>
      <c r="N42" s="36"/>
    </row>
    <row r="43" spans="1:40">
      <c r="A43" t="s">
        <v>109</v>
      </c>
      <c r="B43" t="s">
        <v>269</v>
      </c>
      <c r="C43" s="36">
        <v>43928</v>
      </c>
      <c r="D43">
        <v>49</v>
      </c>
      <c r="H43" s="38">
        <v>0.65500000000000003</v>
      </c>
      <c r="J43" s="36"/>
      <c r="N43" s="36"/>
    </row>
    <row r="44" spans="1:40">
      <c r="A44" t="s">
        <v>109</v>
      </c>
      <c r="B44" t="s">
        <v>269</v>
      </c>
      <c r="C44" s="36">
        <v>43938</v>
      </c>
      <c r="D44">
        <v>60</v>
      </c>
      <c r="E44">
        <v>98.3</v>
      </c>
      <c r="F44">
        <v>300.60000000000002</v>
      </c>
      <c r="L44">
        <v>0.33</v>
      </c>
      <c r="N44" s="36"/>
      <c r="V44">
        <v>53.44</v>
      </c>
      <c r="AH44">
        <v>1.1232148639896433</v>
      </c>
      <c r="AI44">
        <v>302.86507216456846</v>
      </c>
      <c r="AJ44">
        <v>417.66900893834998</v>
      </c>
      <c r="AK44">
        <v>584.71852916030582</v>
      </c>
      <c r="AN44">
        <v>390</v>
      </c>
    </row>
    <row r="45" spans="1:40">
      <c r="A45" t="s">
        <v>109</v>
      </c>
      <c r="B45" t="s">
        <v>270</v>
      </c>
      <c r="C45" s="36">
        <v>43878</v>
      </c>
      <c r="D45">
        <v>0</v>
      </c>
      <c r="J45" s="36"/>
      <c r="N45" s="36"/>
      <c r="AA45">
        <v>7.4654999999999987</v>
      </c>
      <c r="AB45">
        <v>2.1465000000000001</v>
      </c>
      <c r="AC45">
        <v>12.045</v>
      </c>
      <c r="AD45">
        <v>30.24</v>
      </c>
      <c r="AE45">
        <v>15.929999999999998</v>
      </c>
      <c r="AH45">
        <v>62.461391861077288</v>
      </c>
      <c r="AI45">
        <v>90.339779434533341</v>
      </c>
      <c r="AJ45">
        <v>307.20043379642254</v>
      </c>
      <c r="AK45">
        <v>391.62261723261088</v>
      </c>
    </row>
    <row r="46" spans="1:40">
      <c r="A46" t="s">
        <v>109</v>
      </c>
      <c r="B46" t="s">
        <v>270</v>
      </c>
      <c r="C46" s="36">
        <v>43905</v>
      </c>
      <c r="D46">
        <v>27</v>
      </c>
      <c r="H46" s="38">
        <v>0.54</v>
      </c>
      <c r="J46" s="36"/>
      <c r="N46" s="36"/>
    </row>
    <row r="47" spans="1:40">
      <c r="A47" t="s">
        <v>109</v>
      </c>
      <c r="B47" t="s">
        <v>270</v>
      </c>
      <c r="C47" s="36">
        <v>43912</v>
      </c>
      <c r="D47">
        <v>34</v>
      </c>
      <c r="H47" s="38">
        <v>0.71</v>
      </c>
      <c r="J47" s="36"/>
      <c r="N47" s="36"/>
    </row>
    <row r="48" spans="1:40">
      <c r="A48" t="s">
        <v>109</v>
      </c>
      <c r="B48" t="s">
        <v>270</v>
      </c>
      <c r="C48" s="36">
        <v>43918</v>
      </c>
      <c r="D48">
        <v>40</v>
      </c>
      <c r="F48">
        <v>245.8</v>
      </c>
      <c r="N48" s="36"/>
      <c r="X48">
        <v>40</v>
      </c>
      <c r="Y48">
        <v>60</v>
      </c>
    </row>
    <row r="49" spans="1:40">
      <c r="A49" t="s">
        <v>109</v>
      </c>
      <c r="B49" t="s">
        <v>270</v>
      </c>
      <c r="C49" s="36">
        <v>43919</v>
      </c>
      <c r="D49">
        <v>41</v>
      </c>
      <c r="H49" s="38">
        <v>0.78</v>
      </c>
      <c r="J49" s="36"/>
      <c r="N49" s="36"/>
    </row>
    <row r="50" spans="1:40">
      <c r="A50" t="s">
        <v>109</v>
      </c>
      <c r="B50" t="s">
        <v>270</v>
      </c>
      <c r="C50" s="36">
        <v>43928</v>
      </c>
      <c r="D50">
        <v>49</v>
      </c>
      <c r="H50" s="38">
        <v>0.65</v>
      </c>
      <c r="J50" s="36"/>
      <c r="O50" s="36"/>
    </row>
    <row r="51" spans="1:40">
      <c r="A51" t="s">
        <v>109</v>
      </c>
      <c r="B51" t="s">
        <v>270</v>
      </c>
      <c r="C51" s="36">
        <v>43938</v>
      </c>
      <c r="D51">
        <v>59</v>
      </c>
      <c r="E51">
        <v>89.5</v>
      </c>
      <c r="F51">
        <v>273.5</v>
      </c>
      <c r="L51">
        <v>0.32</v>
      </c>
      <c r="O51" s="36"/>
      <c r="V51">
        <v>51.84</v>
      </c>
      <c r="AH51">
        <v>0</v>
      </c>
      <c r="AI51">
        <v>280.33741508551776</v>
      </c>
      <c r="AJ51">
        <v>367.74417314792191</v>
      </c>
      <c r="AK51">
        <v>504.21001621228447</v>
      </c>
      <c r="AN51">
        <v>430</v>
      </c>
    </row>
    <row r="52" spans="1:40">
      <c r="A52" t="s">
        <v>109</v>
      </c>
      <c r="B52" t="s">
        <v>271</v>
      </c>
      <c r="C52" s="36">
        <v>43878</v>
      </c>
      <c r="D52">
        <v>0</v>
      </c>
      <c r="J52" s="36"/>
      <c r="O52" s="36"/>
      <c r="AA52">
        <v>7.8210000000000006</v>
      </c>
      <c r="AB52">
        <v>3.5775000000000001</v>
      </c>
      <c r="AC52">
        <v>35.04</v>
      </c>
      <c r="AD52">
        <v>38.879999999999995</v>
      </c>
      <c r="AE52">
        <v>12.744</v>
      </c>
    </row>
    <row r="53" spans="1:40">
      <c r="A53" t="s">
        <v>109</v>
      </c>
      <c r="B53" t="s">
        <v>271</v>
      </c>
      <c r="C53" s="36">
        <v>43905</v>
      </c>
      <c r="D53">
        <v>27</v>
      </c>
      <c r="H53" s="38">
        <v>0.5</v>
      </c>
      <c r="J53" s="36"/>
      <c r="O53" s="36"/>
    </row>
    <row r="54" spans="1:40">
      <c r="A54" t="s">
        <v>109</v>
      </c>
      <c r="B54" t="s">
        <v>271</v>
      </c>
      <c r="C54" s="36">
        <v>43912</v>
      </c>
      <c r="D54">
        <v>34</v>
      </c>
      <c r="H54" s="38">
        <v>0.69</v>
      </c>
      <c r="J54" s="36"/>
      <c r="O54" s="36"/>
    </row>
    <row r="55" spans="1:40">
      <c r="A55" t="s">
        <v>109</v>
      </c>
      <c r="B55" t="s">
        <v>271</v>
      </c>
      <c r="C55" s="36">
        <v>43917</v>
      </c>
      <c r="D55">
        <v>39</v>
      </c>
      <c r="F55">
        <v>274.8</v>
      </c>
      <c r="O55" s="36"/>
      <c r="X55">
        <v>39</v>
      </c>
      <c r="Y55">
        <v>59</v>
      </c>
    </row>
    <row r="56" spans="1:40">
      <c r="A56" t="s">
        <v>109</v>
      </c>
      <c r="B56" t="s">
        <v>271</v>
      </c>
      <c r="C56" s="36">
        <v>43919</v>
      </c>
      <c r="D56">
        <v>41</v>
      </c>
      <c r="H56" s="38">
        <v>0.75</v>
      </c>
      <c r="J56" s="36"/>
      <c r="O56" s="36"/>
    </row>
    <row r="57" spans="1:40">
      <c r="A57" t="s">
        <v>109</v>
      </c>
      <c r="B57" t="s">
        <v>271</v>
      </c>
      <c r="C57" s="36">
        <v>43928</v>
      </c>
      <c r="D57">
        <v>49</v>
      </c>
      <c r="H57" s="38">
        <v>0.64</v>
      </c>
      <c r="J57" s="36"/>
      <c r="O57" s="36"/>
    </row>
    <row r="58" spans="1:40">
      <c r="A58" t="s">
        <v>109</v>
      </c>
      <c r="B58" t="s">
        <v>271</v>
      </c>
      <c r="C58" s="36">
        <v>43937</v>
      </c>
      <c r="D58">
        <v>59</v>
      </c>
      <c r="E58">
        <v>104.1</v>
      </c>
      <c r="F58">
        <v>308.8</v>
      </c>
      <c r="L58">
        <v>0.34</v>
      </c>
      <c r="O58" s="36"/>
      <c r="V58">
        <v>16.600000000000001</v>
      </c>
      <c r="AH58">
        <v>0</v>
      </c>
      <c r="AI58">
        <v>4.9508796136599109</v>
      </c>
      <c r="AJ58">
        <v>12.179592275420013</v>
      </c>
      <c r="AK58">
        <v>48.808915746725475</v>
      </c>
      <c r="AN58">
        <v>420</v>
      </c>
    </row>
    <row r="59" spans="1:40">
      <c r="A59" t="s">
        <v>109</v>
      </c>
      <c r="B59" t="s">
        <v>274</v>
      </c>
      <c r="C59" s="36">
        <v>43878</v>
      </c>
      <c r="D59">
        <v>0</v>
      </c>
      <c r="J59" s="36"/>
      <c r="O59" s="36"/>
      <c r="AA59">
        <v>7.4654999999999987</v>
      </c>
      <c r="AB59">
        <v>2.1465000000000001</v>
      </c>
      <c r="AC59">
        <v>14.234999999999999</v>
      </c>
      <c r="AD59">
        <v>25.92</v>
      </c>
      <c r="AE59">
        <v>10.619999999999997</v>
      </c>
    </row>
    <row r="60" spans="1:40">
      <c r="A60" t="s">
        <v>109</v>
      </c>
      <c r="B60" t="s">
        <v>274</v>
      </c>
      <c r="C60" s="36">
        <v>43905</v>
      </c>
      <c r="D60">
        <v>27</v>
      </c>
      <c r="H60" s="38">
        <v>0.42</v>
      </c>
      <c r="J60" s="36"/>
      <c r="O60" s="36"/>
    </row>
    <row r="61" spans="1:40">
      <c r="A61" t="s">
        <v>109</v>
      </c>
      <c r="B61" t="s">
        <v>274</v>
      </c>
      <c r="C61" s="36">
        <v>43912</v>
      </c>
      <c r="D61">
        <v>34</v>
      </c>
      <c r="H61" s="38">
        <v>0.65</v>
      </c>
      <c r="J61" s="36"/>
      <c r="O61" s="36"/>
    </row>
    <row r="62" spans="1:40">
      <c r="A62" t="s">
        <v>109</v>
      </c>
      <c r="B62" t="s">
        <v>274</v>
      </c>
      <c r="C62" s="36">
        <v>43917</v>
      </c>
      <c r="D62">
        <v>39</v>
      </c>
      <c r="F62">
        <v>250</v>
      </c>
      <c r="O62" s="36"/>
      <c r="X62">
        <v>39</v>
      </c>
      <c r="Y62">
        <v>60</v>
      </c>
    </row>
    <row r="63" spans="1:40">
      <c r="A63" t="s">
        <v>109</v>
      </c>
      <c r="B63" t="s">
        <v>274</v>
      </c>
      <c r="C63" s="36">
        <v>43919</v>
      </c>
      <c r="D63">
        <v>41</v>
      </c>
      <c r="H63" s="38">
        <v>0.68500000000000005</v>
      </c>
    </row>
    <row r="64" spans="1:40">
      <c r="A64" t="s">
        <v>109</v>
      </c>
      <c r="B64" t="s">
        <v>274</v>
      </c>
      <c r="C64" s="36">
        <v>43928</v>
      </c>
      <c r="D64">
        <v>49</v>
      </c>
      <c r="H64" s="38">
        <v>0.69</v>
      </c>
      <c r="J64" s="36"/>
      <c r="O64" s="36"/>
    </row>
    <row r="65" spans="1:40">
      <c r="A65" t="s">
        <v>109</v>
      </c>
      <c r="B65" t="s">
        <v>274</v>
      </c>
      <c r="C65" s="36">
        <v>43938</v>
      </c>
      <c r="D65">
        <v>60</v>
      </c>
      <c r="E65">
        <v>104.6</v>
      </c>
      <c r="F65">
        <v>273.2</v>
      </c>
      <c r="L65">
        <v>0.32</v>
      </c>
      <c r="O65" s="36"/>
      <c r="V65">
        <v>79.28</v>
      </c>
      <c r="AH65">
        <v>0</v>
      </c>
      <c r="AI65">
        <v>3.065761303722681</v>
      </c>
      <c r="AJ65">
        <v>11.29889557293745</v>
      </c>
      <c r="AK65">
        <v>64.620703412030622</v>
      </c>
      <c r="AN65">
        <v>430</v>
      </c>
    </row>
    <row r="66" spans="1:40">
      <c r="A66" t="s">
        <v>109</v>
      </c>
      <c r="B66" t="s">
        <v>275</v>
      </c>
      <c r="C66" s="36">
        <v>43878</v>
      </c>
      <c r="D66">
        <v>0</v>
      </c>
      <c r="J66" s="36"/>
      <c r="O66" s="36"/>
      <c r="AA66">
        <v>9.5984999999999996</v>
      </c>
      <c r="AB66">
        <v>8.5860000000000003</v>
      </c>
      <c r="AC66">
        <v>50.37</v>
      </c>
      <c r="AD66">
        <v>39.96</v>
      </c>
      <c r="AE66">
        <v>12.743999999999998</v>
      </c>
      <c r="AH66">
        <v>60.637964236588729</v>
      </c>
      <c r="AI66">
        <v>36.126016390808303</v>
      </c>
      <c r="AJ66">
        <v>95.764569313290679</v>
      </c>
      <c r="AK66">
        <v>138.19769127580776</v>
      </c>
    </row>
    <row r="67" spans="1:40">
      <c r="A67" t="s">
        <v>109</v>
      </c>
      <c r="B67" t="s">
        <v>275</v>
      </c>
      <c r="C67" s="36">
        <v>43905</v>
      </c>
      <c r="D67">
        <v>27</v>
      </c>
      <c r="H67" s="38">
        <v>0.44</v>
      </c>
      <c r="J67" s="36"/>
      <c r="O67" s="36"/>
    </row>
    <row r="68" spans="1:40">
      <c r="A68" t="s">
        <v>109</v>
      </c>
      <c r="B68" t="s">
        <v>275</v>
      </c>
      <c r="C68" s="36">
        <v>43912</v>
      </c>
      <c r="D68">
        <v>34</v>
      </c>
      <c r="H68" s="38">
        <v>0.67</v>
      </c>
      <c r="J68" s="36"/>
      <c r="O68" s="36"/>
    </row>
    <row r="69" spans="1:40">
      <c r="A69" t="s">
        <v>109</v>
      </c>
      <c r="B69" t="s">
        <v>275</v>
      </c>
      <c r="C69" s="36">
        <v>43917</v>
      </c>
      <c r="D69">
        <v>39</v>
      </c>
      <c r="F69">
        <v>263.8</v>
      </c>
      <c r="O69" s="36"/>
      <c r="X69">
        <v>39</v>
      </c>
      <c r="Y69">
        <v>60</v>
      </c>
    </row>
    <row r="70" spans="1:40">
      <c r="A70" t="s">
        <v>109</v>
      </c>
      <c r="B70" t="s">
        <v>275</v>
      </c>
      <c r="C70" s="36">
        <v>43919</v>
      </c>
      <c r="D70">
        <v>41</v>
      </c>
      <c r="H70" s="38">
        <v>0.72</v>
      </c>
      <c r="J70" s="36"/>
      <c r="O70" s="36"/>
    </row>
    <row r="71" spans="1:40">
      <c r="A71" t="s">
        <v>109</v>
      </c>
      <c r="B71" t="s">
        <v>275</v>
      </c>
      <c r="C71" s="36">
        <v>43928</v>
      </c>
      <c r="D71">
        <v>49</v>
      </c>
      <c r="H71" s="38">
        <v>0.59499999999999997</v>
      </c>
      <c r="J71" s="36"/>
      <c r="O71" s="36"/>
    </row>
    <row r="72" spans="1:40">
      <c r="A72" t="s">
        <v>109</v>
      </c>
      <c r="B72" t="s">
        <v>275</v>
      </c>
      <c r="C72" s="36">
        <v>43938</v>
      </c>
      <c r="D72">
        <v>60</v>
      </c>
      <c r="E72">
        <v>93.6</v>
      </c>
      <c r="F72">
        <v>305.8</v>
      </c>
      <c r="L72">
        <v>0.31</v>
      </c>
      <c r="O72" s="36"/>
      <c r="V72">
        <v>48.4</v>
      </c>
      <c r="AH72">
        <v>0</v>
      </c>
      <c r="AI72">
        <v>76.345700751332899</v>
      </c>
      <c r="AJ72">
        <v>131.07707654494007</v>
      </c>
      <c r="AK72">
        <v>190.98784054559667</v>
      </c>
      <c r="AN72">
        <v>420</v>
      </c>
    </row>
    <row r="73" spans="1:40">
      <c r="A73" t="s">
        <v>109</v>
      </c>
      <c r="B73" t="s">
        <v>276</v>
      </c>
      <c r="C73" s="36">
        <v>43878</v>
      </c>
      <c r="D73">
        <v>0</v>
      </c>
      <c r="J73" s="36"/>
      <c r="O73" s="36"/>
      <c r="AA73">
        <v>10.664999999999999</v>
      </c>
      <c r="AB73">
        <v>7.1550000000000011</v>
      </c>
      <c r="AC73">
        <v>45.989999999999995</v>
      </c>
      <c r="AD73">
        <v>38.880000000000003</v>
      </c>
      <c r="AE73">
        <v>10.619999999999997</v>
      </c>
    </row>
    <row r="74" spans="1:40">
      <c r="A74" t="s">
        <v>109</v>
      </c>
      <c r="B74" t="s">
        <v>276</v>
      </c>
      <c r="C74" s="36">
        <v>43905</v>
      </c>
      <c r="D74">
        <v>27</v>
      </c>
      <c r="H74" s="38">
        <v>0.51</v>
      </c>
      <c r="J74" s="36"/>
      <c r="O74" s="36"/>
    </row>
    <row r="75" spans="1:40">
      <c r="A75" t="s">
        <v>109</v>
      </c>
      <c r="B75" t="s">
        <v>276</v>
      </c>
      <c r="C75" s="36">
        <v>43912</v>
      </c>
      <c r="D75">
        <v>34</v>
      </c>
      <c r="H75" s="38">
        <v>0.69499999999999995</v>
      </c>
      <c r="J75" s="36"/>
      <c r="O75" s="36"/>
    </row>
    <row r="76" spans="1:40">
      <c r="A76" t="s">
        <v>109</v>
      </c>
      <c r="B76" t="s">
        <v>276</v>
      </c>
      <c r="C76" s="36">
        <v>43917</v>
      </c>
      <c r="D76">
        <v>39</v>
      </c>
      <c r="F76">
        <v>258.89999999999998</v>
      </c>
      <c r="O76" s="36"/>
      <c r="X76">
        <v>39</v>
      </c>
      <c r="Y76">
        <v>60</v>
      </c>
    </row>
    <row r="77" spans="1:40">
      <c r="A77" t="s">
        <v>109</v>
      </c>
      <c r="B77" t="s">
        <v>276</v>
      </c>
      <c r="C77" s="36">
        <v>43919</v>
      </c>
      <c r="D77">
        <v>41</v>
      </c>
      <c r="H77" s="38">
        <v>0.73</v>
      </c>
    </row>
    <row r="78" spans="1:40">
      <c r="A78" t="s">
        <v>109</v>
      </c>
      <c r="B78" t="s">
        <v>276</v>
      </c>
      <c r="C78" s="36">
        <v>43928</v>
      </c>
      <c r="D78">
        <v>49</v>
      </c>
      <c r="H78" s="38">
        <v>0.67</v>
      </c>
      <c r="J78" s="36"/>
      <c r="O78" s="36"/>
    </row>
    <row r="79" spans="1:40">
      <c r="A79" t="s">
        <v>109</v>
      </c>
      <c r="B79" t="s">
        <v>276</v>
      </c>
      <c r="C79" s="36">
        <v>43938</v>
      </c>
      <c r="D79">
        <v>60</v>
      </c>
      <c r="E79">
        <v>103.4</v>
      </c>
      <c r="F79">
        <v>314.3</v>
      </c>
      <c r="L79">
        <v>0.33</v>
      </c>
      <c r="O79" s="36"/>
      <c r="V79">
        <v>86.35</v>
      </c>
      <c r="AH79">
        <v>0</v>
      </c>
      <c r="AI79">
        <v>1.5639101216162681</v>
      </c>
      <c r="AJ79">
        <v>12.070203828244523</v>
      </c>
      <c r="AK79">
        <v>58.586843223325175</v>
      </c>
      <c r="AN79">
        <v>420</v>
      </c>
    </row>
    <row r="80" spans="1:40">
      <c r="A80" t="s">
        <v>109</v>
      </c>
      <c r="B80" t="s">
        <v>272</v>
      </c>
      <c r="C80" s="36">
        <v>43878</v>
      </c>
      <c r="D80">
        <v>0</v>
      </c>
      <c r="J80" s="36"/>
      <c r="O80" s="36"/>
      <c r="AA80">
        <v>13.8645</v>
      </c>
      <c r="AB80">
        <v>8.5859999999999985</v>
      </c>
      <c r="AC80">
        <v>48.179999999999993</v>
      </c>
      <c r="AD80">
        <v>41.04</v>
      </c>
      <c r="AE80">
        <v>8.4959999999999987</v>
      </c>
    </row>
    <row r="81" spans="1:40">
      <c r="A81" t="s">
        <v>109</v>
      </c>
      <c r="B81" t="s">
        <v>272</v>
      </c>
      <c r="C81" s="36">
        <v>43905</v>
      </c>
      <c r="D81">
        <v>27</v>
      </c>
      <c r="H81" s="38">
        <v>0.495</v>
      </c>
      <c r="J81" s="36"/>
      <c r="O81" s="36"/>
    </row>
    <row r="82" spans="1:40">
      <c r="A82" t="s">
        <v>109</v>
      </c>
      <c r="B82" t="s">
        <v>272</v>
      </c>
      <c r="C82" s="36">
        <v>43912</v>
      </c>
      <c r="D82">
        <v>34</v>
      </c>
      <c r="H82" s="38">
        <v>0.7</v>
      </c>
      <c r="J82" s="36"/>
      <c r="O82" s="36"/>
    </row>
    <row r="83" spans="1:40">
      <c r="A83" t="s">
        <v>109</v>
      </c>
      <c r="B83" t="s">
        <v>272</v>
      </c>
      <c r="C83" s="36">
        <v>43917</v>
      </c>
      <c r="D83">
        <v>39</v>
      </c>
      <c r="F83">
        <v>266.3</v>
      </c>
      <c r="O83" s="36"/>
      <c r="X83">
        <v>39</v>
      </c>
      <c r="Y83">
        <v>60</v>
      </c>
    </row>
    <row r="84" spans="1:40">
      <c r="A84" t="s">
        <v>109</v>
      </c>
      <c r="B84" t="s">
        <v>272</v>
      </c>
      <c r="C84" s="36">
        <v>43919</v>
      </c>
      <c r="D84">
        <v>41</v>
      </c>
      <c r="H84" s="38">
        <v>0.78</v>
      </c>
      <c r="J84" s="36"/>
      <c r="O84" s="36"/>
    </row>
    <row r="85" spans="1:40">
      <c r="A85" t="s">
        <v>109</v>
      </c>
      <c r="B85" t="s">
        <v>272</v>
      </c>
      <c r="C85" s="36">
        <v>43928</v>
      </c>
      <c r="D85">
        <v>49</v>
      </c>
      <c r="H85" s="38">
        <v>0.72</v>
      </c>
      <c r="J85" s="36"/>
      <c r="O85" s="36"/>
    </row>
    <row r="86" spans="1:40">
      <c r="A86" t="s">
        <v>109</v>
      </c>
      <c r="B86" t="s">
        <v>272</v>
      </c>
      <c r="C86" s="36">
        <v>43938</v>
      </c>
      <c r="D86">
        <v>60</v>
      </c>
      <c r="E86">
        <v>116.4</v>
      </c>
      <c r="F86">
        <v>326.39999999999998</v>
      </c>
      <c r="L86">
        <v>0.36</v>
      </c>
      <c r="O86" s="36"/>
      <c r="V86">
        <v>109.5</v>
      </c>
      <c r="AH86">
        <v>0</v>
      </c>
      <c r="AI86">
        <v>6.1003503995147739</v>
      </c>
      <c r="AJ86">
        <v>21.885763930561762</v>
      </c>
      <c r="AK86">
        <v>73.500552240376436</v>
      </c>
      <c r="AN86">
        <v>410</v>
      </c>
    </row>
    <row r="87" spans="1:40">
      <c r="A87" t="s">
        <v>109</v>
      </c>
      <c r="B87" t="s">
        <v>273</v>
      </c>
      <c r="C87" s="36">
        <v>43878</v>
      </c>
      <c r="D87">
        <v>0</v>
      </c>
      <c r="J87" s="36"/>
      <c r="O87" s="36"/>
      <c r="AA87">
        <v>20.974500000000003</v>
      </c>
      <c r="AB87">
        <v>27.189</v>
      </c>
      <c r="AC87">
        <v>75.555000000000007</v>
      </c>
      <c r="AD87">
        <v>58.32</v>
      </c>
      <c r="AE87">
        <v>10.619999999999997</v>
      </c>
      <c r="AH87">
        <v>60.070293759777527</v>
      </c>
      <c r="AI87">
        <v>37.64188092016235</v>
      </c>
      <c r="AJ87">
        <v>99.466168630593543</v>
      </c>
      <c r="AK87">
        <v>142.14304577757406</v>
      </c>
    </row>
    <row r="88" spans="1:40">
      <c r="A88" t="s">
        <v>109</v>
      </c>
      <c r="B88" t="s">
        <v>273</v>
      </c>
      <c r="C88" s="36">
        <v>43905</v>
      </c>
      <c r="D88">
        <v>27</v>
      </c>
      <c r="H88" s="38">
        <v>0.46</v>
      </c>
      <c r="J88" s="36"/>
      <c r="O88" s="36"/>
    </row>
    <row r="89" spans="1:40">
      <c r="A89" t="s">
        <v>109</v>
      </c>
      <c r="B89" t="s">
        <v>273</v>
      </c>
      <c r="C89" s="36">
        <v>43912</v>
      </c>
      <c r="D89">
        <v>34</v>
      </c>
      <c r="H89" s="38">
        <v>0.68</v>
      </c>
      <c r="J89" s="36"/>
      <c r="O89" s="36"/>
    </row>
    <row r="90" spans="1:40">
      <c r="A90" t="s">
        <v>109</v>
      </c>
      <c r="B90" t="s">
        <v>273</v>
      </c>
      <c r="C90" s="36">
        <v>43918</v>
      </c>
      <c r="D90">
        <v>40</v>
      </c>
      <c r="F90">
        <v>246.2</v>
      </c>
      <c r="O90" s="36"/>
      <c r="X90">
        <v>40</v>
      </c>
      <c r="Y90">
        <v>60</v>
      </c>
    </row>
    <row r="91" spans="1:40">
      <c r="A91" t="s">
        <v>109</v>
      </c>
      <c r="B91" t="s">
        <v>273</v>
      </c>
      <c r="C91" s="36">
        <v>43919</v>
      </c>
      <c r="D91">
        <v>41</v>
      </c>
      <c r="H91" s="38">
        <v>0.72</v>
      </c>
      <c r="J91" s="36"/>
      <c r="O91" s="36"/>
    </row>
    <row r="92" spans="1:40">
      <c r="A92" t="s">
        <v>109</v>
      </c>
      <c r="B92" t="s">
        <v>273</v>
      </c>
      <c r="C92" s="36">
        <v>43928</v>
      </c>
      <c r="D92">
        <v>49</v>
      </c>
      <c r="H92" s="38">
        <v>0.69499999999999995</v>
      </c>
      <c r="J92" s="36"/>
      <c r="O92" s="36"/>
    </row>
    <row r="93" spans="1:40">
      <c r="A93" t="s">
        <v>109</v>
      </c>
      <c r="B93" t="s">
        <v>273</v>
      </c>
      <c r="C93" s="36">
        <v>43938</v>
      </c>
      <c r="D93">
        <v>60</v>
      </c>
      <c r="E93">
        <v>92.2</v>
      </c>
      <c r="F93">
        <v>309.2</v>
      </c>
      <c r="L93">
        <v>0.3</v>
      </c>
      <c r="O93" s="36"/>
      <c r="V93">
        <v>67</v>
      </c>
      <c r="AH93">
        <v>0</v>
      </c>
      <c r="AI93">
        <v>75.42585242506</v>
      </c>
      <c r="AJ93">
        <v>123.46113472957376</v>
      </c>
      <c r="AK93">
        <v>191.18244361554275</v>
      </c>
      <c r="AN93">
        <v>410</v>
      </c>
    </row>
    <row r="94" spans="1:40">
      <c r="A94" t="s">
        <v>109</v>
      </c>
      <c r="B94" t="s">
        <v>277</v>
      </c>
      <c r="C94" s="36">
        <v>43878</v>
      </c>
      <c r="D94">
        <v>0</v>
      </c>
      <c r="J94" s="36"/>
      <c r="O94" s="36"/>
      <c r="AA94">
        <v>6.3989999999999991</v>
      </c>
      <c r="AB94">
        <v>1.431</v>
      </c>
      <c r="AC94">
        <v>14.234999999999999</v>
      </c>
      <c r="AD94">
        <v>25.919999999999998</v>
      </c>
      <c r="AE94">
        <v>12.744</v>
      </c>
      <c r="AH94">
        <v>57.539650417676036</v>
      </c>
      <c r="AI94">
        <v>244.37206109912569</v>
      </c>
      <c r="AJ94">
        <v>380.81599315177277</v>
      </c>
      <c r="AK94">
        <v>507.34404531158992</v>
      </c>
    </row>
    <row r="95" spans="1:40">
      <c r="A95" t="s">
        <v>109</v>
      </c>
      <c r="B95" t="s">
        <v>277</v>
      </c>
      <c r="C95" s="36">
        <v>43905</v>
      </c>
      <c r="D95">
        <v>27</v>
      </c>
      <c r="H95" s="38">
        <v>0.45</v>
      </c>
      <c r="J95" s="36"/>
      <c r="O95" s="36"/>
    </row>
    <row r="96" spans="1:40">
      <c r="A96" t="s">
        <v>109</v>
      </c>
      <c r="B96" t="s">
        <v>277</v>
      </c>
      <c r="C96" s="36">
        <v>43912</v>
      </c>
      <c r="D96">
        <v>34</v>
      </c>
      <c r="H96" s="38">
        <v>0.65</v>
      </c>
      <c r="J96" s="36"/>
      <c r="O96" s="36"/>
    </row>
    <row r="97" spans="1:40">
      <c r="A97" t="s">
        <v>109</v>
      </c>
      <c r="B97" t="s">
        <v>277</v>
      </c>
      <c r="C97" s="36">
        <v>43917</v>
      </c>
      <c r="D97">
        <v>39</v>
      </c>
      <c r="F97">
        <v>239.5</v>
      </c>
      <c r="O97" s="36"/>
      <c r="X97">
        <v>39</v>
      </c>
      <c r="Y97">
        <v>59</v>
      </c>
    </row>
    <row r="98" spans="1:40">
      <c r="A98" t="s">
        <v>109</v>
      </c>
      <c r="B98" t="s">
        <v>277</v>
      </c>
      <c r="C98" s="36">
        <v>43919</v>
      </c>
      <c r="D98">
        <v>41</v>
      </c>
      <c r="H98" s="38">
        <v>0.78</v>
      </c>
      <c r="J98" s="36"/>
      <c r="O98" s="36"/>
    </row>
    <row r="99" spans="1:40">
      <c r="A99" t="s">
        <v>109</v>
      </c>
      <c r="B99" t="s">
        <v>277</v>
      </c>
      <c r="C99" s="36">
        <v>43928</v>
      </c>
      <c r="D99">
        <v>49</v>
      </c>
      <c r="H99" s="38">
        <v>0.83</v>
      </c>
      <c r="J99" s="36"/>
      <c r="O99" s="36"/>
    </row>
    <row r="100" spans="1:40">
      <c r="A100" t="s">
        <v>109</v>
      </c>
      <c r="B100" t="s">
        <v>277</v>
      </c>
      <c r="C100" s="36">
        <v>43937</v>
      </c>
      <c r="D100">
        <v>59</v>
      </c>
      <c r="E100">
        <v>129.5</v>
      </c>
      <c r="F100">
        <v>373.2</v>
      </c>
      <c r="L100">
        <v>0.35</v>
      </c>
      <c r="O100" s="36"/>
      <c r="V100">
        <v>48.93</v>
      </c>
      <c r="AH100">
        <v>9.3651626442987634E-3</v>
      </c>
      <c r="AI100">
        <v>302.86507216456846</v>
      </c>
      <c r="AJ100">
        <v>416.72776557812966</v>
      </c>
      <c r="AK100">
        <v>585.61328159388222</v>
      </c>
      <c r="AN100">
        <v>480</v>
      </c>
    </row>
    <row r="101" spans="1:40">
      <c r="A101" t="s">
        <v>109</v>
      </c>
      <c r="B101" t="s">
        <v>278</v>
      </c>
      <c r="C101" s="36">
        <v>43878</v>
      </c>
      <c r="D101">
        <v>0</v>
      </c>
      <c r="J101" s="36"/>
      <c r="O101" s="36"/>
      <c r="AA101">
        <v>4.9770000000000003</v>
      </c>
      <c r="AB101">
        <v>2.1465000000000001</v>
      </c>
      <c r="AC101">
        <v>5.4749999999999996</v>
      </c>
      <c r="AD101">
        <v>11.879999999999999</v>
      </c>
      <c r="AE101">
        <v>5.3099999999999987</v>
      </c>
      <c r="AH101">
        <v>55.865657728533932</v>
      </c>
      <c r="AI101">
        <v>225.19112098645547</v>
      </c>
      <c r="AJ101">
        <v>339.98918105675801</v>
      </c>
      <c r="AK101">
        <v>444.59914356147283</v>
      </c>
    </row>
    <row r="102" spans="1:40">
      <c r="A102" t="s">
        <v>109</v>
      </c>
      <c r="B102" t="s">
        <v>278</v>
      </c>
      <c r="C102" s="36">
        <v>43905</v>
      </c>
      <c r="D102">
        <v>27</v>
      </c>
      <c r="H102" s="38">
        <v>0.48</v>
      </c>
      <c r="J102" s="36"/>
      <c r="O102" s="36"/>
    </row>
    <row r="103" spans="1:40">
      <c r="A103" t="s">
        <v>109</v>
      </c>
      <c r="B103" t="s">
        <v>278</v>
      </c>
      <c r="C103" s="36">
        <v>43912</v>
      </c>
      <c r="D103">
        <v>34</v>
      </c>
      <c r="H103" s="38">
        <v>0.68</v>
      </c>
      <c r="J103" s="36"/>
      <c r="O103" s="36"/>
    </row>
    <row r="104" spans="1:40">
      <c r="A104" t="s">
        <v>109</v>
      </c>
      <c r="B104" t="s">
        <v>278</v>
      </c>
      <c r="C104" s="36">
        <v>43918</v>
      </c>
      <c r="D104">
        <v>40</v>
      </c>
      <c r="F104">
        <v>216.1</v>
      </c>
      <c r="O104" s="36"/>
      <c r="X104">
        <v>40</v>
      </c>
      <c r="Y104">
        <v>60</v>
      </c>
    </row>
    <row r="105" spans="1:40">
      <c r="A105" t="s">
        <v>109</v>
      </c>
      <c r="B105" t="s">
        <v>278</v>
      </c>
      <c r="C105" s="36">
        <v>43919</v>
      </c>
      <c r="D105">
        <v>41</v>
      </c>
      <c r="H105" s="38">
        <v>0.77</v>
      </c>
      <c r="J105" s="36"/>
      <c r="O105" s="36"/>
    </row>
    <row r="106" spans="1:40">
      <c r="A106" t="s">
        <v>109</v>
      </c>
      <c r="B106" t="s">
        <v>278</v>
      </c>
      <c r="C106" s="36">
        <v>43928</v>
      </c>
      <c r="D106">
        <v>49</v>
      </c>
      <c r="H106" s="38">
        <v>0.83</v>
      </c>
      <c r="J106" s="36"/>
      <c r="O106" s="36"/>
    </row>
    <row r="107" spans="1:40">
      <c r="A107" t="s">
        <v>109</v>
      </c>
      <c r="B107" t="s">
        <v>278</v>
      </c>
      <c r="C107" s="36">
        <v>43938</v>
      </c>
      <c r="D107">
        <v>60</v>
      </c>
      <c r="E107">
        <v>119.9</v>
      </c>
      <c r="F107">
        <v>392</v>
      </c>
      <c r="L107">
        <v>0.3</v>
      </c>
      <c r="O107" s="36"/>
      <c r="V107">
        <v>79.87</v>
      </c>
      <c r="AH107">
        <v>0</v>
      </c>
      <c r="AI107">
        <v>280.33741508551776</v>
      </c>
      <c r="AJ107">
        <v>366.05640316927122</v>
      </c>
      <c r="AK107">
        <v>514.24114052069103</v>
      </c>
      <c r="AN107">
        <v>480</v>
      </c>
    </row>
    <row r="108" spans="1:40">
      <c r="A108" t="s">
        <v>109</v>
      </c>
      <c r="B108" t="s">
        <v>279</v>
      </c>
      <c r="C108" s="36">
        <v>43878</v>
      </c>
      <c r="D108">
        <v>0</v>
      </c>
      <c r="J108" s="36"/>
      <c r="O108" s="36"/>
      <c r="AA108">
        <v>6.399</v>
      </c>
      <c r="AB108">
        <v>0</v>
      </c>
      <c r="AC108">
        <v>7.665</v>
      </c>
      <c r="AD108">
        <v>14.04</v>
      </c>
      <c r="AE108">
        <v>6.3719999999999981</v>
      </c>
    </row>
    <row r="109" spans="1:40">
      <c r="A109" t="s">
        <v>109</v>
      </c>
      <c r="B109" t="s">
        <v>279</v>
      </c>
      <c r="C109" s="36">
        <v>43905</v>
      </c>
      <c r="D109">
        <v>27</v>
      </c>
      <c r="H109" s="38">
        <v>0.44</v>
      </c>
      <c r="J109" s="36"/>
      <c r="O109" s="36"/>
    </row>
    <row r="110" spans="1:40">
      <c r="A110" t="s">
        <v>109</v>
      </c>
      <c r="B110" t="s">
        <v>279</v>
      </c>
      <c r="C110" s="36">
        <v>43912</v>
      </c>
      <c r="D110">
        <v>34</v>
      </c>
      <c r="H110" s="38">
        <v>0.67</v>
      </c>
      <c r="J110" s="36"/>
      <c r="O110" s="36"/>
    </row>
    <row r="111" spans="1:40">
      <c r="A111" t="s">
        <v>109</v>
      </c>
      <c r="B111" t="s">
        <v>279</v>
      </c>
      <c r="C111" s="36">
        <v>43918</v>
      </c>
      <c r="D111">
        <v>40</v>
      </c>
      <c r="F111">
        <v>220.3</v>
      </c>
      <c r="O111" s="36"/>
      <c r="X111">
        <v>40</v>
      </c>
      <c r="Y111">
        <v>60</v>
      </c>
    </row>
    <row r="112" spans="1:40">
      <c r="A112" t="s">
        <v>109</v>
      </c>
      <c r="B112" t="s">
        <v>279</v>
      </c>
      <c r="C112" s="36">
        <v>43919</v>
      </c>
      <c r="D112">
        <v>41</v>
      </c>
      <c r="H112" s="38">
        <v>0.77</v>
      </c>
      <c r="J112" s="36"/>
      <c r="O112" s="36"/>
    </row>
    <row r="113" spans="1:40">
      <c r="A113" t="s">
        <v>109</v>
      </c>
      <c r="B113" t="s">
        <v>279</v>
      </c>
      <c r="C113" s="36">
        <v>43928</v>
      </c>
      <c r="D113">
        <v>49</v>
      </c>
      <c r="H113" s="38">
        <v>0.81</v>
      </c>
      <c r="J113" s="36"/>
      <c r="O113" s="36"/>
    </row>
    <row r="114" spans="1:40">
      <c r="A114" t="s">
        <v>109</v>
      </c>
      <c r="B114" t="s">
        <v>279</v>
      </c>
      <c r="C114" s="36">
        <v>43938</v>
      </c>
      <c r="D114">
        <v>60</v>
      </c>
      <c r="E114">
        <v>141.80000000000001</v>
      </c>
      <c r="F114">
        <v>432.3</v>
      </c>
      <c r="L114">
        <v>0.33</v>
      </c>
      <c r="O114" s="36"/>
      <c r="V114">
        <v>80.19</v>
      </c>
      <c r="AH114">
        <v>0</v>
      </c>
      <c r="AI114">
        <v>4.9508796136599109</v>
      </c>
      <c r="AJ114">
        <v>12.700703386531124</v>
      </c>
      <c r="AK114">
        <v>52.603734804876822</v>
      </c>
      <c r="AN114">
        <v>520</v>
      </c>
    </row>
    <row r="115" spans="1:40">
      <c r="A115" t="s">
        <v>109</v>
      </c>
      <c r="B115" t="s">
        <v>280</v>
      </c>
      <c r="C115" s="36">
        <v>43878</v>
      </c>
      <c r="D115">
        <v>0</v>
      </c>
      <c r="J115" s="36"/>
      <c r="O115" s="36"/>
      <c r="AA115">
        <v>7.4654999999999987</v>
      </c>
      <c r="AB115">
        <v>3.5775000000000001</v>
      </c>
      <c r="AC115">
        <v>20.805</v>
      </c>
      <c r="AD115">
        <v>19.439999999999998</v>
      </c>
      <c r="AE115">
        <v>7.4339999999999984</v>
      </c>
    </row>
    <row r="116" spans="1:40">
      <c r="A116" t="s">
        <v>109</v>
      </c>
      <c r="B116" t="s">
        <v>280</v>
      </c>
      <c r="C116" s="36">
        <v>43905</v>
      </c>
      <c r="D116">
        <v>27</v>
      </c>
      <c r="H116" s="38">
        <v>0.48</v>
      </c>
      <c r="J116" s="36"/>
      <c r="O116" s="36"/>
    </row>
    <row r="117" spans="1:40">
      <c r="A117" t="s">
        <v>109</v>
      </c>
      <c r="B117" t="s">
        <v>280</v>
      </c>
      <c r="C117" s="36">
        <v>43912</v>
      </c>
      <c r="D117">
        <v>34</v>
      </c>
      <c r="H117" s="38">
        <v>0.65</v>
      </c>
      <c r="J117" s="36"/>
      <c r="O117" s="36"/>
    </row>
    <row r="118" spans="1:40">
      <c r="A118" t="s">
        <v>109</v>
      </c>
      <c r="B118" t="s">
        <v>280</v>
      </c>
      <c r="C118" s="36">
        <v>43917</v>
      </c>
      <c r="D118">
        <v>39</v>
      </c>
      <c r="F118">
        <v>256.8</v>
      </c>
      <c r="O118" s="36"/>
      <c r="X118">
        <v>39</v>
      </c>
      <c r="Y118">
        <v>59</v>
      </c>
    </row>
    <row r="119" spans="1:40">
      <c r="A119" t="s">
        <v>109</v>
      </c>
      <c r="B119" t="s">
        <v>280</v>
      </c>
      <c r="C119" s="36">
        <v>43919</v>
      </c>
      <c r="D119">
        <v>41</v>
      </c>
      <c r="H119" s="38">
        <v>0.81</v>
      </c>
      <c r="J119" s="36"/>
      <c r="O119" s="36"/>
    </row>
    <row r="120" spans="1:40">
      <c r="A120" t="s">
        <v>109</v>
      </c>
      <c r="B120" t="s">
        <v>280</v>
      </c>
      <c r="C120" s="36">
        <v>43928</v>
      </c>
      <c r="D120">
        <v>49</v>
      </c>
      <c r="H120" s="38">
        <v>0.83</v>
      </c>
      <c r="J120" s="36"/>
      <c r="O120" s="36"/>
    </row>
    <row r="121" spans="1:40">
      <c r="A121" t="s">
        <v>109</v>
      </c>
      <c r="B121" t="s">
        <v>280</v>
      </c>
      <c r="C121" s="36">
        <v>43937</v>
      </c>
      <c r="D121">
        <v>59</v>
      </c>
      <c r="E121">
        <v>139.80000000000001</v>
      </c>
      <c r="F121">
        <v>403.5</v>
      </c>
      <c r="L121">
        <v>0.34</v>
      </c>
      <c r="O121" s="36"/>
      <c r="V121">
        <v>80.94</v>
      </c>
      <c r="AH121">
        <v>0</v>
      </c>
      <c r="AI121">
        <v>3.065761303722681</v>
      </c>
      <c r="AJ121">
        <v>10.99053692763211</v>
      </c>
      <c r="AK121">
        <v>64.24777383600437</v>
      </c>
      <c r="AN121">
        <v>490</v>
      </c>
    </row>
    <row r="122" spans="1:40">
      <c r="A122" t="s">
        <v>109</v>
      </c>
      <c r="B122" t="s">
        <v>281</v>
      </c>
      <c r="C122" s="36">
        <v>43878</v>
      </c>
      <c r="D122">
        <v>0</v>
      </c>
      <c r="J122" s="36"/>
      <c r="O122" s="36"/>
      <c r="AA122">
        <v>8.8874999999999993</v>
      </c>
      <c r="AB122">
        <v>5.0084999999999997</v>
      </c>
      <c r="AC122">
        <v>26.28</v>
      </c>
      <c r="AD122">
        <v>35.64</v>
      </c>
      <c r="AE122">
        <v>10.619999999999997</v>
      </c>
      <c r="AH122">
        <v>52.222897369396158</v>
      </c>
      <c r="AI122">
        <v>70.226049981671636</v>
      </c>
      <c r="AJ122">
        <v>120.15337907931313</v>
      </c>
      <c r="AK122">
        <v>154.8420324165194</v>
      </c>
    </row>
    <row r="123" spans="1:40">
      <c r="A123" t="s">
        <v>109</v>
      </c>
      <c r="B123" t="s">
        <v>281</v>
      </c>
      <c r="C123" s="36">
        <v>43905</v>
      </c>
      <c r="D123">
        <v>27</v>
      </c>
      <c r="H123" s="38">
        <v>0.42</v>
      </c>
      <c r="J123" s="36"/>
      <c r="O123" s="36"/>
    </row>
    <row r="124" spans="1:40">
      <c r="A124" t="s">
        <v>109</v>
      </c>
      <c r="B124" t="s">
        <v>281</v>
      </c>
      <c r="C124" s="36">
        <v>43912</v>
      </c>
      <c r="D124">
        <v>34</v>
      </c>
      <c r="H124" s="38">
        <v>0.63</v>
      </c>
      <c r="J124" s="36"/>
      <c r="O124" s="36"/>
    </row>
    <row r="125" spans="1:40">
      <c r="A125" t="s">
        <v>109</v>
      </c>
      <c r="B125" t="s">
        <v>281</v>
      </c>
      <c r="C125" s="36">
        <v>43918</v>
      </c>
      <c r="D125">
        <v>40</v>
      </c>
      <c r="F125">
        <v>233.5</v>
      </c>
      <c r="O125" s="36"/>
      <c r="X125">
        <v>40</v>
      </c>
      <c r="Y125">
        <v>60</v>
      </c>
    </row>
    <row r="126" spans="1:40">
      <c r="A126" t="s">
        <v>109</v>
      </c>
      <c r="B126" t="s">
        <v>281</v>
      </c>
      <c r="C126" s="36">
        <v>43919</v>
      </c>
      <c r="D126">
        <v>41</v>
      </c>
      <c r="H126" s="38">
        <v>0.74</v>
      </c>
      <c r="J126" s="36"/>
      <c r="O126" s="36"/>
    </row>
    <row r="127" spans="1:40">
      <c r="A127" t="s">
        <v>109</v>
      </c>
      <c r="B127" t="s">
        <v>281</v>
      </c>
      <c r="C127" s="36">
        <v>43928</v>
      </c>
      <c r="D127">
        <v>49</v>
      </c>
      <c r="H127" s="38">
        <v>0.79</v>
      </c>
      <c r="J127" s="36"/>
      <c r="O127" s="36"/>
    </row>
    <row r="128" spans="1:40">
      <c r="A128" t="s">
        <v>109</v>
      </c>
      <c r="B128" t="s">
        <v>281</v>
      </c>
      <c r="C128" s="36">
        <v>43938</v>
      </c>
      <c r="D128">
        <v>60</v>
      </c>
      <c r="E128">
        <v>153.80000000000001</v>
      </c>
      <c r="F128">
        <v>419.7</v>
      </c>
      <c r="L128">
        <v>0.37</v>
      </c>
      <c r="O128" s="36"/>
      <c r="V128">
        <v>83.23</v>
      </c>
      <c r="AH128">
        <v>9.0536699548558808E-2</v>
      </c>
      <c r="AI128">
        <v>76.604791660423814</v>
      </c>
      <c r="AJ128">
        <v>131.07707654494007</v>
      </c>
      <c r="AK128">
        <v>189.10952646146029</v>
      </c>
      <c r="AN128">
        <v>480</v>
      </c>
    </row>
    <row r="129" spans="1:40">
      <c r="A129" t="s">
        <v>109</v>
      </c>
      <c r="B129" t="s">
        <v>282</v>
      </c>
      <c r="C129" s="36">
        <v>43878</v>
      </c>
      <c r="D129">
        <v>0</v>
      </c>
      <c r="J129" s="36"/>
      <c r="O129" s="36"/>
      <c r="AA129">
        <v>8.8874999999999993</v>
      </c>
      <c r="AB129">
        <v>2.8620000000000001</v>
      </c>
      <c r="AC129">
        <v>19.709999999999997</v>
      </c>
      <c r="AD129">
        <v>26.999999999999996</v>
      </c>
      <c r="AE129">
        <v>9.5579999999999981</v>
      </c>
    </row>
    <row r="130" spans="1:40">
      <c r="A130" t="s">
        <v>109</v>
      </c>
      <c r="B130" t="s">
        <v>282</v>
      </c>
      <c r="C130" s="36">
        <v>43905</v>
      </c>
      <c r="D130">
        <v>27</v>
      </c>
      <c r="H130" s="38">
        <v>0.49</v>
      </c>
      <c r="J130" s="36"/>
      <c r="O130" s="36"/>
    </row>
    <row r="131" spans="1:40">
      <c r="A131" t="s">
        <v>109</v>
      </c>
      <c r="B131" t="s">
        <v>282</v>
      </c>
      <c r="C131" s="36">
        <v>43912</v>
      </c>
      <c r="D131">
        <v>34</v>
      </c>
      <c r="H131" s="38">
        <v>0.7</v>
      </c>
      <c r="J131" s="36"/>
      <c r="O131" s="36"/>
    </row>
    <row r="132" spans="1:40">
      <c r="A132" t="s">
        <v>109</v>
      </c>
      <c r="B132" t="s">
        <v>282</v>
      </c>
      <c r="C132" s="36">
        <v>43918</v>
      </c>
      <c r="D132">
        <v>40</v>
      </c>
      <c r="F132">
        <v>240.3</v>
      </c>
      <c r="O132" s="36"/>
      <c r="X132">
        <v>40</v>
      </c>
      <c r="Y132">
        <v>60</v>
      </c>
    </row>
    <row r="133" spans="1:40">
      <c r="A133" t="s">
        <v>109</v>
      </c>
      <c r="B133" t="s">
        <v>282</v>
      </c>
      <c r="C133" s="36">
        <v>43919</v>
      </c>
      <c r="D133">
        <v>41</v>
      </c>
      <c r="H133" s="38">
        <v>0.77</v>
      </c>
      <c r="J133" s="36"/>
      <c r="O133" s="36"/>
    </row>
    <row r="134" spans="1:40">
      <c r="A134" t="s">
        <v>109</v>
      </c>
      <c r="B134" t="s">
        <v>282</v>
      </c>
      <c r="C134" s="36">
        <v>43928</v>
      </c>
      <c r="D134">
        <v>49</v>
      </c>
      <c r="H134" s="38">
        <v>0.82</v>
      </c>
      <c r="J134" s="36"/>
      <c r="O134" s="36"/>
    </row>
    <row r="135" spans="1:40">
      <c r="A135" t="s">
        <v>109</v>
      </c>
      <c r="B135" t="s">
        <v>282</v>
      </c>
      <c r="C135" s="36">
        <v>43938</v>
      </c>
      <c r="D135">
        <v>60</v>
      </c>
      <c r="E135">
        <v>140.80000000000001</v>
      </c>
      <c r="F135">
        <v>437.8</v>
      </c>
      <c r="L135">
        <v>0.32</v>
      </c>
      <c r="O135" s="36"/>
      <c r="V135">
        <v>131.63999999999999</v>
      </c>
      <c r="AH135">
        <v>0</v>
      </c>
      <c r="AI135">
        <v>1.805973070641226</v>
      </c>
      <c r="AJ135">
        <v>13.947909782695543</v>
      </c>
      <c r="AK135">
        <v>63.218233654632527</v>
      </c>
      <c r="AN135">
        <v>480</v>
      </c>
    </row>
    <row r="136" spans="1:40">
      <c r="A136" t="s">
        <v>109</v>
      </c>
      <c r="B136" t="s">
        <v>283</v>
      </c>
      <c r="C136" s="36">
        <v>43878</v>
      </c>
      <c r="D136">
        <v>0</v>
      </c>
      <c r="J136" s="36"/>
      <c r="O136" s="36"/>
      <c r="AA136">
        <v>10.309499999999998</v>
      </c>
      <c r="AB136">
        <v>10.017000000000001</v>
      </c>
      <c r="AC136">
        <v>36.134999999999998</v>
      </c>
      <c r="AD136">
        <v>32.4</v>
      </c>
      <c r="AE136">
        <v>7.4339999999999984</v>
      </c>
    </row>
    <row r="137" spans="1:40">
      <c r="A137" t="s">
        <v>109</v>
      </c>
      <c r="B137" t="s">
        <v>283</v>
      </c>
      <c r="C137" s="36">
        <v>43905</v>
      </c>
      <c r="D137">
        <v>27</v>
      </c>
      <c r="H137" s="38">
        <v>0.42</v>
      </c>
      <c r="J137" s="36"/>
      <c r="O137" s="36"/>
    </row>
    <row r="138" spans="1:40">
      <c r="A138" t="s">
        <v>109</v>
      </c>
      <c r="B138" t="s">
        <v>283</v>
      </c>
      <c r="C138" s="36">
        <v>43912</v>
      </c>
      <c r="D138">
        <v>34</v>
      </c>
      <c r="H138" s="38">
        <v>0.61499999999999999</v>
      </c>
      <c r="J138" s="36"/>
      <c r="O138" s="36"/>
    </row>
    <row r="139" spans="1:40">
      <c r="A139" t="s">
        <v>109</v>
      </c>
      <c r="B139" t="s">
        <v>283</v>
      </c>
      <c r="C139" s="36">
        <v>43918</v>
      </c>
      <c r="D139">
        <v>40</v>
      </c>
      <c r="F139">
        <v>259.7</v>
      </c>
      <c r="O139" s="36"/>
      <c r="X139">
        <v>40</v>
      </c>
      <c r="Y139">
        <v>61</v>
      </c>
    </row>
    <row r="140" spans="1:40">
      <c r="A140" t="s">
        <v>109</v>
      </c>
      <c r="B140" t="s">
        <v>283</v>
      </c>
      <c r="C140" s="36">
        <v>43919</v>
      </c>
      <c r="D140">
        <v>41</v>
      </c>
      <c r="H140" s="38">
        <v>0.72</v>
      </c>
      <c r="J140" s="36"/>
      <c r="O140" s="36"/>
    </row>
    <row r="141" spans="1:40">
      <c r="A141" t="s">
        <v>109</v>
      </c>
      <c r="B141" t="s">
        <v>283</v>
      </c>
      <c r="C141" s="36">
        <v>43928</v>
      </c>
      <c r="D141">
        <v>49</v>
      </c>
      <c r="H141" s="38">
        <v>0.82</v>
      </c>
      <c r="J141" s="36"/>
      <c r="O141" s="36"/>
    </row>
    <row r="142" spans="1:40">
      <c r="A142" t="s">
        <v>109</v>
      </c>
      <c r="B142" t="s">
        <v>283</v>
      </c>
      <c r="C142" s="36">
        <v>43938</v>
      </c>
      <c r="D142">
        <v>60</v>
      </c>
      <c r="E142">
        <v>134.9</v>
      </c>
      <c r="F142">
        <v>424.1</v>
      </c>
      <c r="L142">
        <v>0.32</v>
      </c>
      <c r="O142" s="36"/>
      <c r="V142">
        <v>133.37</v>
      </c>
      <c r="AH142">
        <v>0.19217429577465861</v>
      </c>
      <c r="AI142">
        <v>6.1003503995147739</v>
      </c>
      <c r="AJ142">
        <v>21.885763930561762</v>
      </c>
      <c r="AK142">
        <v>73.74098182958673</v>
      </c>
      <c r="AN142">
        <v>450</v>
      </c>
    </row>
    <row r="143" spans="1:40">
      <c r="A143" t="s">
        <v>109</v>
      </c>
      <c r="B143" t="s">
        <v>284</v>
      </c>
      <c r="C143" s="36">
        <v>43878</v>
      </c>
      <c r="D143">
        <v>0</v>
      </c>
      <c r="J143" s="36"/>
      <c r="O143" s="36"/>
      <c r="AA143">
        <v>11.731499999999999</v>
      </c>
      <c r="AB143">
        <v>19.3185</v>
      </c>
      <c r="AC143">
        <v>72.27</v>
      </c>
      <c r="AD143">
        <v>44.28</v>
      </c>
      <c r="AE143">
        <v>11.681999999999999</v>
      </c>
      <c r="AH143">
        <v>58.59667179684498</v>
      </c>
      <c r="AI143">
        <v>75.42585242506</v>
      </c>
      <c r="AJ143">
        <v>119.26987614861615</v>
      </c>
      <c r="AK143">
        <v>158.61401351950948</v>
      </c>
    </row>
    <row r="144" spans="1:40">
      <c r="A144" t="s">
        <v>109</v>
      </c>
      <c r="B144" t="s">
        <v>284</v>
      </c>
      <c r="C144" s="36">
        <v>43905</v>
      </c>
      <c r="D144">
        <v>27</v>
      </c>
      <c r="H144" s="38">
        <v>0.46</v>
      </c>
      <c r="J144" s="36"/>
      <c r="O144" s="36"/>
    </row>
    <row r="145" spans="1:40">
      <c r="A145" t="s">
        <v>109</v>
      </c>
      <c r="B145" t="s">
        <v>284</v>
      </c>
      <c r="C145" s="36">
        <v>43912</v>
      </c>
      <c r="D145">
        <v>34</v>
      </c>
      <c r="H145" s="38">
        <v>0.63</v>
      </c>
      <c r="J145" s="36"/>
      <c r="O145" s="36"/>
    </row>
    <row r="146" spans="1:40">
      <c r="A146" t="s">
        <v>109</v>
      </c>
      <c r="B146" t="s">
        <v>284</v>
      </c>
      <c r="C146" s="36">
        <v>43917</v>
      </c>
      <c r="D146">
        <v>39</v>
      </c>
      <c r="F146">
        <v>245.2</v>
      </c>
      <c r="O146" s="36"/>
      <c r="X146">
        <v>39</v>
      </c>
      <c r="Y146">
        <v>60</v>
      </c>
    </row>
    <row r="147" spans="1:40">
      <c r="A147" t="s">
        <v>109</v>
      </c>
      <c r="B147" t="s">
        <v>284</v>
      </c>
      <c r="C147" s="36">
        <v>43919</v>
      </c>
      <c r="D147">
        <v>41</v>
      </c>
      <c r="H147" s="38">
        <v>0.76</v>
      </c>
      <c r="J147" s="36"/>
      <c r="O147" s="36"/>
    </row>
    <row r="148" spans="1:40">
      <c r="A148" t="s">
        <v>109</v>
      </c>
      <c r="B148" t="s">
        <v>284</v>
      </c>
      <c r="C148" s="36">
        <v>43928</v>
      </c>
      <c r="D148">
        <v>49</v>
      </c>
      <c r="H148" s="38">
        <v>0.79</v>
      </c>
      <c r="J148" s="36"/>
      <c r="O148" s="36"/>
    </row>
    <row r="149" spans="1:40">
      <c r="A149" t="s">
        <v>109</v>
      </c>
      <c r="B149" t="s">
        <v>284</v>
      </c>
      <c r="C149" s="36">
        <v>43938</v>
      </c>
      <c r="D149">
        <v>60</v>
      </c>
      <c r="E149">
        <v>122.9</v>
      </c>
      <c r="F149">
        <v>377.9</v>
      </c>
      <c r="L149">
        <v>0.32</v>
      </c>
      <c r="O149" s="36"/>
      <c r="V149">
        <v>100.38</v>
      </c>
      <c r="AH149">
        <v>0</v>
      </c>
      <c r="AI149">
        <v>75.42585242506</v>
      </c>
      <c r="AJ149">
        <v>122.90184612301735</v>
      </c>
      <c r="AK149">
        <v>190.5296310400384</v>
      </c>
      <c r="AN149">
        <v>460</v>
      </c>
    </row>
    <row r="150" spans="1:40">
      <c r="A150" t="s">
        <v>230</v>
      </c>
      <c r="B150" t="s">
        <v>285</v>
      </c>
      <c r="C150" s="36">
        <v>43752</v>
      </c>
      <c r="D150">
        <v>0</v>
      </c>
      <c r="J150" s="36"/>
      <c r="O150" s="36"/>
      <c r="X150">
        <v>52</v>
      </c>
      <c r="AA150">
        <v>24.65</v>
      </c>
      <c r="AB150">
        <v>11.6</v>
      </c>
      <c r="AC150">
        <v>21.9</v>
      </c>
      <c r="AD150">
        <v>30.87</v>
      </c>
      <c r="AF150">
        <v>87</v>
      </c>
      <c r="AH150">
        <v>33</v>
      </c>
      <c r="AI150">
        <v>39.5</v>
      </c>
      <c r="AJ150">
        <v>24.5</v>
      </c>
      <c r="AK150">
        <v>8</v>
      </c>
    </row>
    <row r="151" spans="1:40">
      <c r="A151" t="s">
        <v>230</v>
      </c>
      <c r="B151" t="s">
        <v>285</v>
      </c>
      <c r="C151" s="36">
        <v>43784</v>
      </c>
      <c r="D151">
        <v>32</v>
      </c>
      <c r="H151" s="38">
        <v>0.28000000000000003</v>
      </c>
      <c r="J151" s="36"/>
      <c r="O151" s="36"/>
    </row>
    <row r="152" spans="1:40">
      <c r="A152" t="s">
        <v>230</v>
      </c>
      <c r="B152" t="s">
        <v>285</v>
      </c>
      <c r="C152" s="36">
        <v>43789</v>
      </c>
      <c r="D152">
        <v>37</v>
      </c>
      <c r="H152" s="38">
        <v>0.34</v>
      </c>
      <c r="J152" s="36"/>
      <c r="O152" s="36"/>
    </row>
    <row r="153" spans="1:40">
      <c r="A153" t="s">
        <v>230</v>
      </c>
      <c r="B153" t="s">
        <v>285</v>
      </c>
      <c r="C153" s="36">
        <v>43798</v>
      </c>
      <c r="D153">
        <v>46</v>
      </c>
      <c r="H153" s="38">
        <v>0.45</v>
      </c>
      <c r="J153" s="36"/>
      <c r="O153" s="36"/>
    </row>
    <row r="154" spans="1:40">
      <c r="A154" t="s">
        <v>230</v>
      </c>
      <c r="B154" t="s">
        <v>285</v>
      </c>
      <c r="C154" s="36">
        <v>43804</v>
      </c>
      <c r="D154">
        <v>52</v>
      </c>
      <c r="F154">
        <v>84.8</v>
      </c>
      <c r="O154" s="36"/>
    </row>
    <row r="155" spans="1:40">
      <c r="A155" t="s">
        <v>230</v>
      </c>
      <c r="B155" t="s">
        <v>285</v>
      </c>
      <c r="C155" s="36">
        <v>43806</v>
      </c>
      <c r="D155">
        <v>54</v>
      </c>
      <c r="H155" s="38">
        <v>0.52</v>
      </c>
      <c r="J155" s="36"/>
    </row>
    <row r="156" spans="1:40">
      <c r="A156" t="s">
        <v>230</v>
      </c>
      <c r="B156" t="s">
        <v>285</v>
      </c>
      <c r="C156" s="36">
        <v>43816</v>
      </c>
      <c r="D156">
        <v>64</v>
      </c>
      <c r="H156" s="38">
        <v>0.84</v>
      </c>
      <c r="J156" s="36"/>
    </row>
    <row r="157" spans="1:40">
      <c r="A157" t="s">
        <v>230</v>
      </c>
      <c r="B157" t="s">
        <v>285</v>
      </c>
      <c r="C157" s="36">
        <v>43832</v>
      </c>
      <c r="D157">
        <v>80</v>
      </c>
      <c r="E157">
        <v>27.7</v>
      </c>
      <c r="F157">
        <v>170.1</v>
      </c>
      <c r="AA157">
        <v>21.75</v>
      </c>
      <c r="AB157">
        <v>8.6999999999999993</v>
      </c>
      <c r="AC157">
        <v>21.9</v>
      </c>
      <c r="AD157">
        <v>26.46</v>
      </c>
      <c r="AF157">
        <v>80</v>
      </c>
      <c r="AH157">
        <v>0</v>
      </c>
      <c r="AI157">
        <v>6</v>
      </c>
      <c r="AJ157">
        <v>1</v>
      </c>
      <c r="AK157">
        <v>0.5</v>
      </c>
    </row>
    <row r="158" spans="1:40">
      <c r="A158" t="s">
        <v>230</v>
      </c>
      <c r="B158" t="s">
        <v>286</v>
      </c>
      <c r="C158" s="36">
        <v>43752</v>
      </c>
      <c r="D158">
        <v>0</v>
      </c>
      <c r="J158" s="36"/>
    </row>
    <row r="159" spans="1:40">
      <c r="A159" t="s">
        <v>230</v>
      </c>
      <c r="B159" t="s">
        <v>286</v>
      </c>
      <c r="C159" s="36">
        <v>43804</v>
      </c>
      <c r="D159">
        <v>52</v>
      </c>
      <c r="F159">
        <v>87.9</v>
      </c>
    </row>
    <row r="160" spans="1:40">
      <c r="A160" t="s">
        <v>230</v>
      </c>
      <c r="B160" t="s">
        <v>286</v>
      </c>
      <c r="C160" s="36">
        <v>43832</v>
      </c>
      <c r="D160">
        <v>80</v>
      </c>
      <c r="E160">
        <v>26.9</v>
      </c>
      <c r="F160">
        <v>176.2</v>
      </c>
      <c r="AA160">
        <v>24.65</v>
      </c>
      <c r="AB160">
        <v>8.6999999999999993</v>
      </c>
      <c r="AC160">
        <v>17.52</v>
      </c>
      <c r="AD160">
        <v>22.05</v>
      </c>
      <c r="AF160">
        <v>75</v>
      </c>
    </row>
    <row r="161" spans="1:32">
      <c r="A161" t="s">
        <v>230</v>
      </c>
      <c r="B161" t="s">
        <v>287</v>
      </c>
      <c r="C161" s="36">
        <v>43752</v>
      </c>
      <c r="D161">
        <v>0</v>
      </c>
      <c r="J161" s="36"/>
    </row>
    <row r="162" spans="1:32">
      <c r="A162" t="s">
        <v>230</v>
      </c>
      <c r="B162" t="s">
        <v>287</v>
      </c>
      <c r="C162" s="36">
        <v>43804</v>
      </c>
      <c r="D162">
        <v>52</v>
      </c>
      <c r="F162">
        <v>86</v>
      </c>
    </row>
    <row r="163" spans="1:32">
      <c r="A163" t="s">
        <v>230</v>
      </c>
      <c r="B163" t="s">
        <v>287</v>
      </c>
      <c r="C163" s="36">
        <v>43832</v>
      </c>
      <c r="D163">
        <v>80</v>
      </c>
      <c r="E163">
        <v>27.6</v>
      </c>
      <c r="F163">
        <v>166.3</v>
      </c>
      <c r="AA163">
        <v>18.850000000000001</v>
      </c>
      <c r="AB163">
        <v>5.8</v>
      </c>
      <c r="AC163">
        <v>21.9</v>
      </c>
      <c r="AD163">
        <v>26.46</v>
      </c>
      <c r="AF163">
        <v>75</v>
      </c>
    </row>
    <row r="164" spans="1:32">
      <c r="A164" t="s">
        <v>230</v>
      </c>
      <c r="B164" t="s">
        <v>288</v>
      </c>
      <c r="C164" s="36">
        <v>43752</v>
      </c>
      <c r="D164">
        <v>0</v>
      </c>
      <c r="J164" s="36"/>
    </row>
    <row r="165" spans="1:32">
      <c r="A165" t="s">
        <v>230</v>
      </c>
      <c r="B165" t="s">
        <v>288</v>
      </c>
      <c r="C165" s="36">
        <v>43804</v>
      </c>
      <c r="D165">
        <v>52</v>
      </c>
      <c r="F165">
        <v>101.2</v>
      </c>
    </row>
    <row r="166" spans="1:32">
      <c r="A166" t="s">
        <v>230</v>
      </c>
      <c r="B166" t="s">
        <v>288</v>
      </c>
      <c r="C166" s="36">
        <v>43832</v>
      </c>
      <c r="D166">
        <v>80</v>
      </c>
      <c r="E166">
        <v>31.8</v>
      </c>
      <c r="F166">
        <v>179.9</v>
      </c>
      <c r="AA166">
        <v>36.25</v>
      </c>
      <c r="AB166">
        <v>11.6</v>
      </c>
      <c r="AC166">
        <v>17.52</v>
      </c>
      <c r="AD166">
        <v>22.05</v>
      </c>
      <c r="AF166">
        <v>87</v>
      </c>
    </row>
    <row r="167" spans="1:32">
      <c r="A167" t="s">
        <v>230</v>
      </c>
      <c r="B167" t="s">
        <v>289</v>
      </c>
      <c r="C167" s="36">
        <v>43752</v>
      </c>
      <c r="D167">
        <v>0</v>
      </c>
      <c r="J167" s="36"/>
    </row>
    <row r="168" spans="1:32">
      <c r="A168" t="s">
        <v>230</v>
      </c>
      <c r="B168" t="s">
        <v>289</v>
      </c>
      <c r="C168" s="36">
        <v>43804</v>
      </c>
      <c r="D168">
        <v>52</v>
      </c>
      <c r="F168">
        <v>100.6</v>
      </c>
    </row>
    <row r="169" spans="1:32">
      <c r="A169" t="s">
        <v>230</v>
      </c>
      <c r="B169" t="s">
        <v>289</v>
      </c>
      <c r="C169" s="36">
        <v>43832</v>
      </c>
      <c r="D169">
        <v>80</v>
      </c>
      <c r="E169">
        <v>29.4</v>
      </c>
      <c r="F169">
        <v>181.3</v>
      </c>
      <c r="AA169">
        <v>63.8</v>
      </c>
      <c r="AB169">
        <v>29</v>
      </c>
      <c r="AC169">
        <v>26.28</v>
      </c>
      <c r="AD169">
        <v>17.64</v>
      </c>
      <c r="AF169">
        <v>130</v>
      </c>
    </row>
    <row r="170" spans="1:32">
      <c r="A170" t="s">
        <v>230</v>
      </c>
      <c r="B170" t="s">
        <v>290</v>
      </c>
      <c r="C170" s="36">
        <v>43752</v>
      </c>
      <c r="D170">
        <v>0</v>
      </c>
      <c r="J170" s="36"/>
    </row>
    <row r="171" spans="1:32">
      <c r="A171" t="s">
        <v>230</v>
      </c>
      <c r="B171" t="s">
        <v>290</v>
      </c>
      <c r="C171" s="36">
        <v>43804</v>
      </c>
      <c r="D171">
        <v>52</v>
      </c>
      <c r="F171">
        <v>82.1</v>
      </c>
    </row>
    <row r="172" spans="1:32">
      <c r="A172" t="s">
        <v>230</v>
      </c>
      <c r="B172" t="s">
        <v>290</v>
      </c>
      <c r="C172" s="36">
        <v>43832</v>
      </c>
      <c r="D172">
        <v>80</v>
      </c>
      <c r="E172">
        <v>29.1</v>
      </c>
      <c r="F172">
        <v>184.3</v>
      </c>
      <c r="AA172">
        <v>76.849999999999994</v>
      </c>
      <c r="AB172">
        <v>11.6</v>
      </c>
      <c r="AC172">
        <v>17.52</v>
      </c>
      <c r="AD172">
        <v>22.05</v>
      </c>
      <c r="AF172">
        <v>137</v>
      </c>
    </row>
    <row r="173" spans="1:32">
      <c r="A173" t="s">
        <v>230</v>
      </c>
      <c r="B173" t="s">
        <v>291</v>
      </c>
      <c r="C173" s="36">
        <v>43752</v>
      </c>
      <c r="D173">
        <v>0</v>
      </c>
      <c r="J173" s="36"/>
    </row>
    <row r="174" spans="1:32">
      <c r="A174" t="s">
        <v>230</v>
      </c>
      <c r="B174" t="s">
        <v>291</v>
      </c>
      <c r="C174" s="36">
        <v>43804</v>
      </c>
      <c r="D174">
        <v>52</v>
      </c>
      <c r="F174">
        <v>97.3</v>
      </c>
    </row>
    <row r="175" spans="1:32">
      <c r="A175" t="s">
        <v>230</v>
      </c>
      <c r="B175" t="s">
        <v>291</v>
      </c>
      <c r="C175" s="36">
        <v>43832</v>
      </c>
      <c r="D175">
        <v>80</v>
      </c>
      <c r="E175">
        <v>28.7</v>
      </c>
      <c r="F175">
        <v>179</v>
      </c>
      <c r="AA175">
        <v>100.05</v>
      </c>
      <c r="AB175">
        <v>17.399999999999999</v>
      </c>
      <c r="AC175">
        <v>21.9</v>
      </c>
      <c r="AD175">
        <v>26.46</v>
      </c>
      <c r="AF175">
        <v>165</v>
      </c>
    </row>
    <row r="176" spans="1:32">
      <c r="A176" t="s">
        <v>230</v>
      </c>
      <c r="B176" t="s">
        <v>292</v>
      </c>
      <c r="C176" s="36">
        <v>43752</v>
      </c>
      <c r="D176">
        <v>0</v>
      </c>
      <c r="J176" s="36"/>
    </row>
    <row r="177" spans="1:37">
      <c r="A177" t="s">
        <v>230</v>
      </c>
      <c r="B177" t="s">
        <v>292</v>
      </c>
      <c r="C177" s="36">
        <v>43804</v>
      </c>
      <c r="D177">
        <v>52</v>
      </c>
      <c r="F177">
        <v>99.5</v>
      </c>
    </row>
    <row r="178" spans="1:37">
      <c r="A178" t="s">
        <v>230</v>
      </c>
      <c r="B178" t="s">
        <v>292</v>
      </c>
      <c r="C178" s="36">
        <v>43832</v>
      </c>
      <c r="D178">
        <v>80</v>
      </c>
      <c r="E178">
        <v>27.1</v>
      </c>
      <c r="F178">
        <v>177</v>
      </c>
      <c r="AA178">
        <v>153.69999999999999</v>
      </c>
      <c r="AB178">
        <v>23.2</v>
      </c>
      <c r="AC178">
        <v>35.04</v>
      </c>
      <c r="AD178">
        <v>35.28</v>
      </c>
      <c r="AF178">
        <v>247</v>
      </c>
    </row>
    <row r="179" spans="1:37">
      <c r="A179" t="s">
        <v>230</v>
      </c>
      <c r="B179" t="s">
        <v>293</v>
      </c>
      <c r="C179" s="36">
        <v>43752</v>
      </c>
      <c r="D179">
        <v>0</v>
      </c>
      <c r="J179" s="36"/>
      <c r="AA179">
        <v>23.2</v>
      </c>
      <c r="AB179">
        <v>8.6999999999999993</v>
      </c>
      <c r="AC179">
        <v>8.76</v>
      </c>
      <c r="AD179">
        <v>17.64</v>
      </c>
      <c r="AF179">
        <v>55</v>
      </c>
      <c r="AH179">
        <v>33</v>
      </c>
      <c r="AI179">
        <v>39.5</v>
      </c>
      <c r="AJ179">
        <v>24.5</v>
      </c>
      <c r="AK179">
        <v>8</v>
      </c>
    </row>
    <row r="180" spans="1:37">
      <c r="A180" t="s">
        <v>230</v>
      </c>
      <c r="B180" t="s">
        <v>293</v>
      </c>
      <c r="C180" s="36">
        <v>43784</v>
      </c>
      <c r="D180">
        <v>32</v>
      </c>
      <c r="H180" s="38">
        <v>0.28000000000000003</v>
      </c>
      <c r="J180" s="36"/>
    </row>
    <row r="181" spans="1:37">
      <c r="A181" t="s">
        <v>230</v>
      </c>
      <c r="B181" t="s">
        <v>293</v>
      </c>
      <c r="C181" s="36">
        <v>43789</v>
      </c>
      <c r="D181">
        <v>37</v>
      </c>
      <c r="H181" s="38">
        <v>0.34</v>
      </c>
      <c r="J181" s="36"/>
    </row>
    <row r="182" spans="1:37">
      <c r="A182" t="s">
        <v>230</v>
      </c>
      <c r="B182" t="s">
        <v>293</v>
      </c>
      <c r="C182" s="36">
        <v>43798</v>
      </c>
      <c r="D182">
        <v>46</v>
      </c>
      <c r="H182" s="38">
        <v>1.65</v>
      </c>
      <c r="J182" s="36"/>
    </row>
    <row r="183" spans="1:37">
      <c r="A183" t="s">
        <v>230</v>
      </c>
      <c r="B183" t="s">
        <v>293</v>
      </c>
      <c r="C183" s="36">
        <v>43804</v>
      </c>
      <c r="D183">
        <v>52</v>
      </c>
      <c r="F183">
        <v>153.5</v>
      </c>
    </row>
    <row r="184" spans="1:37">
      <c r="A184" t="s">
        <v>230</v>
      </c>
      <c r="B184" t="s">
        <v>293</v>
      </c>
      <c r="C184" s="36">
        <v>43806</v>
      </c>
      <c r="D184">
        <v>54</v>
      </c>
      <c r="H184" s="38">
        <v>1.18</v>
      </c>
      <c r="J184" s="36"/>
    </row>
    <row r="185" spans="1:37">
      <c r="A185" t="s">
        <v>230</v>
      </c>
      <c r="B185" t="s">
        <v>293</v>
      </c>
      <c r="C185" s="36">
        <v>43816</v>
      </c>
      <c r="D185">
        <v>64</v>
      </c>
      <c r="H185" s="38">
        <v>2.5099999999999998</v>
      </c>
      <c r="J185" s="36"/>
    </row>
    <row r="186" spans="1:37">
      <c r="A186" t="s">
        <v>230</v>
      </c>
      <c r="B186" t="s">
        <v>293</v>
      </c>
      <c r="C186" s="36">
        <v>43832</v>
      </c>
      <c r="D186">
        <v>80</v>
      </c>
      <c r="E186">
        <v>75.900000000000006</v>
      </c>
      <c r="F186">
        <v>344.3</v>
      </c>
      <c r="AA186">
        <v>29</v>
      </c>
      <c r="AB186">
        <v>5.8</v>
      </c>
      <c r="AC186">
        <v>8.76</v>
      </c>
      <c r="AD186">
        <v>13.23</v>
      </c>
      <c r="AF186">
        <v>55</v>
      </c>
      <c r="AH186">
        <v>0.5</v>
      </c>
      <c r="AI186">
        <v>18</v>
      </c>
      <c r="AJ186">
        <v>8</v>
      </c>
      <c r="AK186">
        <v>4</v>
      </c>
    </row>
    <row r="187" spans="1:37">
      <c r="A187" t="s">
        <v>230</v>
      </c>
      <c r="B187" t="s">
        <v>294</v>
      </c>
      <c r="C187" s="36">
        <v>43752</v>
      </c>
      <c r="D187">
        <v>0</v>
      </c>
      <c r="J187" s="36"/>
    </row>
    <row r="188" spans="1:37">
      <c r="A188" t="s">
        <v>230</v>
      </c>
      <c r="B188" t="s">
        <v>294</v>
      </c>
      <c r="C188" s="36">
        <v>43804</v>
      </c>
      <c r="D188">
        <v>52</v>
      </c>
      <c r="F188">
        <v>156.5</v>
      </c>
    </row>
    <row r="189" spans="1:37">
      <c r="A189" t="s">
        <v>230</v>
      </c>
      <c r="B189" t="s">
        <v>294</v>
      </c>
      <c r="C189" s="36">
        <v>43832</v>
      </c>
      <c r="D189">
        <v>80</v>
      </c>
      <c r="E189">
        <v>83.8</v>
      </c>
      <c r="F189">
        <v>356.8</v>
      </c>
      <c r="AA189">
        <v>21.75</v>
      </c>
      <c r="AB189">
        <v>5.8</v>
      </c>
      <c r="AC189">
        <v>4.38</v>
      </c>
      <c r="AD189">
        <v>13.23</v>
      </c>
      <c r="AF189">
        <v>48</v>
      </c>
    </row>
    <row r="190" spans="1:37">
      <c r="A190" t="s">
        <v>230</v>
      </c>
      <c r="B190" t="s">
        <v>295</v>
      </c>
      <c r="C190" s="36">
        <v>43752</v>
      </c>
      <c r="D190">
        <v>0</v>
      </c>
      <c r="J190" s="36"/>
    </row>
    <row r="191" spans="1:37">
      <c r="A191" t="s">
        <v>230</v>
      </c>
      <c r="B191" t="s">
        <v>295</v>
      </c>
      <c r="C191" s="36">
        <v>43804</v>
      </c>
      <c r="D191">
        <v>52</v>
      </c>
      <c r="F191">
        <v>149</v>
      </c>
    </row>
    <row r="192" spans="1:37">
      <c r="A192" t="s">
        <v>230</v>
      </c>
      <c r="B192" t="s">
        <v>295</v>
      </c>
      <c r="C192" s="36">
        <v>43832</v>
      </c>
      <c r="D192">
        <v>80</v>
      </c>
      <c r="E192">
        <v>82.8</v>
      </c>
      <c r="F192">
        <v>321.7</v>
      </c>
      <c r="AF192">
        <v>47</v>
      </c>
    </row>
    <row r="193" spans="1:32">
      <c r="A193" t="s">
        <v>230</v>
      </c>
      <c r="B193" t="s">
        <v>296</v>
      </c>
      <c r="C193" s="36">
        <v>43752</v>
      </c>
      <c r="D193">
        <v>0</v>
      </c>
      <c r="J193" s="36"/>
    </row>
    <row r="194" spans="1:32">
      <c r="A194" t="s">
        <v>230</v>
      </c>
      <c r="B194" t="s">
        <v>296</v>
      </c>
      <c r="C194" s="36">
        <v>43804</v>
      </c>
      <c r="D194">
        <v>52</v>
      </c>
      <c r="F194">
        <v>147.9</v>
      </c>
    </row>
    <row r="195" spans="1:32">
      <c r="A195" t="s">
        <v>230</v>
      </c>
      <c r="B195" t="s">
        <v>296</v>
      </c>
      <c r="C195" s="36">
        <v>43832</v>
      </c>
      <c r="D195">
        <v>80</v>
      </c>
      <c r="E195">
        <v>80.900000000000006</v>
      </c>
      <c r="F195">
        <v>341</v>
      </c>
      <c r="AA195">
        <v>63.8</v>
      </c>
      <c r="AB195">
        <v>5.8</v>
      </c>
      <c r="AC195">
        <v>8.76</v>
      </c>
      <c r="AD195">
        <v>13.23</v>
      </c>
      <c r="AF195">
        <v>95</v>
      </c>
    </row>
    <row r="196" spans="1:32">
      <c r="A196" t="s">
        <v>230</v>
      </c>
      <c r="B196" t="s">
        <v>297</v>
      </c>
      <c r="C196" s="36">
        <v>43752</v>
      </c>
      <c r="D196">
        <v>0</v>
      </c>
      <c r="J196" s="36"/>
    </row>
    <row r="197" spans="1:32">
      <c r="A197" t="s">
        <v>230</v>
      </c>
      <c r="B197" t="s">
        <v>297</v>
      </c>
      <c r="C197" s="36">
        <v>43804</v>
      </c>
      <c r="D197">
        <v>52</v>
      </c>
      <c r="F197">
        <v>153</v>
      </c>
    </row>
    <row r="198" spans="1:32">
      <c r="A198" t="s">
        <v>230</v>
      </c>
      <c r="B198" t="s">
        <v>297</v>
      </c>
      <c r="C198" s="36">
        <v>43832</v>
      </c>
      <c r="D198">
        <v>80</v>
      </c>
      <c r="E198">
        <v>77.5</v>
      </c>
      <c r="F198">
        <v>359.3</v>
      </c>
      <c r="AA198">
        <v>59.45</v>
      </c>
      <c r="AB198">
        <v>8.6999999999999993</v>
      </c>
      <c r="AC198">
        <v>8.76</v>
      </c>
      <c r="AD198">
        <v>13.23</v>
      </c>
      <c r="AF198">
        <v>140</v>
      </c>
    </row>
    <row r="199" spans="1:32">
      <c r="A199" t="s">
        <v>230</v>
      </c>
      <c r="B199" t="s">
        <v>298</v>
      </c>
      <c r="C199" s="36">
        <v>43752</v>
      </c>
      <c r="D199">
        <v>0</v>
      </c>
      <c r="J199" s="36"/>
    </row>
    <row r="200" spans="1:32">
      <c r="A200" t="s">
        <v>230</v>
      </c>
      <c r="B200" t="s">
        <v>298</v>
      </c>
      <c r="C200" s="36">
        <v>43804</v>
      </c>
      <c r="D200">
        <v>52</v>
      </c>
      <c r="F200">
        <v>151.80000000000001</v>
      </c>
    </row>
    <row r="201" spans="1:32">
      <c r="A201" t="s">
        <v>230</v>
      </c>
      <c r="B201" t="s">
        <v>298</v>
      </c>
      <c r="C201" s="36">
        <v>43832</v>
      </c>
      <c r="D201">
        <v>80</v>
      </c>
      <c r="E201">
        <v>77.900000000000006</v>
      </c>
      <c r="F201">
        <v>357.5</v>
      </c>
      <c r="AA201">
        <v>111.65</v>
      </c>
      <c r="AB201">
        <v>8.6999999999999993</v>
      </c>
      <c r="AC201">
        <v>8.76</v>
      </c>
      <c r="AD201">
        <v>13.23</v>
      </c>
      <c r="AF201">
        <v>90</v>
      </c>
    </row>
    <row r="202" spans="1:32">
      <c r="A202" t="s">
        <v>230</v>
      </c>
      <c r="B202" t="s">
        <v>299</v>
      </c>
      <c r="C202" s="36">
        <v>43752</v>
      </c>
      <c r="D202">
        <v>0</v>
      </c>
      <c r="J202" s="36"/>
    </row>
    <row r="203" spans="1:32">
      <c r="A203" t="s">
        <v>230</v>
      </c>
      <c r="B203" t="s">
        <v>299</v>
      </c>
      <c r="C203" s="36">
        <v>43804</v>
      </c>
      <c r="D203">
        <v>52</v>
      </c>
      <c r="F203">
        <v>146.30000000000001</v>
      </c>
    </row>
    <row r="204" spans="1:32">
      <c r="A204" t="s">
        <v>230</v>
      </c>
      <c r="B204" t="s">
        <v>299</v>
      </c>
      <c r="C204" s="36">
        <v>43832</v>
      </c>
      <c r="D204">
        <v>80</v>
      </c>
      <c r="E204">
        <v>76.900000000000006</v>
      </c>
      <c r="F204">
        <v>337.6</v>
      </c>
      <c r="AF204">
        <v>180</v>
      </c>
    </row>
    <row r="205" spans="1:32">
      <c r="A205" t="s">
        <v>230</v>
      </c>
      <c r="B205" t="s">
        <v>300</v>
      </c>
      <c r="C205" s="36">
        <v>43752</v>
      </c>
      <c r="D205">
        <v>0</v>
      </c>
      <c r="J205" s="36"/>
      <c r="AA205">
        <v>134.85</v>
      </c>
      <c r="AB205">
        <v>14.5</v>
      </c>
      <c r="AC205">
        <v>8.76</v>
      </c>
      <c r="AD205">
        <v>13.23</v>
      </c>
    </row>
    <row r="206" spans="1:32">
      <c r="A206" t="s">
        <v>230</v>
      </c>
      <c r="B206" t="s">
        <v>300</v>
      </c>
      <c r="C206" s="36">
        <v>43804</v>
      </c>
      <c r="D206">
        <v>52</v>
      </c>
      <c r="F206">
        <v>157</v>
      </c>
    </row>
    <row r="207" spans="1:32">
      <c r="A207" t="s">
        <v>230</v>
      </c>
      <c r="B207" t="s">
        <v>300</v>
      </c>
      <c r="C207" s="36">
        <v>43832</v>
      </c>
      <c r="D207">
        <v>80</v>
      </c>
      <c r="E207">
        <v>81.8</v>
      </c>
      <c r="F207">
        <v>353.9</v>
      </c>
      <c r="K207" s="36"/>
      <c r="L207" s="39"/>
      <c r="AF207">
        <v>170</v>
      </c>
    </row>
    <row r="208" spans="1:32">
      <c r="A208" t="s">
        <v>239</v>
      </c>
      <c r="B208" t="s">
        <v>301</v>
      </c>
      <c r="C208" s="36">
        <v>43908</v>
      </c>
      <c r="D208">
        <v>49</v>
      </c>
      <c r="F208">
        <v>94.6</v>
      </c>
      <c r="K208" s="36"/>
      <c r="L208" s="39"/>
    </row>
    <row r="209" spans="1:39">
      <c r="A209" t="s">
        <v>239</v>
      </c>
      <c r="B209" t="s">
        <v>301</v>
      </c>
      <c r="C209" s="36">
        <v>43939</v>
      </c>
      <c r="D209">
        <v>91</v>
      </c>
      <c r="E209">
        <v>112.8</v>
      </c>
      <c r="F209">
        <v>482.7</v>
      </c>
      <c r="K209" s="36"/>
      <c r="L209" s="39"/>
      <c r="X209">
        <v>49</v>
      </c>
      <c r="AA209">
        <v>2.54</v>
      </c>
      <c r="AB209">
        <v>9.65</v>
      </c>
      <c r="AC209">
        <v>4.38</v>
      </c>
      <c r="AD209">
        <v>20.64</v>
      </c>
      <c r="AM209">
        <v>6.1</v>
      </c>
    </row>
    <row r="210" spans="1:39">
      <c r="A210" t="s">
        <v>239</v>
      </c>
      <c r="B210" t="s">
        <v>302</v>
      </c>
      <c r="C210" s="36">
        <v>43859</v>
      </c>
      <c r="D210">
        <v>0</v>
      </c>
      <c r="H210" s="38">
        <v>0.52</v>
      </c>
      <c r="J210" s="36"/>
      <c r="K210" s="36"/>
      <c r="L210" s="39"/>
      <c r="X210">
        <v>49</v>
      </c>
      <c r="AA210">
        <v>30.45</v>
      </c>
      <c r="AB210">
        <v>17.399999999999999</v>
      </c>
      <c r="AC210">
        <v>13.14</v>
      </c>
      <c r="AD210">
        <v>30.87</v>
      </c>
      <c r="AH210">
        <v>12.2</v>
      </c>
      <c r="AI210">
        <v>12.7</v>
      </c>
      <c r="AJ210">
        <v>7.6</v>
      </c>
      <c r="AK210">
        <v>4.0999999999999996</v>
      </c>
    </row>
    <row r="211" spans="1:39">
      <c r="A211" t="s">
        <v>239</v>
      </c>
      <c r="B211" t="s">
        <v>302</v>
      </c>
      <c r="C211" s="36">
        <v>43887</v>
      </c>
      <c r="D211">
        <v>28</v>
      </c>
      <c r="H211" s="38">
        <v>1.31</v>
      </c>
      <c r="J211" s="36"/>
      <c r="K211" s="36"/>
      <c r="L211" s="39"/>
    </row>
    <row r="212" spans="1:39">
      <c r="A212" t="s">
        <v>239</v>
      </c>
      <c r="B212" t="s">
        <v>302</v>
      </c>
      <c r="C212" s="36">
        <v>43893</v>
      </c>
      <c r="D212">
        <v>34</v>
      </c>
      <c r="H212" s="38">
        <v>2.66</v>
      </c>
      <c r="J212" s="36"/>
      <c r="K212" s="36"/>
      <c r="L212" s="39"/>
    </row>
    <row r="213" spans="1:39">
      <c r="A213" t="s">
        <v>239</v>
      </c>
      <c r="B213" t="s">
        <v>302</v>
      </c>
      <c r="C213" s="36">
        <v>43903</v>
      </c>
      <c r="D213">
        <v>44</v>
      </c>
      <c r="H213" s="38">
        <v>2.1800000000000002</v>
      </c>
      <c r="J213" s="36"/>
      <c r="K213" s="36"/>
      <c r="L213" s="39"/>
    </row>
    <row r="214" spans="1:39">
      <c r="A214" t="s">
        <v>239</v>
      </c>
      <c r="B214" t="s">
        <v>302</v>
      </c>
      <c r="C214" s="36">
        <v>43908</v>
      </c>
      <c r="D214">
        <v>49</v>
      </c>
      <c r="F214">
        <v>104.625</v>
      </c>
      <c r="H214" s="38">
        <v>2.02</v>
      </c>
      <c r="K214" s="36"/>
      <c r="L214" s="39"/>
    </row>
    <row r="215" spans="1:39">
      <c r="A215" t="s">
        <v>239</v>
      </c>
      <c r="B215" t="s">
        <v>302</v>
      </c>
      <c r="C215" s="36">
        <v>43910</v>
      </c>
      <c r="D215">
        <v>51</v>
      </c>
      <c r="H215" s="38">
        <v>1.67</v>
      </c>
      <c r="J215" s="36"/>
      <c r="K215" s="36"/>
      <c r="L215" s="39"/>
    </row>
    <row r="216" spans="1:39">
      <c r="A216" t="s">
        <v>239</v>
      </c>
      <c r="B216" t="s">
        <v>302</v>
      </c>
      <c r="C216" s="36">
        <v>43916</v>
      </c>
      <c r="D216">
        <v>57</v>
      </c>
      <c r="H216" s="38">
        <v>1.28</v>
      </c>
      <c r="J216" s="36"/>
      <c r="K216" s="36"/>
      <c r="L216" s="39"/>
    </row>
    <row r="217" spans="1:39">
      <c r="A217" t="s">
        <v>239</v>
      </c>
      <c r="B217" t="s">
        <v>302</v>
      </c>
      <c r="C217" s="36">
        <v>43923</v>
      </c>
      <c r="D217">
        <v>64</v>
      </c>
      <c r="J217" s="36"/>
      <c r="K217" s="36"/>
      <c r="L217" s="39"/>
    </row>
    <row r="218" spans="1:39">
      <c r="A218" t="s">
        <v>239</v>
      </c>
      <c r="B218" t="s">
        <v>302</v>
      </c>
      <c r="C218" s="36">
        <v>43930</v>
      </c>
      <c r="D218">
        <v>71</v>
      </c>
      <c r="J218" s="36"/>
      <c r="K218" s="36"/>
      <c r="L218" s="39"/>
    </row>
    <row r="219" spans="1:39">
      <c r="A219" t="s">
        <v>239</v>
      </c>
      <c r="B219" t="s">
        <v>302</v>
      </c>
      <c r="C219" s="36">
        <v>43939</v>
      </c>
      <c r="D219">
        <v>91</v>
      </c>
      <c r="E219">
        <v>115.7</v>
      </c>
      <c r="F219">
        <v>471.07499999999999</v>
      </c>
      <c r="K219" s="36"/>
      <c r="L219" s="39"/>
      <c r="X219">
        <v>49</v>
      </c>
      <c r="AA219">
        <v>4.71</v>
      </c>
      <c r="AB219">
        <v>18.13</v>
      </c>
      <c r="AC219">
        <v>5.83</v>
      </c>
      <c r="AD219">
        <v>20.77</v>
      </c>
      <c r="AH219">
        <v>0</v>
      </c>
      <c r="AI219">
        <v>9.4</v>
      </c>
      <c r="AJ219">
        <v>1.5</v>
      </c>
      <c r="AK219">
        <v>3.3</v>
      </c>
      <c r="AM219">
        <v>29.7</v>
      </c>
    </row>
    <row r="220" spans="1:39">
      <c r="A220" t="s">
        <v>239</v>
      </c>
      <c r="B220" t="s">
        <v>303</v>
      </c>
      <c r="C220" s="36">
        <v>43908</v>
      </c>
      <c r="D220">
        <v>49</v>
      </c>
      <c r="F220">
        <v>115.28800000000001</v>
      </c>
      <c r="K220" s="36"/>
      <c r="L220" s="39"/>
    </row>
    <row r="221" spans="1:39">
      <c r="A221" t="s">
        <v>239</v>
      </c>
      <c r="B221" t="s">
        <v>303</v>
      </c>
      <c r="C221" s="36">
        <v>43939</v>
      </c>
      <c r="D221">
        <v>91</v>
      </c>
      <c r="E221">
        <v>124.1</v>
      </c>
      <c r="F221">
        <v>507.27499999999998</v>
      </c>
      <c r="K221" s="36"/>
      <c r="L221" s="39"/>
      <c r="X221">
        <v>49</v>
      </c>
      <c r="AB221">
        <v>18.13</v>
      </c>
      <c r="AC221">
        <v>5.83</v>
      </c>
      <c r="AD221">
        <v>20.77</v>
      </c>
      <c r="AM221">
        <v>30.4</v>
      </c>
    </row>
    <row r="222" spans="1:39">
      <c r="A222" t="s">
        <v>239</v>
      </c>
      <c r="B222" t="s">
        <v>304</v>
      </c>
      <c r="C222" s="36">
        <v>43908</v>
      </c>
      <c r="D222">
        <v>49</v>
      </c>
      <c r="F222">
        <v>112.3</v>
      </c>
      <c r="K222" s="36"/>
      <c r="L222" s="39"/>
    </row>
    <row r="223" spans="1:39">
      <c r="A223" t="s">
        <v>239</v>
      </c>
      <c r="B223" t="s">
        <v>304</v>
      </c>
      <c r="C223" s="36">
        <v>43939</v>
      </c>
      <c r="D223">
        <v>91</v>
      </c>
      <c r="E223">
        <v>125</v>
      </c>
      <c r="F223">
        <v>497.88800000000003</v>
      </c>
      <c r="K223" s="36"/>
      <c r="L223" s="39"/>
      <c r="X223">
        <v>49</v>
      </c>
      <c r="AA223">
        <v>4.3499999999999996</v>
      </c>
      <c r="AB223">
        <v>8.6999999999999993</v>
      </c>
      <c r="AC223">
        <v>5.83</v>
      </c>
      <c r="AD223">
        <v>20.64</v>
      </c>
    </row>
    <row r="224" spans="1:39">
      <c r="A224" t="s">
        <v>239</v>
      </c>
      <c r="B224" t="s">
        <v>305</v>
      </c>
      <c r="C224" s="36">
        <v>43908</v>
      </c>
      <c r="D224">
        <v>49</v>
      </c>
      <c r="F224">
        <v>106.55</v>
      </c>
      <c r="K224" s="36"/>
      <c r="L224" s="39"/>
    </row>
    <row r="225" spans="1:39">
      <c r="A225" t="s">
        <v>239</v>
      </c>
      <c r="B225" t="s">
        <v>305</v>
      </c>
      <c r="C225" s="36">
        <v>43939</v>
      </c>
      <c r="D225">
        <v>91</v>
      </c>
      <c r="E225">
        <v>134.19999999999999</v>
      </c>
      <c r="F225">
        <v>492.66300000000001</v>
      </c>
      <c r="K225" s="36"/>
      <c r="L225" s="39"/>
      <c r="X225">
        <v>49</v>
      </c>
      <c r="AA225">
        <v>6.16</v>
      </c>
      <c r="AB225">
        <v>17.399999999999999</v>
      </c>
      <c r="AC225">
        <v>4.38</v>
      </c>
      <c r="AD225">
        <v>27.92</v>
      </c>
    </row>
    <row r="226" spans="1:39">
      <c r="A226" t="s">
        <v>239</v>
      </c>
      <c r="B226" t="s">
        <v>306</v>
      </c>
      <c r="C226" s="36">
        <v>43908</v>
      </c>
      <c r="D226">
        <v>49</v>
      </c>
      <c r="F226">
        <v>99.724999999999994</v>
      </c>
      <c r="K226" s="36"/>
      <c r="L226" s="39"/>
    </row>
    <row r="227" spans="1:39">
      <c r="A227" t="s">
        <v>239</v>
      </c>
      <c r="B227" t="s">
        <v>306</v>
      </c>
      <c r="C227" s="36">
        <v>43939</v>
      </c>
      <c r="D227">
        <v>91</v>
      </c>
      <c r="E227">
        <v>132.1</v>
      </c>
      <c r="F227">
        <v>483.363</v>
      </c>
      <c r="K227" s="36"/>
      <c r="L227" s="39"/>
      <c r="X227">
        <v>49</v>
      </c>
      <c r="AA227">
        <v>2.1800000000000002</v>
      </c>
      <c r="AB227">
        <v>15.23</v>
      </c>
      <c r="AC227">
        <v>4.38</v>
      </c>
      <c r="AD227">
        <v>36.74</v>
      </c>
    </row>
    <row r="228" spans="1:39">
      <c r="A228" t="s">
        <v>239</v>
      </c>
      <c r="B228" t="s">
        <v>307</v>
      </c>
      <c r="C228" s="36">
        <v>43908</v>
      </c>
      <c r="D228">
        <v>49</v>
      </c>
      <c r="F228">
        <v>108.02500000000001</v>
      </c>
      <c r="K228" s="36"/>
      <c r="L228" s="39"/>
    </row>
    <row r="229" spans="1:39">
      <c r="A229" t="s">
        <v>239</v>
      </c>
      <c r="B229" t="s">
        <v>307</v>
      </c>
      <c r="C229" s="36">
        <v>43939</v>
      </c>
      <c r="D229">
        <v>91</v>
      </c>
      <c r="E229">
        <v>127.2</v>
      </c>
      <c r="F229">
        <v>517.63800000000003</v>
      </c>
      <c r="K229" s="36"/>
      <c r="L229" s="39"/>
      <c r="X229">
        <v>49</v>
      </c>
      <c r="AA229">
        <v>3.26</v>
      </c>
      <c r="AB229">
        <v>18.13</v>
      </c>
      <c r="AC229">
        <v>5.83</v>
      </c>
      <c r="AD229">
        <v>17.63</v>
      </c>
    </row>
    <row r="230" spans="1:39">
      <c r="A230" t="s">
        <v>239</v>
      </c>
      <c r="B230" t="s">
        <v>308</v>
      </c>
      <c r="C230" s="36">
        <v>43908</v>
      </c>
      <c r="D230">
        <v>49</v>
      </c>
      <c r="F230">
        <v>89.488</v>
      </c>
      <c r="K230" s="36"/>
      <c r="L230" s="39"/>
    </row>
    <row r="231" spans="1:39">
      <c r="A231" t="s">
        <v>239</v>
      </c>
      <c r="B231" t="s">
        <v>309</v>
      </c>
      <c r="C231" s="36">
        <v>43939</v>
      </c>
      <c r="D231">
        <v>91</v>
      </c>
      <c r="E231">
        <v>129.6</v>
      </c>
      <c r="F231">
        <v>494.81299999999999</v>
      </c>
      <c r="K231" s="36"/>
      <c r="L231" s="39"/>
      <c r="X231">
        <v>49</v>
      </c>
      <c r="AA231">
        <v>1.81</v>
      </c>
      <c r="AB231">
        <v>18.13</v>
      </c>
      <c r="AC231">
        <v>4.38</v>
      </c>
      <c r="AD231">
        <v>23.52</v>
      </c>
    </row>
    <row r="232" spans="1:39">
      <c r="A232" t="s">
        <v>239</v>
      </c>
      <c r="B232" t="s">
        <v>309</v>
      </c>
      <c r="C232" s="36">
        <v>43908</v>
      </c>
      <c r="D232">
        <v>49</v>
      </c>
      <c r="F232">
        <v>77.625</v>
      </c>
      <c r="K232" s="36"/>
      <c r="L232" s="39"/>
    </row>
    <row r="233" spans="1:39">
      <c r="A233" t="s">
        <v>239</v>
      </c>
      <c r="B233" t="s">
        <v>309</v>
      </c>
      <c r="C233" s="36">
        <v>43939</v>
      </c>
      <c r="D233">
        <v>91</v>
      </c>
      <c r="E233">
        <v>199.2</v>
      </c>
      <c r="F233">
        <v>635.29999999999995</v>
      </c>
      <c r="K233" s="36"/>
      <c r="L233" s="39"/>
      <c r="O233" s="36"/>
      <c r="X233">
        <v>49</v>
      </c>
      <c r="AA233">
        <v>1.81</v>
      </c>
      <c r="AB233">
        <v>5.8</v>
      </c>
      <c r="AC233">
        <v>7.67</v>
      </c>
      <c r="AD233">
        <v>16.54</v>
      </c>
      <c r="AM233">
        <v>100.8</v>
      </c>
    </row>
    <row r="234" spans="1:39">
      <c r="A234" t="s">
        <v>239</v>
      </c>
      <c r="B234" t="s">
        <v>310</v>
      </c>
      <c r="C234" s="36">
        <v>43859</v>
      </c>
      <c r="D234">
        <v>0</v>
      </c>
      <c r="J234" s="36"/>
      <c r="K234" s="36"/>
      <c r="L234" s="39"/>
      <c r="O234" s="36"/>
      <c r="X234">
        <v>49</v>
      </c>
      <c r="AA234">
        <v>13.05</v>
      </c>
      <c r="AB234">
        <v>17.399999999999999</v>
      </c>
      <c r="AC234">
        <v>4.38</v>
      </c>
      <c r="AD234">
        <v>17.64</v>
      </c>
      <c r="AH234">
        <v>12.2</v>
      </c>
      <c r="AI234">
        <v>12.7</v>
      </c>
      <c r="AJ234">
        <v>7.6</v>
      </c>
      <c r="AK234">
        <v>4.0999999999999996</v>
      </c>
    </row>
    <row r="235" spans="1:39">
      <c r="A235" t="s">
        <v>239</v>
      </c>
      <c r="B235" t="s">
        <v>310</v>
      </c>
      <c r="C235" s="36">
        <v>43887</v>
      </c>
      <c r="D235">
        <v>28</v>
      </c>
      <c r="H235" s="38">
        <v>0.39</v>
      </c>
      <c r="J235" s="36"/>
      <c r="K235" s="36"/>
      <c r="L235" s="39"/>
      <c r="O235" s="36"/>
    </row>
    <row r="236" spans="1:39">
      <c r="A236" t="s">
        <v>239</v>
      </c>
      <c r="B236" t="s">
        <v>310</v>
      </c>
      <c r="C236" s="36">
        <v>43893</v>
      </c>
      <c r="D236">
        <v>34</v>
      </c>
      <c r="H236" s="38">
        <v>0.99</v>
      </c>
      <c r="J236" s="36"/>
      <c r="K236" s="36"/>
      <c r="L236" s="39"/>
      <c r="O236" s="36"/>
    </row>
    <row r="237" spans="1:39">
      <c r="A237" t="s">
        <v>239</v>
      </c>
      <c r="B237" t="s">
        <v>310</v>
      </c>
      <c r="C237" s="36">
        <v>43903</v>
      </c>
      <c r="D237">
        <v>44</v>
      </c>
      <c r="H237" s="38">
        <v>2.75</v>
      </c>
      <c r="J237" s="36"/>
      <c r="K237" s="36"/>
      <c r="L237" s="39"/>
      <c r="O237" s="36"/>
    </row>
    <row r="238" spans="1:39">
      <c r="A238" t="s">
        <v>239</v>
      </c>
      <c r="B238" t="s">
        <v>310</v>
      </c>
      <c r="C238" s="36">
        <v>43908</v>
      </c>
      <c r="D238">
        <v>49</v>
      </c>
      <c r="F238">
        <v>98.787999999999997</v>
      </c>
      <c r="H238" s="38">
        <v>2.04</v>
      </c>
      <c r="K238" s="36"/>
      <c r="L238" s="39"/>
      <c r="O238" s="36"/>
    </row>
    <row r="239" spans="1:39">
      <c r="A239" t="s">
        <v>239</v>
      </c>
      <c r="B239" t="s">
        <v>310</v>
      </c>
      <c r="C239" s="36">
        <v>43910</v>
      </c>
      <c r="D239">
        <v>51</v>
      </c>
      <c r="H239" s="38">
        <v>3.77</v>
      </c>
      <c r="J239" s="36"/>
      <c r="K239" s="36"/>
      <c r="L239" s="39"/>
      <c r="O239" s="36"/>
    </row>
    <row r="240" spans="1:39">
      <c r="A240" t="s">
        <v>239</v>
      </c>
      <c r="B240" t="s">
        <v>310</v>
      </c>
      <c r="C240" s="36">
        <v>43916</v>
      </c>
      <c r="D240">
        <v>57</v>
      </c>
      <c r="H240" s="38">
        <v>3.88</v>
      </c>
      <c r="J240" s="36"/>
      <c r="K240" s="36"/>
      <c r="L240" s="39"/>
      <c r="O240" s="36"/>
    </row>
    <row r="241" spans="1:39">
      <c r="A241" t="s">
        <v>239</v>
      </c>
      <c r="B241" t="s">
        <v>310</v>
      </c>
      <c r="C241" s="36">
        <v>43923</v>
      </c>
      <c r="D241">
        <v>64</v>
      </c>
      <c r="H241" s="38">
        <v>3.23</v>
      </c>
      <c r="J241" s="36"/>
      <c r="K241" s="36"/>
      <c r="L241" s="39"/>
      <c r="O241" s="36"/>
    </row>
    <row r="242" spans="1:39">
      <c r="A242" t="s">
        <v>239</v>
      </c>
      <c r="B242" t="s">
        <v>310</v>
      </c>
      <c r="C242" s="36">
        <v>43930</v>
      </c>
      <c r="D242">
        <v>71</v>
      </c>
      <c r="H242" s="38">
        <v>2.62</v>
      </c>
      <c r="J242" s="36"/>
      <c r="K242" s="36"/>
      <c r="L242" s="39"/>
      <c r="O242" s="36"/>
    </row>
    <row r="243" spans="1:39">
      <c r="A243" t="s">
        <v>239</v>
      </c>
      <c r="B243" t="s">
        <v>310</v>
      </c>
      <c r="C243" s="36">
        <v>43936</v>
      </c>
      <c r="D243">
        <v>77</v>
      </c>
      <c r="J243" s="36"/>
      <c r="K243" s="36"/>
      <c r="L243" s="39"/>
      <c r="O243" s="36"/>
    </row>
    <row r="244" spans="1:39">
      <c r="A244" t="s">
        <v>239</v>
      </c>
      <c r="B244" t="s">
        <v>310</v>
      </c>
      <c r="C244" s="36">
        <v>43939</v>
      </c>
      <c r="D244">
        <v>91</v>
      </c>
      <c r="E244">
        <v>208.3</v>
      </c>
      <c r="F244">
        <v>617.07500000000005</v>
      </c>
      <c r="K244" s="36"/>
      <c r="L244" s="39"/>
      <c r="O244" s="36"/>
      <c r="X244">
        <v>49</v>
      </c>
      <c r="AA244">
        <v>1.81</v>
      </c>
      <c r="AB244">
        <v>6.53</v>
      </c>
      <c r="AC244">
        <v>4.38</v>
      </c>
      <c r="AD244">
        <v>5.51</v>
      </c>
      <c r="AH244">
        <v>0.75</v>
      </c>
      <c r="AI244">
        <v>14.8</v>
      </c>
      <c r="AJ244">
        <v>10.6</v>
      </c>
      <c r="AK244">
        <v>13.1</v>
      </c>
      <c r="AM244">
        <v>93.5</v>
      </c>
    </row>
    <row r="245" spans="1:39">
      <c r="A245" t="s">
        <v>239</v>
      </c>
      <c r="B245" t="s">
        <v>311</v>
      </c>
      <c r="C245" s="36">
        <v>43908</v>
      </c>
      <c r="D245">
        <v>49</v>
      </c>
      <c r="F245">
        <v>110.325</v>
      </c>
      <c r="K245" s="36"/>
      <c r="L245" s="39"/>
      <c r="O245" s="36"/>
    </row>
    <row r="246" spans="1:39">
      <c r="A246" t="s">
        <v>239</v>
      </c>
      <c r="B246" t="s">
        <v>311</v>
      </c>
      <c r="C246" s="36">
        <v>43939</v>
      </c>
      <c r="D246">
        <v>91</v>
      </c>
      <c r="E246">
        <v>199.8</v>
      </c>
      <c r="F246">
        <v>669.6</v>
      </c>
      <c r="K246" s="36"/>
      <c r="L246" s="39"/>
      <c r="O246" s="36"/>
      <c r="X246">
        <v>49</v>
      </c>
      <c r="AA246">
        <v>2.54</v>
      </c>
      <c r="AB246">
        <v>10.88</v>
      </c>
      <c r="AC246">
        <v>27.38</v>
      </c>
      <c r="AD246">
        <v>41.47</v>
      </c>
      <c r="AM246">
        <v>151.6</v>
      </c>
    </row>
    <row r="247" spans="1:39">
      <c r="A247" t="s">
        <v>239</v>
      </c>
      <c r="B247" t="s">
        <v>312</v>
      </c>
      <c r="C247" s="36">
        <v>43908</v>
      </c>
      <c r="D247">
        <v>49</v>
      </c>
      <c r="F247">
        <v>85.1</v>
      </c>
      <c r="K247" s="36"/>
      <c r="L247" s="39"/>
      <c r="O247" s="36"/>
    </row>
    <row r="248" spans="1:39">
      <c r="A248" t="s">
        <v>239</v>
      </c>
      <c r="B248" t="s">
        <v>312</v>
      </c>
      <c r="C248" s="36">
        <v>43939</v>
      </c>
      <c r="D248">
        <v>91</v>
      </c>
      <c r="E248">
        <v>212.4</v>
      </c>
      <c r="F248">
        <v>621.21299999999997</v>
      </c>
      <c r="K248" s="36"/>
      <c r="L248" s="39"/>
      <c r="O248" s="36"/>
      <c r="X248">
        <v>49</v>
      </c>
      <c r="AA248">
        <v>3.26</v>
      </c>
      <c r="AB248">
        <v>8.6999999999999993</v>
      </c>
      <c r="AC248">
        <v>8.75</v>
      </c>
      <c r="AD248">
        <v>12.13</v>
      </c>
      <c r="AM248">
        <v>81</v>
      </c>
    </row>
    <row r="249" spans="1:39">
      <c r="A249" t="s">
        <v>239</v>
      </c>
      <c r="B249" t="s">
        <v>313</v>
      </c>
      <c r="C249" s="36">
        <v>43908</v>
      </c>
      <c r="D249">
        <v>49</v>
      </c>
      <c r="F249">
        <v>85.412999999999997</v>
      </c>
      <c r="K249" s="36"/>
      <c r="L249" s="39"/>
      <c r="M249" s="36"/>
      <c r="O249" s="36"/>
    </row>
    <row r="250" spans="1:39">
      <c r="A250" t="s">
        <v>239</v>
      </c>
      <c r="B250" t="s">
        <v>313</v>
      </c>
      <c r="C250" s="36">
        <v>43939</v>
      </c>
      <c r="D250">
        <v>91</v>
      </c>
      <c r="E250">
        <v>210.9</v>
      </c>
      <c r="F250">
        <v>657.43799999999999</v>
      </c>
      <c r="K250" s="36"/>
      <c r="L250" s="39"/>
      <c r="M250" s="36"/>
      <c r="O250" s="36"/>
      <c r="X250">
        <v>49</v>
      </c>
      <c r="AA250">
        <v>1.81</v>
      </c>
      <c r="AB250">
        <v>8.6999999999999993</v>
      </c>
      <c r="AC250">
        <v>16.43</v>
      </c>
      <c r="AD250">
        <v>44.1</v>
      </c>
      <c r="AM250">
        <v>88.1</v>
      </c>
    </row>
    <row r="251" spans="1:39">
      <c r="A251" t="s">
        <v>239</v>
      </c>
      <c r="B251" t="s">
        <v>314</v>
      </c>
      <c r="C251" s="36">
        <v>43908</v>
      </c>
      <c r="D251">
        <v>49</v>
      </c>
      <c r="F251">
        <v>96.537999999999997</v>
      </c>
      <c r="K251" s="36"/>
      <c r="L251" s="39"/>
      <c r="M251" s="36"/>
      <c r="O251" s="36"/>
    </row>
    <row r="252" spans="1:39">
      <c r="A252" t="s">
        <v>239</v>
      </c>
      <c r="B252" t="s">
        <v>314</v>
      </c>
      <c r="C252" s="36">
        <v>43939</v>
      </c>
      <c r="D252">
        <v>91</v>
      </c>
      <c r="E252">
        <v>222.1</v>
      </c>
      <c r="F252">
        <v>671.625</v>
      </c>
      <c r="K252" s="36"/>
      <c r="L252" s="39"/>
      <c r="M252" s="36"/>
      <c r="O252" s="36"/>
      <c r="X252">
        <v>49</v>
      </c>
      <c r="AA252">
        <v>4.34</v>
      </c>
      <c r="AB252">
        <v>26.1</v>
      </c>
      <c r="AC252">
        <v>36.5</v>
      </c>
      <c r="AD252">
        <v>33.81</v>
      </c>
      <c r="AM252">
        <v>95.7</v>
      </c>
    </row>
    <row r="253" spans="1:39">
      <c r="A253" t="s">
        <v>239</v>
      </c>
      <c r="B253" t="s">
        <v>315</v>
      </c>
      <c r="C253" s="36">
        <v>43908</v>
      </c>
      <c r="D253">
        <v>49</v>
      </c>
      <c r="F253">
        <v>108.21300000000001</v>
      </c>
      <c r="K253" s="36"/>
      <c r="L253" s="39"/>
      <c r="M253" s="36"/>
      <c r="O253" s="36"/>
    </row>
    <row r="254" spans="1:39">
      <c r="A254" t="s">
        <v>239</v>
      </c>
      <c r="B254" t="s">
        <v>315</v>
      </c>
      <c r="C254" s="36">
        <v>43939</v>
      </c>
      <c r="D254">
        <v>91</v>
      </c>
      <c r="E254">
        <v>222.9</v>
      </c>
      <c r="F254">
        <v>747.02499999999998</v>
      </c>
      <c r="K254" s="36"/>
      <c r="L254" s="39"/>
      <c r="M254" s="36"/>
      <c r="O254" s="36"/>
      <c r="X254">
        <v>49</v>
      </c>
      <c r="AA254">
        <v>4.83</v>
      </c>
      <c r="AB254">
        <v>4.83</v>
      </c>
      <c r="AC254">
        <v>13.13</v>
      </c>
      <c r="AD254">
        <v>26.42</v>
      </c>
      <c r="AM254">
        <v>14.7</v>
      </c>
    </row>
    <row r="255" spans="1:39">
      <c r="A255" t="s">
        <v>239</v>
      </c>
      <c r="B255" t="s">
        <v>316</v>
      </c>
      <c r="C255" s="36">
        <v>43908</v>
      </c>
      <c r="D255">
        <v>49</v>
      </c>
      <c r="F255">
        <v>86.438000000000002</v>
      </c>
      <c r="K255" s="36"/>
      <c r="L255" s="39"/>
      <c r="M255" s="36"/>
      <c r="O255" s="36"/>
    </row>
    <row r="256" spans="1:39">
      <c r="A256" t="s">
        <v>239</v>
      </c>
      <c r="B256" t="s">
        <v>316</v>
      </c>
      <c r="C256" s="36">
        <v>43939</v>
      </c>
      <c r="D256">
        <v>91</v>
      </c>
      <c r="E256">
        <v>234.3</v>
      </c>
      <c r="F256">
        <v>689.06299999999999</v>
      </c>
      <c r="K256" s="36"/>
      <c r="L256" s="39"/>
      <c r="M256" s="36"/>
      <c r="O256" s="36"/>
      <c r="X256">
        <v>49</v>
      </c>
      <c r="AA256">
        <v>3.63</v>
      </c>
      <c r="AB256">
        <v>18.350000000000001</v>
      </c>
      <c r="AC256">
        <v>7.67</v>
      </c>
      <c r="AD256">
        <v>11.03</v>
      </c>
    </row>
    <row r="257" spans="1:33">
      <c r="A257" t="s">
        <v>240</v>
      </c>
      <c r="B257" t="s">
        <v>259</v>
      </c>
      <c r="C257" s="36">
        <v>43363</v>
      </c>
      <c r="J257" s="36"/>
      <c r="K257" s="36"/>
      <c r="L257" s="39"/>
      <c r="M257" s="36"/>
      <c r="O257" s="36"/>
      <c r="X257">
        <v>41</v>
      </c>
      <c r="Y257">
        <v>71</v>
      </c>
      <c r="AF257">
        <v>40</v>
      </c>
      <c r="AG257">
        <v>44</v>
      </c>
    </row>
    <row r="258" spans="1:33">
      <c r="A258" t="s">
        <v>240</v>
      </c>
      <c r="B258" t="s">
        <v>259</v>
      </c>
      <c r="C258" s="36">
        <v>43475</v>
      </c>
      <c r="D258">
        <v>0</v>
      </c>
      <c r="J258" s="36"/>
      <c r="K258" s="36"/>
      <c r="L258" s="39"/>
      <c r="M258" s="36"/>
      <c r="O258" s="36"/>
    </row>
    <row r="259" spans="1:33">
      <c r="A259" t="s">
        <v>240</v>
      </c>
      <c r="B259" t="s">
        <v>259</v>
      </c>
      <c r="C259" s="36">
        <v>43480</v>
      </c>
      <c r="J259" s="36"/>
      <c r="K259" s="36"/>
      <c r="L259" s="39"/>
      <c r="M259" s="36"/>
      <c r="O259" s="36"/>
      <c r="AF259">
        <v>123</v>
      </c>
      <c r="AG259">
        <v>140</v>
      </c>
    </row>
    <row r="260" spans="1:33">
      <c r="A260" t="s">
        <v>240</v>
      </c>
      <c r="B260" t="s">
        <v>259</v>
      </c>
      <c r="C260" s="36">
        <v>43516</v>
      </c>
      <c r="D260">
        <v>41</v>
      </c>
      <c r="F260">
        <v>100</v>
      </c>
      <c r="K260" s="36"/>
      <c r="L260" s="39"/>
      <c r="M260" s="36"/>
      <c r="O260" s="36"/>
    </row>
    <row r="261" spans="1:33">
      <c r="A261" t="s">
        <v>240</v>
      </c>
      <c r="B261" t="s">
        <v>259</v>
      </c>
      <c r="C261" s="36">
        <v>43571</v>
      </c>
      <c r="D261" s="39">
        <v>97</v>
      </c>
      <c r="E261">
        <v>155</v>
      </c>
      <c r="F261">
        <v>370</v>
      </c>
      <c r="K261" s="36"/>
      <c r="L261" s="39"/>
      <c r="M261" s="36"/>
      <c r="O261" s="36"/>
      <c r="AF261">
        <v>118</v>
      </c>
      <c r="AG261">
        <v>128</v>
      </c>
    </row>
    <row r="262" spans="1:33">
      <c r="A262" t="s">
        <v>240</v>
      </c>
      <c r="B262" t="s">
        <v>260</v>
      </c>
      <c r="C262" s="36">
        <v>43475</v>
      </c>
      <c r="D262">
        <v>0</v>
      </c>
      <c r="J262" s="36"/>
      <c r="K262" s="36"/>
      <c r="L262" s="39"/>
      <c r="M262" s="36"/>
      <c r="O262" s="36"/>
    </row>
    <row r="263" spans="1:33">
      <c r="A263" t="s">
        <v>240</v>
      </c>
      <c r="B263" t="s">
        <v>260</v>
      </c>
      <c r="C263" s="36">
        <v>43516</v>
      </c>
      <c r="D263">
        <v>41</v>
      </c>
      <c r="F263">
        <v>100</v>
      </c>
      <c r="K263" s="36"/>
      <c r="L263" s="39"/>
      <c r="M263" s="36"/>
      <c r="O263" s="36"/>
    </row>
    <row r="264" spans="1:33">
      <c r="A264" t="s">
        <v>240</v>
      </c>
      <c r="B264" t="s">
        <v>260</v>
      </c>
      <c r="C264" s="36">
        <v>43571</v>
      </c>
      <c r="D264" s="39">
        <v>97</v>
      </c>
      <c r="E264">
        <v>153</v>
      </c>
      <c r="F264">
        <v>370</v>
      </c>
      <c r="K264" s="36"/>
      <c r="L264" s="39"/>
      <c r="M264" s="36"/>
      <c r="O264" s="36"/>
      <c r="AF264">
        <v>118</v>
      </c>
      <c r="AG264">
        <v>128</v>
      </c>
    </row>
    <row r="265" spans="1:33">
      <c r="A265" t="s">
        <v>240</v>
      </c>
      <c r="B265" t="s">
        <v>261</v>
      </c>
      <c r="C265" s="36">
        <v>43475</v>
      </c>
      <c r="D265">
        <v>0</v>
      </c>
      <c r="J265" s="36"/>
      <c r="K265" s="36"/>
      <c r="L265" s="39"/>
      <c r="M265" s="36"/>
      <c r="O265" s="36"/>
      <c r="X265">
        <v>41</v>
      </c>
      <c r="Y265">
        <v>71</v>
      </c>
    </row>
    <row r="266" spans="1:33">
      <c r="A266" t="s">
        <v>240</v>
      </c>
      <c r="B266" t="s">
        <v>261</v>
      </c>
      <c r="C266" s="36">
        <v>43516</v>
      </c>
      <c r="D266">
        <v>41</v>
      </c>
      <c r="F266">
        <v>90</v>
      </c>
      <c r="K266" s="36"/>
      <c r="L266" s="39"/>
      <c r="M266" s="36"/>
      <c r="O266" s="36"/>
    </row>
    <row r="267" spans="1:33">
      <c r="A267" t="s">
        <v>240</v>
      </c>
      <c r="B267" t="s">
        <v>261</v>
      </c>
      <c r="C267" s="36">
        <v>43571</v>
      </c>
      <c r="D267" s="39">
        <v>97</v>
      </c>
      <c r="E267">
        <v>172</v>
      </c>
      <c r="F267">
        <v>400</v>
      </c>
      <c r="K267" s="36"/>
      <c r="L267" s="39"/>
      <c r="M267" s="36"/>
      <c r="O267" s="36"/>
      <c r="AF267">
        <v>224</v>
      </c>
      <c r="AG267">
        <v>234</v>
      </c>
    </row>
    <row r="268" spans="1:33">
      <c r="A268" t="s">
        <v>240</v>
      </c>
      <c r="B268" t="s">
        <v>262</v>
      </c>
      <c r="C268" s="36">
        <v>43475</v>
      </c>
      <c r="D268">
        <v>0</v>
      </c>
      <c r="J268" s="36"/>
      <c r="K268" s="36"/>
      <c r="L268" s="39"/>
      <c r="M268" s="36"/>
      <c r="O268" s="36"/>
      <c r="X268">
        <v>42</v>
      </c>
      <c r="Y268">
        <v>72</v>
      </c>
    </row>
    <row r="269" spans="1:33">
      <c r="A269" t="s">
        <v>240</v>
      </c>
      <c r="B269" t="s">
        <v>262</v>
      </c>
      <c r="C269" s="36">
        <v>43517</v>
      </c>
      <c r="D269">
        <v>42</v>
      </c>
      <c r="F269">
        <v>80</v>
      </c>
      <c r="K269" s="36"/>
      <c r="L269" s="39"/>
      <c r="M269" s="36"/>
      <c r="O269" s="36"/>
    </row>
    <row r="270" spans="1:33">
      <c r="A270" t="s">
        <v>240</v>
      </c>
      <c r="B270" t="s">
        <v>262</v>
      </c>
      <c r="C270" s="36">
        <v>43571</v>
      </c>
      <c r="D270" s="39">
        <v>97</v>
      </c>
      <c r="E270">
        <v>154</v>
      </c>
      <c r="F270">
        <v>370</v>
      </c>
      <c r="K270" s="36"/>
      <c r="L270" s="39"/>
      <c r="M270" s="36"/>
      <c r="O270" s="36"/>
      <c r="AF270">
        <v>224</v>
      </c>
      <c r="AG270">
        <v>234</v>
      </c>
    </row>
    <row r="271" spans="1:33">
      <c r="A271" t="s">
        <v>240</v>
      </c>
      <c r="B271" t="s">
        <v>263</v>
      </c>
      <c r="C271" s="36">
        <v>43475</v>
      </c>
      <c r="D271">
        <v>0</v>
      </c>
      <c r="J271" s="36"/>
      <c r="K271" s="36"/>
      <c r="L271" s="39"/>
      <c r="M271" s="36"/>
      <c r="O271" s="36"/>
      <c r="X271">
        <v>42</v>
      </c>
      <c r="Y271">
        <v>71</v>
      </c>
    </row>
    <row r="272" spans="1:33">
      <c r="A272" t="s">
        <v>240</v>
      </c>
      <c r="B272" t="s">
        <v>263</v>
      </c>
      <c r="C272" s="36">
        <v>43517</v>
      </c>
      <c r="D272">
        <v>42</v>
      </c>
      <c r="F272">
        <v>90</v>
      </c>
      <c r="K272" s="36"/>
      <c r="L272" s="39"/>
      <c r="M272" s="36"/>
      <c r="O272" s="36"/>
    </row>
    <row r="273" spans="1:33">
      <c r="A273" t="s">
        <v>240</v>
      </c>
      <c r="B273" t="s">
        <v>263</v>
      </c>
      <c r="C273" s="36">
        <v>43571</v>
      </c>
      <c r="D273" s="39">
        <v>97</v>
      </c>
      <c r="E273">
        <v>170</v>
      </c>
      <c r="F273">
        <v>390</v>
      </c>
      <c r="K273" s="36"/>
      <c r="L273" s="39"/>
      <c r="M273" s="36"/>
      <c r="O273" s="36"/>
      <c r="AF273">
        <v>279</v>
      </c>
      <c r="AG273">
        <v>292</v>
      </c>
    </row>
    <row r="274" spans="1:33">
      <c r="A274" t="s">
        <v>240</v>
      </c>
      <c r="B274" t="s">
        <v>264</v>
      </c>
      <c r="C274" s="36">
        <v>43475</v>
      </c>
      <c r="D274">
        <v>0</v>
      </c>
      <c r="J274" s="36"/>
      <c r="K274" s="36"/>
      <c r="L274" s="39"/>
      <c r="M274" s="36"/>
      <c r="O274" s="36"/>
      <c r="X274">
        <v>42</v>
      </c>
      <c r="Y274">
        <v>72</v>
      </c>
    </row>
    <row r="275" spans="1:33">
      <c r="A275" t="s">
        <v>240</v>
      </c>
      <c r="B275" t="s">
        <v>264</v>
      </c>
      <c r="C275" s="36">
        <v>43517</v>
      </c>
      <c r="D275">
        <v>42</v>
      </c>
      <c r="F275">
        <v>90</v>
      </c>
      <c r="K275" s="36"/>
      <c r="L275" s="39"/>
      <c r="M275" s="36"/>
      <c r="O275" s="36"/>
    </row>
    <row r="276" spans="1:33">
      <c r="A276" t="s">
        <v>240</v>
      </c>
      <c r="B276" t="s">
        <v>264</v>
      </c>
      <c r="C276" s="36">
        <v>43571</v>
      </c>
      <c r="D276" s="39">
        <v>97</v>
      </c>
      <c r="E276">
        <v>157</v>
      </c>
      <c r="F276">
        <v>360</v>
      </c>
      <c r="K276" s="36"/>
      <c r="L276" s="39"/>
      <c r="M276" s="36"/>
      <c r="O276" s="36"/>
      <c r="AF276">
        <v>279</v>
      </c>
      <c r="AG276">
        <v>292</v>
      </c>
    </row>
    <row r="277" spans="1:33">
      <c r="A277" t="s">
        <v>240</v>
      </c>
      <c r="B277" t="s">
        <v>265</v>
      </c>
      <c r="C277" s="36">
        <v>43475</v>
      </c>
      <c r="D277">
        <v>0</v>
      </c>
      <c r="J277" s="36"/>
      <c r="K277" s="36"/>
      <c r="L277" s="39"/>
      <c r="M277" s="36"/>
      <c r="O277" s="36"/>
      <c r="X277">
        <v>41</v>
      </c>
      <c r="Y277">
        <v>72</v>
      </c>
    </row>
    <row r="278" spans="1:33">
      <c r="A278" t="s">
        <v>240</v>
      </c>
      <c r="B278" t="s">
        <v>265</v>
      </c>
      <c r="C278" s="36">
        <v>43516</v>
      </c>
      <c r="D278">
        <v>41</v>
      </c>
      <c r="F278">
        <v>100</v>
      </c>
      <c r="K278" s="36"/>
      <c r="L278" s="39"/>
      <c r="M278" s="36"/>
      <c r="O278" s="36"/>
    </row>
    <row r="279" spans="1:33">
      <c r="A279" t="s">
        <v>240</v>
      </c>
      <c r="B279" t="s">
        <v>265</v>
      </c>
      <c r="C279" s="36">
        <v>43571</v>
      </c>
      <c r="D279" s="39">
        <v>97</v>
      </c>
      <c r="E279">
        <v>164</v>
      </c>
      <c r="F279">
        <v>380</v>
      </c>
      <c r="K279" s="36"/>
      <c r="L279" s="39"/>
      <c r="M279" s="36"/>
      <c r="O279" s="36"/>
      <c r="AF279">
        <v>354</v>
      </c>
      <c r="AG279">
        <v>366</v>
      </c>
    </row>
    <row r="280" spans="1:33">
      <c r="A280" t="s">
        <v>240</v>
      </c>
      <c r="B280" t="s">
        <v>266</v>
      </c>
      <c r="C280" s="36">
        <v>43475</v>
      </c>
      <c r="D280">
        <v>0</v>
      </c>
      <c r="J280" s="36"/>
      <c r="K280" s="36"/>
      <c r="L280" s="39"/>
      <c r="M280" s="36"/>
      <c r="O280" s="36"/>
      <c r="X280">
        <v>43</v>
      </c>
      <c r="Y280">
        <v>71</v>
      </c>
    </row>
    <row r="281" spans="1:33">
      <c r="A281" t="s">
        <v>240</v>
      </c>
      <c r="B281" t="s">
        <v>266</v>
      </c>
      <c r="C281" s="36">
        <v>43518</v>
      </c>
      <c r="D281">
        <v>43</v>
      </c>
      <c r="F281">
        <v>100</v>
      </c>
      <c r="K281" s="36"/>
      <c r="L281" s="39"/>
      <c r="M281" s="36"/>
      <c r="O281" s="36"/>
    </row>
    <row r="282" spans="1:33">
      <c r="A282" t="s">
        <v>240</v>
      </c>
      <c r="B282" t="s">
        <v>266</v>
      </c>
      <c r="C282" s="36">
        <v>43571</v>
      </c>
      <c r="D282" s="39">
        <v>97</v>
      </c>
      <c r="E282">
        <v>166</v>
      </c>
      <c r="F282">
        <v>390</v>
      </c>
      <c r="K282" s="36"/>
      <c r="L282" s="39"/>
      <c r="M282" s="36"/>
      <c r="O282" s="36"/>
      <c r="AF282">
        <v>354</v>
      </c>
      <c r="AG282">
        <v>366</v>
      </c>
    </row>
    <row r="283" spans="1:33">
      <c r="A283" t="s">
        <v>240</v>
      </c>
      <c r="B283" t="s">
        <v>267</v>
      </c>
      <c r="C283" s="36">
        <v>43475</v>
      </c>
      <c r="D283">
        <v>0</v>
      </c>
      <c r="I283" s="38"/>
      <c r="J283" s="38"/>
      <c r="K283" s="36"/>
      <c r="L283" s="39"/>
      <c r="M283" s="36"/>
      <c r="O283" s="36"/>
      <c r="X283">
        <v>42</v>
      </c>
      <c r="Y283">
        <v>72</v>
      </c>
    </row>
    <row r="284" spans="1:33">
      <c r="A284" t="s">
        <v>240</v>
      </c>
      <c r="B284" t="s">
        <v>267</v>
      </c>
      <c r="C284" s="36">
        <v>43517</v>
      </c>
      <c r="D284">
        <v>42</v>
      </c>
      <c r="F284">
        <v>100</v>
      </c>
      <c r="I284" s="38"/>
      <c r="J284" s="38"/>
      <c r="K284" s="36"/>
      <c r="L284" s="39"/>
      <c r="M284" s="36"/>
      <c r="O284" s="36"/>
    </row>
    <row r="285" spans="1:33">
      <c r="A285" t="s">
        <v>240</v>
      </c>
      <c r="B285" t="s">
        <v>267</v>
      </c>
      <c r="C285" s="36">
        <v>43571</v>
      </c>
      <c r="D285" s="39">
        <v>97</v>
      </c>
      <c r="E285">
        <v>160</v>
      </c>
      <c r="F285">
        <v>370</v>
      </c>
      <c r="I285" s="38"/>
      <c r="J285" s="38"/>
      <c r="K285" s="36"/>
      <c r="L285" s="39"/>
      <c r="M285" s="36"/>
      <c r="O285" s="36"/>
      <c r="AF285">
        <v>295</v>
      </c>
      <c r="AG285">
        <v>309</v>
      </c>
    </row>
    <row r="286" spans="1:33">
      <c r="A286" t="s">
        <v>240</v>
      </c>
      <c r="B286" t="s">
        <v>268</v>
      </c>
      <c r="C286" s="36">
        <v>43475</v>
      </c>
      <c r="D286">
        <v>0</v>
      </c>
      <c r="I286" s="38"/>
      <c r="J286" s="38"/>
      <c r="K286" s="36"/>
      <c r="L286" s="39"/>
      <c r="M286" s="36"/>
      <c r="O286" s="36"/>
      <c r="X286">
        <v>41</v>
      </c>
      <c r="Y286">
        <v>71</v>
      </c>
    </row>
    <row r="287" spans="1:33">
      <c r="A287" t="s">
        <v>240</v>
      </c>
      <c r="B287" t="s">
        <v>268</v>
      </c>
      <c r="C287" s="36">
        <v>43516</v>
      </c>
      <c r="D287">
        <v>41</v>
      </c>
      <c r="F287">
        <v>100</v>
      </c>
      <c r="I287" s="38"/>
      <c r="J287" s="38"/>
      <c r="K287" s="36"/>
      <c r="L287" s="39"/>
      <c r="M287" s="36"/>
      <c r="O287" s="36"/>
    </row>
    <row r="288" spans="1:33">
      <c r="A288" t="s">
        <v>240</v>
      </c>
      <c r="B288" t="s">
        <v>268</v>
      </c>
      <c r="C288" s="36">
        <v>43571</v>
      </c>
      <c r="D288" s="39">
        <v>97</v>
      </c>
      <c r="E288">
        <v>157</v>
      </c>
      <c r="F288">
        <v>370</v>
      </c>
      <c r="I288" s="38"/>
      <c r="J288" s="38"/>
      <c r="K288" s="36"/>
      <c r="L288" s="39"/>
      <c r="M288" s="36"/>
      <c r="O288" s="36"/>
      <c r="AF288">
        <v>295</v>
      </c>
      <c r="AG288">
        <v>309</v>
      </c>
    </row>
    <row r="289" spans="1:37">
      <c r="A289" t="s">
        <v>241</v>
      </c>
      <c r="B289" t="s">
        <v>317</v>
      </c>
      <c r="C289" s="36">
        <v>43462</v>
      </c>
      <c r="D289">
        <v>0</v>
      </c>
      <c r="I289" s="38"/>
      <c r="J289" s="38"/>
      <c r="K289" s="36"/>
      <c r="L289" s="39"/>
      <c r="M289" s="36"/>
      <c r="O289" s="36"/>
      <c r="X289">
        <v>37</v>
      </c>
      <c r="Y289">
        <v>75</v>
      </c>
      <c r="AH289">
        <v>21</v>
      </c>
      <c r="AI289">
        <v>27</v>
      </c>
      <c r="AJ289">
        <v>22</v>
      </c>
      <c r="AK289">
        <v>12</v>
      </c>
    </row>
    <row r="290" spans="1:37">
      <c r="A290" t="s">
        <v>241</v>
      </c>
      <c r="B290" t="s">
        <v>317</v>
      </c>
      <c r="C290" s="36">
        <v>43494</v>
      </c>
      <c r="D290">
        <v>33</v>
      </c>
      <c r="H290" s="38">
        <v>1.1499999999999999</v>
      </c>
      <c r="I290" s="38"/>
      <c r="J290" s="38"/>
      <c r="K290" s="36"/>
      <c r="L290" s="39"/>
      <c r="M290" s="36"/>
      <c r="O290" s="36"/>
    </row>
    <row r="291" spans="1:37">
      <c r="A291" t="s">
        <v>241</v>
      </c>
      <c r="B291" t="s">
        <v>317</v>
      </c>
      <c r="C291" s="36">
        <v>43507</v>
      </c>
      <c r="D291">
        <v>46</v>
      </c>
      <c r="H291" s="38">
        <v>1.2</v>
      </c>
      <c r="I291" s="38"/>
      <c r="J291" s="38"/>
      <c r="K291" s="36"/>
      <c r="L291" s="39"/>
      <c r="M291" s="36"/>
      <c r="O291" s="36"/>
    </row>
    <row r="292" spans="1:37">
      <c r="A292" t="s">
        <v>241</v>
      </c>
      <c r="B292" t="s">
        <v>317</v>
      </c>
      <c r="C292" s="36">
        <v>43515</v>
      </c>
      <c r="D292">
        <v>54</v>
      </c>
      <c r="H292" s="38">
        <v>1</v>
      </c>
      <c r="I292" s="38"/>
      <c r="J292" s="38"/>
      <c r="K292" s="36"/>
      <c r="L292" s="39"/>
      <c r="M292" s="36"/>
      <c r="O292" s="36"/>
    </row>
    <row r="293" spans="1:37">
      <c r="A293" t="s">
        <v>241</v>
      </c>
      <c r="B293" t="s">
        <v>317</v>
      </c>
      <c r="C293" s="36">
        <v>43509</v>
      </c>
      <c r="D293" s="39">
        <v>57</v>
      </c>
      <c r="F293">
        <v>206.16785714285714</v>
      </c>
      <c r="I293" s="38"/>
      <c r="J293" s="38"/>
      <c r="K293" s="36"/>
      <c r="L293" s="39"/>
      <c r="M293" s="36"/>
      <c r="O293" s="36"/>
    </row>
    <row r="294" spans="1:37">
      <c r="A294" t="s">
        <v>241</v>
      </c>
      <c r="B294" t="s">
        <v>317</v>
      </c>
      <c r="C294" s="36">
        <v>43523</v>
      </c>
      <c r="D294">
        <v>62</v>
      </c>
      <c r="H294" s="38">
        <v>0.9</v>
      </c>
      <c r="I294" s="38"/>
      <c r="J294" s="38"/>
      <c r="K294" s="36"/>
      <c r="L294" s="39"/>
      <c r="M294" s="36"/>
      <c r="O294" s="36"/>
    </row>
    <row r="295" spans="1:37">
      <c r="A295" t="s">
        <v>241</v>
      </c>
      <c r="B295" t="s">
        <v>317</v>
      </c>
      <c r="C295" s="36">
        <v>43531</v>
      </c>
      <c r="D295">
        <v>70</v>
      </c>
      <c r="H295" s="38">
        <v>0.72</v>
      </c>
      <c r="I295" s="38"/>
      <c r="J295" s="38"/>
      <c r="K295" s="36"/>
      <c r="L295" s="39"/>
      <c r="M295" s="36"/>
      <c r="O295" s="36"/>
    </row>
    <row r="296" spans="1:37">
      <c r="A296" t="s">
        <v>241</v>
      </c>
      <c r="B296" t="s">
        <v>317</v>
      </c>
      <c r="C296" s="36">
        <v>43549</v>
      </c>
      <c r="D296">
        <v>88</v>
      </c>
      <c r="E296">
        <v>96.739285714285714</v>
      </c>
      <c r="F296">
        <v>285.08571428571429</v>
      </c>
      <c r="I296" s="38"/>
      <c r="J296" s="38"/>
      <c r="K296" s="36"/>
      <c r="L296" s="39"/>
      <c r="M296" s="36"/>
      <c r="O296" s="36"/>
      <c r="AG296">
        <v>90</v>
      </c>
    </row>
    <row r="297" spans="1:37">
      <c r="A297" t="s">
        <v>241</v>
      </c>
      <c r="B297" t="s">
        <v>318</v>
      </c>
      <c r="C297" s="36">
        <v>43462</v>
      </c>
      <c r="D297">
        <v>0</v>
      </c>
      <c r="I297" s="38"/>
      <c r="J297" s="38"/>
      <c r="K297" s="36"/>
      <c r="L297" s="39"/>
      <c r="M297" s="36"/>
      <c r="O297" s="36"/>
      <c r="AH297">
        <v>20</v>
      </c>
      <c r="AI297">
        <v>27</v>
      </c>
      <c r="AJ297">
        <v>23</v>
      </c>
      <c r="AK297">
        <v>15</v>
      </c>
    </row>
    <row r="298" spans="1:37">
      <c r="A298" t="s">
        <v>241</v>
      </c>
      <c r="B298" t="s">
        <v>318</v>
      </c>
      <c r="C298" s="36">
        <v>43494</v>
      </c>
      <c r="D298">
        <v>33</v>
      </c>
      <c r="H298" s="38">
        <v>1.05</v>
      </c>
      <c r="I298" s="38"/>
      <c r="J298" s="38"/>
      <c r="K298" s="36"/>
      <c r="L298" s="39"/>
      <c r="M298" s="36"/>
      <c r="O298" s="36"/>
    </row>
    <row r="299" spans="1:37">
      <c r="A299" t="s">
        <v>241</v>
      </c>
      <c r="B299" t="s">
        <v>318</v>
      </c>
      <c r="C299" s="36">
        <v>43507</v>
      </c>
      <c r="D299">
        <v>46</v>
      </c>
      <c r="H299" s="38">
        <v>1.55</v>
      </c>
      <c r="I299" s="38"/>
      <c r="J299" s="38"/>
      <c r="K299" s="36"/>
      <c r="L299" s="39"/>
      <c r="M299" s="36"/>
      <c r="O299" s="36"/>
    </row>
    <row r="300" spans="1:37">
      <c r="A300" t="s">
        <v>241</v>
      </c>
      <c r="B300" t="s">
        <v>318</v>
      </c>
      <c r="C300" s="36">
        <v>43515</v>
      </c>
      <c r="D300">
        <v>54</v>
      </c>
      <c r="H300" s="38">
        <v>1.2</v>
      </c>
      <c r="I300" s="38"/>
      <c r="J300" s="38"/>
      <c r="K300" s="36"/>
      <c r="L300" s="39"/>
      <c r="M300" s="36"/>
      <c r="O300" s="36"/>
    </row>
    <row r="301" spans="1:37">
      <c r="A301" t="s">
        <v>241</v>
      </c>
      <c r="B301" t="s">
        <v>318</v>
      </c>
      <c r="C301" s="36">
        <v>43509</v>
      </c>
      <c r="D301" s="39">
        <v>57</v>
      </c>
      <c r="F301">
        <v>189.11250000000001</v>
      </c>
      <c r="I301" s="38"/>
      <c r="J301" s="38"/>
      <c r="K301" s="36"/>
      <c r="L301" s="39"/>
      <c r="M301" s="36"/>
      <c r="O301" s="36"/>
    </row>
    <row r="302" spans="1:37">
      <c r="A302" t="s">
        <v>241</v>
      </c>
      <c r="B302" t="s">
        <v>318</v>
      </c>
      <c r="C302" s="36">
        <v>43523</v>
      </c>
      <c r="D302">
        <v>62</v>
      </c>
      <c r="H302" s="38">
        <v>1.28</v>
      </c>
      <c r="I302" s="38"/>
      <c r="J302" s="38"/>
      <c r="K302" s="36"/>
      <c r="L302" s="39"/>
      <c r="M302" s="36"/>
      <c r="O302" s="36"/>
    </row>
    <row r="303" spans="1:37">
      <c r="A303" t="s">
        <v>241</v>
      </c>
      <c r="B303" t="s">
        <v>318</v>
      </c>
      <c r="C303" s="36">
        <v>43531</v>
      </c>
      <c r="D303">
        <v>70</v>
      </c>
      <c r="H303" s="38">
        <v>1</v>
      </c>
      <c r="I303" s="38"/>
      <c r="J303" s="38"/>
      <c r="K303" s="36"/>
      <c r="L303" s="39"/>
      <c r="M303" s="36"/>
      <c r="O303" s="36"/>
    </row>
    <row r="304" spans="1:37">
      <c r="A304" t="s">
        <v>241</v>
      </c>
      <c r="B304" t="s">
        <v>318</v>
      </c>
      <c r="C304" s="36">
        <v>43549</v>
      </c>
      <c r="D304">
        <v>88</v>
      </c>
      <c r="E304">
        <v>113.6875</v>
      </c>
      <c r="F304">
        <v>302.625</v>
      </c>
      <c r="I304" s="38"/>
      <c r="J304" s="38"/>
      <c r="K304" s="36"/>
      <c r="L304" s="39"/>
      <c r="M304" s="36"/>
      <c r="O304" s="36"/>
      <c r="AG304">
        <v>84</v>
      </c>
    </row>
    <row r="305" spans="1:37">
      <c r="A305" t="s">
        <v>241</v>
      </c>
      <c r="B305" t="s">
        <v>319</v>
      </c>
      <c r="C305" s="36">
        <v>43462</v>
      </c>
      <c r="D305">
        <v>0</v>
      </c>
      <c r="I305" s="38"/>
      <c r="J305" s="38"/>
      <c r="K305" s="36"/>
      <c r="L305" s="39"/>
      <c r="M305" s="36"/>
      <c r="O305" s="36"/>
      <c r="AH305">
        <v>21</v>
      </c>
      <c r="AI305">
        <v>26</v>
      </c>
      <c r="AJ305">
        <v>19.5</v>
      </c>
      <c r="AK305">
        <v>14</v>
      </c>
    </row>
    <row r="306" spans="1:37">
      <c r="A306" t="s">
        <v>241</v>
      </c>
      <c r="B306" t="s">
        <v>319</v>
      </c>
      <c r="C306" s="36">
        <v>43494</v>
      </c>
      <c r="D306">
        <v>33</v>
      </c>
      <c r="H306" s="38">
        <v>1.25</v>
      </c>
      <c r="I306" s="38"/>
      <c r="J306" s="38"/>
      <c r="K306" s="36"/>
      <c r="L306" s="39"/>
      <c r="M306" s="36"/>
      <c r="O306" s="36"/>
    </row>
    <row r="307" spans="1:37">
      <c r="A307" t="s">
        <v>241</v>
      </c>
      <c r="B307" t="s">
        <v>319</v>
      </c>
      <c r="C307" s="36">
        <v>43507</v>
      </c>
      <c r="D307">
        <v>46</v>
      </c>
      <c r="H307" s="38">
        <v>1.5</v>
      </c>
      <c r="I307" s="38"/>
      <c r="J307" s="38"/>
      <c r="K307" s="36"/>
      <c r="L307" s="39"/>
      <c r="M307" s="36"/>
      <c r="O307" s="36"/>
    </row>
    <row r="308" spans="1:37">
      <c r="A308" t="s">
        <v>241</v>
      </c>
      <c r="B308" t="s">
        <v>319</v>
      </c>
      <c r="C308" s="36">
        <v>43515</v>
      </c>
      <c r="D308">
        <v>54</v>
      </c>
      <c r="H308" s="38">
        <v>1.1499999999999999</v>
      </c>
      <c r="I308" s="38"/>
      <c r="J308" s="38"/>
      <c r="K308" s="36"/>
      <c r="L308" s="39"/>
      <c r="M308" s="36"/>
      <c r="O308" s="36"/>
    </row>
    <row r="309" spans="1:37">
      <c r="A309" t="s">
        <v>241</v>
      </c>
      <c r="B309" t="s">
        <v>319</v>
      </c>
      <c r="C309" s="36">
        <v>43509</v>
      </c>
      <c r="D309" s="39">
        <v>57</v>
      </c>
      <c r="F309">
        <v>151.36250000000001</v>
      </c>
      <c r="I309" s="38"/>
      <c r="J309" s="38"/>
      <c r="K309" s="36"/>
      <c r="L309" s="39"/>
      <c r="M309" s="36"/>
      <c r="O309" s="36"/>
    </row>
    <row r="310" spans="1:37">
      <c r="A310" t="s">
        <v>241</v>
      </c>
      <c r="B310" t="s">
        <v>319</v>
      </c>
      <c r="C310" s="36">
        <v>43523</v>
      </c>
      <c r="D310">
        <v>62</v>
      </c>
      <c r="H310" s="38">
        <v>1.05</v>
      </c>
      <c r="I310" s="38"/>
      <c r="J310" s="38"/>
      <c r="K310" s="36"/>
      <c r="L310" s="39"/>
      <c r="M310" s="36"/>
      <c r="O310" s="36"/>
    </row>
    <row r="311" spans="1:37">
      <c r="A311" t="s">
        <v>241</v>
      </c>
      <c r="B311" t="s">
        <v>319</v>
      </c>
      <c r="C311" s="36">
        <v>43531</v>
      </c>
      <c r="D311">
        <v>70</v>
      </c>
      <c r="H311" s="38">
        <v>0.85</v>
      </c>
      <c r="I311" s="38"/>
      <c r="J311" s="38"/>
      <c r="K311" s="36"/>
      <c r="L311" s="39"/>
      <c r="M311" s="36"/>
      <c r="O311" s="36"/>
    </row>
    <row r="312" spans="1:37">
      <c r="A312" t="s">
        <v>241</v>
      </c>
      <c r="B312" t="s">
        <v>319</v>
      </c>
      <c r="C312" s="36">
        <v>43549</v>
      </c>
      <c r="D312">
        <v>88</v>
      </c>
      <c r="E312">
        <v>80.712500000000006</v>
      </c>
      <c r="F312">
        <v>225.95</v>
      </c>
      <c r="I312" s="38"/>
      <c r="J312" s="38"/>
      <c r="K312" s="36"/>
      <c r="L312" s="39"/>
      <c r="M312" s="36"/>
      <c r="O312" s="36"/>
      <c r="AG312">
        <v>170</v>
      </c>
    </row>
    <row r="313" spans="1:37">
      <c r="A313" t="s">
        <v>241</v>
      </c>
      <c r="B313" t="s">
        <v>320</v>
      </c>
      <c r="C313" s="36">
        <v>43462</v>
      </c>
      <c r="D313">
        <v>0</v>
      </c>
      <c r="I313" s="38"/>
      <c r="J313" s="38"/>
      <c r="K313" s="36"/>
      <c r="L313" s="39"/>
      <c r="M313" s="36"/>
      <c r="O313" s="36"/>
      <c r="AH313">
        <v>22</v>
      </c>
      <c r="AI313">
        <v>30</v>
      </c>
      <c r="AJ313">
        <v>23</v>
      </c>
      <c r="AK313">
        <v>13</v>
      </c>
    </row>
    <row r="314" spans="1:37">
      <c r="A314" t="s">
        <v>241</v>
      </c>
      <c r="B314" t="s">
        <v>320</v>
      </c>
      <c r="C314" s="36">
        <v>43494</v>
      </c>
      <c r="D314">
        <v>33</v>
      </c>
      <c r="H314" s="38">
        <v>1</v>
      </c>
      <c r="I314" s="38"/>
      <c r="J314" s="38"/>
      <c r="K314" s="36"/>
      <c r="L314" s="39"/>
      <c r="M314" s="36"/>
      <c r="O314" s="36"/>
    </row>
    <row r="315" spans="1:37">
      <c r="A315" t="s">
        <v>241</v>
      </c>
      <c r="B315" t="s">
        <v>320</v>
      </c>
      <c r="C315" s="36">
        <v>43507</v>
      </c>
      <c r="D315">
        <v>46</v>
      </c>
      <c r="H315" s="38">
        <v>1.35</v>
      </c>
      <c r="I315" s="38"/>
      <c r="J315" s="38"/>
      <c r="K315" s="36"/>
      <c r="L315" s="39"/>
      <c r="M315" s="36"/>
      <c r="O315" s="36"/>
    </row>
    <row r="316" spans="1:37">
      <c r="A316" t="s">
        <v>241</v>
      </c>
      <c r="B316" t="s">
        <v>320</v>
      </c>
      <c r="C316" s="36">
        <v>43515</v>
      </c>
      <c r="D316">
        <v>54</v>
      </c>
      <c r="H316" s="38">
        <v>1.1000000000000001</v>
      </c>
      <c r="I316" s="38"/>
      <c r="J316" s="38"/>
      <c r="K316" s="36"/>
      <c r="L316" s="39"/>
      <c r="M316" s="36"/>
      <c r="O316" s="36"/>
    </row>
    <row r="317" spans="1:37">
      <c r="A317" t="s">
        <v>241</v>
      </c>
      <c r="B317" t="s">
        <v>320</v>
      </c>
      <c r="C317" s="36">
        <v>43509</v>
      </c>
      <c r="D317" s="39">
        <v>57</v>
      </c>
      <c r="F317">
        <v>180.72499999999999</v>
      </c>
      <c r="I317" s="38"/>
      <c r="J317" s="38"/>
      <c r="K317" s="36"/>
      <c r="L317" s="39"/>
      <c r="M317" s="36"/>
      <c r="O317" s="36"/>
    </row>
    <row r="318" spans="1:37">
      <c r="A318" t="s">
        <v>241</v>
      </c>
      <c r="B318" t="s">
        <v>320</v>
      </c>
      <c r="C318" s="36">
        <v>43523</v>
      </c>
      <c r="D318">
        <v>62</v>
      </c>
      <c r="H318" s="38">
        <v>1</v>
      </c>
      <c r="I318" s="38"/>
      <c r="J318" s="38"/>
      <c r="K318" s="36"/>
      <c r="L318" s="39"/>
      <c r="M318" s="36"/>
      <c r="O318" s="36"/>
    </row>
    <row r="319" spans="1:37">
      <c r="A319" t="s">
        <v>241</v>
      </c>
      <c r="B319" t="s">
        <v>320</v>
      </c>
      <c r="C319" s="36">
        <v>43531</v>
      </c>
      <c r="D319">
        <v>70</v>
      </c>
      <c r="H319" s="38">
        <v>0.95</v>
      </c>
      <c r="I319" s="38"/>
      <c r="J319" s="38"/>
      <c r="K319" s="36"/>
      <c r="L319" s="39"/>
      <c r="M319" s="36"/>
      <c r="O319" s="36"/>
    </row>
    <row r="320" spans="1:37">
      <c r="A320" t="s">
        <v>241</v>
      </c>
      <c r="B320" t="s">
        <v>320</v>
      </c>
      <c r="C320" s="36">
        <v>43549</v>
      </c>
      <c r="D320">
        <v>88</v>
      </c>
      <c r="E320">
        <v>98.45</v>
      </c>
      <c r="F320">
        <v>273.4375</v>
      </c>
      <c r="I320" s="38"/>
      <c r="J320" s="38"/>
      <c r="K320" s="36"/>
      <c r="L320" s="39"/>
      <c r="M320" s="36"/>
      <c r="O320" s="36"/>
      <c r="AG320">
        <v>138</v>
      </c>
    </row>
    <row r="321" spans="1:37">
      <c r="A321" t="s">
        <v>241</v>
      </c>
      <c r="B321" t="s">
        <v>321</v>
      </c>
      <c r="C321" s="36">
        <v>43462</v>
      </c>
      <c r="D321">
        <v>0</v>
      </c>
      <c r="I321" s="38"/>
      <c r="J321" s="38"/>
      <c r="K321" s="36"/>
      <c r="L321" s="39"/>
      <c r="M321" s="36"/>
      <c r="O321" s="36"/>
      <c r="AH321">
        <v>22.5</v>
      </c>
      <c r="AI321">
        <v>30</v>
      </c>
      <c r="AJ321">
        <v>23.5</v>
      </c>
      <c r="AK321">
        <v>12.5</v>
      </c>
    </row>
    <row r="322" spans="1:37">
      <c r="A322" t="s">
        <v>241</v>
      </c>
      <c r="B322" t="s">
        <v>321</v>
      </c>
      <c r="C322" s="36">
        <v>43494</v>
      </c>
      <c r="D322">
        <v>33</v>
      </c>
      <c r="H322" s="38">
        <v>1.38</v>
      </c>
      <c r="I322" s="38"/>
      <c r="J322" s="38"/>
      <c r="K322" s="36"/>
      <c r="L322" s="39"/>
      <c r="M322" s="36"/>
      <c r="O322" s="36"/>
    </row>
    <row r="323" spans="1:37">
      <c r="A323" t="s">
        <v>241</v>
      </c>
      <c r="B323" t="s">
        <v>321</v>
      </c>
      <c r="C323" s="36">
        <v>43507</v>
      </c>
      <c r="D323">
        <v>46</v>
      </c>
      <c r="H323" s="38">
        <v>1.72</v>
      </c>
      <c r="I323" s="38"/>
      <c r="J323" s="38"/>
      <c r="K323" s="36"/>
      <c r="L323" s="39"/>
      <c r="M323" s="36"/>
      <c r="O323" s="36"/>
    </row>
    <row r="324" spans="1:37">
      <c r="A324" t="s">
        <v>241</v>
      </c>
      <c r="B324" t="s">
        <v>321</v>
      </c>
      <c r="C324" s="36">
        <v>43515</v>
      </c>
      <c r="D324">
        <v>54</v>
      </c>
      <c r="I324" s="38"/>
      <c r="J324" s="38"/>
      <c r="K324" s="36"/>
      <c r="L324" s="39"/>
      <c r="M324" s="36"/>
      <c r="O324" s="36"/>
    </row>
    <row r="325" spans="1:37">
      <c r="A325" t="s">
        <v>241</v>
      </c>
      <c r="B325" t="s">
        <v>321</v>
      </c>
      <c r="C325" s="36">
        <v>43509</v>
      </c>
      <c r="D325" s="39">
        <v>57</v>
      </c>
      <c r="F325">
        <v>176.67500000000001</v>
      </c>
      <c r="I325" s="38"/>
      <c r="J325" s="38"/>
      <c r="K325" s="36"/>
      <c r="L325" s="39"/>
      <c r="M325" s="36"/>
      <c r="O325" s="36"/>
    </row>
    <row r="326" spans="1:37">
      <c r="A326" t="s">
        <v>241</v>
      </c>
      <c r="B326" t="s">
        <v>321</v>
      </c>
      <c r="C326" s="36">
        <v>43523</v>
      </c>
      <c r="D326">
        <v>62</v>
      </c>
      <c r="I326" s="38"/>
      <c r="J326" s="38"/>
      <c r="K326" s="36"/>
      <c r="L326" s="39"/>
      <c r="M326" s="36"/>
      <c r="O326" s="36"/>
    </row>
    <row r="327" spans="1:37">
      <c r="A327" t="s">
        <v>241</v>
      </c>
      <c r="B327" t="s">
        <v>321</v>
      </c>
      <c r="C327" s="36">
        <v>43531</v>
      </c>
      <c r="D327">
        <v>70</v>
      </c>
      <c r="H327" s="38">
        <v>1.1000000000000001</v>
      </c>
      <c r="I327" s="38"/>
      <c r="J327" s="38"/>
      <c r="K327" s="36"/>
      <c r="L327" s="39"/>
      <c r="M327" s="36"/>
      <c r="O327" s="36"/>
    </row>
    <row r="328" spans="1:37">
      <c r="A328" t="s">
        <v>241</v>
      </c>
      <c r="B328" t="s">
        <v>321</v>
      </c>
      <c r="C328" s="36">
        <v>43549</v>
      </c>
      <c r="D328">
        <v>88</v>
      </c>
      <c r="E328">
        <v>102.75</v>
      </c>
      <c r="F328">
        <v>283.7</v>
      </c>
      <c r="I328" s="38"/>
      <c r="J328" s="38"/>
      <c r="K328" s="36"/>
      <c r="L328" s="39"/>
      <c r="M328" s="36"/>
      <c r="O328" s="36"/>
      <c r="AG328">
        <v>118</v>
      </c>
    </row>
    <row r="329" spans="1:37">
      <c r="A329" t="s">
        <v>241</v>
      </c>
      <c r="B329" t="s">
        <v>322</v>
      </c>
      <c r="C329" s="36">
        <v>43462</v>
      </c>
      <c r="D329">
        <v>0</v>
      </c>
      <c r="I329" s="38"/>
      <c r="J329" s="38"/>
      <c r="K329" s="36"/>
      <c r="L329" s="39"/>
      <c r="M329" s="36"/>
      <c r="O329" s="36"/>
      <c r="AH329">
        <v>26</v>
      </c>
      <c r="AI329">
        <v>25</v>
      </c>
      <c r="AJ329">
        <v>20.5</v>
      </c>
      <c r="AK329">
        <v>13</v>
      </c>
    </row>
    <row r="330" spans="1:37">
      <c r="A330" t="s">
        <v>241</v>
      </c>
      <c r="B330" t="s">
        <v>322</v>
      </c>
      <c r="C330" s="36">
        <v>43494</v>
      </c>
      <c r="D330">
        <v>33</v>
      </c>
      <c r="H330" s="38">
        <v>1.2</v>
      </c>
      <c r="I330" s="38"/>
      <c r="J330" s="38"/>
      <c r="K330" s="36"/>
      <c r="L330" s="39"/>
      <c r="M330" s="36"/>
      <c r="O330" s="36"/>
    </row>
    <row r="331" spans="1:37">
      <c r="A331" t="s">
        <v>241</v>
      </c>
      <c r="B331" t="s">
        <v>322</v>
      </c>
      <c r="C331" s="36">
        <v>43507</v>
      </c>
      <c r="D331">
        <v>46</v>
      </c>
      <c r="H331" s="38">
        <v>1.4</v>
      </c>
      <c r="I331" s="38"/>
      <c r="J331" s="38"/>
      <c r="K331" s="36"/>
      <c r="L331" s="39"/>
      <c r="M331" s="36"/>
      <c r="O331" s="36"/>
    </row>
    <row r="332" spans="1:37">
      <c r="A332" t="s">
        <v>241</v>
      </c>
      <c r="B332" t="s">
        <v>322</v>
      </c>
      <c r="C332" s="36">
        <v>43515</v>
      </c>
      <c r="D332">
        <v>54</v>
      </c>
      <c r="H332" s="38">
        <v>1.1000000000000001</v>
      </c>
      <c r="I332" s="38"/>
      <c r="J332" s="38"/>
      <c r="K332" s="36"/>
      <c r="L332" s="39"/>
      <c r="M332" s="36"/>
      <c r="O332" s="36"/>
    </row>
    <row r="333" spans="1:37">
      <c r="A333" t="s">
        <v>241</v>
      </c>
      <c r="B333" t="s">
        <v>322</v>
      </c>
      <c r="C333" s="36">
        <v>43509</v>
      </c>
      <c r="D333" s="39">
        <v>57</v>
      </c>
      <c r="F333">
        <v>174.92500000000001</v>
      </c>
      <c r="I333" s="38"/>
      <c r="J333" s="38"/>
      <c r="K333" s="36"/>
      <c r="L333" s="39"/>
      <c r="M333" s="36"/>
      <c r="O333" s="36"/>
    </row>
    <row r="334" spans="1:37">
      <c r="A334" t="s">
        <v>241</v>
      </c>
      <c r="B334" t="s">
        <v>322</v>
      </c>
      <c r="C334" s="36">
        <v>43523</v>
      </c>
      <c r="D334">
        <v>62</v>
      </c>
      <c r="H334" s="38">
        <v>1</v>
      </c>
      <c r="I334" s="38"/>
      <c r="J334" s="38"/>
      <c r="K334" s="36"/>
      <c r="L334" s="39"/>
      <c r="M334" s="36"/>
      <c r="O334" s="36"/>
    </row>
    <row r="335" spans="1:37">
      <c r="A335" t="s">
        <v>241</v>
      </c>
      <c r="B335" t="s">
        <v>322</v>
      </c>
      <c r="C335" s="36">
        <v>43531</v>
      </c>
      <c r="D335">
        <v>70</v>
      </c>
      <c r="H335" s="38">
        <v>0.97</v>
      </c>
      <c r="I335" s="38"/>
      <c r="J335" s="38"/>
      <c r="K335" s="36"/>
      <c r="L335" s="39"/>
      <c r="M335" s="36"/>
      <c r="O335" s="36"/>
    </row>
    <row r="336" spans="1:37">
      <c r="A336" t="s">
        <v>241</v>
      </c>
      <c r="B336" t="s">
        <v>322</v>
      </c>
      <c r="C336" s="36">
        <v>43549</v>
      </c>
      <c r="D336">
        <v>88</v>
      </c>
      <c r="E336">
        <v>98.087500000000006</v>
      </c>
      <c r="F336">
        <v>266.41250000000002</v>
      </c>
      <c r="I336" s="38"/>
      <c r="J336" s="38"/>
      <c r="K336" s="36"/>
      <c r="L336" s="39"/>
      <c r="M336" s="36"/>
      <c r="O336" s="36"/>
      <c r="AG336">
        <v>122</v>
      </c>
    </row>
    <row r="337" spans="1:37">
      <c r="A337" t="s">
        <v>241</v>
      </c>
      <c r="B337" t="s">
        <v>323</v>
      </c>
      <c r="C337" s="36">
        <v>43462</v>
      </c>
      <c r="D337">
        <v>0</v>
      </c>
      <c r="I337" s="38"/>
      <c r="J337" s="38"/>
      <c r="K337" s="36"/>
      <c r="L337" s="39"/>
      <c r="M337" s="36"/>
      <c r="O337" s="36"/>
      <c r="AH337">
        <v>17.5</v>
      </c>
      <c r="AI337">
        <v>27.5</v>
      </c>
      <c r="AJ337">
        <v>23</v>
      </c>
      <c r="AK337">
        <v>14.5</v>
      </c>
    </row>
    <row r="338" spans="1:37">
      <c r="A338" t="s">
        <v>241</v>
      </c>
      <c r="B338" t="s">
        <v>323</v>
      </c>
      <c r="C338" s="36">
        <v>43494</v>
      </c>
      <c r="D338">
        <v>33</v>
      </c>
      <c r="H338" s="38">
        <v>1.05</v>
      </c>
      <c r="I338" s="38"/>
      <c r="J338" s="38"/>
      <c r="K338" s="36"/>
      <c r="L338" s="39"/>
      <c r="M338" s="36"/>
      <c r="O338" s="36"/>
    </row>
    <row r="339" spans="1:37">
      <c r="A339" t="s">
        <v>241</v>
      </c>
      <c r="B339" t="s">
        <v>323</v>
      </c>
      <c r="C339" s="36">
        <v>43507</v>
      </c>
      <c r="D339">
        <v>46</v>
      </c>
      <c r="H339" s="38">
        <v>1.32</v>
      </c>
      <c r="I339" s="38"/>
      <c r="J339" s="38"/>
      <c r="K339" s="36"/>
      <c r="L339" s="39"/>
      <c r="M339" s="36"/>
      <c r="O339" s="36"/>
    </row>
    <row r="340" spans="1:37">
      <c r="A340" t="s">
        <v>241</v>
      </c>
      <c r="B340" t="s">
        <v>323</v>
      </c>
      <c r="C340" s="36">
        <v>43515</v>
      </c>
      <c r="D340">
        <v>54</v>
      </c>
      <c r="I340" s="38"/>
      <c r="J340" s="38"/>
      <c r="K340" s="36"/>
      <c r="L340" s="39"/>
      <c r="M340" s="36"/>
      <c r="O340" s="36"/>
    </row>
    <row r="341" spans="1:37">
      <c r="A341" t="s">
        <v>241</v>
      </c>
      <c r="B341" t="s">
        <v>323</v>
      </c>
      <c r="C341" s="36">
        <v>43509</v>
      </c>
      <c r="D341" s="39">
        <v>57</v>
      </c>
      <c r="F341">
        <v>215.98750000000001</v>
      </c>
      <c r="I341" s="38"/>
      <c r="J341" s="38"/>
      <c r="K341" s="36"/>
      <c r="L341" s="39"/>
      <c r="M341" s="36"/>
      <c r="O341" s="36"/>
    </row>
    <row r="342" spans="1:37">
      <c r="A342" t="s">
        <v>241</v>
      </c>
      <c r="B342" t="s">
        <v>323</v>
      </c>
      <c r="C342" s="36">
        <v>43523</v>
      </c>
      <c r="D342">
        <v>62</v>
      </c>
      <c r="H342" s="38">
        <v>1.1499999999999999</v>
      </c>
      <c r="I342" s="38"/>
      <c r="J342" s="38"/>
      <c r="K342" s="36"/>
      <c r="L342" s="39"/>
      <c r="M342" s="36"/>
      <c r="O342" s="36"/>
    </row>
    <row r="343" spans="1:37">
      <c r="A343" t="s">
        <v>241</v>
      </c>
      <c r="B343" t="s">
        <v>323</v>
      </c>
      <c r="C343" s="36">
        <v>43531</v>
      </c>
      <c r="D343">
        <v>70</v>
      </c>
      <c r="H343" s="38">
        <v>0.9</v>
      </c>
      <c r="I343" s="38"/>
      <c r="J343" s="38"/>
      <c r="K343" s="36"/>
      <c r="L343" s="39"/>
      <c r="M343" s="36"/>
      <c r="O343" s="36"/>
    </row>
    <row r="344" spans="1:37">
      <c r="A344" t="s">
        <v>241</v>
      </c>
      <c r="B344" t="s">
        <v>323</v>
      </c>
      <c r="C344" s="36">
        <v>43549</v>
      </c>
      <c r="D344">
        <v>88</v>
      </c>
      <c r="E344">
        <v>111.95</v>
      </c>
      <c r="F344">
        <v>299.2</v>
      </c>
      <c r="I344" s="38"/>
      <c r="J344" s="38"/>
      <c r="K344" s="36"/>
      <c r="L344" s="39"/>
      <c r="M344" s="36"/>
      <c r="O344" s="36"/>
      <c r="AG344">
        <v>75</v>
      </c>
    </row>
    <row r="345" spans="1:37">
      <c r="A345" t="s">
        <v>241</v>
      </c>
      <c r="B345" t="s">
        <v>324</v>
      </c>
      <c r="C345" s="36">
        <v>43462</v>
      </c>
      <c r="D345">
        <v>0</v>
      </c>
      <c r="I345" s="38"/>
      <c r="J345" s="38"/>
      <c r="K345" s="36"/>
      <c r="L345" s="39"/>
      <c r="M345" s="36"/>
      <c r="O345" s="36"/>
      <c r="AH345">
        <v>21</v>
      </c>
      <c r="AI345">
        <v>30</v>
      </c>
      <c r="AJ345">
        <v>22.5</v>
      </c>
      <c r="AK345">
        <v>12.5</v>
      </c>
    </row>
    <row r="346" spans="1:37">
      <c r="A346" t="s">
        <v>241</v>
      </c>
      <c r="B346" t="s">
        <v>324</v>
      </c>
      <c r="C346" s="36">
        <v>43494</v>
      </c>
      <c r="D346">
        <v>33</v>
      </c>
      <c r="H346" s="38">
        <v>1.05</v>
      </c>
      <c r="I346" s="38"/>
      <c r="J346" s="38"/>
      <c r="K346" s="36"/>
      <c r="L346" s="39"/>
      <c r="M346" s="36"/>
      <c r="O346" s="36"/>
    </row>
    <row r="347" spans="1:37">
      <c r="A347" t="s">
        <v>241</v>
      </c>
      <c r="B347" t="s">
        <v>324</v>
      </c>
      <c r="C347" s="36">
        <v>43507</v>
      </c>
      <c r="D347">
        <v>46</v>
      </c>
      <c r="H347" s="38">
        <v>1.32</v>
      </c>
      <c r="I347" s="38"/>
      <c r="J347" s="38"/>
      <c r="K347" s="36"/>
      <c r="L347" s="39"/>
      <c r="M347" s="36"/>
      <c r="O347" s="36"/>
    </row>
    <row r="348" spans="1:37">
      <c r="A348" t="s">
        <v>241</v>
      </c>
      <c r="B348" t="s">
        <v>324</v>
      </c>
      <c r="C348" s="36">
        <v>43515</v>
      </c>
      <c r="D348">
        <v>54</v>
      </c>
      <c r="I348" s="38"/>
      <c r="J348" s="38"/>
      <c r="K348" s="36"/>
      <c r="L348" s="39"/>
      <c r="M348" s="36"/>
      <c r="O348" s="36"/>
    </row>
    <row r="349" spans="1:37">
      <c r="A349" t="s">
        <v>241</v>
      </c>
      <c r="B349" t="s">
        <v>324</v>
      </c>
      <c r="C349" s="36">
        <v>43509</v>
      </c>
      <c r="D349" s="39">
        <v>57</v>
      </c>
      <c r="F349">
        <v>210.16249999999999</v>
      </c>
      <c r="I349" s="38"/>
      <c r="J349" s="38"/>
      <c r="K349" s="36"/>
      <c r="L349" s="39"/>
      <c r="M349" s="36"/>
      <c r="O349" s="36"/>
    </row>
    <row r="350" spans="1:37">
      <c r="A350" t="s">
        <v>241</v>
      </c>
      <c r="B350" t="s">
        <v>324</v>
      </c>
      <c r="C350" s="36">
        <v>43523</v>
      </c>
      <c r="D350">
        <v>62</v>
      </c>
      <c r="H350" s="38">
        <v>1.1499999999999999</v>
      </c>
      <c r="I350" s="38"/>
      <c r="J350" s="38"/>
      <c r="K350" s="36"/>
      <c r="L350" s="39"/>
      <c r="M350" s="36"/>
      <c r="O350" s="36"/>
    </row>
    <row r="351" spans="1:37">
      <c r="A351" t="s">
        <v>241</v>
      </c>
      <c r="B351" t="s">
        <v>324</v>
      </c>
      <c r="C351" s="36">
        <v>43531</v>
      </c>
      <c r="D351">
        <v>70</v>
      </c>
      <c r="H351" s="38">
        <v>0.9</v>
      </c>
      <c r="I351" s="38"/>
      <c r="J351" s="38"/>
      <c r="K351" s="36"/>
      <c r="L351" s="39"/>
      <c r="M351" s="36"/>
      <c r="O351" s="36"/>
    </row>
    <row r="352" spans="1:37">
      <c r="A352" t="s">
        <v>241</v>
      </c>
      <c r="B352" t="s">
        <v>324</v>
      </c>
      <c r="C352" s="36">
        <v>43549</v>
      </c>
      <c r="D352">
        <v>88</v>
      </c>
      <c r="E352">
        <v>97.174999999999997</v>
      </c>
      <c r="F352">
        <v>268.07499999999999</v>
      </c>
      <c r="I352" s="38"/>
      <c r="J352" s="38"/>
      <c r="K352" s="36"/>
      <c r="L352" s="39"/>
      <c r="M352" s="36"/>
      <c r="O352" s="36"/>
      <c r="AG352">
        <v>122</v>
      </c>
    </row>
    <row r="353" spans="1:37">
      <c r="A353" t="s">
        <v>241</v>
      </c>
      <c r="B353" t="s">
        <v>325</v>
      </c>
      <c r="C353" s="36">
        <v>43462</v>
      </c>
      <c r="D353">
        <v>0</v>
      </c>
      <c r="I353" s="38"/>
      <c r="J353" s="38"/>
      <c r="K353" s="36"/>
      <c r="L353" s="39"/>
      <c r="M353" s="36"/>
      <c r="O353" s="36"/>
      <c r="AH353">
        <v>25</v>
      </c>
      <c r="AI353">
        <v>23.5</v>
      </c>
      <c r="AJ353">
        <v>25</v>
      </c>
      <c r="AK353">
        <v>11.5</v>
      </c>
    </row>
    <row r="354" spans="1:37">
      <c r="A354" t="s">
        <v>241</v>
      </c>
      <c r="B354" t="s">
        <v>325</v>
      </c>
      <c r="C354" s="36">
        <v>43494</v>
      </c>
      <c r="D354">
        <v>33</v>
      </c>
      <c r="H354" s="38">
        <v>1.05</v>
      </c>
      <c r="I354" s="38"/>
      <c r="J354" s="38"/>
      <c r="K354" s="36"/>
      <c r="L354" s="39"/>
      <c r="M354" s="36"/>
      <c r="O354" s="36"/>
    </row>
    <row r="355" spans="1:37">
      <c r="A355" t="s">
        <v>241</v>
      </c>
      <c r="B355" t="s">
        <v>325</v>
      </c>
      <c r="C355" s="36">
        <v>43507</v>
      </c>
      <c r="D355">
        <v>46</v>
      </c>
      <c r="H355" s="38">
        <v>1.32</v>
      </c>
      <c r="I355" s="38"/>
      <c r="J355" s="38"/>
      <c r="K355" s="36"/>
      <c r="L355" s="39"/>
      <c r="M355" s="36"/>
      <c r="O355" s="36"/>
    </row>
    <row r="356" spans="1:37">
      <c r="A356" t="s">
        <v>241</v>
      </c>
      <c r="B356" t="s">
        <v>325</v>
      </c>
      <c r="C356" s="36">
        <v>43515</v>
      </c>
      <c r="D356">
        <v>54</v>
      </c>
      <c r="I356" s="38"/>
      <c r="J356" s="38"/>
      <c r="K356" s="36"/>
      <c r="L356" s="39"/>
      <c r="M356" s="36"/>
      <c r="O356" s="36"/>
    </row>
    <row r="357" spans="1:37">
      <c r="A357" t="s">
        <v>241</v>
      </c>
      <c r="B357" t="s">
        <v>325</v>
      </c>
      <c r="C357" s="36">
        <v>43509</v>
      </c>
      <c r="D357" s="39">
        <v>57</v>
      </c>
      <c r="F357">
        <v>190.15</v>
      </c>
      <c r="I357" s="38"/>
      <c r="J357" s="38"/>
      <c r="K357" s="36"/>
      <c r="L357" s="39"/>
      <c r="M357" s="36"/>
      <c r="O357" s="36"/>
    </row>
    <row r="358" spans="1:37">
      <c r="A358" t="s">
        <v>241</v>
      </c>
      <c r="B358" t="s">
        <v>325</v>
      </c>
      <c r="C358" s="36">
        <v>43523</v>
      </c>
      <c r="D358">
        <v>62</v>
      </c>
      <c r="H358" s="38">
        <v>1.35</v>
      </c>
      <c r="I358" s="38"/>
      <c r="J358" s="38"/>
      <c r="K358" s="36"/>
      <c r="L358" s="39"/>
      <c r="M358" s="36"/>
      <c r="O358" s="36"/>
    </row>
    <row r="359" spans="1:37">
      <c r="A359" t="s">
        <v>241</v>
      </c>
      <c r="B359" t="s">
        <v>325</v>
      </c>
      <c r="C359" s="36">
        <v>43531</v>
      </c>
      <c r="D359">
        <v>70</v>
      </c>
      <c r="H359" s="38">
        <v>0.9</v>
      </c>
      <c r="I359" s="38"/>
      <c r="J359" s="38"/>
      <c r="K359" s="36"/>
      <c r="L359" s="38"/>
      <c r="M359" s="36"/>
      <c r="O359" s="36"/>
    </row>
    <row r="360" spans="1:37">
      <c r="A360" t="s">
        <v>241</v>
      </c>
      <c r="B360" t="s">
        <v>325</v>
      </c>
      <c r="C360" s="36">
        <v>43549</v>
      </c>
      <c r="D360">
        <v>88</v>
      </c>
      <c r="E360">
        <v>111.22499999999999</v>
      </c>
      <c r="F360">
        <v>301.11250000000001</v>
      </c>
      <c r="I360" s="38"/>
      <c r="J360" s="38"/>
      <c r="K360" s="36"/>
      <c r="L360" s="38"/>
      <c r="M360" s="36"/>
      <c r="O360" s="36"/>
      <c r="AG360">
        <v>83</v>
      </c>
    </row>
    <row r="361" spans="1:37">
      <c r="A361" t="s">
        <v>241</v>
      </c>
      <c r="B361" t="s">
        <v>326</v>
      </c>
      <c r="C361" s="36">
        <v>43462</v>
      </c>
      <c r="D361">
        <v>0</v>
      </c>
      <c r="I361" s="38"/>
      <c r="J361" s="38"/>
      <c r="K361" s="39"/>
      <c r="L361" s="38"/>
      <c r="M361" s="36"/>
      <c r="O361" s="36"/>
      <c r="AH361">
        <v>16</v>
      </c>
      <c r="AI361">
        <v>29</v>
      </c>
      <c r="AJ361">
        <v>22</v>
      </c>
      <c r="AK361">
        <v>11</v>
      </c>
    </row>
    <row r="362" spans="1:37">
      <c r="A362" t="s">
        <v>241</v>
      </c>
      <c r="B362" t="s">
        <v>326</v>
      </c>
      <c r="C362" s="36">
        <v>43494</v>
      </c>
      <c r="D362">
        <v>33</v>
      </c>
      <c r="H362" s="38">
        <v>1.19</v>
      </c>
      <c r="I362" s="38"/>
      <c r="J362" s="38"/>
      <c r="K362" s="39"/>
      <c r="L362" s="38"/>
      <c r="M362" s="36"/>
      <c r="O362" s="36"/>
    </row>
    <row r="363" spans="1:37">
      <c r="A363" t="s">
        <v>241</v>
      </c>
      <c r="B363" t="s">
        <v>326</v>
      </c>
      <c r="C363" s="36">
        <v>43507</v>
      </c>
      <c r="D363">
        <v>46</v>
      </c>
      <c r="H363" s="38">
        <v>1.4</v>
      </c>
      <c r="I363" s="38"/>
      <c r="J363" s="38"/>
      <c r="K363" s="39"/>
      <c r="L363" s="38"/>
      <c r="M363" s="36"/>
      <c r="O363" s="36"/>
    </row>
    <row r="364" spans="1:37">
      <c r="A364" t="s">
        <v>241</v>
      </c>
      <c r="B364" t="s">
        <v>326</v>
      </c>
      <c r="C364" s="36">
        <v>43515</v>
      </c>
      <c r="D364">
        <v>54</v>
      </c>
      <c r="H364" s="38">
        <v>1.1000000000000001</v>
      </c>
      <c r="I364" s="38"/>
      <c r="J364" s="38"/>
      <c r="K364" s="39"/>
      <c r="L364" s="38"/>
      <c r="M364" s="36"/>
      <c r="O364" s="36"/>
    </row>
    <row r="365" spans="1:37">
      <c r="A365" t="s">
        <v>241</v>
      </c>
      <c r="B365" t="s">
        <v>326</v>
      </c>
      <c r="C365" s="36">
        <v>43509</v>
      </c>
      <c r="D365" s="39">
        <v>57</v>
      </c>
      <c r="F365">
        <v>1876.125</v>
      </c>
      <c r="I365" s="38"/>
      <c r="J365" s="38"/>
      <c r="K365" s="39"/>
      <c r="L365" s="38"/>
      <c r="M365" s="36"/>
      <c r="O365" s="36"/>
    </row>
    <row r="366" spans="1:37">
      <c r="A366" t="s">
        <v>241</v>
      </c>
      <c r="B366" t="s">
        <v>326</v>
      </c>
      <c r="C366" s="36">
        <v>43523</v>
      </c>
      <c r="D366">
        <v>62</v>
      </c>
      <c r="H366" s="38">
        <v>1.1200000000000001</v>
      </c>
      <c r="I366" s="38"/>
      <c r="J366" s="38"/>
      <c r="K366" s="39"/>
      <c r="L366" s="38"/>
      <c r="M366" s="36"/>
      <c r="O366" s="36"/>
    </row>
    <row r="367" spans="1:37">
      <c r="A367" t="s">
        <v>241</v>
      </c>
      <c r="B367" t="s">
        <v>326</v>
      </c>
      <c r="C367" s="36">
        <v>43531</v>
      </c>
      <c r="D367">
        <v>70</v>
      </c>
      <c r="H367" s="38">
        <v>0.9</v>
      </c>
      <c r="I367" s="38"/>
      <c r="J367" s="38"/>
      <c r="K367" s="39"/>
      <c r="L367" s="38"/>
      <c r="M367" s="36"/>
      <c r="O367" s="36"/>
    </row>
    <row r="368" spans="1:37">
      <c r="A368" t="s">
        <v>241</v>
      </c>
      <c r="B368" t="s">
        <v>326</v>
      </c>
      <c r="C368" s="36">
        <v>43549</v>
      </c>
      <c r="D368">
        <v>88</v>
      </c>
      <c r="E368">
        <v>117.72499999999999</v>
      </c>
      <c r="F368">
        <v>321.32499999999999</v>
      </c>
      <c r="I368" s="38"/>
      <c r="J368" s="38"/>
      <c r="K368" s="39"/>
      <c r="L368" s="38"/>
      <c r="M368" s="36"/>
      <c r="O368" s="36"/>
      <c r="AG368">
        <v>79</v>
      </c>
    </row>
    <row r="369" spans="1:33">
      <c r="A369" t="s">
        <v>109</v>
      </c>
      <c r="B369" t="s">
        <v>327</v>
      </c>
      <c r="C369" s="36">
        <v>43466</v>
      </c>
      <c r="I369" s="38"/>
      <c r="J369" s="38"/>
      <c r="K369" s="39"/>
      <c r="L369" s="38"/>
      <c r="M369" s="36"/>
      <c r="O369" s="36"/>
      <c r="AA369">
        <v>10</v>
      </c>
      <c r="AB369">
        <v>17</v>
      </c>
      <c r="AC369">
        <v>1</v>
      </c>
      <c r="AD369">
        <v>9</v>
      </c>
      <c r="AE369">
        <v>4</v>
      </c>
      <c r="AG369">
        <v>41</v>
      </c>
    </row>
    <row r="370" spans="1:33">
      <c r="A370" t="s">
        <v>109</v>
      </c>
      <c r="B370" t="s">
        <v>327</v>
      </c>
      <c r="C370" s="36">
        <v>43521</v>
      </c>
      <c r="D370">
        <v>0</v>
      </c>
      <c r="I370" s="38"/>
      <c r="J370" s="38"/>
      <c r="K370" s="39"/>
      <c r="L370" s="38"/>
      <c r="M370" s="36"/>
      <c r="O370" s="36"/>
      <c r="AA370">
        <v>73</v>
      </c>
      <c r="AB370">
        <v>49</v>
      </c>
      <c r="AC370">
        <v>47</v>
      </c>
      <c r="AD370">
        <v>28</v>
      </c>
      <c r="AE370">
        <v>15</v>
      </c>
      <c r="AG370">
        <v>212</v>
      </c>
    </row>
    <row r="371" spans="1:33">
      <c r="A371" t="s">
        <v>109</v>
      </c>
      <c r="B371" t="s">
        <v>327</v>
      </c>
      <c r="C371" s="36">
        <v>43566</v>
      </c>
      <c r="D371">
        <v>44.5</v>
      </c>
      <c r="F371">
        <v>190</v>
      </c>
      <c r="I371" s="38"/>
      <c r="J371" s="38"/>
      <c r="K371" s="39"/>
      <c r="L371" s="38"/>
      <c r="M371" s="36"/>
      <c r="O371" s="36"/>
      <c r="AE371">
        <f>SUM(AA370:AE370)</f>
        <v>212</v>
      </c>
    </row>
    <row r="372" spans="1:33">
      <c r="A372" t="s">
        <v>109</v>
      </c>
      <c r="B372" t="s">
        <v>327</v>
      </c>
      <c r="C372" s="36">
        <v>43607</v>
      </c>
      <c r="D372">
        <v>86</v>
      </c>
      <c r="E372">
        <v>123.1</v>
      </c>
      <c r="G372">
        <v>230</v>
      </c>
      <c r="I372" s="38"/>
      <c r="J372" s="38"/>
      <c r="K372" s="39"/>
      <c r="L372" s="38">
        <f>E372/(E372+G372)</f>
        <v>0.34862645143018972</v>
      </c>
      <c r="M372" s="36"/>
      <c r="O372" s="36"/>
      <c r="AA372">
        <v>5</v>
      </c>
      <c r="AB372">
        <v>13</v>
      </c>
      <c r="AC372">
        <v>34</v>
      </c>
      <c r="AD372">
        <v>28</v>
      </c>
      <c r="AE372">
        <v>34</v>
      </c>
      <c r="AG372">
        <v>114</v>
      </c>
    </row>
    <row r="373" spans="1:33">
      <c r="A373" t="s">
        <v>109</v>
      </c>
      <c r="B373" t="s">
        <v>328</v>
      </c>
      <c r="C373" s="36">
        <v>43521</v>
      </c>
      <c r="D373">
        <v>0</v>
      </c>
      <c r="I373" s="38"/>
      <c r="J373" s="38"/>
      <c r="K373" s="39"/>
      <c r="L373" s="38"/>
      <c r="M373" s="36"/>
      <c r="O373" s="36"/>
    </row>
    <row r="374" spans="1:33">
      <c r="A374" t="s">
        <v>109</v>
      </c>
      <c r="B374" t="s">
        <v>328</v>
      </c>
      <c r="C374" s="36">
        <v>43566</v>
      </c>
      <c r="D374">
        <v>44.5</v>
      </c>
      <c r="I374" s="38"/>
      <c r="J374" s="38"/>
      <c r="K374" s="39"/>
      <c r="L374" s="38"/>
      <c r="M374" s="36"/>
    </row>
    <row r="375" spans="1:33">
      <c r="A375" t="s">
        <v>109</v>
      </c>
      <c r="B375" t="s">
        <v>328</v>
      </c>
      <c r="C375" s="36">
        <v>43607</v>
      </c>
      <c r="D375">
        <v>86</v>
      </c>
      <c r="E375">
        <v>123.1</v>
      </c>
      <c r="I375" s="38"/>
      <c r="J375" s="38"/>
      <c r="K375" s="39"/>
      <c r="L375" s="38"/>
    </row>
    <row r="376" spans="1:33">
      <c r="A376" t="s">
        <v>109</v>
      </c>
      <c r="B376" t="s">
        <v>329</v>
      </c>
      <c r="C376" s="36">
        <v>43521</v>
      </c>
      <c r="D376">
        <v>0</v>
      </c>
      <c r="I376" s="38"/>
      <c r="J376" s="38"/>
      <c r="K376" s="39"/>
      <c r="L376" s="38"/>
      <c r="AG376">
        <v>212</v>
      </c>
    </row>
    <row r="377" spans="1:33">
      <c r="A377" t="s">
        <v>109</v>
      </c>
      <c r="B377" t="s">
        <v>329</v>
      </c>
      <c r="C377" s="36">
        <v>43567</v>
      </c>
      <c r="D377">
        <v>46</v>
      </c>
      <c r="F377">
        <v>175</v>
      </c>
      <c r="I377" s="38"/>
      <c r="J377" s="38"/>
      <c r="K377" s="39"/>
      <c r="L377" s="38"/>
    </row>
    <row r="378" spans="1:33">
      <c r="A378" t="s">
        <v>109</v>
      </c>
      <c r="B378" t="s">
        <v>329</v>
      </c>
      <c r="C378" s="36">
        <v>43613</v>
      </c>
      <c r="D378">
        <v>91.5</v>
      </c>
      <c r="E378">
        <v>116.1</v>
      </c>
      <c r="G378">
        <v>230</v>
      </c>
      <c r="I378" s="38"/>
      <c r="J378" s="38"/>
      <c r="K378" s="39"/>
      <c r="L378" s="38">
        <f>E378/(E378+G378)</f>
        <v>0.33545218145044781</v>
      </c>
      <c r="AG378">
        <v>194</v>
      </c>
    </row>
    <row r="379" spans="1:33">
      <c r="A379" t="s">
        <v>109</v>
      </c>
      <c r="B379" t="s">
        <v>330</v>
      </c>
      <c r="C379" s="36">
        <v>43521</v>
      </c>
      <c r="D379">
        <v>0</v>
      </c>
      <c r="I379" s="38"/>
      <c r="J379" s="38"/>
      <c r="K379" s="39"/>
      <c r="L379" s="38"/>
    </row>
    <row r="380" spans="1:33">
      <c r="A380" t="s">
        <v>109</v>
      </c>
      <c r="B380" t="s">
        <v>330</v>
      </c>
      <c r="C380" s="36">
        <v>43567</v>
      </c>
      <c r="D380">
        <v>46</v>
      </c>
      <c r="I380" s="38"/>
      <c r="J380" s="38"/>
      <c r="K380" s="39"/>
      <c r="L380" s="38"/>
    </row>
    <row r="381" spans="1:33">
      <c r="A381" t="s">
        <v>109</v>
      </c>
      <c r="B381" t="s">
        <v>330</v>
      </c>
      <c r="C381" s="36">
        <v>43613</v>
      </c>
      <c r="D381">
        <v>91.5</v>
      </c>
      <c r="E381">
        <v>116.1</v>
      </c>
      <c r="I381" s="38"/>
      <c r="J381" s="38"/>
      <c r="K381" s="39"/>
      <c r="L381" s="38"/>
    </row>
    <row r="382" spans="1:33">
      <c r="A382" t="s">
        <v>109</v>
      </c>
      <c r="B382" t="s">
        <v>331</v>
      </c>
      <c r="C382" s="36">
        <v>43521</v>
      </c>
      <c r="D382">
        <v>0</v>
      </c>
      <c r="I382" s="38"/>
      <c r="J382" s="38"/>
      <c r="K382" s="39"/>
      <c r="L382" s="38"/>
      <c r="AG382">
        <v>212</v>
      </c>
    </row>
    <row r="383" spans="1:33">
      <c r="A383" t="s">
        <v>109</v>
      </c>
      <c r="B383" t="s">
        <v>331</v>
      </c>
      <c r="C383" s="36">
        <v>43568</v>
      </c>
      <c r="D383">
        <v>47</v>
      </c>
      <c r="F383">
        <v>190</v>
      </c>
      <c r="I383" s="38"/>
      <c r="J383" s="38"/>
      <c r="K383" s="39"/>
      <c r="L383" s="38"/>
    </row>
    <row r="384" spans="1:33">
      <c r="A384" t="s">
        <v>109</v>
      </c>
      <c r="B384" t="s">
        <v>331</v>
      </c>
      <c r="C384" s="36">
        <v>43613</v>
      </c>
      <c r="D384">
        <v>91.5</v>
      </c>
      <c r="E384">
        <v>112.7</v>
      </c>
      <c r="G384">
        <v>215</v>
      </c>
      <c r="I384" s="38"/>
      <c r="J384" s="38"/>
      <c r="K384" s="39"/>
      <c r="L384" s="38">
        <f>E384/(E384+G384)</f>
        <v>0.34391211473909067</v>
      </c>
      <c r="AG384">
        <v>188</v>
      </c>
    </row>
    <row r="385" spans="1:33">
      <c r="A385" t="s">
        <v>109</v>
      </c>
      <c r="B385" t="s">
        <v>332</v>
      </c>
      <c r="C385" s="36">
        <v>43521</v>
      </c>
      <c r="D385">
        <v>0</v>
      </c>
      <c r="I385" s="38"/>
      <c r="J385" s="38"/>
      <c r="K385" s="39"/>
      <c r="L385" s="38"/>
    </row>
    <row r="386" spans="1:33">
      <c r="A386" t="s">
        <v>109</v>
      </c>
      <c r="B386" t="s">
        <v>332</v>
      </c>
      <c r="C386" s="36">
        <v>43568</v>
      </c>
      <c r="D386">
        <v>47</v>
      </c>
      <c r="I386" s="38"/>
      <c r="J386" s="38"/>
      <c r="K386" s="39"/>
      <c r="L386" s="38"/>
    </row>
    <row r="387" spans="1:33">
      <c r="A387" t="s">
        <v>109</v>
      </c>
      <c r="B387" t="s">
        <v>332</v>
      </c>
      <c r="C387" s="36">
        <v>43613</v>
      </c>
      <c r="D387">
        <v>91.5</v>
      </c>
      <c r="E387">
        <v>112.7</v>
      </c>
      <c r="I387" s="38"/>
      <c r="J387" s="38"/>
      <c r="K387" s="39"/>
      <c r="L387" s="38"/>
    </row>
    <row r="388" spans="1:33">
      <c r="A388" t="s">
        <v>109</v>
      </c>
      <c r="B388" t="s">
        <v>333</v>
      </c>
      <c r="C388" s="36">
        <v>43521</v>
      </c>
      <c r="D388">
        <v>0</v>
      </c>
      <c r="I388" s="38"/>
      <c r="J388" s="38"/>
      <c r="K388" s="39"/>
      <c r="L388" s="38"/>
      <c r="AG388">
        <v>212</v>
      </c>
    </row>
    <row r="389" spans="1:33">
      <c r="A389" t="s">
        <v>109</v>
      </c>
      <c r="B389" t="s">
        <v>333</v>
      </c>
      <c r="C389" s="36">
        <v>43568</v>
      </c>
      <c r="D389">
        <v>46.5</v>
      </c>
      <c r="F389">
        <v>185</v>
      </c>
      <c r="I389" s="38"/>
      <c r="J389" s="38"/>
      <c r="K389" s="39"/>
      <c r="L389" s="38"/>
    </row>
    <row r="390" spans="1:33">
      <c r="A390" t="s">
        <v>109</v>
      </c>
      <c r="B390" t="s">
        <v>333</v>
      </c>
      <c r="C390" s="36">
        <v>43610</v>
      </c>
      <c r="D390">
        <v>89</v>
      </c>
      <c r="E390">
        <v>109.4</v>
      </c>
      <c r="G390">
        <v>235</v>
      </c>
      <c r="I390" s="38"/>
      <c r="J390" s="38"/>
      <c r="K390" s="39"/>
      <c r="L390" s="38">
        <f>E390/(E390+G390)</f>
        <v>0.31765389082462259</v>
      </c>
      <c r="AG390">
        <v>194</v>
      </c>
    </row>
    <row r="391" spans="1:33">
      <c r="A391" t="s">
        <v>109</v>
      </c>
      <c r="B391" t="s">
        <v>334</v>
      </c>
      <c r="C391" s="36">
        <v>43521</v>
      </c>
      <c r="D391">
        <v>0</v>
      </c>
      <c r="I391" s="38"/>
      <c r="J391" s="38"/>
      <c r="K391" s="39"/>
      <c r="L391" s="38"/>
    </row>
    <row r="392" spans="1:33">
      <c r="A392" t="s">
        <v>109</v>
      </c>
      <c r="B392" t="s">
        <v>334</v>
      </c>
      <c r="C392" s="36">
        <v>43568</v>
      </c>
      <c r="D392">
        <v>46.5</v>
      </c>
      <c r="I392" s="38"/>
      <c r="J392" s="38"/>
      <c r="K392" s="39"/>
      <c r="L392" s="38"/>
    </row>
    <row r="393" spans="1:33">
      <c r="A393" t="s">
        <v>109</v>
      </c>
      <c r="B393" t="s">
        <v>334</v>
      </c>
      <c r="C393" s="36">
        <v>43610</v>
      </c>
      <c r="D393">
        <v>89</v>
      </c>
      <c r="E393">
        <v>109.4</v>
      </c>
      <c r="I393" s="38"/>
      <c r="J393" s="38"/>
      <c r="K393" s="39"/>
      <c r="L393" s="38"/>
    </row>
    <row r="394" spans="1:33">
      <c r="A394" t="s">
        <v>109</v>
      </c>
      <c r="B394" t="s">
        <v>335</v>
      </c>
      <c r="C394" s="36">
        <v>43521</v>
      </c>
      <c r="D394">
        <v>0</v>
      </c>
      <c r="I394" s="38"/>
      <c r="J394" s="38"/>
      <c r="K394" s="39"/>
      <c r="L394" s="38"/>
      <c r="AG394">
        <v>212</v>
      </c>
    </row>
    <row r="395" spans="1:33">
      <c r="A395" t="s">
        <v>109</v>
      </c>
      <c r="B395" t="s">
        <v>335</v>
      </c>
      <c r="C395" s="36">
        <v>43568</v>
      </c>
      <c r="D395">
        <v>46.5</v>
      </c>
      <c r="F395">
        <v>195</v>
      </c>
      <c r="I395" s="38"/>
      <c r="J395" s="38"/>
      <c r="K395" s="39"/>
      <c r="L395" s="38"/>
    </row>
    <row r="396" spans="1:33">
      <c r="A396" t="s">
        <v>109</v>
      </c>
      <c r="B396" t="s">
        <v>335</v>
      </c>
      <c r="C396" s="36">
        <v>43604</v>
      </c>
      <c r="D396">
        <v>82.5</v>
      </c>
      <c r="E396">
        <v>121.7</v>
      </c>
      <c r="G396">
        <v>220</v>
      </c>
      <c r="I396" s="38"/>
      <c r="J396" s="38"/>
      <c r="K396" s="39"/>
      <c r="L396" s="38">
        <f>E396/(E396+G396)</f>
        <v>0.35616037459760025</v>
      </c>
      <c r="AG396">
        <v>236</v>
      </c>
    </row>
    <row r="397" spans="1:33">
      <c r="A397" t="s">
        <v>109</v>
      </c>
      <c r="B397" t="s">
        <v>336</v>
      </c>
      <c r="C397" s="36">
        <v>43521</v>
      </c>
      <c r="D397">
        <v>0</v>
      </c>
      <c r="I397" s="38"/>
      <c r="J397" s="38"/>
      <c r="K397" s="39"/>
      <c r="L397" s="38"/>
    </row>
    <row r="398" spans="1:33">
      <c r="A398" t="s">
        <v>109</v>
      </c>
      <c r="B398" t="s">
        <v>336</v>
      </c>
      <c r="C398" s="36">
        <v>43568</v>
      </c>
      <c r="D398">
        <v>46.5</v>
      </c>
      <c r="I398" s="38"/>
      <c r="J398" s="38"/>
      <c r="K398" s="39"/>
      <c r="L398" s="38"/>
    </row>
    <row r="399" spans="1:33">
      <c r="A399" t="s">
        <v>109</v>
      </c>
      <c r="B399" t="s">
        <v>336</v>
      </c>
      <c r="C399" s="36">
        <v>43604</v>
      </c>
      <c r="D399">
        <v>82.5</v>
      </c>
      <c r="E399">
        <v>121.7</v>
      </c>
      <c r="I399" s="38"/>
      <c r="J399" s="38"/>
      <c r="K399" s="39"/>
      <c r="L399" s="38"/>
    </row>
    <row r="400" spans="1:33">
      <c r="A400" t="s">
        <v>109</v>
      </c>
      <c r="B400" t="s">
        <v>337</v>
      </c>
      <c r="C400" s="36">
        <v>43521</v>
      </c>
      <c r="D400">
        <v>0</v>
      </c>
      <c r="I400" s="38"/>
      <c r="J400" s="38"/>
      <c r="K400" s="39"/>
      <c r="L400" s="38"/>
      <c r="AG400">
        <v>212</v>
      </c>
    </row>
    <row r="401" spans="1:33">
      <c r="A401" t="s">
        <v>109</v>
      </c>
      <c r="B401" t="s">
        <v>337</v>
      </c>
      <c r="C401" s="36">
        <v>43568</v>
      </c>
      <c r="D401">
        <v>46.5</v>
      </c>
      <c r="F401">
        <v>175</v>
      </c>
      <c r="I401" s="38"/>
      <c r="J401" s="38"/>
      <c r="K401" s="39"/>
      <c r="L401" s="38"/>
    </row>
    <row r="402" spans="1:33">
      <c r="A402" t="s">
        <v>109</v>
      </c>
      <c r="B402" t="s">
        <v>337</v>
      </c>
      <c r="C402" s="36">
        <v>43609</v>
      </c>
      <c r="D402">
        <v>88</v>
      </c>
      <c r="E402">
        <v>125.1</v>
      </c>
      <c r="G402">
        <v>220</v>
      </c>
      <c r="I402" s="38"/>
      <c r="J402" s="38"/>
      <c r="K402" s="39"/>
      <c r="L402" s="38">
        <f>E402/(E402+G402)</f>
        <v>0.36250362213851056</v>
      </c>
      <c r="AG402">
        <v>196</v>
      </c>
    </row>
    <row r="403" spans="1:33">
      <c r="A403" t="s">
        <v>109</v>
      </c>
      <c r="B403" t="s">
        <v>338</v>
      </c>
      <c r="C403" s="36">
        <v>43521</v>
      </c>
      <c r="D403">
        <v>0</v>
      </c>
      <c r="I403" s="38"/>
      <c r="J403" s="38"/>
      <c r="K403" s="39"/>
      <c r="L403" s="38"/>
    </row>
    <row r="404" spans="1:33">
      <c r="A404" t="s">
        <v>109</v>
      </c>
      <c r="B404" t="s">
        <v>338</v>
      </c>
      <c r="C404" s="36">
        <v>43568</v>
      </c>
      <c r="D404">
        <v>46.5</v>
      </c>
      <c r="I404" s="38"/>
      <c r="J404" s="38"/>
      <c r="K404" s="39"/>
      <c r="L404" s="38"/>
    </row>
    <row r="405" spans="1:33">
      <c r="A405" t="s">
        <v>109</v>
      </c>
      <c r="B405" t="s">
        <v>338</v>
      </c>
      <c r="C405" s="36">
        <v>43609</v>
      </c>
      <c r="D405">
        <v>88</v>
      </c>
      <c r="E405">
        <v>125.1</v>
      </c>
      <c r="I405" s="38"/>
      <c r="J405" s="38"/>
      <c r="K405" s="39"/>
      <c r="L405" s="38"/>
    </row>
    <row r="406" spans="1:33">
      <c r="A406" t="s">
        <v>109</v>
      </c>
      <c r="B406" t="s">
        <v>339</v>
      </c>
      <c r="C406" s="36">
        <v>43521</v>
      </c>
      <c r="D406">
        <v>0</v>
      </c>
      <c r="I406" s="38"/>
      <c r="J406" s="38"/>
      <c r="K406" s="39"/>
      <c r="L406" s="38"/>
      <c r="AG406">
        <v>212</v>
      </c>
    </row>
    <row r="407" spans="1:33">
      <c r="A407" t="s">
        <v>109</v>
      </c>
      <c r="B407" t="s">
        <v>339</v>
      </c>
      <c r="C407" s="36">
        <v>43566</v>
      </c>
      <c r="D407">
        <v>44.5</v>
      </c>
      <c r="F407">
        <v>200</v>
      </c>
      <c r="I407" s="38"/>
      <c r="J407" s="38"/>
      <c r="K407" s="39"/>
      <c r="L407" s="38"/>
    </row>
    <row r="408" spans="1:33">
      <c r="A408" t="s">
        <v>109</v>
      </c>
      <c r="B408" t="s">
        <v>339</v>
      </c>
      <c r="C408" s="36">
        <v>43616</v>
      </c>
      <c r="D408">
        <v>94.5</v>
      </c>
      <c r="E408">
        <v>146</v>
      </c>
      <c r="G408">
        <v>245</v>
      </c>
      <c r="I408" s="38"/>
      <c r="J408" s="38"/>
      <c r="K408" s="39"/>
      <c r="L408" s="38">
        <f>E408/(E408+G408)</f>
        <v>0.37340153452685421</v>
      </c>
      <c r="AG408">
        <v>155</v>
      </c>
    </row>
    <row r="409" spans="1:33">
      <c r="A409" t="s">
        <v>109</v>
      </c>
      <c r="B409" t="s">
        <v>340</v>
      </c>
      <c r="C409" s="36">
        <v>43521</v>
      </c>
      <c r="D409">
        <v>0</v>
      </c>
      <c r="I409" s="38"/>
      <c r="J409" s="38"/>
      <c r="K409" s="39"/>
      <c r="L409" s="38"/>
    </row>
    <row r="410" spans="1:33">
      <c r="A410" t="s">
        <v>109</v>
      </c>
      <c r="B410" t="s">
        <v>340</v>
      </c>
      <c r="C410" s="36">
        <v>43566</v>
      </c>
      <c r="D410">
        <v>44.5</v>
      </c>
      <c r="I410" s="38"/>
      <c r="J410" s="38"/>
      <c r="K410" s="39"/>
      <c r="L410" s="38"/>
    </row>
    <row r="411" spans="1:33">
      <c r="A411" t="s">
        <v>109</v>
      </c>
      <c r="B411" t="s">
        <v>340</v>
      </c>
      <c r="C411" s="36">
        <v>43616</v>
      </c>
      <c r="D411">
        <v>94.5</v>
      </c>
      <c r="E411">
        <v>146</v>
      </c>
      <c r="I411" s="38"/>
      <c r="J411" s="38"/>
      <c r="K411" s="39"/>
      <c r="L411" s="38"/>
    </row>
    <row r="412" spans="1:33">
      <c r="I412" s="38"/>
      <c r="J412" s="38"/>
      <c r="K412" s="39"/>
      <c r="L412" s="38"/>
    </row>
    <row r="413" spans="1:33">
      <c r="K413" s="39"/>
      <c r="L413" s="38"/>
    </row>
    <row r="414" spans="1:33">
      <c r="K414" s="39"/>
      <c r="L414" s="38"/>
    </row>
    <row r="415" spans="1:33">
      <c r="L415" s="38"/>
    </row>
    <row r="416" spans="1:33">
      <c r="L416" s="3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EF34-3791-458D-AA9E-584E662C818A}">
  <dimension ref="A1:E55"/>
  <sheetViews>
    <sheetView workbookViewId="0">
      <selection activeCell="B1" sqref="B1"/>
    </sheetView>
  </sheetViews>
  <sheetFormatPr defaultRowHeight="15"/>
  <cols>
    <col min="1" max="1" width="42.5703125" customWidth="1"/>
    <col min="2" max="2" width="10.7109375" bestFit="1" customWidth="1"/>
  </cols>
  <sheetData>
    <row r="1" spans="1:5">
      <c r="A1" s="19" t="s">
        <v>0</v>
      </c>
      <c r="B1" s="19" t="s">
        <v>1</v>
      </c>
      <c r="C1" s="19" t="s">
        <v>205</v>
      </c>
      <c r="D1" s="19" t="s">
        <v>206</v>
      </c>
      <c r="E1" s="19"/>
    </row>
    <row r="2" spans="1:5" hidden="1">
      <c r="A2" t="s">
        <v>345</v>
      </c>
    </row>
    <row r="3" spans="1:5" hidden="1">
      <c r="A3" t="s">
        <v>345</v>
      </c>
    </row>
    <row r="4" spans="1:5" hidden="1">
      <c r="A4" t="s">
        <v>345</v>
      </c>
    </row>
    <row r="5" spans="1:5" hidden="1">
      <c r="A5" t="s">
        <v>345</v>
      </c>
    </row>
    <row r="6" spans="1:5" hidden="1">
      <c r="A6" t="s">
        <v>345</v>
      </c>
    </row>
    <row r="7" spans="1:5" hidden="1">
      <c r="A7" t="s">
        <v>345</v>
      </c>
    </row>
    <row r="8" spans="1:5" hidden="1">
      <c r="A8" t="s">
        <v>345</v>
      </c>
    </row>
    <row r="9" spans="1:5" hidden="1">
      <c r="A9" t="s">
        <v>346</v>
      </c>
    </row>
    <row r="10" spans="1:5" hidden="1">
      <c r="A10" t="s">
        <v>346</v>
      </c>
    </row>
    <row r="11" spans="1:5" hidden="1">
      <c r="A11" t="s">
        <v>346</v>
      </c>
    </row>
    <row r="12" spans="1:5" hidden="1">
      <c r="A12" t="s">
        <v>346</v>
      </c>
    </row>
    <row r="13" spans="1:5" hidden="1">
      <c r="A13" t="s">
        <v>346</v>
      </c>
    </row>
    <row r="14" spans="1:5" hidden="1">
      <c r="A14" t="s">
        <v>346</v>
      </c>
    </row>
    <row r="15" spans="1:5" hidden="1">
      <c r="A15" t="s">
        <v>346</v>
      </c>
    </row>
    <row r="16" spans="1:5" hidden="1">
      <c r="A16" t="s">
        <v>347</v>
      </c>
    </row>
    <row r="17" spans="1:1" hidden="1">
      <c r="A17" t="s">
        <v>347</v>
      </c>
    </row>
    <row r="18" spans="1:1" hidden="1">
      <c r="A18" t="s">
        <v>347</v>
      </c>
    </row>
    <row r="19" spans="1:1" hidden="1">
      <c r="A19" t="s">
        <v>347</v>
      </c>
    </row>
    <row r="20" spans="1:1" hidden="1">
      <c r="A20" t="s">
        <v>347</v>
      </c>
    </row>
    <row r="21" spans="1:1" hidden="1">
      <c r="A21" t="s">
        <v>347</v>
      </c>
    </row>
    <row r="22" spans="1:1" hidden="1">
      <c r="A22" t="s">
        <v>347</v>
      </c>
    </row>
    <row r="23" spans="1:1" hidden="1">
      <c r="A23" t="s">
        <v>348</v>
      </c>
    </row>
    <row r="24" spans="1:1" hidden="1">
      <c r="A24" t="s">
        <v>348</v>
      </c>
    </row>
    <row r="25" spans="1:1" hidden="1">
      <c r="A25" t="s">
        <v>348</v>
      </c>
    </row>
    <row r="26" spans="1:1" hidden="1">
      <c r="A26" t="s">
        <v>348</v>
      </c>
    </row>
    <row r="27" spans="1:1" hidden="1">
      <c r="A27" t="s">
        <v>348</v>
      </c>
    </row>
    <row r="28" spans="1:1" hidden="1">
      <c r="A28" t="s">
        <v>348</v>
      </c>
    </row>
    <row r="29" spans="1:1" hidden="1">
      <c r="A29" t="s">
        <v>348</v>
      </c>
    </row>
    <row r="30" spans="1:1" hidden="1">
      <c r="A30" t="s">
        <v>349</v>
      </c>
    </row>
    <row r="31" spans="1:1" hidden="1">
      <c r="A31" t="s">
        <v>349</v>
      </c>
    </row>
    <row r="32" spans="1:1" hidden="1">
      <c r="A32" t="s">
        <v>349</v>
      </c>
    </row>
    <row r="33" spans="1:4" hidden="1">
      <c r="A33" t="s">
        <v>349</v>
      </c>
    </row>
    <row r="34" spans="1:4" hidden="1">
      <c r="A34" t="s">
        <v>349</v>
      </c>
    </row>
    <row r="35" spans="1:4" hidden="1">
      <c r="A35" t="s">
        <v>349</v>
      </c>
    </row>
    <row r="36" spans="1:4" hidden="1">
      <c r="A36" t="s">
        <v>349</v>
      </c>
    </row>
    <row r="37" spans="1:4" hidden="1">
      <c r="A37" t="s">
        <v>350</v>
      </c>
    </row>
    <row r="38" spans="1:4" hidden="1">
      <c r="A38" t="s">
        <v>350</v>
      </c>
    </row>
    <row r="39" spans="1:4" hidden="1">
      <c r="A39" t="s">
        <v>350</v>
      </c>
    </row>
    <row r="40" spans="1:4" hidden="1">
      <c r="A40" t="s">
        <v>350</v>
      </c>
    </row>
    <row r="41" spans="1:4" hidden="1">
      <c r="A41" t="s">
        <v>350</v>
      </c>
    </row>
    <row r="42" spans="1:4" hidden="1">
      <c r="A42" t="s">
        <v>350</v>
      </c>
    </row>
    <row r="43" spans="1:4" hidden="1">
      <c r="A43" t="s">
        <v>350</v>
      </c>
    </row>
    <row r="44" spans="1:4">
      <c r="A44" t="s">
        <v>352</v>
      </c>
      <c r="B44" s="36">
        <v>39951</v>
      </c>
      <c r="C44">
        <v>809</v>
      </c>
      <c r="D44">
        <v>2683</v>
      </c>
    </row>
    <row r="45" spans="1:4">
      <c r="A45" t="s">
        <v>351</v>
      </c>
      <c r="B45" s="36">
        <v>39951</v>
      </c>
      <c r="C45">
        <v>728</v>
      </c>
      <c r="D45">
        <v>22675</v>
      </c>
    </row>
    <row r="46" spans="1:4">
      <c r="A46" t="s">
        <v>353</v>
      </c>
      <c r="B46" s="36">
        <v>39951</v>
      </c>
      <c r="C46">
        <v>906</v>
      </c>
      <c r="D46">
        <v>2435</v>
      </c>
    </row>
    <row r="47" spans="1:4">
      <c r="A47" t="s">
        <v>351</v>
      </c>
      <c r="B47" s="36">
        <v>39951</v>
      </c>
      <c r="C47">
        <v>1022</v>
      </c>
      <c r="D47">
        <v>2908</v>
      </c>
    </row>
    <row r="48" spans="1:4">
      <c r="A48" t="s">
        <v>354</v>
      </c>
      <c r="B48" s="36">
        <v>40291</v>
      </c>
      <c r="C48">
        <v>1931</v>
      </c>
      <c r="D48">
        <v>5000</v>
      </c>
    </row>
    <row r="49" spans="1:4">
      <c r="A49" t="s">
        <v>355</v>
      </c>
      <c r="B49" s="36">
        <v>40291</v>
      </c>
      <c r="C49">
        <v>2125</v>
      </c>
      <c r="D49">
        <v>6688</v>
      </c>
    </row>
    <row r="50" spans="1:4">
      <c r="A50" t="s">
        <v>356</v>
      </c>
      <c r="B50" s="36">
        <v>40296</v>
      </c>
      <c r="C50">
        <v>1293</v>
      </c>
      <c r="D50">
        <v>3662</v>
      </c>
    </row>
    <row r="51" spans="1:4">
      <c r="A51" t="s">
        <v>357</v>
      </c>
      <c r="B51" s="36">
        <v>40296</v>
      </c>
      <c r="C51">
        <v>1758</v>
      </c>
      <c r="D51">
        <v>4919</v>
      </c>
    </row>
    <row r="52" spans="1:4">
      <c r="A52" t="s">
        <v>358</v>
      </c>
      <c r="B52" s="36">
        <v>40296</v>
      </c>
      <c r="C52">
        <v>1372</v>
      </c>
      <c r="D52">
        <v>3949</v>
      </c>
    </row>
    <row r="53" spans="1:4">
      <c r="A53" t="s">
        <v>361</v>
      </c>
      <c r="B53" s="36">
        <v>40296</v>
      </c>
      <c r="C53">
        <v>1744</v>
      </c>
      <c r="D53">
        <v>5019</v>
      </c>
    </row>
    <row r="54" spans="1:4">
      <c r="A54" t="s">
        <v>359</v>
      </c>
      <c r="B54" s="36">
        <v>40324</v>
      </c>
      <c r="C54">
        <v>1581</v>
      </c>
      <c r="D54">
        <v>4927</v>
      </c>
    </row>
    <row r="55" spans="1:4">
      <c r="A55" t="s">
        <v>360</v>
      </c>
      <c r="B55" s="36">
        <v>40324</v>
      </c>
      <c r="C55">
        <v>1911</v>
      </c>
      <c r="D55">
        <v>5940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2B68-ED14-4DF6-8C80-514DCAF17E92}">
  <dimension ref="A1:F95"/>
  <sheetViews>
    <sheetView workbookViewId="0">
      <selection activeCell="B30" sqref="B30"/>
    </sheetView>
  </sheetViews>
  <sheetFormatPr defaultRowHeight="15"/>
  <cols>
    <col min="1" max="1" width="29" customWidth="1"/>
    <col min="2" max="2" width="20.140625" customWidth="1"/>
  </cols>
  <sheetData>
    <row r="1" spans="1:6">
      <c r="A1" s="41" t="s">
        <v>0</v>
      </c>
      <c r="B1" s="19" t="s">
        <v>1</v>
      </c>
      <c r="C1" s="21" t="s">
        <v>222</v>
      </c>
      <c r="D1" s="19" t="s">
        <v>206</v>
      </c>
      <c r="E1" s="37" t="s">
        <v>368</v>
      </c>
      <c r="F1" s="19" t="s">
        <v>341</v>
      </c>
    </row>
    <row r="2" spans="1:6">
      <c r="A2" s="41" t="s">
        <v>365</v>
      </c>
      <c r="B2" s="42">
        <v>41769</v>
      </c>
      <c r="C2" s="41">
        <v>103</v>
      </c>
      <c r="D2" s="43">
        <v>452.8</v>
      </c>
      <c r="E2" s="43">
        <v>736.01449279999997</v>
      </c>
      <c r="F2" s="44">
        <v>0.16254737</v>
      </c>
    </row>
    <row r="3" spans="1:6">
      <c r="A3" s="41" t="s">
        <v>365</v>
      </c>
      <c r="B3" s="42">
        <v>41769</v>
      </c>
      <c r="C3" s="41">
        <v>103</v>
      </c>
      <c r="D3" s="43">
        <v>480.8</v>
      </c>
      <c r="E3" s="43">
        <v>791.5168539</v>
      </c>
      <c r="F3" s="44">
        <v>0.16462497000000001</v>
      </c>
    </row>
    <row r="4" spans="1:6">
      <c r="A4" s="41" t="s">
        <v>365</v>
      </c>
      <c r="B4" s="42">
        <v>41769</v>
      </c>
      <c r="C4" s="41">
        <v>103</v>
      </c>
      <c r="D4" s="43">
        <v>368.8</v>
      </c>
      <c r="E4" s="43">
        <v>838.33333330000005</v>
      </c>
      <c r="F4" s="44">
        <v>0.227313811</v>
      </c>
    </row>
    <row r="5" spans="1:6">
      <c r="A5" s="41" t="s">
        <v>369</v>
      </c>
      <c r="B5" s="42">
        <v>41873</v>
      </c>
      <c r="C5" s="41">
        <v>98</v>
      </c>
      <c r="D5" s="43">
        <v>382.4</v>
      </c>
      <c r="E5" s="43">
        <v>1182.7176139999999</v>
      </c>
      <c r="F5" s="44">
        <v>0.30928807899999999</v>
      </c>
    </row>
    <row r="6" spans="1:6">
      <c r="A6" s="41" t="s">
        <v>369</v>
      </c>
      <c r="B6" s="42">
        <v>41873</v>
      </c>
      <c r="C6" s="41">
        <v>98</v>
      </c>
      <c r="D6" s="43">
        <v>386.4</v>
      </c>
      <c r="E6" s="43">
        <v>1578.727273</v>
      </c>
      <c r="F6" s="44">
        <v>0.40857331099999999</v>
      </c>
    </row>
    <row r="7" spans="1:6">
      <c r="A7" s="41" t="s">
        <v>369</v>
      </c>
      <c r="B7" s="42">
        <v>41873</v>
      </c>
      <c r="C7" s="41">
        <v>98</v>
      </c>
      <c r="D7" s="43">
        <v>314.39999999999998</v>
      </c>
      <c r="E7" s="43">
        <v>1423.3372979999999</v>
      </c>
      <c r="F7" s="44">
        <v>0.45271542599999998</v>
      </c>
    </row>
    <row r="8" spans="1:6">
      <c r="A8" s="41" t="s">
        <v>366</v>
      </c>
      <c r="B8" s="42">
        <v>41779</v>
      </c>
      <c r="C8" s="41">
        <v>76</v>
      </c>
      <c r="D8" s="43">
        <v>344.65</v>
      </c>
      <c r="E8" s="43">
        <v>783.29660980000006</v>
      </c>
      <c r="F8" s="44">
        <v>0.227273062</v>
      </c>
    </row>
    <row r="9" spans="1:6">
      <c r="A9" s="41" t="s">
        <v>366</v>
      </c>
      <c r="B9" s="42">
        <v>41779</v>
      </c>
      <c r="C9" s="41">
        <v>76</v>
      </c>
      <c r="D9" s="43">
        <v>353.9</v>
      </c>
      <c r="E9" s="43">
        <v>1240.806591</v>
      </c>
      <c r="F9" s="44">
        <v>0.350609379</v>
      </c>
    </row>
    <row r="10" spans="1:6">
      <c r="A10" s="41" t="s">
        <v>366</v>
      </c>
      <c r="B10" s="42">
        <v>41779</v>
      </c>
      <c r="C10" s="41">
        <v>76</v>
      </c>
      <c r="D10" s="43">
        <v>349.05</v>
      </c>
      <c r="E10" s="43">
        <v>1404.3422459999999</v>
      </c>
      <c r="F10" s="44">
        <v>0.40233268799999999</v>
      </c>
    </row>
    <row r="11" spans="1:6">
      <c r="A11" s="41" t="s">
        <v>366</v>
      </c>
      <c r="B11" s="42">
        <v>41779</v>
      </c>
      <c r="C11" s="41">
        <v>76</v>
      </c>
      <c r="D11" s="43">
        <v>300.85000000000002</v>
      </c>
      <c r="E11" s="43">
        <v>1175.7792979999999</v>
      </c>
      <c r="F11" s="44">
        <v>0.39081911200000002</v>
      </c>
    </row>
    <row r="12" spans="1:6">
      <c r="A12" s="41" t="s">
        <v>367</v>
      </c>
      <c r="B12" s="42">
        <v>42075</v>
      </c>
      <c r="C12" s="41">
        <v>83</v>
      </c>
      <c r="D12" s="43">
        <v>326.75</v>
      </c>
      <c r="E12" s="43">
        <v>762.40098869999997</v>
      </c>
      <c r="F12" s="44">
        <v>0.233328535</v>
      </c>
    </row>
    <row r="13" spans="1:6">
      <c r="A13" s="41" t="s">
        <v>367</v>
      </c>
      <c r="B13" s="42">
        <v>42075</v>
      </c>
      <c r="C13" s="41">
        <v>83</v>
      </c>
      <c r="D13" s="43">
        <v>284.8</v>
      </c>
      <c r="E13" s="43">
        <v>763.8813566</v>
      </c>
      <c r="F13" s="44">
        <v>0.26821676799999999</v>
      </c>
    </row>
    <row r="14" spans="1:6">
      <c r="A14" s="41" t="s">
        <v>367</v>
      </c>
      <c r="B14" s="42">
        <v>42075</v>
      </c>
      <c r="C14" s="41">
        <v>83</v>
      </c>
      <c r="D14" s="43">
        <v>287.25</v>
      </c>
      <c r="E14" s="43">
        <v>754.61335710000003</v>
      </c>
      <c r="F14" s="44">
        <v>0.26270264799999998</v>
      </c>
    </row>
    <row r="15" spans="1:6">
      <c r="A15" s="41" t="s">
        <v>367</v>
      </c>
      <c r="B15" s="42">
        <v>42075</v>
      </c>
      <c r="C15" s="41">
        <v>83</v>
      </c>
      <c r="D15" s="43">
        <v>267.55</v>
      </c>
      <c r="E15" s="43">
        <v>900.4930435</v>
      </c>
      <c r="F15" s="44">
        <v>0.33657000300000001</v>
      </c>
    </row>
    <row r="16" spans="1:6">
      <c r="A16" s="41" t="s">
        <v>369</v>
      </c>
      <c r="B16" s="42">
        <v>42082</v>
      </c>
      <c r="C16" s="41">
        <v>86</v>
      </c>
      <c r="D16" s="43">
        <v>662.66666670000006</v>
      </c>
      <c r="E16" s="43"/>
      <c r="F16" s="44"/>
    </row>
    <row r="17" spans="1:6">
      <c r="A17" s="41" t="s">
        <v>369</v>
      </c>
      <c r="B17" s="42">
        <v>42082</v>
      </c>
      <c r="C17" s="41">
        <v>86</v>
      </c>
      <c r="D17" s="43">
        <v>770.66666670000006</v>
      </c>
      <c r="E17" s="43">
        <v>2150.85734</v>
      </c>
      <c r="F17" s="44">
        <v>0.279090485</v>
      </c>
    </row>
    <row r="18" spans="1:6">
      <c r="A18" s="41" t="s">
        <v>369</v>
      </c>
      <c r="B18" s="42">
        <v>42082</v>
      </c>
      <c r="C18" s="41">
        <v>86</v>
      </c>
      <c r="D18" s="43">
        <v>498.66666670000006</v>
      </c>
      <c r="E18" s="43">
        <v>1785.164732</v>
      </c>
      <c r="F18" s="44">
        <v>0.35798758000000003</v>
      </c>
    </row>
    <row r="19" spans="1:6">
      <c r="A19" s="41" t="s">
        <v>372</v>
      </c>
      <c r="B19" s="42">
        <v>42106</v>
      </c>
      <c r="C19" s="41">
        <v>63</v>
      </c>
      <c r="D19" s="43">
        <v>186.66666670000001</v>
      </c>
      <c r="E19" s="43">
        <v>618.31111109999995</v>
      </c>
      <c r="F19" s="44">
        <v>0.33123809500000001</v>
      </c>
    </row>
    <row r="20" spans="1:6">
      <c r="A20" s="41" t="s">
        <v>372</v>
      </c>
      <c r="B20" s="42">
        <v>42106</v>
      </c>
      <c r="C20" s="41">
        <v>63</v>
      </c>
      <c r="D20" s="43">
        <v>206.66666670000001</v>
      </c>
      <c r="E20" s="43">
        <v>717.09401709999997</v>
      </c>
      <c r="F20" s="44">
        <v>0.346980976</v>
      </c>
    </row>
    <row r="21" spans="1:6">
      <c r="A21" s="41" t="s">
        <v>372</v>
      </c>
      <c r="B21" s="42">
        <v>42106</v>
      </c>
      <c r="C21" s="41">
        <v>63</v>
      </c>
      <c r="D21" s="43">
        <v>160</v>
      </c>
      <c r="E21" s="43">
        <v>652.5</v>
      </c>
      <c r="F21" s="44">
        <v>0.40781250000000002</v>
      </c>
    </row>
    <row r="22" spans="1:6">
      <c r="A22" s="41" t="s">
        <v>379</v>
      </c>
      <c r="B22" s="42">
        <v>42518</v>
      </c>
      <c r="C22" s="41">
        <v>110</v>
      </c>
      <c r="D22" s="43">
        <v>600</v>
      </c>
      <c r="E22" s="43">
        <v>2068.0320240000001</v>
      </c>
      <c r="F22" s="44">
        <v>0.34467200399999998</v>
      </c>
    </row>
    <row r="23" spans="1:6">
      <c r="A23" s="41" t="s">
        <v>379</v>
      </c>
      <c r="B23" s="42">
        <v>42518</v>
      </c>
      <c r="C23" s="41">
        <v>110</v>
      </c>
      <c r="D23" s="43">
        <v>452</v>
      </c>
      <c r="E23" s="43">
        <v>1735.369312</v>
      </c>
      <c r="F23" s="44">
        <v>0.38393126399999999</v>
      </c>
    </row>
    <row r="24" spans="1:6">
      <c r="A24" s="41" t="s">
        <v>379</v>
      </c>
      <c r="B24" s="42">
        <v>42518</v>
      </c>
      <c r="C24" s="41">
        <v>110</v>
      </c>
      <c r="D24" s="43">
        <v>640</v>
      </c>
      <c r="E24" s="43">
        <v>1365.4357660000001</v>
      </c>
      <c r="F24" s="44">
        <v>0.213349338</v>
      </c>
    </row>
    <row r="25" spans="1:6">
      <c r="A25" s="41" t="s">
        <v>381</v>
      </c>
      <c r="B25" s="42">
        <v>42480</v>
      </c>
      <c r="C25" s="41">
        <v>97</v>
      </c>
      <c r="D25" s="43">
        <v>267.2</v>
      </c>
      <c r="E25" s="43">
        <v>1283.888222</v>
      </c>
      <c r="F25" s="44">
        <v>0.48049708899999999</v>
      </c>
    </row>
    <row r="26" spans="1:6">
      <c r="A26" s="41" t="s">
        <v>381</v>
      </c>
      <c r="B26" s="42">
        <v>42480</v>
      </c>
      <c r="C26" s="41">
        <v>97</v>
      </c>
      <c r="D26" s="43">
        <v>440.8</v>
      </c>
      <c r="E26" s="43">
        <v>1084.254684</v>
      </c>
      <c r="F26" s="44">
        <v>0.24597429300000001</v>
      </c>
    </row>
    <row r="27" spans="1:6">
      <c r="A27" s="41" t="s">
        <v>381</v>
      </c>
      <c r="B27" s="42">
        <v>42480</v>
      </c>
      <c r="C27" s="41">
        <v>97</v>
      </c>
      <c r="D27" s="43">
        <v>344.8</v>
      </c>
      <c r="E27" s="43">
        <v>1908.6394359999999</v>
      </c>
      <c r="F27" s="44">
        <v>0.55354972000000002</v>
      </c>
    </row>
    <row r="28" spans="1:6">
      <c r="A28" s="41" t="s">
        <v>382</v>
      </c>
      <c r="B28" s="42">
        <v>42442</v>
      </c>
      <c r="C28" s="41">
        <v>91</v>
      </c>
      <c r="D28" s="43">
        <v>392.8</v>
      </c>
      <c r="E28" s="43">
        <v>957.65920730000005</v>
      </c>
      <c r="F28" s="44">
        <v>0.24380326099999999</v>
      </c>
    </row>
    <row r="29" spans="1:6">
      <c r="A29" s="41" t="s">
        <v>382</v>
      </c>
      <c r="B29" s="42">
        <v>42442</v>
      </c>
      <c r="C29" s="41">
        <v>91</v>
      </c>
      <c r="D29" s="43">
        <v>467.2</v>
      </c>
      <c r="E29" s="43">
        <v>1286.0520240000001</v>
      </c>
      <c r="F29" s="44">
        <v>0.27526798499999999</v>
      </c>
    </row>
    <row r="30" spans="1:6">
      <c r="A30" s="41" t="s">
        <v>382</v>
      </c>
      <c r="B30" s="42">
        <v>42442</v>
      </c>
      <c r="C30" s="41">
        <v>91</v>
      </c>
      <c r="D30" s="43">
        <v>564</v>
      </c>
      <c r="E30" s="43">
        <v>1117.93381</v>
      </c>
      <c r="F30" s="44">
        <v>0.198215215</v>
      </c>
    </row>
    <row r="31" spans="1:6">
      <c r="A31" s="41" t="s">
        <v>369</v>
      </c>
      <c r="B31" s="42">
        <v>42437</v>
      </c>
      <c r="C31" s="41">
        <v>80</v>
      </c>
      <c r="D31" s="43">
        <v>580.79999999999995</v>
      </c>
      <c r="E31" s="43">
        <v>1835.7910449999999</v>
      </c>
      <c r="F31" s="44">
        <v>0.31607972499999998</v>
      </c>
    </row>
    <row r="32" spans="1:6">
      <c r="A32" s="41" t="s">
        <v>369</v>
      </c>
      <c r="B32" s="42">
        <v>42437</v>
      </c>
      <c r="C32" s="41">
        <v>80</v>
      </c>
      <c r="D32" s="43">
        <v>584.79999999999995</v>
      </c>
      <c r="E32" s="43">
        <v>1790.0783220000001</v>
      </c>
      <c r="F32" s="44">
        <v>0.30610094399999999</v>
      </c>
    </row>
    <row r="33" spans="1:6">
      <c r="A33" s="41" t="s">
        <v>369</v>
      </c>
      <c r="B33" s="42">
        <v>42437</v>
      </c>
      <c r="C33" s="41">
        <v>80</v>
      </c>
      <c r="D33" s="43">
        <v>576</v>
      </c>
      <c r="E33" s="43">
        <v>1892.1139459999999</v>
      </c>
      <c r="F33" s="44">
        <v>0.32849200499999998</v>
      </c>
    </row>
    <row r="34" spans="1:6">
      <c r="A34" s="41" t="s">
        <v>383</v>
      </c>
      <c r="B34" s="42">
        <v>42510</v>
      </c>
      <c r="C34" s="41">
        <v>96</v>
      </c>
      <c r="D34" s="43">
        <v>672</v>
      </c>
      <c r="E34" s="43">
        <v>1532.060606</v>
      </c>
      <c r="F34" s="44">
        <v>0.22798520899999999</v>
      </c>
    </row>
    <row r="35" spans="1:6">
      <c r="A35" s="41" t="s">
        <v>383</v>
      </c>
      <c r="B35" s="42">
        <v>42510</v>
      </c>
      <c r="C35" s="41">
        <v>96</v>
      </c>
      <c r="D35" s="43">
        <v>699.2</v>
      </c>
      <c r="E35" s="43">
        <v>1317.522273</v>
      </c>
      <c r="F35" s="44">
        <v>0.188432819</v>
      </c>
    </row>
    <row r="36" spans="1:6">
      <c r="A36" s="41" t="s">
        <v>383</v>
      </c>
      <c r="B36" s="42">
        <v>42510</v>
      </c>
      <c r="C36" s="41">
        <v>96</v>
      </c>
      <c r="D36" s="43">
        <v>749.6</v>
      </c>
      <c r="E36" s="43">
        <v>1568.349091</v>
      </c>
      <c r="F36" s="44">
        <v>0.20922479899999999</v>
      </c>
    </row>
    <row r="37" spans="1:6">
      <c r="A37" s="41" t="s">
        <v>373</v>
      </c>
      <c r="B37" s="42">
        <v>42444</v>
      </c>
      <c r="C37" s="41">
        <v>97</v>
      </c>
      <c r="D37" s="43">
        <v>676.8</v>
      </c>
      <c r="E37" s="43">
        <v>1453.7116169999999</v>
      </c>
      <c r="F37" s="44">
        <v>0.214791906</v>
      </c>
    </row>
    <row r="38" spans="1:6">
      <c r="A38" s="41" t="s">
        <v>373</v>
      </c>
      <c r="B38" s="42">
        <v>42444</v>
      </c>
      <c r="C38" s="41">
        <v>97</v>
      </c>
      <c r="D38" s="43">
        <v>471</v>
      </c>
      <c r="E38" s="43">
        <v>1405.491133</v>
      </c>
      <c r="F38" s="44">
        <v>0.29840576099999999</v>
      </c>
    </row>
    <row r="39" spans="1:6">
      <c r="A39" s="41" t="s">
        <v>373</v>
      </c>
      <c r="B39" s="42">
        <v>42444</v>
      </c>
      <c r="C39" s="41">
        <v>97</v>
      </c>
      <c r="D39" s="43">
        <v>492.8</v>
      </c>
      <c r="E39" s="43">
        <v>1722.706856</v>
      </c>
      <c r="F39" s="44">
        <v>0.34957525499999997</v>
      </c>
    </row>
    <row r="40" spans="1:6">
      <c r="A40" s="41" t="s">
        <v>374</v>
      </c>
      <c r="B40" s="42">
        <v>42470</v>
      </c>
      <c r="C40" s="41">
        <v>96</v>
      </c>
      <c r="D40" s="43">
        <v>300.10000000000002</v>
      </c>
      <c r="E40" s="43">
        <v>1012.6048950000001</v>
      </c>
      <c r="F40" s="44">
        <v>0.33742249099999999</v>
      </c>
    </row>
    <row r="41" spans="1:6">
      <c r="A41" s="41" t="s">
        <v>374</v>
      </c>
      <c r="B41" s="42">
        <v>42470</v>
      </c>
      <c r="C41" s="41">
        <v>96</v>
      </c>
      <c r="D41" s="43">
        <v>359.7</v>
      </c>
      <c r="E41" s="43">
        <v>1566.3253549999999</v>
      </c>
      <c r="F41" s="44">
        <v>0.43545325400000001</v>
      </c>
    </row>
    <row r="42" spans="1:6">
      <c r="A42" s="41" t="s">
        <v>374</v>
      </c>
      <c r="B42" s="42">
        <v>42470</v>
      </c>
      <c r="C42" s="41">
        <v>96</v>
      </c>
      <c r="D42" s="43">
        <v>365.5</v>
      </c>
      <c r="E42" s="43">
        <v>973.35664340000005</v>
      </c>
      <c r="F42" s="44">
        <v>0.266308247</v>
      </c>
    </row>
    <row r="43" spans="1:6">
      <c r="A43" s="41" t="s">
        <v>375</v>
      </c>
      <c r="B43" s="42">
        <v>42515</v>
      </c>
      <c r="C43" s="41">
        <v>71</v>
      </c>
      <c r="D43" s="43">
        <v>415.2</v>
      </c>
      <c r="E43" s="43">
        <v>1249.770174</v>
      </c>
      <c r="F43" s="44">
        <v>0.30100437699999999</v>
      </c>
    </row>
    <row r="44" spans="1:6">
      <c r="A44" s="41" t="s">
        <v>375</v>
      </c>
      <c r="B44" s="42">
        <v>42515</v>
      </c>
      <c r="C44" s="41">
        <v>71</v>
      </c>
      <c r="D44" s="43">
        <v>417.2</v>
      </c>
      <c r="E44" s="43">
        <v>1156.7481319999999</v>
      </c>
      <c r="F44" s="44">
        <v>0.27726465300000003</v>
      </c>
    </row>
    <row r="45" spans="1:6">
      <c r="A45" s="41" t="s">
        <v>375</v>
      </c>
      <c r="B45" s="42">
        <v>42515</v>
      </c>
      <c r="C45" s="41">
        <v>71</v>
      </c>
      <c r="D45" s="43">
        <v>305.2</v>
      </c>
      <c r="E45" s="43">
        <v>1302.4343449999999</v>
      </c>
      <c r="F45" s="44">
        <v>0.42674782</v>
      </c>
    </row>
    <row r="46" spans="1:6">
      <c r="A46" s="41" t="s">
        <v>380</v>
      </c>
      <c r="B46" s="42">
        <v>42837</v>
      </c>
      <c r="C46" s="41">
        <v>130</v>
      </c>
      <c r="D46" s="43">
        <v>432.8</v>
      </c>
      <c r="E46" s="43">
        <v>2521.5948739999999</v>
      </c>
      <c r="F46" s="44">
        <v>0.582623585</v>
      </c>
    </row>
    <row r="47" spans="1:6">
      <c r="A47" s="41" t="s">
        <v>380</v>
      </c>
      <c r="B47" s="42">
        <v>42837</v>
      </c>
      <c r="C47" s="41">
        <v>130</v>
      </c>
      <c r="D47" s="43">
        <v>490.4</v>
      </c>
      <c r="E47" s="43">
        <v>2676.9705720000002</v>
      </c>
      <c r="F47" s="44">
        <v>0.54587491300000002</v>
      </c>
    </row>
    <row r="48" spans="1:6">
      <c r="A48" s="41" t="s">
        <v>380</v>
      </c>
      <c r="B48" s="42">
        <v>42837</v>
      </c>
      <c r="C48" s="41">
        <v>130</v>
      </c>
      <c r="D48" s="43">
        <v>590.4</v>
      </c>
      <c r="E48" s="43">
        <v>2626.218891</v>
      </c>
      <c r="F48" s="44">
        <v>0.44482027299999999</v>
      </c>
    </row>
    <row r="49" spans="1:6">
      <c r="A49" s="41" t="s">
        <v>376</v>
      </c>
      <c r="B49" s="42">
        <v>42803</v>
      </c>
      <c r="C49" s="41">
        <v>70</v>
      </c>
      <c r="D49" s="43">
        <v>379.9</v>
      </c>
      <c r="E49" s="43">
        <v>657.46753249999995</v>
      </c>
      <c r="F49" s="44">
        <v>0.173063315</v>
      </c>
    </row>
    <row r="50" spans="1:6">
      <c r="A50" s="41" t="s">
        <v>376</v>
      </c>
      <c r="B50" s="42">
        <v>42803</v>
      </c>
      <c r="C50" s="41">
        <v>70</v>
      </c>
      <c r="D50" s="43">
        <v>520.70000000000005</v>
      </c>
      <c r="E50" s="43">
        <v>847.14400639999997</v>
      </c>
      <c r="F50" s="44">
        <v>0.16269329900000001</v>
      </c>
    </row>
    <row r="51" spans="1:6">
      <c r="A51" s="41" t="s">
        <v>376</v>
      </c>
      <c r="B51" s="42">
        <v>42803</v>
      </c>
      <c r="C51" s="41">
        <v>70</v>
      </c>
      <c r="D51" s="43">
        <v>427.2</v>
      </c>
      <c r="E51" s="43">
        <v>481.92982460000002</v>
      </c>
      <c r="F51" s="44">
        <v>0.112811289</v>
      </c>
    </row>
    <row r="52" spans="1:6">
      <c r="A52" s="41" t="s">
        <v>377</v>
      </c>
      <c r="B52" s="42">
        <v>42847</v>
      </c>
      <c r="C52" s="41">
        <v>82</v>
      </c>
      <c r="D52" s="43">
        <v>528</v>
      </c>
      <c r="E52" s="43">
        <v>1204.679842</v>
      </c>
      <c r="F52" s="44">
        <v>0.228159061</v>
      </c>
    </row>
    <row r="53" spans="1:6">
      <c r="A53" s="41" t="s">
        <v>377</v>
      </c>
      <c r="B53" s="42">
        <v>42847</v>
      </c>
      <c r="C53" s="41">
        <v>82</v>
      </c>
      <c r="D53" s="43">
        <v>502.6</v>
      </c>
      <c r="E53" s="43">
        <v>1027.1152119999999</v>
      </c>
      <c r="F53" s="44">
        <v>0.20436036799999999</v>
      </c>
    </row>
    <row r="54" spans="1:6">
      <c r="A54" s="41" t="s">
        <v>377</v>
      </c>
      <c r="B54" s="42">
        <v>42847</v>
      </c>
      <c r="C54" s="41">
        <v>82</v>
      </c>
      <c r="D54" s="43">
        <v>544.9</v>
      </c>
      <c r="E54" s="43">
        <v>1447.84689</v>
      </c>
      <c r="F54" s="44">
        <v>0.265708734</v>
      </c>
    </row>
    <row r="55" spans="1:6">
      <c r="A55" s="41" t="s">
        <v>378</v>
      </c>
      <c r="B55" s="42">
        <v>42917</v>
      </c>
      <c r="C55" s="41">
        <v>112</v>
      </c>
      <c r="D55" s="43">
        <v>487.6</v>
      </c>
      <c r="E55" s="43">
        <v>1518.283772</v>
      </c>
      <c r="F55" s="44">
        <v>0.31137895199999999</v>
      </c>
    </row>
    <row r="56" spans="1:6">
      <c r="A56" s="41" t="s">
        <v>378</v>
      </c>
      <c r="B56" s="42">
        <v>42917</v>
      </c>
      <c r="C56" s="41">
        <v>112</v>
      </c>
      <c r="D56" s="43">
        <v>571.20000000000005</v>
      </c>
      <c r="E56" s="43">
        <v>1534.53719</v>
      </c>
      <c r="F56" s="44">
        <v>0.26865146899999998</v>
      </c>
    </row>
    <row r="57" spans="1:6">
      <c r="A57" s="41" t="s">
        <v>378</v>
      </c>
      <c r="B57" s="42">
        <v>42917</v>
      </c>
      <c r="C57" s="41">
        <v>112</v>
      </c>
      <c r="D57" s="43">
        <v>587.9</v>
      </c>
      <c r="E57" s="43">
        <v>1520.7125309999999</v>
      </c>
      <c r="F57" s="44">
        <v>0.25866857100000001</v>
      </c>
    </row>
    <row r="58" spans="1:6">
      <c r="A58" s="41" t="s">
        <v>370</v>
      </c>
      <c r="B58" s="42">
        <v>42472</v>
      </c>
      <c r="C58" s="41">
        <v>66</v>
      </c>
      <c r="D58" s="43">
        <v>166.6</v>
      </c>
      <c r="E58" s="43">
        <v>500</v>
      </c>
      <c r="F58" s="44">
        <v>0.30012004799999997</v>
      </c>
    </row>
    <row r="59" spans="1:6">
      <c r="A59" s="41" t="s">
        <v>371</v>
      </c>
      <c r="B59" s="42">
        <v>42818</v>
      </c>
      <c r="C59" s="41">
        <v>90</v>
      </c>
      <c r="D59" s="43">
        <v>172.9</v>
      </c>
      <c r="E59" s="43">
        <v>504</v>
      </c>
      <c r="F59" s="44">
        <v>0.29149797599999999</v>
      </c>
    </row>
    <row r="60" spans="1:6">
      <c r="A60" s="41" t="s">
        <v>384</v>
      </c>
      <c r="B60" s="42">
        <v>42460</v>
      </c>
      <c r="C60" s="41">
        <v>75</v>
      </c>
      <c r="D60" s="43">
        <v>192.4</v>
      </c>
      <c r="E60" s="43">
        <v>436.8</v>
      </c>
      <c r="F60" s="44">
        <v>0.22702702699999999</v>
      </c>
    </row>
    <row r="61" spans="1:6">
      <c r="A61" s="41" t="s">
        <v>384</v>
      </c>
      <c r="B61" s="42">
        <v>42460</v>
      </c>
      <c r="C61" s="41">
        <v>75</v>
      </c>
      <c r="D61" s="43">
        <v>392</v>
      </c>
      <c r="E61" s="43">
        <v>813.2</v>
      </c>
      <c r="F61" s="44">
        <v>0.20744898000000001</v>
      </c>
    </row>
    <row r="62" spans="1:6">
      <c r="A62" s="41" t="s">
        <v>384</v>
      </c>
      <c r="B62" s="42">
        <v>42460</v>
      </c>
      <c r="C62" s="41">
        <v>75</v>
      </c>
      <c r="D62" s="43">
        <v>434.8</v>
      </c>
      <c r="E62" s="43">
        <v>1028</v>
      </c>
      <c r="F62" s="44">
        <v>0.23643054299999999</v>
      </c>
    </row>
    <row r="63" spans="1:6">
      <c r="A63" s="41" t="s">
        <v>384</v>
      </c>
      <c r="B63" s="42">
        <v>42460</v>
      </c>
      <c r="C63" s="41">
        <v>75</v>
      </c>
      <c r="D63" s="43">
        <v>368.8</v>
      </c>
      <c r="E63" s="43">
        <v>916.8</v>
      </c>
      <c r="F63" s="44">
        <v>0.24859002199999999</v>
      </c>
    </row>
    <row r="64" spans="1:6">
      <c r="A64" s="41" t="s">
        <v>385</v>
      </c>
      <c r="B64" s="42">
        <v>42460</v>
      </c>
      <c r="C64" s="41">
        <v>75</v>
      </c>
      <c r="D64" s="43">
        <v>198.8</v>
      </c>
      <c r="E64" s="43">
        <v>365.6</v>
      </c>
      <c r="F64" s="44">
        <v>0.18390342100000001</v>
      </c>
    </row>
    <row r="65" spans="1:6">
      <c r="A65" s="41" t="s">
        <v>385</v>
      </c>
      <c r="B65" s="42">
        <v>42460</v>
      </c>
      <c r="C65" s="41">
        <v>75</v>
      </c>
      <c r="D65" s="43">
        <v>358.4</v>
      </c>
      <c r="E65" s="43">
        <v>786.8</v>
      </c>
      <c r="F65" s="44">
        <v>0.21953125000000001</v>
      </c>
    </row>
    <row r="66" spans="1:6">
      <c r="A66" s="41" t="s">
        <v>385</v>
      </c>
      <c r="B66" s="42">
        <v>42460</v>
      </c>
      <c r="C66" s="41">
        <v>75</v>
      </c>
      <c r="D66" s="43">
        <v>306.39999999999998</v>
      </c>
      <c r="E66" s="43">
        <v>647.20000000000005</v>
      </c>
      <c r="F66" s="44">
        <v>0.211227154</v>
      </c>
    </row>
    <row r="67" spans="1:6">
      <c r="A67" s="41" t="s">
        <v>385</v>
      </c>
      <c r="B67" s="42">
        <v>42460</v>
      </c>
      <c r="C67" s="41">
        <v>75</v>
      </c>
      <c r="D67" s="43">
        <v>379.6</v>
      </c>
      <c r="E67" s="43">
        <v>908</v>
      </c>
      <c r="F67" s="44">
        <v>0.239199157</v>
      </c>
    </row>
    <row r="68" spans="1:6">
      <c r="A68" s="41" t="s">
        <v>386</v>
      </c>
      <c r="B68" s="42">
        <v>42460</v>
      </c>
      <c r="C68" s="41">
        <v>75</v>
      </c>
      <c r="D68" s="43">
        <v>160.80000000000001</v>
      </c>
      <c r="E68" s="43">
        <v>248.8</v>
      </c>
      <c r="F68" s="44">
        <v>0.154726368</v>
      </c>
    </row>
    <row r="69" spans="1:6">
      <c r="A69" s="41" t="s">
        <v>386</v>
      </c>
      <c r="B69" s="42">
        <v>42460</v>
      </c>
      <c r="C69" s="41">
        <v>75</v>
      </c>
      <c r="D69" s="43">
        <v>190.4</v>
      </c>
      <c r="E69" s="43">
        <v>335.6</v>
      </c>
      <c r="F69" s="44">
        <v>0.17626050400000001</v>
      </c>
    </row>
    <row r="70" spans="1:6">
      <c r="A70" s="41" t="s">
        <v>386</v>
      </c>
      <c r="B70" s="42">
        <v>42460</v>
      </c>
      <c r="C70" s="41">
        <v>75</v>
      </c>
      <c r="D70" s="43">
        <v>197.6</v>
      </c>
      <c r="E70" s="43">
        <v>193.6</v>
      </c>
      <c r="F70" s="44">
        <v>9.7975708999999994E-2</v>
      </c>
    </row>
    <row r="71" spans="1:6">
      <c r="A71" s="41" t="s">
        <v>386</v>
      </c>
      <c r="B71" s="42">
        <v>42460</v>
      </c>
      <c r="C71" s="41">
        <v>75</v>
      </c>
      <c r="D71" s="43">
        <v>148.80000000000001</v>
      </c>
      <c r="E71" s="43">
        <v>435.6</v>
      </c>
      <c r="F71" s="44">
        <v>0.29274193500000001</v>
      </c>
    </row>
    <row r="72" spans="1:6">
      <c r="A72" s="41" t="s">
        <v>387</v>
      </c>
      <c r="B72" s="42">
        <v>42460</v>
      </c>
      <c r="C72" s="41">
        <v>75</v>
      </c>
      <c r="D72" s="43">
        <v>184</v>
      </c>
      <c r="E72" s="43">
        <v>339.2</v>
      </c>
      <c r="F72" s="44">
        <v>0.18434782599999999</v>
      </c>
    </row>
    <row r="73" spans="1:6">
      <c r="A73" s="41" t="s">
        <v>387</v>
      </c>
      <c r="B73" s="42">
        <v>42460</v>
      </c>
      <c r="C73" s="41">
        <v>75</v>
      </c>
      <c r="D73" s="43">
        <v>301.60000000000002</v>
      </c>
      <c r="E73" s="43">
        <v>676.4</v>
      </c>
      <c r="F73" s="44">
        <v>0.22427055700000001</v>
      </c>
    </row>
    <row r="74" spans="1:6">
      <c r="A74" s="41" t="s">
        <v>387</v>
      </c>
      <c r="B74" s="42">
        <v>42460</v>
      </c>
      <c r="C74" s="41">
        <v>75</v>
      </c>
      <c r="D74" s="43">
        <v>268.8</v>
      </c>
      <c r="E74" s="43">
        <v>456.4</v>
      </c>
      <c r="F74" s="44">
        <v>0.16979166700000001</v>
      </c>
    </row>
    <row r="75" spans="1:6">
      <c r="A75" s="41" t="s">
        <v>387</v>
      </c>
      <c r="B75" s="42">
        <v>42460</v>
      </c>
      <c r="C75" s="41">
        <v>75</v>
      </c>
      <c r="D75" s="43">
        <v>228.8</v>
      </c>
      <c r="E75" s="43">
        <v>482.8</v>
      </c>
      <c r="F75" s="44">
        <v>0.21101398599999999</v>
      </c>
    </row>
    <row r="76" spans="1:6">
      <c r="A76" s="41" t="s">
        <v>388</v>
      </c>
      <c r="B76" s="42">
        <v>42460</v>
      </c>
      <c r="C76" s="41">
        <v>75</v>
      </c>
      <c r="D76" s="43">
        <v>196</v>
      </c>
      <c r="E76" s="43">
        <v>325.60000000000002</v>
      </c>
      <c r="F76" s="44">
        <v>0.16612244900000001</v>
      </c>
    </row>
    <row r="77" spans="1:6">
      <c r="A77" s="41" t="s">
        <v>388</v>
      </c>
      <c r="B77" s="42">
        <v>42460</v>
      </c>
      <c r="C77" s="41">
        <v>75</v>
      </c>
      <c r="D77" s="43">
        <v>325.2</v>
      </c>
      <c r="E77" s="43">
        <v>723.2</v>
      </c>
      <c r="F77" s="44">
        <v>0.22238622399999999</v>
      </c>
    </row>
    <row r="78" spans="1:6">
      <c r="A78" s="41" t="s">
        <v>388</v>
      </c>
      <c r="B78" s="42">
        <v>42460</v>
      </c>
      <c r="C78" s="41">
        <v>75</v>
      </c>
      <c r="D78" s="43">
        <v>260.39999999999998</v>
      </c>
      <c r="E78" s="43">
        <v>492.4</v>
      </c>
      <c r="F78" s="44">
        <v>0.189093702</v>
      </c>
    </row>
    <row r="79" spans="1:6">
      <c r="A79" s="41" t="s">
        <v>388</v>
      </c>
      <c r="B79" s="42">
        <v>42460</v>
      </c>
      <c r="C79" s="41">
        <v>75</v>
      </c>
      <c r="D79" s="43">
        <v>238.4</v>
      </c>
      <c r="E79" s="43">
        <v>566.79999999999995</v>
      </c>
      <c r="F79" s="44">
        <v>0.23775167799999999</v>
      </c>
    </row>
    <row r="80" spans="1:6">
      <c r="A80" s="41" t="s">
        <v>389</v>
      </c>
      <c r="B80" s="42">
        <v>42460</v>
      </c>
      <c r="C80" s="41">
        <v>75</v>
      </c>
      <c r="D80" s="43">
        <v>177.2</v>
      </c>
      <c r="E80" s="43">
        <v>251.2</v>
      </c>
      <c r="F80" s="44">
        <v>0.14176072200000001</v>
      </c>
    </row>
    <row r="81" spans="1:6">
      <c r="A81" s="41" t="s">
        <v>389</v>
      </c>
      <c r="B81" s="42">
        <v>42460</v>
      </c>
      <c r="C81" s="41">
        <v>75</v>
      </c>
      <c r="D81" s="43">
        <v>239.6</v>
      </c>
      <c r="E81" s="43">
        <v>509.6</v>
      </c>
      <c r="F81" s="44">
        <v>0.212687813</v>
      </c>
    </row>
    <row r="82" spans="1:6">
      <c r="A82" s="41" t="s">
        <v>389</v>
      </c>
      <c r="B82" s="42">
        <v>42460</v>
      </c>
      <c r="C82" s="41">
        <v>75</v>
      </c>
      <c r="D82" s="43">
        <v>300</v>
      </c>
      <c r="E82" s="43">
        <v>607.6</v>
      </c>
      <c r="F82" s="44">
        <v>0.20253333300000001</v>
      </c>
    </row>
    <row r="83" spans="1:6">
      <c r="A83" s="41" t="s">
        <v>389</v>
      </c>
      <c r="B83" s="42">
        <v>42460</v>
      </c>
      <c r="C83" s="41">
        <v>75</v>
      </c>
      <c r="D83" s="43">
        <v>214.4</v>
      </c>
      <c r="E83" s="43">
        <v>510.4</v>
      </c>
      <c r="F83" s="44">
        <v>0.23805970100000001</v>
      </c>
    </row>
    <row r="84" spans="1:6">
      <c r="A84" s="41" t="s">
        <v>390</v>
      </c>
      <c r="B84" s="42">
        <v>42489</v>
      </c>
      <c r="C84" s="41">
        <v>113</v>
      </c>
      <c r="D84" s="43">
        <v>434.8</v>
      </c>
      <c r="E84" s="43">
        <v>1238</v>
      </c>
      <c r="F84" s="44">
        <v>0.28472861100000002</v>
      </c>
    </row>
    <row r="85" spans="1:6">
      <c r="A85" s="41" t="s">
        <v>390</v>
      </c>
      <c r="B85" s="42">
        <v>42489</v>
      </c>
      <c r="C85" s="41">
        <v>113</v>
      </c>
      <c r="D85" s="43">
        <v>434.8</v>
      </c>
      <c r="E85" s="43">
        <v>1238</v>
      </c>
      <c r="F85" s="44">
        <v>0.28472861100000002</v>
      </c>
    </row>
    <row r="86" spans="1:6">
      <c r="A86" s="41" t="s">
        <v>390</v>
      </c>
      <c r="B86" s="42">
        <v>42489</v>
      </c>
      <c r="C86" s="41">
        <v>113</v>
      </c>
      <c r="D86" s="43">
        <v>434.8</v>
      </c>
      <c r="E86" s="43">
        <v>1238</v>
      </c>
      <c r="F86" s="44">
        <v>0.28472861100000002</v>
      </c>
    </row>
    <row r="87" spans="1:6">
      <c r="A87" s="41" t="s">
        <v>390</v>
      </c>
      <c r="B87" s="42">
        <v>42489</v>
      </c>
      <c r="C87" s="41">
        <v>113</v>
      </c>
      <c r="D87" s="43">
        <v>434.8</v>
      </c>
      <c r="E87" s="43">
        <v>1238</v>
      </c>
      <c r="F87" s="44">
        <v>0.28472861100000002</v>
      </c>
    </row>
    <row r="88" spans="1:6">
      <c r="A88" s="41" t="s">
        <v>391</v>
      </c>
      <c r="B88" s="42">
        <v>42445</v>
      </c>
      <c r="C88" s="41">
        <v>69</v>
      </c>
      <c r="D88" s="43">
        <v>344.85714289999999</v>
      </c>
      <c r="E88" s="43">
        <v>540</v>
      </c>
      <c r="F88" s="44">
        <v>0.156586578</v>
      </c>
    </row>
    <row r="89" spans="1:6">
      <c r="A89" s="41" t="s">
        <v>391</v>
      </c>
      <c r="B89" s="42">
        <v>42445</v>
      </c>
      <c r="C89" s="41">
        <v>69</v>
      </c>
      <c r="D89" s="43">
        <v>485.42857139999995</v>
      </c>
      <c r="E89" s="43">
        <v>1042.857143</v>
      </c>
      <c r="F89" s="44">
        <v>0.214832254</v>
      </c>
    </row>
    <row r="90" spans="1:6">
      <c r="A90" s="41" t="s">
        <v>391</v>
      </c>
      <c r="B90" s="42">
        <v>42445</v>
      </c>
      <c r="C90" s="41">
        <v>69</v>
      </c>
      <c r="D90" s="43">
        <v>538.4</v>
      </c>
      <c r="E90" s="43">
        <v>1072.5714290000001</v>
      </c>
      <c r="F90" s="44">
        <v>0.19921460399999999</v>
      </c>
    </row>
    <row r="91" spans="1:6">
      <c r="A91" s="41" t="s">
        <v>391</v>
      </c>
      <c r="B91" s="42">
        <v>42445</v>
      </c>
      <c r="C91" s="41">
        <v>69</v>
      </c>
      <c r="D91" s="43">
        <v>624.62857139999994</v>
      </c>
      <c r="E91" s="43">
        <v>1494.857143</v>
      </c>
      <c r="F91" s="44">
        <v>0.23931936700000001</v>
      </c>
    </row>
    <row r="92" spans="1:6">
      <c r="A92" s="41" t="s">
        <v>392</v>
      </c>
      <c r="B92" s="42">
        <v>42445</v>
      </c>
      <c r="C92" s="41">
        <v>69</v>
      </c>
      <c r="D92" s="43">
        <v>220.9428571</v>
      </c>
      <c r="E92" s="43">
        <v>386.57142859999999</v>
      </c>
      <c r="F92" s="44">
        <v>0.174964438</v>
      </c>
    </row>
    <row r="93" spans="1:6">
      <c r="A93" s="41" t="s">
        <v>392</v>
      </c>
      <c r="B93" s="42">
        <v>42445</v>
      </c>
      <c r="C93" s="41">
        <v>69</v>
      </c>
      <c r="D93" s="43">
        <v>378.02857140000003</v>
      </c>
      <c r="E93" s="43">
        <v>951.7142857</v>
      </c>
      <c r="F93" s="44">
        <v>0.25175723700000002</v>
      </c>
    </row>
    <row r="94" spans="1:6">
      <c r="A94" s="41" t="s">
        <v>392</v>
      </c>
      <c r="B94" s="42">
        <v>42445</v>
      </c>
      <c r="C94" s="41">
        <v>69</v>
      </c>
      <c r="D94" s="43">
        <v>286.68571430000003</v>
      </c>
      <c r="E94" s="43">
        <v>446.85714289999999</v>
      </c>
      <c r="F94" s="44">
        <v>0.15587004199999999</v>
      </c>
    </row>
    <row r="95" spans="1:6">
      <c r="A95" s="41" t="s">
        <v>392</v>
      </c>
      <c r="B95" s="42">
        <v>42445</v>
      </c>
      <c r="C95" s="41">
        <v>69</v>
      </c>
      <c r="D95" s="43">
        <v>464.34285710000006</v>
      </c>
      <c r="E95" s="43">
        <v>1134.857143</v>
      </c>
      <c r="F95" s="44">
        <v>0.244400689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9A91-1181-4596-9C0E-1429A194F7F9}">
  <dimension ref="A1:AF555"/>
  <sheetViews>
    <sheetView topLeftCell="G1" workbookViewId="0">
      <pane ySplit="1" topLeftCell="A2" activePane="bottomLeft" state="frozen"/>
      <selection pane="bottomLeft" activeCell="Y1" sqref="Y1"/>
    </sheetView>
  </sheetViews>
  <sheetFormatPr defaultRowHeight="15"/>
  <cols>
    <col min="2" max="2" width="30.28515625" customWidth="1"/>
    <col min="4" max="24" width="9.140625" customWidth="1"/>
  </cols>
  <sheetData>
    <row r="1" spans="1:32">
      <c r="A1" t="s">
        <v>105</v>
      </c>
      <c r="B1" s="46" t="s">
        <v>0</v>
      </c>
      <c r="C1" s="46" t="s">
        <v>204</v>
      </c>
      <c r="D1" s="33" t="s">
        <v>467</v>
      </c>
      <c r="E1" s="46" t="s">
        <v>463</v>
      </c>
      <c r="F1" s="46" t="s">
        <v>464</v>
      </c>
      <c r="G1" s="46" t="s">
        <v>465</v>
      </c>
      <c r="H1" s="46" t="s">
        <v>466</v>
      </c>
      <c r="I1" s="47" t="s">
        <v>207</v>
      </c>
      <c r="J1" s="46" t="s">
        <v>206</v>
      </c>
      <c r="K1" s="37" t="s">
        <v>474</v>
      </c>
      <c r="L1" s="19" t="s">
        <v>211</v>
      </c>
      <c r="M1" t="s">
        <v>413</v>
      </c>
      <c r="N1" t="s">
        <v>414</v>
      </c>
      <c r="O1" t="s">
        <v>412</v>
      </c>
      <c r="P1" t="s">
        <v>416</v>
      </c>
      <c r="Q1" s="45" t="s">
        <v>411</v>
      </c>
      <c r="R1" t="s">
        <v>415</v>
      </c>
      <c r="S1" s="46" t="s">
        <v>220</v>
      </c>
      <c r="T1" s="45" t="s">
        <v>217</v>
      </c>
      <c r="U1" t="s">
        <v>417</v>
      </c>
      <c r="V1" t="s">
        <v>418</v>
      </c>
      <c r="W1" s="21" t="s">
        <v>221</v>
      </c>
      <c r="X1" s="21" t="s">
        <v>442</v>
      </c>
      <c r="Y1" s="21" t="s">
        <v>222</v>
      </c>
      <c r="Z1" s="21" t="s">
        <v>445</v>
      </c>
      <c r="AA1" s="21" t="s">
        <v>443</v>
      </c>
      <c r="AB1" s="21" t="s">
        <v>444</v>
      </c>
      <c r="AC1" s="21" t="s">
        <v>446</v>
      </c>
      <c r="AD1" s="37" t="s">
        <v>475</v>
      </c>
      <c r="AE1" s="21" t="s">
        <v>447</v>
      </c>
      <c r="AF1" s="21" t="s">
        <v>228</v>
      </c>
    </row>
    <row r="2" spans="1:32">
      <c r="B2" t="s">
        <v>393</v>
      </c>
      <c r="C2">
        <v>21</v>
      </c>
      <c r="I2">
        <v>0.5</v>
      </c>
      <c r="K2">
        <v>23.473568281938299</v>
      </c>
      <c r="W2">
        <v>41</v>
      </c>
      <c r="X2">
        <v>47</v>
      </c>
      <c r="Y2">
        <v>100</v>
      </c>
    </row>
    <row r="3" spans="1:32">
      <c r="B3" t="s">
        <v>393</v>
      </c>
      <c r="C3" s="39">
        <v>22.380667543964499</v>
      </c>
      <c r="S3">
        <v>1.58822825696853</v>
      </c>
      <c r="W3">
        <v>41</v>
      </c>
      <c r="X3">
        <v>47</v>
      </c>
      <c r="Y3">
        <v>100</v>
      </c>
    </row>
    <row r="4" spans="1:32">
      <c r="B4" t="s">
        <v>393</v>
      </c>
      <c r="C4" s="39">
        <v>26.200440528634299</v>
      </c>
      <c r="K4">
        <v>50.451541850220202</v>
      </c>
      <c r="W4">
        <v>41</v>
      </c>
      <c r="X4">
        <v>47</v>
      </c>
      <c r="Y4">
        <v>100</v>
      </c>
    </row>
    <row r="5" spans="1:32">
      <c r="B5" t="s">
        <v>393</v>
      </c>
      <c r="C5" s="39">
        <v>36.343612334801698</v>
      </c>
      <c r="K5">
        <v>91.991189427312705</v>
      </c>
      <c r="W5">
        <v>41</v>
      </c>
      <c r="X5">
        <v>47</v>
      </c>
      <c r="Y5">
        <v>100</v>
      </c>
    </row>
    <row r="6" spans="1:32">
      <c r="B6" t="s">
        <v>393</v>
      </c>
      <c r="C6" s="39">
        <v>40.715859030837002</v>
      </c>
      <c r="K6">
        <v>92.394273127753294</v>
      </c>
      <c r="N6">
        <v>1</v>
      </c>
      <c r="O6" t="s">
        <v>454</v>
      </c>
      <c r="W6">
        <v>41</v>
      </c>
      <c r="X6">
        <v>47</v>
      </c>
      <c r="Y6">
        <v>100</v>
      </c>
    </row>
    <row r="7" spans="1:32">
      <c r="B7" t="s">
        <v>393</v>
      </c>
      <c r="C7">
        <v>43</v>
      </c>
      <c r="I7">
        <v>3</v>
      </c>
      <c r="N7">
        <v>2</v>
      </c>
      <c r="O7" t="s">
        <v>455</v>
      </c>
      <c r="W7">
        <v>41</v>
      </c>
      <c r="X7">
        <v>47</v>
      </c>
      <c r="Y7">
        <v>100</v>
      </c>
    </row>
    <row r="8" spans="1:32">
      <c r="B8" t="s">
        <v>393</v>
      </c>
      <c r="C8" s="39">
        <v>43.974159588467501</v>
      </c>
      <c r="N8">
        <v>3</v>
      </c>
      <c r="O8" t="s">
        <v>456</v>
      </c>
      <c r="S8">
        <v>9.7257247677154304</v>
      </c>
      <c r="W8">
        <v>41</v>
      </c>
      <c r="X8">
        <v>47</v>
      </c>
      <c r="Y8">
        <v>100</v>
      </c>
      <c r="Z8">
        <v>11</v>
      </c>
      <c r="AA8">
        <v>4</v>
      </c>
    </row>
    <row r="9" spans="1:32">
      <c r="B9" t="s">
        <v>393</v>
      </c>
      <c r="C9" s="39">
        <v>48.105726872246699</v>
      </c>
      <c r="K9">
        <v>92.017621145374406</v>
      </c>
      <c r="N9">
        <v>4</v>
      </c>
      <c r="O9" t="s">
        <v>457</v>
      </c>
      <c r="W9">
        <v>41</v>
      </c>
      <c r="X9">
        <v>47</v>
      </c>
      <c r="Y9">
        <v>100</v>
      </c>
    </row>
    <row r="10" spans="1:32">
      <c r="B10" t="s">
        <v>393</v>
      </c>
      <c r="C10">
        <v>55</v>
      </c>
      <c r="I10">
        <v>3.7</v>
      </c>
      <c r="L10">
        <v>0</v>
      </c>
      <c r="N10">
        <v>5</v>
      </c>
      <c r="O10" t="s">
        <v>458</v>
      </c>
      <c r="S10">
        <v>12.7136419826933</v>
      </c>
      <c r="W10">
        <v>41</v>
      </c>
      <c r="X10">
        <v>47</v>
      </c>
      <c r="Y10">
        <v>100</v>
      </c>
    </row>
    <row r="11" spans="1:32">
      <c r="B11" t="s">
        <v>393</v>
      </c>
      <c r="C11" s="39">
        <v>56.211453744493298</v>
      </c>
      <c r="K11">
        <v>89.339207048458107</v>
      </c>
      <c r="N11">
        <v>6</v>
      </c>
      <c r="O11" t="s">
        <v>459</v>
      </c>
      <c r="W11">
        <v>41</v>
      </c>
      <c r="X11">
        <v>47</v>
      </c>
      <c r="Y11">
        <v>100</v>
      </c>
    </row>
    <row r="12" spans="1:32">
      <c r="B12" t="s">
        <v>393</v>
      </c>
      <c r="C12" s="39">
        <v>59.856828193832598</v>
      </c>
      <c r="K12">
        <v>87.156387665198196</v>
      </c>
      <c r="N12">
        <v>7</v>
      </c>
      <c r="O12" t="s">
        <v>460</v>
      </c>
      <c r="W12">
        <v>41</v>
      </c>
      <c r="X12">
        <v>47</v>
      </c>
      <c r="Y12">
        <v>100</v>
      </c>
      <c r="AA12">
        <v>13</v>
      </c>
    </row>
    <row r="13" spans="1:32">
      <c r="B13" t="s">
        <v>393</v>
      </c>
      <c r="C13">
        <v>61</v>
      </c>
      <c r="I13">
        <v>3.5</v>
      </c>
      <c r="N13">
        <v>8</v>
      </c>
      <c r="O13" t="s">
        <v>461</v>
      </c>
      <c r="W13">
        <v>41</v>
      </c>
      <c r="X13">
        <v>47</v>
      </c>
      <c r="Y13">
        <v>100</v>
      </c>
    </row>
    <row r="14" spans="1:32">
      <c r="B14" t="s">
        <v>393</v>
      </c>
      <c r="C14" s="39">
        <v>61.664948453608197</v>
      </c>
      <c r="L14">
        <v>8.1156930126002405E-2</v>
      </c>
      <c r="N14">
        <v>9</v>
      </c>
      <c r="O14" t="s">
        <v>462</v>
      </c>
      <c r="W14">
        <v>41</v>
      </c>
      <c r="X14">
        <v>47</v>
      </c>
      <c r="Y14">
        <v>100</v>
      </c>
    </row>
    <row r="15" spans="1:32">
      <c r="B15" t="s">
        <v>393</v>
      </c>
      <c r="C15" s="39">
        <v>64.634020618556605</v>
      </c>
      <c r="I15">
        <v>2.5</v>
      </c>
      <c r="L15">
        <v>0.23304696449026299</v>
      </c>
      <c r="S15">
        <v>12.7</v>
      </c>
      <c r="W15">
        <v>41</v>
      </c>
      <c r="X15">
        <v>47</v>
      </c>
      <c r="Y15">
        <v>100</v>
      </c>
      <c r="AF15">
        <v>8.9</v>
      </c>
    </row>
    <row r="16" spans="1:32">
      <c r="B16" t="s">
        <v>393</v>
      </c>
      <c r="C16" s="39">
        <v>69.283505154639101</v>
      </c>
      <c r="L16">
        <v>0.32391179839633399</v>
      </c>
      <c r="W16">
        <v>41</v>
      </c>
      <c r="X16">
        <v>47</v>
      </c>
      <c r="Y16">
        <v>100</v>
      </c>
    </row>
    <row r="17" spans="2:32">
      <c r="B17" t="s">
        <v>393</v>
      </c>
      <c r="C17">
        <v>70</v>
      </c>
      <c r="I17">
        <v>2.2000000000000002</v>
      </c>
      <c r="W17">
        <v>41</v>
      </c>
      <c r="X17">
        <v>47</v>
      </c>
      <c r="Y17">
        <v>100</v>
      </c>
      <c r="Z17">
        <v>1</v>
      </c>
      <c r="AA17">
        <v>2</v>
      </c>
      <c r="AB17">
        <v>11</v>
      </c>
    </row>
    <row r="18" spans="2:32">
      <c r="B18" t="s">
        <v>393</v>
      </c>
      <c r="C18" s="39">
        <v>74.010309278350505</v>
      </c>
      <c r="L18">
        <v>0.34755154639175201</v>
      </c>
      <c r="W18">
        <v>41</v>
      </c>
      <c r="X18">
        <v>47</v>
      </c>
      <c r="Y18">
        <v>100</v>
      </c>
    </row>
    <row r="19" spans="2:32">
      <c r="B19" t="s">
        <v>393</v>
      </c>
      <c r="C19">
        <v>75</v>
      </c>
      <c r="I19">
        <v>1.5</v>
      </c>
      <c r="K19">
        <v>69.942731277532999</v>
      </c>
      <c r="S19">
        <v>15.2839653866092</v>
      </c>
      <c r="W19">
        <v>41</v>
      </c>
      <c r="X19">
        <v>47</v>
      </c>
      <c r="Y19">
        <v>100</v>
      </c>
    </row>
    <row r="20" spans="2:32">
      <c r="B20" t="s">
        <v>393</v>
      </c>
      <c r="C20" s="39">
        <v>77.701030927835006</v>
      </c>
      <c r="L20">
        <v>0.37200744558991899</v>
      </c>
      <c r="W20">
        <v>41</v>
      </c>
      <c r="X20">
        <v>47</v>
      </c>
      <c r="Y20">
        <v>100</v>
      </c>
    </row>
    <row r="21" spans="2:32">
      <c r="B21" t="s">
        <v>393</v>
      </c>
      <c r="C21">
        <v>79</v>
      </c>
      <c r="I21">
        <v>1</v>
      </c>
      <c r="W21">
        <v>41</v>
      </c>
      <c r="X21">
        <v>47</v>
      </c>
      <c r="Y21">
        <v>100</v>
      </c>
    </row>
    <row r="22" spans="2:32">
      <c r="B22" t="s">
        <v>393</v>
      </c>
      <c r="C22" s="39">
        <v>81.409691629955901</v>
      </c>
      <c r="K22">
        <v>72.317180616740103</v>
      </c>
      <c r="W22">
        <v>41</v>
      </c>
      <c r="X22">
        <v>47</v>
      </c>
      <c r="Y22">
        <v>100</v>
      </c>
    </row>
    <row r="23" spans="2:32">
      <c r="B23" t="s">
        <v>393</v>
      </c>
      <c r="C23">
        <v>85</v>
      </c>
      <c r="I23">
        <v>1</v>
      </c>
      <c r="L23">
        <v>0.36377434135166098</v>
      </c>
      <c r="W23">
        <v>41</v>
      </c>
      <c r="X23">
        <v>47</v>
      </c>
      <c r="Y23">
        <v>100</v>
      </c>
    </row>
    <row r="24" spans="2:32">
      <c r="B24" t="s">
        <v>393</v>
      </c>
      <c r="C24" s="39">
        <v>85.761454719463998</v>
      </c>
      <c r="S24">
        <v>13.7</v>
      </c>
      <c r="W24">
        <v>41</v>
      </c>
      <c r="X24">
        <v>47</v>
      </c>
      <c r="Y24">
        <v>100</v>
      </c>
      <c r="Z24">
        <v>1</v>
      </c>
      <c r="AA24">
        <v>3</v>
      </c>
      <c r="AB24">
        <v>13</v>
      </c>
      <c r="AF24">
        <v>9.6999999999999993</v>
      </c>
    </row>
    <row r="25" spans="2:32">
      <c r="B25" t="s">
        <v>393</v>
      </c>
      <c r="C25" s="39">
        <v>98.237113402061794</v>
      </c>
      <c r="L25">
        <v>0.45035796105383702</v>
      </c>
      <c r="W25">
        <v>41</v>
      </c>
      <c r="X25">
        <v>47</v>
      </c>
      <c r="Y25">
        <v>100</v>
      </c>
    </row>
    <row r="26" spans="2:32">
      <c r="B26" t="s">
        <v>393</v>
      </c>
      <c r="C26" s="39">
        <v>99.465247039119404</v>
      </c>
      <c r="S26">
        <v>13.0463771583522</v>
      </c>
      <c r="W26">
        <v>41</v>
      </c>
      <c r="X26">
        <v>47</v>
      </c>
      <c r="Y26">
        <v>100</v>
      </c>
    </row>
    <row r="27" spans="2:32">
      <c r="B27" t="s">
        <v>393</v>
      </c>
      <c r="C27">
        <v>100</v>
      </c>
      <c r="I27">
        <v>0</v>
      </c>
      <c r="J27">
        <v>521</v>
      </c>
      <c r="L27">
        <v>0.44</v>
      </c>
      <c r="S27">
        <v>12.9</v>
      </c>
      <c r="V27">
        <v>9.4</v>
      </c>
      <c r="W27">
        <v>41</v>
      </c>
      <c r="X27">
        <v>47</v>
      </c>
      <c r="Y27">
        <v>100</v>
      </c>
      <c r="AC27">
        <v>222</v>
      </c>
      <c r="AD27">
        <v>6.4</v>
      </c>
      <c r="AE27">
        <v>0.74</v>
      </c>
    </row>
    <row r="28" spans="2:32">
      <c r="B28" t="s">
        <v>399</v>
      </c>
      <c r="C28">
        <v>21</v>
      </c>
      <c r="D28">
        <v>560</v>
      </c>
      <c r="I28">
        <v>0.5</v>
      </c>
      <c r="K28">
        <v>26.369609321195998</v>
      </c>
      <c r="W28">
        <v>41</v>
      </c>
      <c r="X28">
        <v>47</v>
      </c>
      <c r="Y28">
        <v>100</v>
      </c>
    </row>
    <row r="29" spans="2:32">
      <c r="B29" t="s">
        <v>399</v>
      </c>
      <c r="C29" s="39">
        <v>22.129908137549801</v>
      </c>
      <c r="S29">
        <v>1.29851231607119</v>
      </c>
      <c r="T29">
        <v>0.138561631791802</v>
      </c>
      <c r="U29">
        <v>1.1654650958325901</v>
      </c>
      <c r="W29">
        <v>41</v>
      </c>
      <c r="X29">
        <v>47</v>
      </c>
      <c r="Y29">
        <v>100</v>
      </c>
    </row>
    <row r="30" spans="2:32">
      <c r="B30" t="s">
        <v>399</v>
      </c>
      <c r="C30" s="39">
        <v>25.303975034278398</v>
      </c>
      <c r="K30">
        <v>49.313008357062699</v>
      </c>
      <c r="W30">
        <v>41</v>
      </c>
      <c r="X30">
        <v>47</v>
      </c>
      <c r="Y30">
        <v>100</v>
      </c>
    </row>
    <row r="31" spans="2:32">
      <c r="B31" t="s">
        <v>399</v>
      </c>
      <c r="C31">
        <v>27</v>
      </c>
      <c r="D31">
        <v>555</v>
      </c>
      <c r="W31">
        <v>41</v>
      </c>
      <c r="X31">
        <v>47</v>
      </c>
      <c r="Y31">
        <v>100</v>
      </c>
    </row>
    <row r="32" spans="2:32">
      <c r="B32" t="s">
        <v>399</v>
      </c>
      <c r="C32">
        <v>32</v>
      </c>
      <c r="D32">
        <v>555</v>
      </c>
      <c r="W32">
        <v>41</v>
      </c>
      <c r="X32">
        <v>47</v>
      </c>
      <c r="Y32">
        <v>100</v>
      </c>
    </row>
    <row r="33" spans="2:32">
      <c r="B33" t="s">
        <v>399</v>
      </c>
      <c r="C33" s="39">
        <v>35.599233160236103</v>
      </c>
      <c r="K33">
        <v>85.907644201238099</v>
      </c>
      <c r="W33">
        <v>41</v>
      </c>
      <c r="X33">
        <v>47</v>
      </c>
      <c r="Y33">
        <v>100</v>
      </c>
    </row>
    <row r="34" spans="2:32">
      <c r="B34" t="s">
        <v>399</v>
      </c>
      <c r="C34" s="39">
        <v>41.359217277470798</v>
      </c>
      <c r="K34">
        <v>77.209596664617706</v>
      </c>
      <c r="W34">
        <v>41</v>
      </c>
      <c r="X34">
        <v>47</v>
      </c>
      <c r="Y34">
        <v>100</v>
      </c>
    </row>
    <row r="35" spans="2:32">
      <c r="B35" t="s">
        <v>399</v>
      </c>
      <c r="C35" s="39">
        <v>42.970517554656801</v>
      </c>
      <c r="U35">
        <v>5.4081237911025104</v>
      </c>
      <c r="W35">
        <v>41</v>
      </c>
      <c r="X35">
        <v>47</v>
      </c>
      <c r="Y35">
        <v>100</v>
      </c>
      <c r="Z35">
        <v>5</v>
      </c>
      <c r="AA35">
        <v>2</v>
      </c>
    </row>
    <row r="36" spans="2:32">
      <c r="B36" t="s">
        <v>399</v>
      </c>
      <c r="C36" s="39">
        <v>44.054954881716903</v>
      </c>
      <c r="S36">
        <v>7.10730834891414</v>
      </c>
      <c r="T36">
        <v>2.0207490768419198</v>
      </c>
      <c r="W36">
        <v>41</v>
      </c>
      <c r="X36">
        <v>47</v>
      </c>
      <c r="Y36">
        <v>100</v>
      </c>
    </row>
    <row r="37" spans="2:32">
      <c r="B37" t="s">
        <v>399</v>
      </c>
      <c r="C37">
        <v>45</v>
      </c>
      <c r="D37">
        <v>500</v>
      </c>
      <c r="I37">
        <v>2.2000000000000002</v>
      </c>
      <c r="W37">
        <v>41</v>
      </c>
      <c r="X37">
        <v>47</v>
      </c>
      <c r="Y37">
        <v>100</v>
      </c>
    </row>
    <row r="38" spans="2:32">
      <c r="B38" t="s">
        <v>399</v>
      </c>
      <c r="C38" s="39">
        <v>49.522710493172298</v>
      </c>
      <c r="K38">
        <v>62.736426750049397</v>
      </c>
      <c r="W38">
        <v>41</v>
      </c>
      <c r="X38">
        <v>47</v>
      </c>
      <c r="Y38">
        <v>100</v>
      </c>
    </row>
    <row r="39" spans="2:32">
      <c r="B39" t="s">
        <v>399</v>
      </c>
      <c r="C39">
        <v>52</v>
      </c>
      <c r="D39">
        <v>495</v>
      </c>
      <c r="W39">
        <v>41</v>
      </c>
      <c r="X39">
        <v>47</v>
      </c>
      <c r="Y39">
        <v>100</v>
      </c>
    </row>
    <row r="40" spans="2:32">
      <c r="B40" t="s">
        <v>399</v>
      </c>
      <c r="C40" s="39">
        <v>54.468742378668402</v>
      </c>
      <c r="S40">
        <v>6.2756686448249797</v>
      </c>
      <c r="W40">
        <v>41</v>
      </c>
      <c r="X40">
        <v>47</v>
      </c>
      <c r="Y40">
        <v>100</v>
      </c>
    </row>
    <row r="41" spans="2:32">
      <c r="B41" t="s">
        <v>399</v>
      </c>
      <c r="C41" s="39">
        <v>54.599378699958898</v>
      </c>
      <c r="L41">
        <v>1.73253150057273E-3</v>
      </c>
      <c r="T41">
        <v>1.8842975206611501</v>
      </c>
      <c r="U41">
        <v>3.7313170388605599</v>
      </c>
      <c r="V41">
        <v>0.85739405662035695</v>
      </c>
      <c r="W41">
        <v>41</v>
      </c>
      <c r="X41">
        <v>47</v>
      </c>
      <c r="Y41">
        <v>100</v>
      </c>
    </row>
    <row r="42" spans="2:32">
      <c r="B42" t="s">
        <v>399</v>
      </c>
      <c r="C42" s="39">
        <v>56.580614340399997</v>
      </c>
      <c r="D42">
        <v>485</v>
      </c>
      <c r="I42">
        <v>3.5</v>
      </c>
      <c r="K42">
        <v>57.610512405306501</v>
      </c>
      <c r="W42">
        <v>41</v>
      </c>
      <c r="X42">
        <v>47</v>
      </c>
      <c r="Y42">
        <v>100</v>
      </c>
    </row>
    <row r="43" spans="2:32">
      <c r="B43" t="s">
        <v>399</v>
      </c>
      <c r="C43" s="39">
        <v>60.362697836593703</v>
      </c>
      <c r="K43">
        <v>80.180170119305203</v>
      </c>
      <c r="W43">
        <v>41</v>
      </c>
      <c r="X43">
        <v>47</v>
      </c>
      <c r="Y43">
        <v>100</v>
      </c>
      <c r="Z43">
        <v>1</v>
      </c>
      <c r="AA43">
        <v>5</v>
      </c>
    </row>
    <row r="44" spans="2:32">
      <c r="B44" t="s">
        <v>399</v>
      </c>
      <c r="C44">
        <v>61</v>
      </c>
      <c r="I44">
        <v>2</v>
      </c>
      <c r="L44">
        <v>7.1620847651775399E-2</v>
      </c>
      <c r="W44">
        <v>41</v>
      </c>
      <c r="X44">
        <v>47</v>
      </c>
      <c r="Y44">
        <v>100</v>
      </c>
    </row>
    <row r="45" spans="2:32">
      <c r="B45" t="s">
        <v>399</v>
      </c>
      <c r="C45">
        <v>63</v>
      </c>
      <c r="D45">
        <v>540</v>
      </c>
      <c r="I45">
        <v>1.8</v>
      </c>
      <c r="W45">
        <v>41</v>
      </c>
      <c r="X45">
        <v>47</v>
      </c>
      <c r="Y45">
        <v>100</v>
      </c>
    </row>
    <row r="46" spans="2:32">
      <c r="B46" t="s">
        <v>399</v>
      </c>
      <c r="C46" s="39">
        <v>63.963905373546801</v>
      </c>
      <c r="S46">
        <v>7.27851394195529</v>
      </c>
      <c r="W46">
        <v>41</v>
      </c>
      <c r="X46">
        <v>47</v>
      </c>
      <c r="Y46">
        <v>100</v>
      </c>
    </row>
    <row r="47" spans="2:32">
      <c r="B47" t="s">
        <v>399</v>
      </c>
      <c r="C47" s="39">
        <v>64.604653888986505</v>
      </c>
      <c r="L47">
        <v>9.6076746849942801E-2</v>
      </c>
      <c r="S47">
        <v>7.5</v>
      </c>
      <c r="T47">
        <v>1.5466854228943201</v>
      </c>
      <c r="U47">
        <v>3.5962721997538201</v>
      </c>
      <c r="V47">
        <v>2.4694918234570098</v>
      </c>
      <c r="W47">
        <v>41</v>
      </c>
      <c r="X47">
        <v>47</v>
      </c>
      <c r="Y47">
        <v>100</v>
      </c>
      <c r="AF47">
        <v>5.4</v>
      </c>
    </row>
    <row r="48" spans="2:32">
      <c r="B48" t="s">
        <v>399</v>
      </c>
      <c r="C48" s="39">
        <v>69.206185567010294</v>
      </c>
      <c r="L48">
        <v>0.22447021764031999</v>
      </c>
      <c r="W48">
        <v>41</v>
      </c>
      <c r="X48">
        <v>47</v>
      </c>
      <c r="Y48">
        <v>100</v>
      </c>
    </row>
    <row r="49" spans="1:32">
      <c r="B49" t="s">
        <v>399</v>
      </c>
      <c r="C49">
        <v>70</v>
      </c>
      <c r="I49">
        <v>2</v>
      </c>
      <c r="W49">
        <v>41</v>
      </c>
      <c r="X49">
        <v>47</v>
      </c>
      <c r="Y49">
        <v>100</v>
      </c>
      <c r="Z49">
        <v>1</v>
      </c>
      <c r="AA49">
        <v>5</v>
      </c>
      <c r="AB49">
        <v>3</v>
      </c>
    </row>
    <row r="50" spans="1:32">
      <c r="B50" t="s">
        <v>399</v>
      </c>
      <c r="C50" s="39">
        <v>73.4381443298969</v>
      </c>
      <c r="K50">
        <v>82.072700876652505</v>
      </c>
      <c r="L50">
        <v>0.27835051546391698</v>
      </c>
      <c r="W50">
        <v>41</v>
      </c>
      <c r="X50">
        <v>47</v>
      </c>
      <c r="Y50">
        <v>100</v>
      </c>
    </row>
    <row r="51" spans="1:32">
      <c r="B51" t="s">
        <v>399</v>
      </c>
      <c r="C51" s="39">
        <v>74.422366801476997</v>
      </c>
      <c r="S51">
        <v>11.7122998130227</v>
      </c>
      <c r="U51">
        <v>3.2600668190610098</v>
      </c>
      <c r="V51">
        <v>6.6446280991735502</v>
      </c>
      <c r="W51">
        <v>41</v>
      </c>
      <c r="X51">
        <v>47</v>
      </c>
      <c r="Y51">
        <v>100</v>
      </c>
    </row>
    <row r="52" spans="1:32">
      <c r="B52" t="s">
        <v>399</v>
      </c>
      <c r="C52" s="39">
        <v>74.580622472305194</v>
      </c>
      <c r="I52">
        <v>1.6</v>
      </c>
      <c r="T52">
        <v>1.7211183400738499</v>
      </c>
      <c r="W52">
        <v>41</v>
      </c>
      <c r="X52">
        <v>47</v>
      </c>
      <c r="Y52">
        <v>100</v>
      </c>
    </row>
    <row r="53" spans="1:32">
      <c r="B53" t="s">
        <v>399</v>
      </c>
      <c r="C53" s="39">
        <v>78.123711340206199</v>
      </c>
      <c r="L53">
        <v>0.30451030927834999</v>
      </c>
      <c r="W53">
        <v>41</v>
      </c>
      <c r="X53">
        <v>47</v>
      </c>
      <c r="Y53">
        <v>100</v>
      </c>
    </row>
    <row r="54" spans="1:32">
      <c r="B54" t="s">
        <v>399</v>
      </c>
      <c r="C54">
        <v>80</v>
      </c>
      <c r="D54">
        <v>505</v>
      </c>
      <c r="I54">
        <v>1.5</v>
      </c>
      <c r="W54">
        <v>41</v>
      </c>
      <c r="X54">
        <v>47</v>
      </c>
      <c r="Y54">
        <v>100</v>
      </c>
    </row>
    <row r="55" spans="1:32">
      <c r="B55" t="s">
        <v>399</v>
      </c>
      <c r="C55" s="39">
        <v>81.097151649387897</v>
      </c>
      <c r="K55">
        <v>79.425242429316796</v>
      </c>
      <c r="W55">
        <v>41</v>
      </c>
      <c r="X55">
        <v>47</v>
      </c>
      <c r="Y55">
        <v>100</v>
      </c>
    </row>
    <row r="56" spans="1:32">
      <c r="B56" t="s">
        <v>399</v>
      </c>
      <c r="C56" s="39">
        <v>84.667956157317803</v>
      </c>
      <c r="D56">
        <v>540</v>
      </c>
      <c r="I56">
        <v>1.5</v>
      </c>
      <c r="L56">
        <v>0.34892611683848701</v>
      </c>
      <c r="U56">
        <v>2.7142605943379601</v>
      </c>
      <c r="V56">
        <v>7.3311060312994503</v>
      </c>
      <c r="W56">
        <v>41</v>
      </c>
      <c r="X56">
        <v>47</v>
      </c>
      <c r="Y56">
        <v>100</v>
      </c>
    </row>
    <row r="57" spans="1:32">
      <c r="B57" t="s">
        <v>399</v>
      </c>
      <c r="C57" s="39">
        <v>85.970246321437202</v>
      </c>
      <c r="S57">
        <v>11.7</v>
      </c>
      <c r="T57">
        <v>1.68595041322313</v>
      </c>
      <c r="W57">
        <v>41</v>
      </c>
      <c r="X57">
        <v>47</v>
      </c>
      <c r="Y57">
        <v>100</v>
      </c>
      <c r="AA57">
        <v>2</v>
      </c>
      <c r="AB57">
        <v>11</v>
      </c>
      <c r="AF57">
        <v>7.8</v>
      </c>
    </row>
    <row r="58" spans="1:32">
      <c r="B58" t="s">
        <v>399</v>
      </c>
      <c r="C58">
        <v>95</v>
      </c>
      <c r="D58">
        <v>510</v>
      </c>
      <c r="W58">
        <v>41</v>
      </c>
      <c r="X58">
        <v>47</v>
      </c>
      <c r="Y58">
        <v>100</v>
      </c>
    </row>
    <row r="59" spans="1:32">
      <c r="B59" t="s">
        <v>399</v>
      </c>
      <c r="C59" s="39">
        <v>98.0309278350515</v>
      </c>
      <c r="L59">
        <v>0.46295819014891099</v>
      </c>
      <c r="W59">
        <v>41</v>
      </c>
      <c r="X59">
        <v>47</v>
      </c>
      <c r="Y59">
        <v>100</v>
      </c>
    </row>
    <row r="60" spans="1:32">
      <c r="B60" t="s">
        <v>399</v>
      </c>
      <c r="C60" s="39">
        <v>98.723404255319096</v>
      </c>
      <c r="E60" s="39"/>
      <c r="V60">
        <v>8.7237559345876505</v>
      </c>
      <c r="W60">
        <v>41</v>
      </c>
      <c r="X60">
        <v>47</v>
      </c>
      <c r="Y60">
        <v>100</v>
      </c>
    </row>
    <row r="61" spans="1:32">
      <c r="B61" t="s">
        <v>399</v>
      </c>
      <c r="C61" s="39">
        <v>99.745549142345993</v>
      </c>
      <c r="I61">
        <v>0</v>
      </c>
      <c r="J61">
        <v>399</v>
      </c>
      <c r="K61">
        <v>316</v>
      </c>
      <c r="L61">
        <v>0.45</v>
      </c>
      <c r="S61">
        <v>11.1</v>
      </c>
      <c r="T61">
        <v>1.23158079831194</v>
      </c>
      <c r="U61">
        <v>0.104800422015124</v>
      </c>
      <c r="V61">
        <v>8.3000000000000007</v>
      </c>
      <c r="W61">
        <v>41</v>
      </c>
      <c r="X61">
        <v>47</v>
      </c>
      <c r="Y61">
        <v>100</v>
      </c>
      <c r="AC61">
        <v>183</v>
      </c>
      <c r="AD61">
        <v>6.9</v>
      </c>
      <c r="AE61">
        <v>0.75</v>
      </c>
    </row>
    <row r="62" spans="1:32">
      <c r="A62" t="s">
        <v>107</v>
      </c>
      <c r="B62" t="s">
        <v>396</v>
      </c>
      <c r="C62">
        <v>21</v>
      </c>
      <c r="D62">
        <v>540</v>
      </c>
      <c r="E62">
        <v>41</v>
      </c>
      <c r="F62">
        <v>36</v>
      </c>
      <c r="G62">
        <v>32</v>
      </c>
      <c r="H62">
        <v>34</v>
      </c>
      <c r="I62">
        <v>0.5</v>
      </c>
      <c r="W62">
        <v>41</v>
      </c>
      <c r="X62">
        <v>47</v>
      </c>
      <c r="Y62">
        <v>93</v>
      </c>
    </row>
    <row r="63" spans="1:32">
      <c r="B63" t="s">
        <v>396</v>
      </c>
      <c r="C63" s="39">
        <v>21.772057537101599</v>
      </c>
      <c r="K63">
        <v>30.097669886523999</v>
      </c>
      <c r="T63">
        <v>0.230467888303174</v>
      </c>
      <c r="U63">
        <v>1.14441325696203</v>
      </c>
      <c r="W63">
        <v>41</v>
      </c>
      <c r="X63">
        <v>47</v>
      </c>
      <c r="Y63">
        <v>93</v>
      </c>
    </row>
    <row r="64" spans="1:32">
      <c r="B64" t="s">
        <v>396</v>
      </c>
      <c r="C64" s="39">
        <v>22.5431507127483</v>
      </c>
      <c r="S64">
        <v>1.2230841083536299</v>
      </c>
      <c r="W64">
        <v>41</v>
      </c>
      <c r="X64">
        <v>47</v>
      </c>
      <c r="Y64">
        <v>93</v>
      </c>
    </row>
    <row r="65" spans="2:32">
      <c r="B65" t="s">
        <v>396</v>
      </c>
      <c r="C65">
        <v>27</v>
      </c>
      <c r="D65">
        <v>540</v>
      </c>
      <c r="E65">
        <v>42</v>
      </c>
      <c r="F65">
        <v>38</v>
      </c>
      <c r="G65">
        <v>32.5</v>
      </c>
      <c r="H65">
        <v>34</v>
      </c>
      <c r="K65">
        <v>53.121369987032899</v>
      </c>
      <c r="W65">
        <v>41</v>
      </c>
      <c r="X65">
        <v>47</v>
      </c>
      <c r="Y65">
        <v>93</v>
      </c>
    </row>
    <row r="66" spans="2:32">
      <c r="B66" t="s">
        <v>396</v>
      </c>
      <c r="C66">
        <v>32</v>
      </c>
      <c r="D66">
        <v>550</v>
      </c>
      <c r="E66">
        <v>38</v>
      </c>
      <c r="F66">
        <v>37</v>
      </c>
      <c r="G66">
        <v>33</v>
      </c>
      <c r="H66">
        <v>34</v>
      </c>
      <c r="W66">
        <v>41</v>
      </c>
      <c r="X66">
        <v>47</v>
      </c>
      <c r="Y66">
        <v>93</v>
      </c>
    </row>
    <row r="67" spans="2:32">
      <c r="B67" t="s">
        <v>396</v>
      </c>
      <c r="C67" s="39">
        <v>36.258621880202902</v>
      </c>
      <c r="K67">
        <v>80.019334494425493</v>
      </c>
      <c r="W67">
        <v>41</v>
      </c>
      <c r="X67">
        <v>47</v>
      </c>
      <c r="Y67">
        <v>93</v>
      </c>
    </row>
    <row r="68" spans="2:32">
      <c r="B68" t="s">
        <v>396</v>
      </c>
      <c r="C68" s="39">
        <v>41.977642572715403</v>
      </c>
      <c r="K68">
        <v>55.973668259971497</v>
      </c>
      <c r="W68">
        <v>41</v>
      </c>
      <c r="X68">
        <v>47</v>
      </c>
      <c r="Y68">
        <v>93</v>
      </c>
    </row>
    <row r="69" spans="2:32">
      <c r="B69" t="s">
        <v>396</v>
      </c>
      <c r="C69" s="39">
        <v>43.664148847964803</v>
      </c>
      <c r="S69">
        <v>6.2944401575759299</v>
      </c>
      <c r="T69">
        <v>2.0028296935259302</v>
      </c>
      <c r="U69">
        <v>4.5351011311167397</v>
      </c>
      <c r="W69">
        <v>41</v>
      </c>
      <c r="X69">
        <v>47</v>
      </c>
      <c r="Y69">
        <v>93</v>
      </c>
    </row>
    <row r="70" spans="2:32">
      <c r="B70" t="s">
        <v>396</v>
      </c>
      <c r="C70">
        <v>45</v>
      </c>
      <c r="D70">
        <v>485</v>
      </c>
      <c r="E70">
        <v>34</v>
      </c>
      <c r="F70">
        <v>35</v>
      </c>
      <c r="G70">
        <v>33</v>
      </c>
      <c r="H70">
        <v>35</v>
      </c>
      <c r="I70">
        <v>1.8</v>
      </c>
      <c r="W70">
        <v>41</v>
      </c>
      <c r="X70">
        <v>47</v>
      </c>
      <c r="Y70">
        <v>93</v>
      </c>
      <c r="Z70">
        <v>2</v>
      </c>
      <c r="AA70">
        <v>1</v>
      </c>
    </row>
    <row r="71" spans="2:32">
      <c r="B71" t="s">
        <v>396</v>
      </c>
      <c r="C71" s="39">
        <v>49.237284884568503</v>
      </c>
      <c r="K71">
        <v>52.625117963432501</v>
      </c>
      <c r="W71">
        <v>41</v>
      </c>
      <c r="X71">
        <v>47</v>
      </c>
      <c r="Y71">
        <v>93</v>
      </c>
    </row>
    <row r="72" spans="2:32">
      <c r="B72" t="s">
        <v>396</v>
      </c>
      <c r="C72">
        <v>52</v>
      </c>
      <c r="D72">
        <v>470</v>
      </c>
      <c r="E72">
        <v>32</v>
      </c>
      <c r="F72">
        <v>33</v>
      </c>
      <c r="G72">
        <v>32</v>
      </c>
      <c r="H72">
        <v>35</v>
      </c>
      <c r="W72">
        <v>41</v>
      </c>
      <c r="X72">
        <v>47</v>
      </c>
      <c r="Y72">
        <v>93</v>
      </c>
    </row>
    <row r="73" spans="2:32">
      <c r="B73" t="s">
        <v>396</v>
      </c>
      <c r="C73" s="39">
        <v>54.4314369822687</v>
      </c>
      <c r="E73" s="39"/>
      <c r="V73">
        <v>0.569726843294311</v>
      </c>
      <c r="W73">
        <v>41</v>
      </c>
      <c r="X73">
        <v>47</v>
      </c>
      <c r="Y73">
        <v>93</v>
      </c>
    </row>
    <row r="74" spans="2:32">
      <c r="B74" t="s">
        <v>396</v>
      </c>
      <c r="C74" s="39">
        <v>54.693868236690101</v>
      </c>
      <c r="L74">
        <v>6.5005727376861097E-3</v>
      </c>
      <c r="S74">
        <v>5.8061162327901403</v>
      </c>
      <c r="T74">
        <v>1.90508355963275</v>
      </c>
      <c r="U74">
        <v>3.5226489582620202</v>
      </c>
      <c r="W74">
        <v>41</v>
      </c>
      <c r="X74">
        <v>47</v>
      </c>
      <c r="Y74">
        <v>93</v>
      </c>
    </row>
    <row r="75" spans="2:32">
      <c r="B75" t="s">
        <v>396</v>
      </c>
      <c r="C75">
        <v>57</v>
      </c>
      <c r="D75">
        <v>460</v>
      </c>
      <c r="E75">
        <v>31</v>
      </c>
      <c r="F75">
        <v>32.5</v>
      </c>
      <c r="G75">
        <v>31</v>
      </c>
      <c r="H75">
        <v>35</v>
      </c>
      <c r="I75">
        <v>1.9</v>
      </c>
      <c r="K75">
        <v>46.0698036628118</v>
      </c>
      <c r="W75">
        <v>41</v>
      </c>
      <c r="X75">
        <v>47</v>
      </c>
      <c r="Y75">
        <v>93</v>
      </c>
    </row>
    <row r="76" spans="2:32">
      <c r="B76" t="s">
        <v>396</v>
      </c>
      <c r="C76" s="39">
        <v>59.903480976238498</v>
      </c>
      <c r="K76">
        <v>83.088915657103797</v>
      </c>
      <c r="W76">
        <v>41</v>
      </c>
      <c r="X76">
        <v>47</v>
      </c>
      <c r="Y76">
        <v>93</v>
      </c>
      <c r="Z76">
        <v>3</v>
      </c>
      <c r="AA76">
        <v>2</v>
      </c>
    </row>
    <row r="77" spans="2:32">
      <c r="B77" t="s">
        <v>396</v>
      </c>
      <c r="C77">
        <v>61</v>
      </c>
      <c r="I77">
        <v>1.8</v>
      </c>
      <c r="L77">
        <v>2.6804123711340298E-2</v>
      </c>
      <c r="W77">
        <v>41</v>
      </c>
      <c r="X77">
        <v>47</v>
      </c>
      <c r="Y77">
        <v>93</v>
      </c>
    </row>
    <row r="78" spans="2:32">
      <c r="B78" t="s">
        <v>396</v>
      </c>
      <c r="C78">
        <v>63</v>
      </c>
      <c r="D78">
        <v>525</v>
      </c>
      <c r="E78">
        <v>32</v>
      </c>
      <c r="F78">
        <v>32.5</v>
      </c>
      <c r="G78">
        <v>30</v>
      </c>
      <c r="H78">
        <v>34</v>
      </c>
      <c r="I78">
        <v>2.1</v>
      </c>
      <c r="W78">
        <v>41</v>
      </c>
      <c r="X78">
        <v>47</v>
      </c>
      <c r="Y78">
        <v>93</v>
      </c>
    </row>
    <row r="79" spans="2:32">
      <c r="B79" t="s">
        <v>396</v>
      </c>
      <c r="C79" s="39">
        <v>64.247887238234298</v>
      </c>
      <c r="T79">
        <v>1.70483710245468</v>
      </c>
      <c r="U79">
        <v>3.77975552056472</v>
      </c>
      <c r="W79">
        <v>41</v>
      </c>
      <c r="X79">
        <v>47</v>
      </c>
      <c r="Y79">
        <v>93</v>
      </c>
    </row>
    <row r="80" spans="2:32">
      <c r="B80" t="s">
        <v>396</v>
      </c>
      <c r="C80" s="39">
        <v>64.673862607729902</v>
      </c>
      <c r="E80" s="39"/>
      <c r="L80">
        <v>6.3860252004581897E-2</v>
      </c>
      <c r="S80">
        <v>6.8</v>
      </c>
      <c r="V80">
        <v>1.80961943664757</v>
      </c>
      <c r="W80">
        <v>41</v>
      </c>
      <c r="X80">
        <v>47</v>
      </c>
      <c r="Y80">
        <v>93</v>
      </c>
      <c r="AF80">
        <v>4.8</v>
      </c>
    </row>
    <row r="81" spans="2:32">
      <c r="B81" t="s">
        <v>396</v>
      </c>
      <c r="C81" s="39">
        <v>69.505154639175203</v>
      </c>
      <c r="I81">
        <v>2.2999999999999998</v>
      </c>
      <c r="L81">
        <v>0.16453321878579599</v>
      </c>
      <c r="W81">
        <v>41</v>
      </c>
      <c r="X81">
        <v>47</v>
      </c>
      <c r="Y81">
        <v>93</v>
      </c>
      <c r="Z81">
        <v>2</v>
      </c>
      <c r="AA81">
        <v>11</v>
      </c>
      <c r="AB81">
        <v>1</v>
      </c>
    </row>
    <row r="82" spans="2:32">
      <c r="B82" t="s">
        <v>396</v>
      </c>
      <c r="C82" s="39">
        <v>73.943298969072103</v>
      </c>
      <c r="L82">
        <v>0.20581328751431799</v>
      </c>
      <c r="T82">
        <v>1.6445539809680201</v>
      </c>
      <c r="U82">
        <v>2.9103093646120799</v>
      </c>
      <c r="V82">
        <v>3.0510333706061701</v>
      </c>
      <c r="W82">
        <v>41</v>
      </c>
      <c r="X82">
        <v>47</v>
      </c>
      <c r="Y82">
        <v>93</v>
      </c>
    </row>
    <row r="83" spans="2:32">
      <c r="B83" t="s">
        <v>396</v>
      </c>
      <c r="C83" s="39">
        <v>74.757746822076896</v>
      </c>
      <c r="I83">
        <v>1.7</v>
      </c>
      <c r="S83">
        <v>9.7136823295289894</v>
      </c>
      <c r="W83">
        <v>41</v>
      </c>
      <c r="X83">
        <v>47</v>
      </c>
      <c r="Y83">
        <v>93</v>
      </c>
    </row>
    <row r="84" spans="2:32">
      <c r="B84" t="s">
        <v>396</v>
      </c>
      <c r="C84" s="39">
        <v>75.883594067686104</v>
      </c>
      <c r="K84">
        <v>40.080713841809199</v>
      </c>
      <c r="W84">
        <v>41</v>
      </c>
      <c r="X84">
        <v>47</v>
      </c>
      <c r="Y84">
        <v>93</v>
      </c>
    </row>
    <row r="85" spans="2:32">
      <c r="B85" t="s">
        <v>396</v>
      </c>
      <c r="C85" s="39">
        <v>77.757731958762804</v>
      </c>
      <c r="L85">
        <v>0.38937571592210701</v>
      </c>
      <c r="W85">
        <v>41</v>
      </c>
      <c r="X85">
        <v>47</v>
      </c>
      <c r="Y85">
        <v>93</v>
      </c>
    </row>
    <row r="86" spans="2:32">
      <c r="B86" t="s">
        <v>396</v>
      </c>
      <c r="C86">
        <v>79</v>
      </c>
      <c r="I86">
        <v>1.8</v>
      </c>
      <c r="W86">
        <v>41</v>
      </c>
      <c r="X86">
        <v>47</v>
      </c>
      <c r="Y86">
        <v>93</v>
      </c>
    </row>
    <row r="87" spans="2:32">
      <c r="B87" t="s">
        <v>396</v>
      </c>
      <c r="C87">
        <v>80</v>
      </c>
      <c r="D87">
        <v>455</v>
      </c>
      <c r="E87">
        <v>33</v>
      </c>
      <c r="F87">
        <v>32.5</v>
      </c>
      <c r="G87">
        <v>29</v>
      </c>
      <c r="H87">
        <v>33</v>
      </c>
      <c r="W87">
        <v>41</v>
      </c>
      <c r="X87">
        <v>47</v>
      </c>
      <c r="Y87">
        <v>93</v>
      </c>
    </row>
    <row r="88" spans="2:32">
      <c r="B88" t="s">
        <v>396</v>
      </c>
      <c r="C88" s="39">
        <v>83.037357005301601</v>
      </c>
      <c r="K88">
        <v>51.086644621250301</v>
      </c>
      <c r="W88">
        <v>41</v>
      </c>
      <c r="X88">
        <v>47</v>
      </c>
      <c r="Y88">
        <v>93</v>
      </c>
    </row>
    <row r="89" spans="2:32">
      <c r="B89" t="s">
        <v>396</v>
      </c>
      <c r="C89" s="39">
        <v>84.309278350515399</v>
      </c>
      <c r="L89">
        <v>0.42650343642611599</v>
      </c>
      <c r="W89">
        <v>41</v>
      </c>
      <c r="X89">
        <v>47</v>
      </c>
      <c r="Y89">
        <v>93</v>
      </c>
    </row>
    <row r="90" spans="2:32">
      <c r="B90" t="s">
        <v>396</v>
      </c>
      <c r="C90">
        <v>85</v>
      </c>
      <c r="D90">
        <v>500</v>
      </c>
      <c r="E90">
        <v>40</v>
      </c>
      <c r="F90">
        <v>34</v>
      </c>
      <c r="G90">
        <v>29</v>
      </c>
      <c r="H90">
        <v>33</v>
      </c>
      <c r="I90">
        <v>1.8</v>
      </c>
      <c r="T90">
        <v>1.3353415029323801</v>
      </c>
      <c r="U90">
        <v>1.2653598350866799</v>
      </c>
      <c r="V90">
        <v>6.9616393966363201</v>
      </c>
      <c r="W90">
        <v>41</v>
      </c>
      <c r="X90">
        <v>47</v>
      </c>
      <c r="Y90">
        <v>93</v>
      </c>
    </row>
    <row r="91" spans="2:32">
      <c r="B91" t="s">
        <v>396</v>
      </c>
      <c r="C91" s="39">
        <v>86.111900797357407</v>
      </c>
      <c r="S91">
        <v>9.22633310319587</v>
      </c>
      <c r="W91">
        <v>41</v>
      </c>
      <c r="X91">
        <v>47</v>
      </c>
      <c r="Y91">
        <v>93</v>
      </c>
      <c r="Z91">
        <v>1</v>
      </c>
      <c r="AA91">
        <v>1</v>
      </c>
      <c r="AB91">
        <v>9</v>
      </c>
      <c r="AF91">
        <v>6.2</v>
      </c>
    </row>
    <row r="92" spans="2:32">
      <c r="B92" t="s">
        <v>396</v>
      </c>
      <c r="C92" s="39">
        <v>90.711340206185497</v>
      </c>
      <c r="L92">
        <v>0.49359965635738801</v>
      </c>
      <c r="W92">
        <v>41</v>
      </c>
      <c r="X92">
        <v>47</v>
      </c>
      <c r="Y92">
        <v>93</v>
      </c>
    </row>
    <row r="93" spans="2:32">
      <c r="B93" t="s">
        <v>396</v>
      </c>
      <c r="C93" s="39">
        <v>92.2139309159231</v>
      </c>
      <c r="E93" s="39"/>
      <c r="U93">
        <v>0.61460639115187998</v>
      </c>
      <c r="V93">
        <v>6.3812479556985604</v>
      </c>
      <c r="W93">
        <v>41</v>
      </c>
      <c r="X93">
        <v>47</v>
      </c>
      <c r="Y93">
        <v>93</v>
      </c>
    </row>
    <row r="94" spans="2:32">
      <c r="B94" t="s">
        <v>396</v>
      </c>
      <c r="C94" s="39">
        <v>92.588561039988406</v>
      </c>
      <c r="J94">
        <v>281</v>
      </c>
      <c r="K94">
        <v>305</v>
      </c>
      <c r="L94">
        <v>0.48</v>
      </c>
      <c r="S94">
        <v>7.8</v>
      </c>
      <c r="T94">
        <v>1.1763614096742001</v>
      </c>
      <c r="V94">
        <v>5.8</v>
      </c>
      <c r="W94">
        <v>41</v>
      </c>
      <c r="X94">
        <v>47</v>
      </c>
      <c r="Y94">
        <v>93</v>
      </c>
      <c r="AC94">
        <v>134</v>
      </c>
      <c r="AD94">
        <v>7.1</v>
      </c>
      <c r="AE94">
        <v>0.75</v>
      </c>
    </row>
    <row r="95" spans="2:32">
      <c r="B95" t="s">
        <v>396</v>
      </c>
      <c r="C95">
        <v>95</v>
      </c>
      <c r="D95">
        <v>495</v>
      </c>
      <c r="I95">
        <v>0</v>
      </c>
      <c r="W95">
        <v>41</v>
      </c>
      <c r="X95">
        <v>47</v>
      </c>
      <c r="Y95">
        <v>93</v>
      </c>
    </row>
    <row r="96" spans="2:32">
      <c r="B96" t="s">
        <v>396</v>
      </c>
      <c r="C96">
        <v>100</v>
      </c>
      <c r="E96">
        <v>37</v>
      </c>
      <c r="F96">
        <v>34</v>
      </c>
      <c r="G96">
        <v>30</v>
      </c>
      <c r="H96">
        <v>33</v>
      </c>
      <c r="W96">
        <v>41</v>
      </c>
      <c r="X96">
        <v>47</v>
      </c>
      <c r="Y96">
        <v>93</v>
      </c>
    </row>
    <row r="97" spans="2:27">
      <c r="B97" t="s">
        <v>396</v>
      </c>
      <c r="C97">
        <v>105</v>
      </c>
      <c r="E97">
        <v>36</v>
      </c>
      <c r="F97">
        <v>34</v>
      </c>
      <c r="G97">
        <v>30</v>
      </c>
      <c r="H97">
        <v>32</v>
      </c>
      <c r="W97">
        <v>41</v>
      </c>
      <c r="X97">
        <v>47</v>
      </c>
      <c r="Y97">
        <v>93</v>
      </c>
    </row>
    <row r="98" spans="2:27">
      <c r="B98" t="s">
        <v>396</v>
      </c>
      <c r="C98">
        <v>118</v>
      </c>
      <c r="E98">
        <v>36</v>
      </c>
      <c r="F98">
        <v>34</v>
      </c>
      <c r="G98">
        <v>30</v>
      </c>
      <c r="H98">
        <v>32</v>
      </c>
      <c r="W98">
        <v>41</v>
      </c>
      <c r="X98">
        <v>47</v>
      </c>
      <c r="Y98">
        <v>93</v>
      </c>
    </row>
    <row r="99" spans="2:27">
      <c r="B99" t="s">
        <v>396</v>
      </c>
      <c r="C99">
        <v>125</v>
      </c>
      <c r="E99">
        <v>36</v>
      </c>
      <c r="F99">
        <v>34</v>
      </c>
      <c r="G99">
        <v>30</v>
      </c>
      <c r="H99">
        <v>32</v>
      </c>
      <c r="W99">
        <v>41</v>
      </c>
      <c r="X99">
        <v>47</v>
      </c>
      <c r="Y99">
        <v>93</v>
      </c>
    </row>
    <row r="100" spans="2:27">
      <c r="B100" t="s">
        <v>394</v>
      </c>
      <c r="C100">
        <v>21</v>
      </c>
      <c r="I100">
        <v>0.5</v>
      </c>
      <c r="W100">
        <v>41</v>
      </c>
      <c r="X100">
        <v>47</v>
      </c>
      <c r="Y100">
        <v>124</v>
      </c>
    </row>
    <row r="101" spans="2:27">
      <c r="B101" t="s">
        <v>394</v>
      </c>
      <c r="C101" s="39">
        <v>21.9799019021414</v>
      </c>
      <c r="K101">
        <v>27.8017621145374</v>
      </c>
      <c r="S101">
        <v>1.44754157195836</v>
      </c>
      <c r="W101">
        <v>41</v>
      </c>
      <c r="X101">
        <v>47</v>
      </c>
      <c r="Y101">
        <v>124</v>
      </c>
    </row>
    <row r="102" spans="2:27">
      <c r="B102" t="s">
        <v>394</v>
      </c>
      <c r="C102" s="39">
        <v>26.4867841409691</v>
      </c>
      <c r="K102">
        <v>57.5308370044052</v>
      </c>
      <c r="W102">
        <v>41</v>
      </c>
      <c r="X102">
        <v>47</v>
      </c>
      <c r="Y102">
        <v>124</v>
      </c>
    </row>
    <row r="103" spans="2:27">
      <c r="B103" t="s">
        <v>394</v>
      </c>
      <c r="C103" s="39">
        <v>35.903083700440497</v>
      </c>
      <c r="K103">
        <v>96.484581497797294</v>
      </c>
      <c r="W103">
        <v>41</v>
      </c>
      <c r="X103">
        <v>47</v>
      </c>
      <c r="Y103">
        <v>124</v>
      </c>
    </row>
    <row r="104" spans="2:27">
      <c r="B104" t="s">
        <v>394</v>
      </c>
      <c r="C104" s="39">
        <v>40.770925110132097</v>
      </c>
      <c r="K104">
        <v>96.832599118942696</v>
      </c>
      <c r="W104">
        <v>41</v>
      </c>
      <c r="X104">
        <v>47</v>
      </c>
      <c r="Y104">
        <v>124</v>
      </c>
    </row>
    <row r="105" spans="2:27">
      <c r="B105" t="s">
        <v>394</v>
      </c>
      <c r="C105">
        <v>43</v>
      </c>
      <c r="I105">
        <v>4.2</v>
      </c>
      <c r="W105">
        <v>41</v>
      </c>
      <c r="X105">
        <v>47</v>
      </c>
      <c r="Y105">
        <v>124</v>
      </c>
    </row>
    <row r="106" spans="2:27">
      <c r="B106" t="s">
        <v>394</v>
      </c>
      <c r="C106" s="39">
        <v>43.866491207082099</v>
      </c>
      <c r="S106">
        <v>10.941659688160399</v>
      </c>
      <c r="W106">
        <v>41</v>
      </c>
      <c r="X106">
        <v>47</v>
      </c>
      <c r="Y106">
        <v>124</v>
      </c>
      <c r="Z106">
        <v>11</v>
      </c>
      <c r="AA106">
        <v>2</v>
      </c>
    </row>
    <row r="107" spans="2:27">
      <c r="B107" t="s">
        <v>394</v>
      </c>
      <c r="C107" s="39">
        <v>48.568281938325903</v>
      </c>
      <c r="K107">
        <v>97.299559471365598</v>
      </c>
      <c r="W107">
        <v>41</v>
      </c>
      <c r="X107">
        <v>47</v>
      </c>
      <c r="Y107">
        <v>124</v>
      </c>
    </row>
    <row r="108" spans="2:27">
      <c r="B108" t="s">
        <v>394</v>
      </c>
      <c r="C108" s="39">
        <v>54.537624117717399</v>
      </c>
      <c r="I108">
        <v>4.0999999999999996</v>
      </c>
      <c r="L108">
        <v>1.4221218961619301E-2</v>
      </c>
      <c r="S108">
        <v>11.762332017386401</v>
      </c>
      <c r="W108">
        <v>41</v>
      </c>
      <c r="X108">
        <v>47</v>
      </c>
      <c r="Y108">
        <v>124</v>
      </c>
    </row>
    <row r="109" spans="2:27">
      <c r="B109" t="s">
        <v>394</v>
      </c>
      <c r="C109" s="39">
        <v>55.958149779735599</v>
      </c>
      <c r="K109">
        <v>96.922907488986795</v>
      </c>
      <c r="W109">
        <v>41</v>
      </c>
      <c r="X109">
        <v>47</v>
      </c>
      <c r="Y109">
        <v>124</v>
      </c>
    </row>
    <row r="110" spans="2:27">
      <c r="B110" t="s">
        <v>394</v>
      </c>
      <c r="C110" s="39">
        <v>59.1189427312775</v>
      </c>
      <c r="K110">
        <v>99.682819383259897</v>
      </c>
      <c r="W110">
        <v>41</v>
      </c>
      <c r="X110">
        <v>47</v>
      </c>
      <c r="Y110">
        <v>124</v>
      </c>
    </row>
    <row r="111" spans="2:27">
      <c r="B111" t="s">
        <v>394</v>
      </c>
      <c r="C111">
        <v>61</v>
      </c>
      <c r="I111">
        <v>4</v>
      </c>
      <c r="L111">
        <v>7.9683972911958195E-2</v>
      </c>
      <c r="W111">
        <v>41</v>
      </c>
      <c r="X111">
        <v>47</v>
      </c>
      <c r="Y111">
        <v>124</v>
      </c>
      <c r="Z111">
        <v>12</v>
      </c>
    </row>
    <row r="112" spans="2:27">
      <c r="B112" t="s">
        <v>394</v>
      </c>
      <c r="C112" s="39">
        <v>64.1320732144993</v>
      </c>
      <c r="S112">
        <v>15.409020217729299</v>
      </c>
      <c r="W112">
        <v>41</v>
      </c>
      <c r="X112">
        <v>47</v>
      </c>
      <c r="Y112">
        <v>124</v>
      </c>
    </row>
    <row r="113" spans="2:32">
      <c r="B113" t="s">
        <v>394</v>
      </c>
      <c r="C113">
        <v>65</v>
      </c>
      <c r="I113">
        <v>4.5</v>
      </c>
      <c r="L113">
        <v>0.22415349887132799</v>
      </c>
      <c r="S113">
        <v>15</v>
      </c>
      <c r="W113">
        <v>41</v>
      </c>
      <c r="X113">
        <v>47</v>
      </c>
      <c r="Y113">
        <v>124</v>
      </c>
      <c r="AF113">
        <v>10.7</v>
      </c>
    </row>
    <row r="114" spans="2:32">
      <c r="B114" t="s">
        <v>394</v>
      </c>
      <c r="C114" s="39">
        <v>69.071206488473095</v>
      </c>
      <c r="L114">
        <v>0.34604966139954502</v>
      </c>
      <c r="W114">
        <v>41</v>
      </c>
      <c r="X114">
        <v>47</v>
      </c>
      <c r="Y114">
        <v>124</v>
      </c>
    </row>
    <row r="115" spans="2:32">
      <c r="B115" t="s">
        <v>394</v>
      </c>
      <c r="C115">
        <v>70</v>
      </c>
      <c r="I115">
        <v>3.3</v>
      </c>
      <c r="W115">
        <v>41</v>
      </c>
      <c r="X115">
        <v>47</v>
      </c>
      <c r="Y115">
        <v>124</v>
      </c>
      <c r="AA115">
        <v>5</v>
      </c>
      <c r="AB115">
        <v>6</v>
      </c>
    </row>
    <row r="116" spans="2:32">
      <c r="B116" t="s">
        <v>394</v>
      </c>
      <c r="C116" s="39">
        <v>73.552049551879307</v>
      </c>
      <c r="K116">
        <v>90.951541850220195</v>
      </c>
      <c r="L116">
        <v>0.33024830699773899</v>
      </c>
      <c r="W116">
        <v>41</v>
      </c>
      <c r="X116">
        <v>47</v>
      </c>
      <c r="Y116">
        <v>124</v>
      </c>
    </row>
    <row r="117" spans="2:32">
      <c r="B117" t="s">
        <v>394</v>
      </c>
      <c r="C117">
        <v>75</v>
      </c>
      <c r="I117">
        <v>3.4</v>
      </c>
      <c r="S117">
        <v>16.229692546955299</v>
      </c>
      <c r="W117">
        <v>41</v>
      </c>
      <c r="X117">
        <v>47</v>
      </c>
      <c r="Y117">
        <v>124</v>
      </c>
    </row>
    <row r="118" spans="2:32">
      <c r="B118" t="s">
        <v>394</v>
      </c>
      <c r="C118" s="39">
        <v>77.954037954889799</v>
      </c>
      <c r="L118">
        <v>0.31896162528216399</v>
      </c>
      <c r="W118">
        <v>41</v>
      </c>
      <c r="X118">
        <v>47</v>
      </c>
      <c r="Y118">
        <v>124</v>
      </c>
    </row>
    <row r="119" spans="2:32">
      <c r="B119" t="s">
        <v>394</v>
      </c>
      <c r="C119">
        <v>79</v>
      </c>
      <c r="I119">
        <v>2.8</v>
      </c>
      <c r="W119">
        <v>41</v>
      </c>
      <c r="X119">
        <v>47</v>
      </c>
      <c r="Y119">
        <v>124</v>
      </c>
    </row>
    <row r="120" spans="2:32">
      <c r="B120" t="s">
        <v>394</v>
      </c>
      <c r="C120" s="39">
        <v>81.145374449339201</v>
      </c>
      <c r="K120">
        <v>95.013215859030794</v>
      </c>
      <c r="W120">
        <v>41</v>
      </c>
      <c r="X120">
        <v>47</v>
      </c>
      <c r="Y120">
        <v>124</v>
      </c>
    </row>
    <row r="121" spans="2:32">
      <c r="B121" t="s">
        <v>394</v>
      </c>
      <c r="C121" s="39">
        <v>84.336154496723594</v>
      </c>
      <c r="L121">
        <v>0.305417607223473</v>
      </c>
      <c r="W121">
        <v>41</v>
      </c>
      <c r="X121">
        <v>47</v>
      </c>
      <c r="Y121">
        <v>124</v>
      </c>
    </row>
    <row r="122" spans="2:32">
      <c r="B122" t="s">
        <v>394</v>
      </c>
      <c r="C122">
        <v>85</v>
      </c>
      <c r="I122">
        <v>2.9</v>
      </c>
      <c r="W122">
        <v>41</v>
      </c>
      <c r="X122">
        <v>47</v>
      </c>
      <c r="Y122">
        <v>124</v>
      </c>
    </row>
    <row r="123" spans="2:32">
      <c r="B123" t="s">
        <v>394</v>
      </c>
      <c r="C123" s="39">
        <v>85.910994138054704</v>
      </c>
      <c r="S123">
        <v>16.3</v>
      </c>
      <c r="W123">
        <v>41</v>
      </c>
      <c r="X123">
        <v>47</v>
      </c>
      <c r="Y123">
        <v>124</v>
      </c>
      <c r="Z123">
        <v>1</v>
      </c>
      <c r="AA123">
        <v>3</v>
      </c>
      <c r="AB123">
        <v>13</v>
      </c>
      <c r="AF123">
        <v>11.5</v>
      </c>
    </row>
    <row r="124" spans="2:32">
      <c r="B124" t="s">
        <v>394</v>
      </c>
      <c r="C124" s="39">
        <v>103.06167400881</v>
      </c>
      <c r="K124">
        <v>81.466960352422902</v>
      </c>
      <c r="W124">
        <v>41</v>
      </c>
      <c r="X124">
        <v>47</v>
      </c>
      <c r="Y124">
        <v>124</v>
      </c>
    </row>
    <row r="125" spans="2:32">
      <c r="B125" t="s">
        <v>394</v>
      </c>
      <c r="C125" s="39">
        <v>109.592511013215</v>
      </c>
      <c r="K125">
        <v>79.852422907488901</v>
      </c>
      <c r="W125">
        <v>41</v>
      </c>
      <c r="X125">
        <v>47</v>
      </c>
      <c r="Y125">
        <v>124</v>
      </c>
    </row>
    <row r="126" spans="2:32">
      <c r="B126" t="s">
        <v>394</v>
      </c>
      <c r="C126" s="39">
        <v>116.795154185022</v>
      </c>
      <c r="K126">
        <v>56.385462555065999</v>
      </c>
      <c r="W126">
        <v>41</v>
      </c>
      <c r="X126">
        <v>47</v>
      </c>
      <c r="Y126">
        <v>124</v>
      </c>
    </row>
    <row r="127" spans="2:32">
      <c r="B127" t="s">
        <v>394</v>
      </c>
      <c r="C127" s="39">
        <v>120.50123818853299</v>
      </c>
      <c r="L127">
        <v>0.53115124153498805</v>
      </c>
      <c r="W127">
        <v>41</v>
      </c>
      <c r="X127">
        <v>47</v>
      </c>
      <c r="Y127">
        <v>124</v>
      </c>
    </row>
    <row r="128" spans="2:32">
      <c r="B128" t="s">
        <v>394</v>
      </c>
      <c r="C128" s="39">
        <v>122.823304222993</v>
      </c>
      <c r="S128">
        <v>15.2560513618056</v>
      </c>
      <c r="W128">
        <v>41</v>
      </c>
      <c r="X128">
        <v>47</v>
      </c>
      <c r="Y128">
        <v>124</v>
      </c>
    </row>
    <row r="129" spans="2:31">
      <c r="B129" t="s">
        <v>394</v>
      </c>
      <c r="C129">
        <v>124</v>
      </c>
      <c r="I129">
        <v>0.3</v>
      </c>
      <c r="J129">
        <v>587</v>
      </c>
      <c r="L129">
        <v>0.49</v>
      </c>
      <c r="S129">
        <v>15</v>
      </c>
      <c r="V129">
        <v>12</v>
      </c>
      <c r="W129">
        <v>41</v>
      </c>
      <c r="X129">
        <v>47</v>
      </c>
      <c r="Y129">
        <v>124</v>
      </c>
      <c r="Z129">
        <v>1</v>
      </c>
      <c r="AA129">
        <v>1</v>
      </c>
      <c r="AB129">
        <v>17</v>
      </c>
      <c r="AC129">
        <v>293</v>
      </c>
      <c r="AD129">
        <v>6.1</v>
      </c>
      <c r="AE129">
        <v>0.8</v>
      </c>
    </row>
    <row r="130" spans="2:31">
      <c r="B130" t="s">
        <v>400</v>
      </c>
      <c r="C130">
        <v>21</v>
      </c>
      <c r="D130">
        <v>565</v>
      </c>
      <c r="I130">
        <v>0.5</v>
      </c>
      <c r="W130">
        <v>41</v>
      </c>
      <c r="X130">
        <v>47</v>
      </c>
      <c r="Y130">
        <v>124</v>
      </c>
    </row>
    <row r="131" spans="2:31">
      <c r="B131" t="s">
        <v>400</v>
      </c>
      <c r="C131" s="39">
        <v>21.621158821449399</v>
      </c>
      <c r="K131">
        <v>29.540454520071801</v>
      </c>
      <c r="S131">
        <v>1.42094138687843</v>
      </c>
      <c r="T131">
        <v>3.7683504796845499E-2</v>
      </c>
      <c r="U131">
        <v>1.0752514160209701</v>
      </c>
      <c r="W131">
        <v>41</v>
      </c>
      <c r="X131">
        <v>47</v>
      </c>
      <c r="Y131">
        <v>124</v>
      </c>
    </row>
    <row r="132" spans="2:31">
      <c r="B132" t="s">
        <v>400</v>
      </c>
      <c r="C132" s="39">
        <v>26.683790273047201</v>
      </c>
      <c r="W132">
        <v>41</v>
      </c>
      <c r="X132">
        <v>47</v>
      </c>
      <c r="Y132">
        <v>124</v>
      </c>
    </row>
    <row r="133" spans="2:31">
      <c r="B133" t="s">
        <v>400</v>
      </c>
      <c r="C133">
        <v>27</v>
      </c>
      <c r="D133">
        <v>555</v>
      </c>
      <c r="K133">
        <v>52.192752247471603</v>
      </c>
      <c r="W133">
        <v>41</v>
      </c>
      <c r="X133">
        <v>47</v>
      </c>
      <c r="Y133">
        <v>124</v>
      </c>
    </row>
    <row r="134" spans="2:31">
      <c r="B134" t="s">
        <v>400</v>
      </c>
      <c r="C134">
        <v>32</v>
      </c>
      <c r="D134">
        <v>580</v>
      </c>
      <c r="W134">
        <v>41</v>
      </c>
      <c r="X134">
        <v>47</v>
      </c>
      <c r="Y134">
        <v>124</v>
      </c>
    </row>
    <row r="135" spans="2:31">
      <c r="B135" t="s">
        <v>400</v>
      </c>
      <c r="C135" s="39">
        <v>35.715872218189602</v>
      </c>
      <c r="K135">
        <v>92.194241256722293</v>
      </c>
      <c r="W135">
        <v>41</v>
      </c>
      <c r="X135">
        <v>47</v>
      </c>
      <c r="Y135">
        <v>124</v>
      </c>
    </row>
    <row r="136" spans="2:31">
      <c r="B136" t="s">
        <v>400</v>
      </c>
      <c r="C136" s="39">
        <v>41.598699598587999</v>
      </c>
      <c r="K136">
        <v>82.4576097678991</v>
      </c>
      <c r="W136">
        <v>41</v>
      </c>
      <c r="X136">
        <v>47</v>
      </c>
      <c r="Y136">
        <v>124</v>
      </c>
    </row>
    <row r="137" spans="2:31">
      <c r="B137" t="s">
        <v>400</v>
      </c>
      <c r="C137" s="39">
        <v>42.797364466535797</v>
      </c>
      <c r="U137">
        <v>6.3712865564672203</v>
      </c>
      <c r="W137">
        <v>41</v>
      </c>
      <c r="X137">
        <v>47</v>
      </c>
      <c r="Y137">
        <v>124</v>
      </c>
    </row>
    <row r="138" spans="2:31">
      <c r="B138" t="s">
        <v>400</v>
      </c>
      <c r="C138" s="39">
        <v>43.650445035256297</v>
      </c>
      <c r="S138">
        <v>7.7194537029503696</v>
      </c>
      <c r="T138">
        <v>1.6509074095477401</v>
      </c>
      <c r="W138">
        <v>41</v>
      </c>
      <c r="X138">
        <v>47</v>
      </c>
      <c r="Y138">
        <v>124</v>
      </c>
    </row>
    <row r="139" spans="2:31">
      <c r="B139" t="s">
        <v>400</v>
      </c>
      <c r="C139">
        <v>45</v>
      </c>
      <c r="D139">
        <v>502</v>
      </c>
      <c r="I139">
        <v>2.5</v>
      </c>
      <c r="W139">
        <v>41</v>
      </c>
      <c r="X139">
        <v>47</v>
      </c>
      <c r="Y139">
        <v>124</v>
      </c>
      <c r="Z139">
        <v>9</v>
      </c>
      <c r="AA139">
        <v>3</v>
      </c>
    </row>
    <row r="140" spans="2:31">
      <c r="B140" t="s">
        <v>400</v>
      </c>
      <c r="C140" s="39">
        <v>49.229872007246598</v>
      </c>
      <c r="K140">
        <v>72.4849703128763</v>
      </c>
      <c r="W140">
        <v>41</v>
      </c>
      <c r="X140">
        <v>47</v>
      </c>
      <c r="Y140">
        <v>124</v>
      </c>
    </row>
    <row r="141" spans="2:31">
      <c r="B141" t="s">
        <v>400</v>
      </c>
      <c r="C141">
        <v>52</v>
      </c>
      <c r="D141">
        <v>495</v>
      </c>
      <c r="W141">
        <v>41</v>
      </c>
      <c r="X141">
        <v>47</v>
      </c>
      <c r="Y141">
        <v>124</v>
      </c>
    </row>
    <row r="142" spans="2:31">
      <c r="B142" t="s">
        <v>400</v>
      </c>
      <c r="C142" s="39">
        <v>53.7799098370133</v>
      </c>
      <c r="S142">
        <v>7.1326721404757398</v>
      </c>
      <c r="T142">
        <v>1.6987631487686301</v>
      </c>
      <c r="U142">
        <v>4.7233845798170897</v>
      </c>
      <c r="V142">
        <v>1.32146572650532</v>
      </c>
      <c r="W142">
        <v>41</v>
      </c>
      <c r="X142">
        <v>47</v>
      </c>
      <c r="Y142">
        <v>124</v>
      </c>
    </row>
    <row r="143" spans="2:31">
      <c r="B143" t="s">
        <v>400</v>
      </c>
      <c r="C143" s="39">
        <v>55.420588611099497</v>
      </c>
      <c r="L143">
        <v>1.64785553047344E-2</v>
      </c>
      <c r="W143">
        <v>41</v>
      </c>
      <c r="X143">
        <v>47</v>
      </c>
      <c r="Y143">
        <v>124</v>
      </c>
    </row>
    <row r="144" spans="2:31">
      <c r="B144" t="s">
        <v>400</v>
      </c>
      <c r="C144" s="39">
        <v>56.257995669464798</v>
      </c>
      <c r="K144">
        <v>78.519924805031195</v>
      </c>
      <c r="W144">
        <v>41</v>
      </c>
      <c r="X144">
        <v>47</v>
      </c>
      <c r="Y144">
        <v>124</v>
      </c>
    </row>
    <row r="145" spans="2:32">
      <c r="B145" t="s">
        <v>400</v>
      </c>
      <c r="C145">
        <v>57</v>
      </c>
      <c r="D145">
        <v>485</v>
      </c>
      <c r="I145">
        <v>4.5</v>
      </c>
      <c r="W145">
        <v>41</v>
      </c>
      <c r="X145">
        <v>47</v>
      </c>
      <c r="Y145">
        <v>124</v>
      </c>
    </row>
    <row r="146" spans="2:32">
      <c r="B146" t="s">
        <v>400</v>
      </c>
      <c r="C146" s="39">
        <v>59.561114523424003</v>
      </c>
      <c r="K146">
        <v>90.593556312467001</v>
      </c>
      <c r="W146">
        <v>41</v>
      </c>
      <c r="X146">
        <v>47</v>
      </c>
      <c r="Y146">
        <v>124</v>
      </c>
      <c r="AA146">
        <v>8</v>
      </c>
    </row>
    <row r="147" spans="2:32">
      <c r="B147" t="s">
        <v>400</v>
      </c>
      <c r="C147" s="39">
        <v>60.754230223969302</v>
      </c>
      <c r="I147">
        <v>3</v>
      </c>
      <c r="L147">
        <v>9.9999999999994704E-2</v>
      </c>
      <c r="W147">
        <v>41</v>
      </c>
      <c r="X147">
        <v>47</v>
      </c>
      <c r="Y147">
        <v>124</v>
      </c>
    </row>
    <row r="148" spans="2:32">
      <c r="B148" t="s">
        <v>400</v>
      </c>
      <c r="C148">
        <v>63</v>
      </c>
      <c r="D148">
        <v>540</v>
      </c>
      <c r="I148">
        <v>2.5</v>
      </c>
      <c r="W148">
        <v>41</v>
      </c>
      <c r="X148">
        <v>47</v>
      </c>
      <c r="Y148">
        <v>124</v>
      </c>
    </row>
    <row r="149" spans="2:32">
      <c r="B149" t="s">
        <v>400</v>
      </c>
      <c r="C149" s="39">
        <v>63.850421916541599</v>
      </c>
      <c r="L149">
        <v>0.262528216704285</v>
      </c>
      <c r="T149">
        <v>0.70697029245144405</v>
      </c>
      <c r="U149">
        <v>2.22136169228961</v>
      </c>
      <c r="V149">
        <v>4.9578083458557201</v>
      </c>
      <c r="W149">
        <v>41</v>
      </c>
      <c r="X149">
        <v>47</v>
      </c>
      <c r="Y149">
        <v>124</v>
      </c>
    </row>
    <row r="150" spans="2:32">
      <c r="B150" t="s">
        <v>400</v>
      </c>
      <c r="C150" s="39">
        <v>64.728070888545602</v>
      </c>
      <c r="S150">
        <v>7.8</v>
      </c>
      <c r="W150">
        <v>41</v>
      </c>
      <c r="X150">
        <v>47</v>
      </c>
      <c r="Y150">
        <v>124</v>
      </c>
      <c r="AF150">
        <v>5.5</v>
      </c>
    </row>
    <row r="151" spans="2:32">
      <c r="B151" t="s">
        <v>400</v>
      </c>
      <c r="C151" s="39">
        <v>68.739724860513803</v>
      </c>
      <c r="L151">
        <v>0.32799097065462401</v>
      </c>
      <c r="W151">
        <v>41</v>
      </c>
      <c r="X151">
        <v>47</v>
      </c>
      <c r="Y151">
        <v>124</v>
      </c>
    </row>
    <row r="152" spans="2:32">
      <c r="B152" t="s">
        <v>400</v>
      </c>
      <c r="C152">
        <v>70</v>
      </c>
      <c r="I152">
        <v>3.1</v>
      </c>
      <c r="W152">
        <v>41</v>
      </c>
      <c r="X152">
        <v>47</v>
      </c>
      <c r="Y152">
        <v>124</v>
      </c>
      <c r="Z152">
        <v>1</v>
      </c>
      <c r="AB152">
        <v>6</v>
      </c>
    </row>
    <row r="153" spans="2:32">
      <c r="B153" t="s">
        <v>400</v>
      </c>
      <c r="C153" s="39">
        <v>73.667784071205801</v>
      </c>
      <c r="K153">
        <v>73.390287937162</v>
      </c>
      <c r="L153">
        <v>0.27832957110609102</v>
      </c>
      <c r="T153">
        <v>1.60374523176483</v>
      </c>
      <c r="U153">
        <v>4.2510692405499597</v>
      </c>
      <c r="V153">
        <v>6.0473933649286504</v>
      </c>
      <c r="W153">
        <v>41</v>
      </c>
      <c r="X153">
        <v>47</v>
      </c>
      <c r="Y153">
        <v>124</v>
      </c>
    </row>
    <row r="154" spans="2:32">
      <c r="B154" t="s">
        <v>400</v>
      </c>
      <c r="C154" s="39">
        <v>74.816681570603905</v>
      </c>
      <c r="I154">
        <v>2.5</v>
      </c>
      <c r="S154">
        <v>11.8357044142746</v>
      </c>
      <c r="W154">
        <v>41</v>
      </c>
      <c r="X154">
        <v>47</v>
      </c>
      <c r="Y154">
        <v>124</v>
      </c>
    </row>
    <row r="155" spans="2:32">
      <c r="B155" t="s">
        <v>400</v>
      </c>
      <c r="C155">
        <v>80</v>
      </c>
      <c r="D155">
        <v>500</v>
      </c>
      <c r="I155">
        <v>2.5</v>
      </c>
      <c r="W155">
        <v>41</v>
      </c>
      <c r="X155">
        <v>47</v>
      </c>
      <c r="Y155">
        <v>124</v>
      </c>
    </row>
    <row r="156" spans="2:32">
      <c r="B156" t="s">
        <v>400</v>
      </c>
      <c r="C156" s="39">
        <v>80.535050657335503</v>
      </c>
      <c r="K156">
        <v>95.086641725760003</v>
      </c>
      <c r="W156">
        <v>41</v>
      </c>
      <c r="X156">
        <v>47</v>
      </c>
      <c r="Y156">
        <v>124</v>
      </c>
    </row>
    <row r="157" spans="2:32">
      <c r="B157" t="s">
        <v>400</v>
      </c>
      <c r="C157" s="39">
        <v>84.417986359958505</v>
      </c>
      <c r="E157" s="39"/>
      <c r="V157">
        <v>8.3631950063574099</v>
      </c>
      <c r="W157">
        <v>41</v>
      </c>
      <c r="X157">
        <v>47</v>
      </c>
      <c r="Y157">
        <v>124</v>
      </c>
    </row>
    <row r="158" spans="2:32">
      <c r="B158" t="s">
        <v>400</v>
      </c>
      <c r="C158" s="39">
        <v>84.777886622087905</v>
      </c>
      <c r="I158">
        <v>3</v>
      </c>
      <c r="L158">
        <v>0.298645598194127</v>
      </c>
      <c r="T158">
        <v>1.6578430239275901</v>
      </c>
      <c r="W158">
        <v>41</v>
      </c>
      <c r="X158">
        <v>47</v>
      </c>
      <c r="Y158">
        <v>124</v>
      </c>
    </row>
    <row r="159" spans="2:32">
      <c r="B159" t="s">
        <v>400</v>
      </c>
      <c r="C159" s="39">
        <v>86.106808461449702</v>
      </c>
      <c r="S159">
        <v>14.7</v>
      </c>
      <c r="U159">
        <v>4.9695988903014197</v>
      </c>
      <c r="W159">
        <v>41</v>
      </c>
      <c r="X159">
        <v>47</v>
      </c>
      <c r="Y159">
        <v>124</v>
      </c>
      <c r="AA159">
        <v>4</v>
      </c>
      <c r="AB159">
        <v>9</v>
      </c>
      <c r="AF159">
        <v>9.6</v>
      </c>
    </row>
    <row r="160" spans="2:32">
      <c r="B160" t="s">
        <v>400</v>
      </c>
      <c r="C160">
        <v>100</v>
      </c>
      <c r="D160">
        <v>545</v>
      </c>
      <c r="W160">
        <v>41</v>
      </c>
      <c r="X160">
        <v>47</v>
      </c>
      <c r="Y160">
        <v>124</v>
      </c>
    </row>
    <row r="161" spans="2:31">
      <c r="B161" t="s">
        <v>400</v>
      </c>
      <c r="C161" s="39">
        <v>103.738778143825</v>
      </c>
      <c r="K161">
        <v>58.909672976341298</v>
      </c>
      <c r="W161">
        <v>41</v>
      </c>
      <c r="X161">
        <v>47</v>
      </c>
      <c r="Y161">
        <v>124</v>
      </c>
    </row>
    <row r="162" spans="2:31">
      <c r="B162" t="s">
        <v>400</v>
      </c>
      <c r="C162">
        <v>105</v>
      </c>
      <c r="D162">
        <v>520</v>
      </c>
      <c r="W162">
        <v>41</v>
      </c>
      <c r="X162">
        <v>47</v>
      </c>
      <c r="Y162">
        <v>124</v>
      </c>
    </row>
    <row r="163" spans="2:31">
      <c r="B163" t="s">
        <v>400</v>
      </c>
      <c r="C163" s="39">
        <v>108.966441454017</v>
      </c>
      <c r="K163">
        <v>54.712155899266399</v>
      </c>
      <c r="W163">
        <v>41</v>
      </c>
      <c r="X163">
        <v>47</v>
      </c>
      <c r="Y163">
        <v>124</v>
      </c>
    </row>
    <row r="164" spans="2:31">
      <c r="B164" t="s">
        <v>400</v>
      </c>
      <c r="C164" s="39">
        <v>117.22920195308301</v>
      </c>
      <c r="K164">
        <v>43.036089861706103</v>
      </c>
      <c r="W164">
        <v>41</v>
      </c>
      <c r="X164">
        <v>47</v>
      </c>
      <c r="Y164">
        <v>124</v>
      </c>
    </row>
    <row r="165" spans="2:31">
      <c r="B165" t="s">
        <v>400</v>
      </c>
      <c r="C165">
        <v>118</v>
      </c>
      <c r="D165">
        <v>500</v>
      </c>
      <c r="W165">
        <v>41</v>
      </c>
      <c r="X165">
        <v>47</v>
      </c>
      <c r="Y165">
        <v>124</v>
      </c>
    </row>
    <row r="166" spans="2:31">
      <c r="B166" t="s">
        <v>400</v>
      </c>
      <c r="C166" s="39">
        <v>120.461810858335</v>
      </c>
      <c r="L166">
        <v>0.53340857787810303</v>
      </c>
      <c r="W166">
        <v>41</v>
      </c>
      <c r="X166">
        <v>47</v>
      </c>
      <c r="Y166">
        <v>124</v>
      </c>
    </row>
    <row r="167" spans="2:31">
      <c r="B167" t="s">
        <v>400</v>
      </c>
      <c r="C167">
        <v>122</v>
      </c>
      <c r="D167">
        <v>497</v>
      </c>
      <c r="I167">
        <v>0</v>
      </c>
      <c r="V167">
        <v>12.889376950641299</v>
      </c>
      <c r="W167">
        <v>41</v>
      </c>
      <c r="X167">
        <v>47</v>
      </c>
      <c r="Y167">
        <v>124</v>
      </c>
    </row>
    <row r="168" spans="2:31">
      <c r="B168" t="s">
        <v>400</v>
      </c>
      <c r="C168" s="39">
        <v>123.243638728558</v>
      </c>
      <c r="S168">
        <v>14.5257296154778</v>
      </c>
      <c r="W168">
        <v>41</v>
      </c>
      <c r="X168">
        <v>47</v>
      </c>
      <c r="Y168">
        <v>124</v>
      </c>
    </row>
    <row r="169" spans="2:31">
      <c r="B169" t="s">
        <v>400</v>
      </c>
      <c r="C169" s="39">
        <v>123.746387700844</v>
      </c>
      <c r="J169">
        <v>866</v>
      </c>
      <c r="K169">
        <v>335</v>
      </c>
      <c r="L169">
        <v>0.39</v>
      </c>
      <c r="S169">
        <v>14</v>
      </c>
      <c r="T169">
        <v>0.98994335914892395</v>
      </c>
      <c r="U169">
        <v>0.141024159056442</v>
      </c>
      <c r="V169">
        <v>11.8</v>
      </c>
      <c r="W169">
        <v>41</v>
      </c>
      <c r="X169">
        <v>47</v>
      </c>
      <c r="Y169">
        <v>124</v>
      </c>
      <c r="AB169">
        <v>16</v>
      </c>
      <c r="AC169">
        <v>281</v>
      </c>
      <c r="AD169">
        <v>6.9</v>
      </c>
      <c r="AE169">
        <v>0.84</v>
      </c>
    </row>
    <row r="170" spans="2:31">
      <c r="B170" t="s">
        <v>397</v>
      </c>
      <c r="C170">
        <v>21</v>
      </c>
      <c r="D170">
        <v>555</v>
      </c>
      <c r="E170">
        <v>41</v>
      </c>
      <c r="F170">
        <v>36</v>
      </c>
      <c r="G170">
        <v>32</v>
      </c>
      <c r="H170">
        <v>33.5</v>
      </c>
      <c r="I170">
        <v>0.5</v>
      </c>
      <c r="K170">
        <v>28.519606865279101</v>
      </c>
      <c r="W170">
        <v>41</v>
      </c>
      <c r="X170">
        <v>47</v>
      </c>
      <c r="Y170">
        <v>117</v>
      </c>
    </row>
    <row r="171" spans="2:31">
      <c r="B171" t="s">
        <v>397</v>
      </c>
      <c r="C171" s="39">
        <v>21.532960298336899</v>
      </c>
      <c r="S171">
        <v>1.2211347114483</v>
      </c>
      <c r="T171">
        <v>0</v>
      </c>
      <c r="U171">
        <v>0.910796518395528</v>
      </c>
      <c r="W171">
        <v>41</v>
      </c>
      <c r="X171">
        <v>47</v>
      </c>
      <c r="Y171">
        <v>117</v>
      </c>
    </row>
    <row r="172" spans="2:31">
      <c r="B172" t="s">
        <v>397</v>
      </c>
      <c r="C172">
        <v>27</v>
      </c>
      <c r="D172">
        <v>545</v>
      </c>
      <c r="E172">
        <v>42</v>
      </c>
      <c r="F172">
        <v>37</v>
      </c>
      <c r="G172">
        <v>32</v>
      </c>
      <c r="H172">
        <v>33.5</v>
      </c>
      <c r="K172">
        <v>53.121369987032899</v>
      </c>
      <c r="W172">
        <v>41</v>
      </c>
      <c r="X172">
        <v>47</v>
      </c>
      <c r="Y172">
        <v>117</v>
      </c>
    </row>
    <row r="173" spans="2:31">
      <c r="B173" t="s">
        <v>397</v>
      </c>
      <c r="C173">
        <v>32</v>
      </c>
      <c r="D173">
        <v>557</v>
      </c>
      <c r="E173">
        <v>38</v>
      </c>
      <c r="F173">
        <v>37</v>
      </c>
      <c r="G173">
        <v>32</v>
      </c>
      <c r="H173">
        <v>33.5</v>
      </c>
      <c r="W173">
        <v>41</v>
      </c>
      <c r="X173">
        <v>47</v>
      </c>
      <c r="Y173">
        <v>117</v>
      </c>
    </row>
    <row r="174" spans="2:31">
      <c r="B174" t="s">
        <v>397</v>
      </c>
      <c r="C174" s="39">
        <v>36.341483999171402</v>
      </c>
      <c r="K174">
        <v>79.220175391484702</v>
      </c>
      <c r="W174">
        <v>41</v>
      </c>
      <c r="X174">
        <v>47</v>
      </c>
      <c r="Y174">
        <v>117</v>
      </c>
    </row>
    <row r="175" spans="2:31">
      <c r="B175" t="s">
        <v>397</v>
      </c>
      <c r="C175" s="39">
        <v>42.108073685906497</v>
      </c>
      <c r="K175">
        <v>59.160177079416599</v>
      </c>
      <c r="W175">
        <v>41</v>
      </c>
      <c r="X175">
        <v>47</v>
      </c>
      <c r="Y175">
        <v>117</v>
      </c>
    </row>
    <row r="176" spans="2:31">
      <c r="B176" t="s">
        <v>397</v>
      </c>
      <c r="C176" s="39">
        <v>43.428678282245997</v>
      </c>
      <c r="U176">
        <v>4.8888075076316202</v>
      </c>
      <c r="W176">
        <v>41</v>
      </c>
      <c r="X176">
        <v>47</v>
      </c>
      <c r="Y176">
        <v>117</v>
      </c>
    </row>
    <row r="177" spans="2:32">
      <c r="B177" t="s">
        <v>397</v>
      </c>
      <c r="C177" s="39">
        <v>43.831778969618398</v>
      </c>
      <c r="S177">
        <v>6.2934654591232597</v>
      </c>
      <c r="T177">
        <v>1.47576189158542</v>
      </c>
      <c r="W177">
        <v>41</v>
      </c>
      <c r="X177">
        <v>47</v>
      </c>
      <c r="Y177">
        <v>117</v>
      </c>
    </row>
    <row r="178" spans="2:32">
      <c r="B178" t="s">
        <v>397</v>
      </c>
      <c r="C178">
        <v>45</v>
      </c>
      <c r="D178">
        <v>490</v>
      </c>
      <c r="E178">
        <v>34</v>
      </c>
      <c r="F178">
        <v>35</v>
      </c>
      <c r="G178">
        <v>32</v>
      </c>
      <c r="H178">
        <v>34</v>
      </c>
      <c r="I178">
        <v>2.2000000000000002</v>
      </c>
      <c r="W178">
        <v>41</v>
      </c>
      <c r="X178">
        <v>47</v>
      </c>
      <c r="Y178">
        <v>117</v>
      </c>
      <c r="Z178">
        <v>5</v>
      </c>
      <c r="AA178">
        <v>2</v>
      </c>
    </row>
    <row r="179" spans="2:32">
      <c r="B179" t="s">
        <v>397</v>
      </c>
      <c r="C179" s="39">
        <v>48.822974289725899</v>
      </c>
      <c r="K179">
        <v>56.620913478136799</v>
      </c>
      <c r="W179">
        <v>41</v>
      </c>
      <c r="X179">
        <v>47</v>
      </c>
      <c r="Y179">
        <v>117</v>
      </c>
    </row>
    <row r="180" spans="2:32">
      <c r="B180" t="s">
        <v>397</v>
      </c>
      <c r="C180">
        <v>52</v>
      </c>
      <c r="D180">
        <v>475</v>
      </c>
      <c r="E180">
        <v>32</v>
      </c>
      <c r="F180">
        <v>33</v>
      </c>
      <c r="G180">
        <v>32</v>
      </c>
      <c r="H180">
        <v>34</v>
      </c>
      <c r="W180">
        <v>41</v>
      </c>
      <c r="X180">
        <v>47</v>
      </c>
      <c r="Y180">
        <v>117</v>
      </c>
    </row>
    <row r="181" spans="2:32">
      <c r="B181" t="s">
        <v>397</v>
      </c>
      <c r="C181" s="39">
        <v>54.320399575532697</v>
      </c>
      <c r="U181">
        <v>3.7276404099480001</v>
      </c>
      <c r="W181">
        <v>41</v>
      </c>
      <c r="X181">
        <v>47</v>
      </c>
      <c r="Y181">
        <v>117</v>
      </c>
    </row>
    <row r="182" spans="2:32">
      <c r="B182" t="s">
        <v>397</v>
      </c>
      <c r="C182" s="39">
        <v>54.697239438712998</v>
      </c>
      <c r="E182" s="39"/>
      <c r="L182">
        <v>0</v>
      </c>
      <c r="S182">
        <v>5.6774560370382101</v>
      </c>
      <c r="T182">
        <v>1.3717302985031801</v>
      </c>
      <c r="V182">
        <v>0.39576820682952901</v>
      </c>
      <c r="W182">
        <v>41</v>
      </c>
      <c r="X182">
        <v>47</v>
      </c>
      <c r="Y182">
        <v>117</v>
      </c>
    </row>
    <row r="183" spans="2:32">
      <c r="B183" t="s">
        <v>397</v>
      </c>
      <c r="C183">
        <v>57</v>
      </c>
      <c r="D183">
        <v>470</v>
      </c>
      <c r="E183">
        <v>31</v>
      </c>
      <c r="F183">
        <v>32.5</v>
      </c>
      <c r="G183">
        <v>31.5</v>
      </c>
      <c r="H183">
        <v>33.5</v>
      </c>
      <c r="I183">
        <v>1.8</v>
      </c>
      <c r="K183">
        <v>61.2335714340511</v>
      </c>
      <c r="W183">
        <v>41</v>
      </c>
      <c r="X183">
        <v>47</v>
      </c>
      <c r="Y183">
        <v>117</v>
      </c>
    </row>
    <row r="184" spans="2:32">
      <c r="B184" t="s">
        <v>397</v>
      </c>
      <c r="C184" s="39">
        <v>60.655377981693597</v>
      </c>
      <c r="I184">
        <v>1.5</v>
      </c>
      <c r="K184">
        <v>80.281731204492502</v>
      </c>
      <c r="L184">
        <v>6.3882618510152395E-2</v>
      </c>
      <c r="W184">
        <v>41</v>
      </c>
      <c r="X184">
        <v>47</v>
      </c>
      <c r="Y184">
        <v>117</v>
      </c>
      <c r="AA184">
        <v>5</v>
      </c>
    </row>
    <row r="185" spans="2:32">
      <c r="B185" t="s">
        <v>397</v>
      </c>
      <c r="C185">
        <v>63</v>
      </c>
      <c r="D185">
        <v>525</v>
      </c>
      <c r="E185">
        <v>32</v>
      </c>
      <c r="F185">
        <v>32.5</v>
      </c>
      <c r="G185">
        <v>31</v>
      </c>
      <c r="H185">
        <v>33.5</v>
      </c>
      <c r="I185">
        <v>2</v>
      </c>
      <c r="W185">
        <v>41</v>
      </c>
      <c r="X185">
        <v>47</v>
      </c>
      <c r="Y185">
        <v>117</v>
      </c>
    </row>
    <row r="186" spans="2:32">
      <c r="B186" t="s">
        <v>397</v>
      </c>
      <c r="C186" s="39">
        <v>63.925992558050403</v>
      </c>
      <c r="T186">
        <v>0.85430709461809295</v>
      </c>
      <c r="U186">
        <v>3.2913906189906301</v>
      </c>
      <c r="V186">
        <v>2.0719082885338098</v>
      </c>
      <c r="W186">
        <v>41</v>
      </c>
      <c r="X186">
        <v>47</v>
      </c>
      <c r="Y186">
        <v>117</v>
      </c>
    </row>
    <row r="187" spans="2:32">
      <c r="B187" t="s">
        <v>397</v>
      </c>
      <c r="C187" s="39">
        <v>64.517349850626601</v>
      </c>
      <c r="L187">
        <v>0.10677200902934</v>
      </c>
      <c r="S187">
        <v>7.5</v>
      </c>
      <c r="W187">
        <v>41</v>
      </c>
      <c r="X187">
        <v>47</v>
      </c>
      <c r="Y187">
        <v>117</v>
      </c>
      <c r="AF187">
        <v>5</v>
      </c>
    </row>
    <row r="188" spans="2:32">
      <c r="B188" t="s">
        <v>397</v>
      </c>
      <c r="C188" s="39">
        <v>69.070476352728704</v>
      </c>
      <c r="L188">
        <v>0.25349887133182403</v>
      </c>
      <c r="W188">
        <v>41</v>
      </c>
      <c r="X188">
        <v>47</v>
      </c>
      <c r="Y188">
        <v>117</v>
      </c>
    </row>
    <row r="189" spans="2:32">
      <c r="B189" t="s">
        <v>397</v>
      </c>
      <c r="C189">
        <v>70</v>
      </c>
      <c r="I189">
        <v>2.5</v>
      </c>
      <c r="W189">
        <v>41</v>
      </c>
      <c r="X189">
        <v>47</v>
      </c>
      <c r="Y189">
        <v>117</v>
      </c>
      <c r="Z189">
        <v>2</v>
      </c>
      <c r="AA189">
        <v>3</v>
      </c>
      <c r="AB189">
        <v>3</v>
      </c>
    </row>
    <row r="190" spans="2:32">
      <c r="B190" t="s">
        <v>397</v>
      </c>
      <c r="C190" s="39">
        <v>73.995092051533405</v>
      </c>
      <c r="L190">
        <v>0.20835214446952199</v>
      </c>
      <c r="T190">
        <v>1.2316725694789299</v>
      </c>
      <c r="U190">
        <v>3.5894638174648099</v>
      </c>
      <c r="W190">
        <v>41</v>
      </c>
      <c r="X190">
        <v>47</v>
      </c>
      <c r="Y190">
        <v>117</v>
      </c>
    </row>
    <row r="191" spans="2:32">
      <c r="B191" t="s">
        <v>397</v>
      </c>
      <c r="C191">
        <v>75</v>
      </c>
      <c r="I191">
        <v>1.8</v>
      </c>
      <c r="K191">
        <v>53.646163407166902</v>
      </c>
      <c r="S191">
        <v>8.8140356577180796</v>
      </c>
      <c r="W191">
        <v>41</v>
      </c>
      <c r="X191">
        <v>47</v>
      </c>
      <c r="Y191">
        <v>117</v>
      </c>
    </row>
    <row r="192" spans="2:32">
      <c r="B192" t="s">
        <v>397</v>
      </c>
      <c r="C192" s="39">
        <v>78.135111619501998</v>
      </c>
      <c r="L192">
        <v>0.27155756207674597</v>
      </c>
      <c r="W192">
        <v>41</v>
      </c>
      <c r="X192">
        <v>47</v>
      </c>
      <c r="Y192">
        <v>117</v>
      </c>
    </row>
    <row r="193" spans="2:32">
      <c r="B193" t="s">
        <v>397</v>
      </c>
      <c r="C193">
        <v>79</v>
      </c>
      <c r="I193">
        <v>1.9</v>
      </c>
      <c r="W193">
        <v>41</v>
      </c>
      <c r="X193">
        <v>47</v>
      </c>
      <c r="Y193">
        <v>117</v>
      </c>
    </row>
    <row r="194" spans="2:32">
      <c r="B194" t="s">
        <v>397</v>
      </c>
      <c r="C194">
        <v>80</v>
      </c>
      <c r="D194">
        <v>510</v>
      </c>
      <c r="E194">
        <v>33</v>
      </c>
      <c r="F194">
        <v>32.5</v>
      </c>
      <c r="G194">
        <v>31</v>
      </c>
      <c r="H194">
        <v>33</v>
      </c>
      <c r="W194">
        <v>41</v>
      </c>
      <c r="X194">
        <v>47</v>
      </c>
      <c r="Y194">
        <v>117</v>
      </c>
    </row>
    <row r="195" spans="2:32">
      <c r="B195" t="s">
        <v>397</v>
      </c>
      <c r="C195" s="39">
        <v>81.315666311177907</v>
      </c>
      <c r="K195">
        <v>81.024728204576803</v>
      </c>
      <c r="W195">
        <v>41</v>
      </c>
      <c r="X195">
        <v>47</v>
      </c>
      <c r="Y195">
        <v>117</v>
      </c>
    </row>
    <row r="196" spans="2:32">
      <c r="B196" t="s">
        <v>397</v>
      </c>
      <c r="C196" s="39">
        <v>84.772581723560293</v>
      </c>
      <c r="E196">
        <v>40</v>
      </c>
      <c r="F196">
        <v>33.5</v>
      </c>
      <c r="G196">
        <v>31</v>
      </c>
      <c r="H196">
        <v>33</v>
      </c>
      <c r="I196">
        <v>1.8</v>
      </c>
      <c r="L196">
        <v>0.26027088036117002</v>
      </c>
      <c r="T196">
        <v>0.96717528708234102</v>
      </c>
      <c r="U196">
        <v>3.1607385726717299</v>
      </c>
      <c r="V196">
        <v>4.9484347936225204</v>
      </c>
      <c r="W196">
        <v>41</v>
      </c>
      <c r="X196">
        <v>47</v>
      </c>
      <c r="Y196">
        <v>117</v>
      </c>
    </row>
    <row r="197" spans="2:32">
      <c r="B197" t="s">
        <v>397</v>
      </c>
      <c r="C197" s="39">
        <v>85.707942438641297</v>
      </c>
      <c r="S197">
        <v>9.3000000000000007</v>
      </c>
      <c r="W197">
        <v>41</v>
      </c>
      <c r="X197">
        <v>47</v>
      </c>
      <c r="Y197">
        <v>117</v>
      </c>
      <c r="Z197">
        <v>1</v>
      </c>
      <c r="AA197">
        <v>3</v>
      </c>
      <c r="AB197">
        <v>8</v>
      </c>
      <c r="AF197">
        <v>5.9</v>
      </c>
    </row>
    <row r="198" spans="2:32">
      <c r="B198" t="s">
        <v>397</v>
      </c>
      <c r="C198">
        <v>95</v>
      </c>
      <c r="W198">
        <v>41</v>
      </c>
      <c r="X198">
        <v>47</v>
      </c>
      <c r="Y198">
        <v>117</v>
      </c>
    </row>
    <row r="199" spans="2:32">
      <c r="B199" t="s">
        <v>397</v>
      </c>
      <c r="C199">
        <v>100</v>
      </c>
      <c r="D199">
        <v>495</v>
      </c>
      <c r="E199">
        <v>37</v>
      </c>
      <c r="F199">
        <v>34</v>
      </c>
      <c r="G199">
        <v>31</v>
      </c>
      <c r="H199">
        <v>32.5</v>
      </c>
      <c r="W199">
        <v>41</v>
      </c>
      <c r="X199">
        <v>47</v>
      </c>
      <c r="Y199">
        <v>117</v>
      </c>
    </row>
    <row r="200" spans="2:32">
      <c r="B200" t="s">
        <v>397</v>
      </c>
      <c r="C200" s="39">
        <v>103.709921204262</v>
      </c>
      <c r="K200">
        <v>60.600136569047301</v>
      </c>
      <c r="W200">
        <v>41</v>
      </c>
      <c r="X200">
        <v>47</v>
      </c>
      <c r="Y200">
        <v>117</v>
      </c>
    </row>
    <row r="201" spans="2:32">
      <c r="B201" t="s">
        <v>397</v>
      </c>
      <c r="C201">
        <v>105</v>
      </c>
      <c r="D201">
        <v>480</v>
      </c>
      <c r="E201">
        <v>36</v>
      </c>
      <c r="F201">
        <v>34</v>
      </c>
      <c r="G201">
        <v>30</v>
      </c>
      <c r="H201">
        <v>32</v>
      </c>
      <c r="W201">
        <v>41</v>
      </c>
      <c r="X201">
        <v>47</v>
      </c>
      <c r="Y201">
        <v>117</v>
      </c>
    </row>
    <row r="202" spans="2:32">
      <c r="B202" t="s">
        <v>397</v>
      </c>
      <c r="C202" s="39">
        <v>110.82071859870901</v>
      </c>
      <c r="K202">
        <v>40.9093350314945</v>
      </c>
      <c r="W202">
        <v>41</v>
      </c>
      <c r="X202">
        <v>47</v>
      </c>
      <c r="Y202">
        <v>117</v>
      </c>
    </row>
    <row r="203" spans="2:32">
      <c r="B203" t="s">
        <v>397</v>
      </c>
      <c r="C203" s="39">
        <v>113.393366716762</v>
      </c>
      <c r="L203">
        <v>0.549209932279909</v>
      </c>
      <c r="W203">
        <v>41</v>
      </c>
      <c r="X203">
        <v>47</v>
      </c>
      <c r="Y203">
        <v>117</v>
      </c>
    </row>
    <row r="204" spans="2:32">
      <c r="B204" t="s">
        <v>397</v>
      </c>
      <c r="C204" s="39">
        <v>115.635748734169</v>
      </c>
      <c r="E204" s="39"/>
      <c r="T204">
        <v>0.72778880632850396</v>
      </c>
      <c r="V204">
        <v>7.0658989925840796</v>
      </c>
      <c r="W204">
        <v>41</v>
      </c>
      <c r="X204">
        <v>47</v>
      </c>
      <c r="Y204">
        <v>117</v>
      </c>
    </row>
    <row r="205" spans="2:32">
      <c r="B205" t="s">
        <v>397</v>
      </c>
      <c r="C205" s="39">
        <v>116.538737494754</v>
      </c>
      <c r="K205">
        <v>304</v>
      </c>
      <c r="S205">
        <v>7.75551313812253</v>
      </c>
      <c r="U205">
        <v>0</v>
      </c>
      <c r="W205">
        <v>41</v>
      </c>
      <c r="X205">
        <v>47</v>
      </c>
      <c r="Y205">
        <v>117</v>
      </c>
    </row>
    <row r="206" spans="2:32">
      <c r="B206" t="s">
        <v>397</v>
      </c>
      <c r="C206">
        <v>118</v>
      </c>
      <c r="D206">
        <v>480</v>
      </c>
      <c r="E206">
        <v>36</v>
      </c>
      <c r="F206">
        <v>34</v>
      </c>
      <c r="G206">
        <v>30</v>
      </c>
      <c r="H206">
        <v>32</v>
      </c>
      <c r="I206">
        <v>0</v>
      </c>
      <c r="W206">
        <v>41</v>
      </c>
      <c r="X206">
        <v>47</v>
      </c>
      <c r="Y206">
        <v>117</v>
      </c>
      <c r="AB206">
        <v>14</v>
      </c>
    </row>
    <row r="207" spans="2:32">
      <c r="B207" t="s">
        <v>397</v>
      </c>
      <c r="C207">
        <v>125</v>
      </c>
      <c r="E207">
        <v>36</v>
      </c>
      <c r="F207">
        <v>34</v>
      </c>
      <c r="G207">
        <v>30</v>
      </c>
      <c r="H207">
        <v>32</v>
      </c>
      <c r="J207">
        <v>285</v>
      </c>
      <c r="L207">
        <v>0.52</v>
      </c>
      <c r="S207">
        <v>7.7</v>
      </c>
      <c r="V207">
        <v>6.4</v>
      </c>
      <c r="W207">
        <v>41</v>
      </c>
      <c r="X207">
        <v>47</v>
      </c>
      <c r="Y207">
        <v>117</v>
      </c>
      <c r="AC207">
        <v>149</v>
      </c>
      <c r="AD207">
        <v>7.3</v>
      </c>
      <c r="AE207">
        <v>0.82</v>
      </c>
    </row>
    <row r="208" spans="2:32">
      <c r="B208" t="s">
        <v>395</v>
      </c>
      <c r="C208">
        <v>21</v>
      </c>
      <c r="I208">
        <v>0.5</v>
      </c>
      <c r="W208">
        <v>63</v>
      </c>
      <c r="X208">
        <v>78</v>
      </c>
      <c r="Y208">
        <v>131</v>
      </c>
    </row>
    <row r="209" spans="2:32">
      <c r="B209" t="s">
        <v>395</v>
      </c>
      <c r="C209" s="39">
        <v>22.3458149779735</v>
      </c>
      <c r="K209">
        <v>19.768722466960298</v>
      </c>
      <c r="S209">
        <v>1.45312437691908</v>
      </c>
      <c r="W209">
        <v>63</v>
      </c>
      <c r="X209">
        <v>78</v>
      </c>
      <c r="Y209">
        <v>131</v>
      </c>
    </row>
    <row r="210" spans="2:32">
      <c r="B210" t="s">
        <v>395</v>
      </c>
      <c r="C210" s="39">
        <v>26.211453744493401</v>
      </c>
      <c r="K210">
        <v>35.3392070484581</v>
      </c>
      <c r="W210">
        <v>63</v>
      </c>
      <c r="X210">
        <v>78</v>
      </c>
      <c r="Y210">
        <v>131</v>
      </c>
    </row>
    <row r="211" spans="2:32">
      <c r="B211" t="s">
        <v>395</v>
      </c>
      <c r="C211" s="39">
        <v>36.497797356828201</v>
      </c>
      <c r="K211">
        <v>80.418502202643097</v>
      </c>
      <c r="W211">
        <v>63</v>
      </c>
      <c r="X211">
        <v>78</v>
      </c>
      <c r="Y211">
        <v>131</v>
      </c>
    </row>
    <row r="212" spans="2:32">
      <c r="B212" t="s">
        <v>395</v>
      </c>
      <c r="C212" s="39">
        <v>40.649779735682799</v>
      </c>
      <c r="K212">
        <v>83.068281938325995</v>
      </c>
      <c r="W212">
        <v>63</v>
      </c>
      <c r="X212">
        <v>78</v>
      </c>
      <c r="Y212">
        <v>131</v>
      </c>
    </row>
    <row r="213" spans="2:32">
      <c r="B213" t="s">
        <v>395</v>
      </c>
      <c r="C213">
        <v>43</v>
      </c>
      <c r="I213">
        <v>3.5</v>
      </c>
      <c r="W213">
        <v>63</v>
      </c>
      <c r="X213">
        <v>78</v>
      </c>
      <c r="Y213">
        <v>131</v>
      </c>
    </row>
    <row r="214" spans="2:32">
      <c r="B214" t="s">
        <v>395</v>
      </c>
      <c r="C214" s="39">
        <v>44.165570044263603</v>
      </c>
      <c r="S214">
        <v>7.5640626869242604</v>
      </c>
      <c r="W214">
        <v>63</v>
      </c>
      <c r="X214">
        <v>78</v>
      </c>
      <c r="Y214">
        <v>131</v>
      </c>
    </row>
    <row r="215" spans="2:32">
      <c r="B215" t="s">
        <v>395</v>
      </c>
      <c r="C215" s="39">
        <v>47.973568281938299</v>
      </c>
      <c r="K215">
        <v>93.365638766519794</v>
      </c>
      <c r="W215">
        <v>63</v>
      </c>
      <c r="X215">
        <v>78</v>
      </c>
      <c r="Y215">
        <v>131</v>
      </c>
    </row>
    <row r="216" spans="2:32">
      <c r="B216" t="s">
        <v>395</v>
      </c>
      <c r="C216" s="39">
        <v>54.441918889819298</v>
      </c>
      <c r="S216">
        <v>12.843163057782</v>
      </c>
      <c r="W216">
        <v>63</v>
      </c>
      <c r="X216">
        <v>78</v>
      </c>
      <c r="Y216">
        <v>131</v>
      </c>
    </row>
    <row r="217" spans="2:32">
      <c r="B217" t="s">
        <v>395</v>
      </c>
      <c r="C217" s="39">
        <v>59.614537444933902</v>
      </c>
      <c r="K217">
        <v>99.627753303964695</v>
      </c>
      <c r="W217">
        <v>63</v>
      </c>
      <c r="X217">
        <v>78</v>
      </c>
      <c r="Y217">
        <v>131</v>
      </c>
    </row>
    <row r="218" spans="2:32">
      <c r="B218" t="s">
        <v>395</v>
      </c>
      <c r="C218" s="39">
        <v>74.350220264317102</v>
      </c>
      <c r="K218">
        <v>99.3237885462555</v>
      </c>
      <c r="W218">
        <v>63</v>
      </c>
      <c r="X218">
        <v>78</v>
      </c>
      <c r="Y218">
        <v>131</v>
      </c>
    </row>
    <row r="219" spans="2:32">
      <c r="B219" t="s">
        <v>395</v>
      </c>
      <c r="C219" s="39">
        <v>80.528634361233401</v>
      </c>
      <c r="K219">
        <v>101.303964757709</v>
      </c>
      <c r="W219">
        <v>63</v>
      </c>
      <c r="X219">
        <v>78</v>
      </c>
      <c r="Y219">
        <v>131</v>
      </c>
    </row>
    <row r="220" spans="2:32">
      <c r="B220" t="s">
        <v>395</v>
      </c>
      <c r="C220">
        <v>85</v>
      </c>
      <c r="I220">
        <v>9</v>
      </c>
      <c r="W220">
        <v>63</v>
      </c>
      <c r="X220">
        <v>78</v>
      </c>
      <c r="Y220">
        <v>131</v>
      </c>
    </row>
    <row r="221" spans="2:32">
      <c r="B221" t="s">
        <v>395</v>
      </c>
      <c r="C221" s="39">
        <v>85.289969188634103</v>
      </c>
      <c r="L221">
        <v>6.2845405193963002E-3</v>
      </c>
      <c r="S221">
        <v>26.924113729712399</v>
      </c>
      <c r="W221">
        <v>63</v>
      </c>
      <c r="X221">
        <v>78</v>
      </c>
      <c r="Y221">
        <v>131</v>
      </c>
    </row>
    <row r="222" spans="2:32">
      <c r="B222" t="s">
        <v>395</v>
      </c>
      <c r="C222" s="39">
        <v>86</v>
      </c>
      <c r="S222">
        <v>29.7</v>
      </c>
      <c r="W222">
        <v>63</v>
      </c>
      <c r="X222">
        <v>78</v>
      </c>
      <c r="Y222">
        <v>131</v>
      </c>
      <c r="AF222">
        <v>28.1</v>
      </c>
    </row>
    <row r="223" spans="2:32">
      <c r="B223" t="s">
        <v>395</v>
      </c>
      <c r="C223" s="39">
        <v>97.258045220720106</v>
      </c>
      <c r="S223">
        <v>33.306376360808699</v>
      </c>
      <c r="W223">
        <v>63</v>
      </c>
      <c r="X223">
        <v>78</v>
      </c>
      <c r="Y223">
        <v>131</v>
      </c>
    </row>
    <row r="224" spans="2:32">
      <c r="B224" t="s">
        <v>395</v>
      </c>
      <c r="C224" s="39">
        <v>98.683229813664497</v>
      </c>
      <c r="L224">
        <v>8.9553479728081697E-2</v>
      </c>
      <c r="W224">
        <v>63</v>
      </c>
      <c r="X224">
        <v>78</v>
      </c>
      <c r="Y224">
        <v>131</v>
      </c>
    </row>
    <row r="225" spans="2:31">
      <c r="B225" t="s">
        <v>395</v>
      </c>
      <c r="C225">
        <v>100</v>
      </c>
      <c r="I225">
        <v>8.8000000000000007</v>
      </c>
      <c r="W225">
        <v>63</v>
      </c>
      <c r="X225">
        <v>78</v>
      </c>
      <c r="Y225">
        <v>131</v>
      </c>
    </row>
    <row r="226" spans="2:31">
      <c r="B226" t="s">
        <v>395</v>
      </c>
      <c r="C226" s="39">
        <v>101.299559471365</v>
      </c>
      <c r="K226">
        <v>99.4405286343612</v>
      </c>
      <c r="W226">
        <v>63</v>
      </c>
      <c r="X226">
        <v>78</v>
      </c>
      <c r="Y226">
        <v>131</v>
      </c>
    </row>
    <row r="227" spans="2:31">
      <c r="B227" t="s">
        <v>395</v>
      </c>
      <c r="C227" s="39">
        <v>107.28914941978699</v>
      </c>
      <c r="L227">
        <v>0.220731647674478</v>
      </c>
      <c r="S227">
        <v>27.3551062726801</v>
      </c>
      <c r="W227">
        <v>63</v>
      </c>
      <c r="X227">
        <v>78</v>
      </c>
      <c r="Y227">
        <v>131</v>
      </c>
    </row>
    <row r="228" spans="2:31">
      <c r="B228" t="s">
        <v>395</v>
      </c>
      <c r="C228" s="39">
        <v>107.973568281938</v>
      </c>
      <c r="K228">
        <v>101.365638766519</v>
      </c>
      <c r="W228">
        <v>63</v>
      </c>
      <c r="X228">
        <v>78</v>
      </c>
      <c r="Y228">
        <v>131</v>
      </c>
    </row>
    <row r="229" spans="2:31">
      <c r="B229" t="s">
        <v>395</v>
      </c>
      <c r="C229">
        <v>110</v>
      </c>
      <c r="I229">
        <v>5</v>
      </c>
      <c r="W229">
        <v>63</v>
      </c>
      <c r="X229">
        <v>78</v>
      </c>
      <c r="Y229">
        <v>131</v>
      </c>
    </row>
    <row r="230" spans="2:31">
      <c r="B230" t="s">
        <v>395</v>
      </c>
      <c r="C230" s="39">
        <v>114.30616740088099</v>
      </c>
      <c r="K230">
        <v>91.773127753303896</v>
      </c>
      <c r="W230">
        <v>63</v>
      </c>
      <c r="X230">
        <v>78</v>
      </c>
      <c r="Y230">
        <v>131</v>
      </c>
    </row>
    <row r="231" spans="2:31">
      <c r="B231" t="s">
        <v>395</v>
      </c>
      <c r="C231" s="39">
        <v>115.77700681899699</v>
      </c>
      <c r="L231">
        <v>0.33221988555778498</v>
      </c>
      <c r="S231">
        <v>29.4989033775969</v>
      </c>
      <c r="W231">
        <v>63</v>
      </c>
      <c r="X231">
        <v>78</v>
      </c>
      <c r="Y231">
        <v>131</v>
      </c>
    </row>
    <row r="232" spans="2:31">
      <c r="B232" t="s">
        <v>395</v>
      </c>
      <c r="C232">
        <v>118</v>
      </c>
      <c r="I232">
        <v>3</v>
      </c>
      <c r="W232">
        <v>63</v>
      </c>
      <c r="X232">
        <v>78</v>
      </c>
      <c r="Y232">
        <v>131</v>
      </c>
    </row>
    <row r="233" spans="2:31">
      <c r="B233" t="s">
        <v>395</v>
      </c>
      <c r="C233" s="39">
        <v>125.253303964757</v>
      </c>
      <c r="K233">
        <v>90.112334801762103</v>
      </c>
      <c r="W233">
        <v>63</v>
      </c>
      <c r="X233">
        <v>78</v>
      </c>
      <c r="Y233">
        <v>131</v>
      </c>
    </row>
    <row r="234" spans="2:31">
      <c r="B234" t="s">
        <v>395</v>
      </c>
      <c r="C234" s="39">
        <v>127.38475081919</v>
      </c>
      <c r="L234">
        <v>0.50457768865848296</v>
      </c>
      <c r="W234">
        <v>63</v>
      </c>
      <c r="X234">
        <v>78</v>
      </c>
      <c r="Y234">
        <v>131</v>
      </c>
    </row>
    <row r="235" spans="2:31">
      <c r="B235" t="s">
        <v>395</v>
      </c>
      <c r="C235" s="39">
        <v>128.54767316664601</v>
      </c>
      <c r="S235">
        <v>29.942178091478201</v>
      </c>
      <c r="W235">
        <v>63</v>
      </c>
      <c r="X235">
        <v>78</v>
      </c>
      <c r="Y235">
        <v>131</v>
      </c>
    </row>
    <row r="236" spans="2:31">
      <c r="B236" t="s">
        <v>395</v>
      </c>
      <c r="C236">
        <v>131</v>
      </c>
      <c r="I236">
        <v>0.5</v>
      </c>
      <c r="J236">
        <v>943</v>
      </c>
      <c r="L236">
        <v>0.46</v>
      </c>
      <c r="S236">
        <v>30.2</v>
      </c>
      <c r="V236">
        <v>27.4</v>
      </c>
      <c r="W236">
        <v>63</v>
      </c>
      <c r="X236">
        <v>78</v>
      </c>
      <c r="Y236">
        <v>131</v>
      </c>
      <c r="AC236">
        <v>440</v>
      </c>
      <c r="AD236">
        <v>14.4</v>
      </c>
      <c r="AE236">
        <v>0.91</v>
      </c>
    </row>
    <row r="237" spans="2:31">
      <c r="B237" t="s">
        <v>401</v>
      </c>
      <c r="C237">
        <v>21</v>
      </c>
      <c r="D237">
        <v>565</v>
      </c>
      <c r="I237">
        <v>0.5</v>
      </c>
      <c r="W237">
        <v>63</v>
      </c>
      <c r="X237">
        <v>78</v>
      </c>
      <c r="Y237">
        <v>117</v>
      </c>
    </row>
    <row r="238" spans="2:31">
      <c r="B238" t="s">
        <v>401</v>
      </c>
      <c r="C238" s="39">
        <v>21.622700786975201</v>
      </c>
      <c r="K238">
        <v>18.033391032439798</v>
      </c>
      <c r="T238">
        <v>0.17067376517671501</v>
      </c>
      <c r="U238">
        <v>1.08718631266989</v>
      </c>
      <c r="W238">
        <v>63</v>
      </c>
      <c r="X238">
        <v>78</v>
      </c>
      <c r="Y238">
        <v>117</v>
      </c>
    </row>
    <row r="239" spans="2:31">
      <c r="B239" t="s">
        <v>401</v>
      </c>
      <c r="C239" s="39">
        <v>22.520120315421501</v>
      </c>
      <c r="S239">
        <v>1.4219169173231301</v>
      </c>
      <c r="W239">
        <v>63</v>
      </c>
      <c r="X239">
        <v>78</v>
      </c>
      <c r="Y239">
        <v>117</v>
      </c>
    </row>
    <row r="240" spans="2:31">
      <c r="B240" t="s">
        <v>401</v>
      </c>
      <c r="C240" s="39">
        <v>26.515035891327301</v>
      </c>
      <c r="D240">
        <v>560</v>
      </c>
      <c r="K240">
        <v>35.437675656558199</v>
      </c>
      <c r="W240">
        <v>63</v>
      </c>
      <c r="X240">
        <v>78</v>
      </c>
      <c r="Y240">
        <v>117</v>
      </c>
    </row>
    <row r="241" spans="2:32">
      <c r="B241" t="s">
        <v>401</v>
      </c>
      <c r="C241">
        <v>32</v>
      </c>
      <c r="D241">
        <v>580</v>
      </c>
      <c r="W241">
        <v>63</v>
      </c>
      <c r="X241">
        <v>78</v>
      </c>
      <c r="Y241">
        <v>117</v>
      </c>
    </row>
    <row r="242" spans="2:32">
      <c r="B242" t="s">
        <v>401</v>
      </c>
      <c r="C242" s="39">
        <v>36.184910132087602</v>
      </c>
      <c r="K242">
        <v>66.410557075584194</v>
      </c>
      <c r="W242">
        <v>63</v>
      </c>
      <c r="X242">
        <v>78</v>
      </c>
      <c r="Y242">
        <v>117</v>
      </c>
    </row>
    <row r="243" spans="2:32">
      <c r="B243" t="s">
        <v>401</v>
      </c>
      <c r="C243" s="39">
        <v>41.565196890452398</v>
      </c>
      <c r="K243">
        <v>50.013587209408698</v>
      </c>
      <c r="U243">
        <v>3.0009982279520302</v>
      </c>
      <c r="W243">
        <v>63</v>
      </c>
      <c r="X243">
        <v>78</v>
      </c>
      <c r="Y243">
        <v>117</v>
      </c>
    </row>
    <row r="244" spans="2:32">
      <c r="B244" t="s">
        <v>401</v>
      </c>
      <c r="C244" s="39">
        <v>42.932313954298202</v>
      </c>
      <c r="S244">
        <v>3.9222014470361799</v>
      </c>
      <c r="T244">
        <v>0.664990056411639</v>
      </c>
      <c r="W244">
        <v>63</v>
      </c>
      <c r="X244">
        <v>78</v>
      </c>
      <c r="Y244">
        <v>117</v>
      </c>
    </row>
    <row r="245" spans="2:32">
      <c r="B245" t="s">
        <v>401</v>
      </c>
      <c r="C245">
        <v>45</v>
      </c>
      <c r="D245">
        <v>505</v>
      </c>
      <c r="I245">
        <v>2</v>
      </c>
      <c r="W245">
        <v>63</v>
      </c>
      <c r="X245">
        <v>78</v>
      </c>
      <c r="Y245">
        <v>117</v>
      </c>
    </row>
    <row r="246" spans="2:32">
      <c r="B246" t="s">
        <v>401</v>
      </c>
      <c r="C246" s="39">
        <v>48.593320552670697</v>
      </c>
      <c r="K246">
        <v>56.048541701563501</v>
      </c>
      <c r="W246">
        <v>63</v>
      </c>
      <c r="X246">
        <v>78</v>
      </c>
      <c r="Y246">
        <v>117</v>
      </c>
    </row>
    <row r="247" spans="2:32">
      <c r="B247" t="s">
        <v>401</v>
      </c>
      <c r="C247">
        <v>52</v>
      </c>
      <c r="D247">
        <v>495</v>
      </c>
      <c r="W247">
        <v>63</v>
      </c>
      <c r="X247">
        <v>78</v>
      </c>
      <c r="Y247">
        <v>117</v>
      </c>
    </row>
    <row r="248" spans="2:32">
      <c r="B248" t="s">
        <v>401</v>
      </c>
      <c r="C248">
        <v>57</v>
      </c>
      <c r="D248">
        <v>475</v>
      </c>
      <c r="W248">
        <v>63</v>
      </c>
      <c r="X248">
        <v>78</v>
      </c>
      <c r="Y248">
        <v>117</v>
      </c>
    </row>
    <row r="249" spans="2:32">
      <c r="B249" t="s">
        <v>401</v>
      </c>
      <c r="C249" s="39">
        <v>60.052487576079102</v>
      </c>
      <c r="K249">
        <v>86.439220503655704</v>
      </c>
      <c r="W249">
        <v>63</v>
      </c>
      <c r="X249">
        <v>78</v>
      </c>
      <c r="Y249">
        <v>117</v>
      </c>
    </row>
    <row r="250" spans="2:32">
      <c r="B250" t="s">
        <v>401</v>
      </c>
      <c r="C250">
        <v>63</v>
      </c>
      <c r="D250">
        <v>535</v>
      </c>
      <c r="W250">
        <v>63</v>
      </c>
      <c r="X250">
        <v>78</v>
      </c>
      <c r="Y250">
        <v>117</v>
      </c>
    </row>
    <row r="251" spans="2:32">
      <c r="B251" t="s">
        <v>401</v>
      </c>
      <c r="C251" s="39">
        <v>73.629770258281098</v>
      </c>
      <c r="K251">
        <v>88.013103281402394</v>
      </c>
      <c r="W251">
        <v>63</v>
      </c>
      <c r="X251">
        <v>78</v>
      </c>
      <c r="Y251">
        <v>117</v>
      </c>
    </row>
    <row r="252" spans="2:32">
      <c r="B252" t="s">
        <v>401</v>
      </c>
      <c r="C252">
        <v>80</v>
      </c>
      <c r="D252">
        <v>485</v>
      </c>
      <c r="K252">
        <v>102.730470713047</v>
      </c>
      <c r="W252">
        <v>63</v>
      </c>
      <c r="X252">
        <v>78</v>
      </c>
      <c r="Y252">
        <v>117</v>
      </c>
    </row>
    <row r="253" spans="2:32">
      <c r="B253" t="s">
        <v>401</v>
      </c>
      <c r="C253" s="39">
        <v>83.884731755256198</v>
      </c>
      <c r="T253">
        <v>5.0200496792516702</v>
      </c>
      <c r="U253">
        <v>12.4496513940369</v>
      </c>
      <c r="W253">
        <v>63</v>
      </c>
      <c r="X253">
        <v>78</v>
      </c>
      <c r="Y253">
        <v>117</v>
      </c>
    </row>
    <row r="254" spans="2:32">
      <c r="B254" t="s">
        <v>401</v>
      </c>
      <c r="C254">
        <v>85</v>
      </c>
      <c r="D254">
        <v>510</v>
      </c>
      <c r="I254">
        <v>7.2</v>
      </c>
      <c r="V254">
        <v>1.8424347476187199</v>
      </c>
      <c r="W254">
        <v>63</v>
      </c>
      <c r="X254">
        <v>78</v>
      </c>
      <c r="Y254">
        <v>117</v>
      </c>
    </row>
    <row r="255" spans="2:32">
      <c r="B255" t="s">
        <v>401</v>
      </c>
      <c r="C255" s="39">
        <v>85.8808226973416</v>
      </c>
      <c r="L255">
        <v>4.56301657945434E-3</v>
      </c>
      <c r="S255">
        <v>18.7</v>
      </c>
      <c r="W255">
        <v>63</v>
      </c>
      <c r="X255">
        <v>78</v>
      </c>
      <c r="Y255">
        <v>117</v>
      </c>
      <c r="AF255">
        <v>14.8</v>
      </c>
    </row>
    <row r="256" spans="2:32">
      <c r="B256" t="s">
        <v>401</v>
      </c>
      <c r="C256" s="39">
        <v>96.894195575296607</v>
      </c>
      <c r="T256">
        <v>6.0631591980128903</v>
      </c>
      <c r="U256">
        <v>10.7042227363827</v>
      </c>
      <c r="V256">
        <v>11.413970548406301</v>
      </c>
      <c r="W256">
        <v>63</v>
      </c>
      <c r="X256">
        <v>78</v>
      </c>
      <c r="Y256">
        <v>117</v>
      </c>
    </row>
    <row r="257" spans="2:31">
      <c r="B257" t="s">
        <v>401</v>
      </c>
      <c r="C257" s="39">
        <v>98.032376387734104</v>
      </c>
      <c r="L257">
        <v>0.106846970215683</v>
      </c>
      <c r="W257">
        <v>63</v>
      </c>
      <c r="X257">
        <v>78</v>
      </c>
      <c r="Y257">
        <v>117</v>
      </c>
    </row>
    <row r="258" spans="2:31">
      <c r="B258" t="s">
        <v>401</v>
      </c>
      <c r="C258" s="39">
        <v>98.847248191203903</v>
      </c>
      <c r="S258">
        <v>27.935371108039501</v>
      </c>
      <c r="W258">
        <v>63</v>
      </c>
      <c r="X258">
        <v>78</v>
      </c>
      <c r="Y258">
        <v>117</v>
      </c>
    </row>
    <row r="259" spans="2:31">
      <c r="B259" t="s">
        <v>401</v>
      </c>
      <c r="C259">
        <v>100</v>
      </c>
      <c r="D259">
        <v>495</v>
      </c>
      <c r="W259">
        <v>63</v>
      </c>
      <c r="X259">
        <v>78</v>
      </c>
      <c r="Y259">
        <v>117</v>
      </c>
    </row>
    <row r="260" spans="2:31">
      <c r="B260" t="s">
        <v>401</v>
      </c>
      <c r="C260" s="39">
        <v>101.123085227166</v>
      </c>
      <c r="K260">
        <v>99.205985817185194</v>
      </c>
      <c r="W260">
        <v>63</v>
      </c>
      <c r="X260">
        <v>78</v>
      </c>
      <c r="Y260">
        <v>117</v>
      </c>
    </row>
    <row r="261" spans="2:31">
      <c r="B261" t="s">
        <v>401</v>
      </c>
      <c r="C261">
        <v>105</v>
      </c>
      <c r="D261">
        <v>475</v>
      </c>
      <c r="W261">
        <v>63</v>
      </c>
      <c r="X261">
        <v>78</v>
      </c>
      <c r="Y261">
        <v>117</v>
      </c>
    </row>
    <row r="262" spans="2:31">
      <c r="B262" t="s">
        <v>401</v>
      </c>
      <c r="C262" s="39">
        <v>105.829032183178</v>
      </c>
      <c r="E262" s="39"/>
      <c r="V262">
        <v>17.391266666150699</v>
      </c>
      <c r="W262">
        <v>63</v>
      </c>
      <c r="X262">
        <v>78</v>
      </c>
      <c r="Y262">
        <v>117</v>
      </c>
    </row>
    <row r="263" spans="2:31">
      <c r="B263" t="s">
        <v>401</v>
      </c>
      <c r="C263" s="39">
        <v>107.417839648995</v>
      </c>
      <c r="T263">
        <v>2.99109333044454</v>
      </c>
      <c r="U263">
        <v>5.8642874277446397</v>
      </c>
      <c r="W263">
        <v>63</v>
      </c>
      <c r="X263">
        <v>78</v>
      </c>
      <c r="Y263">
        <v>117</v>
      </c>
    </row>
    <row r="264" spans="2:31">
      <c r="B264" t="s">
        <v>401</v>
      </c>
      <c r="C264" s="39">
        <v>107.935302548067</v>
      </c>
      <c r="K264">
        <v>96.157239376847798</v>
      </c>
      <c r="W264">
        <v>63</v>
      </c>
      <c r="X264">
        <v>78</v>
      </c>
      <c r="Y264">
        <v>117</v>
      </c>
    </row>
    <row r="265" spans="2:31">
      <c r="B265" t="s">
        <v>401</v>
      </c>
      <c r="C265" s="39">
        <v>108.52125843427299</v>
      </c>
      <c r="S265">
        <v>26.244776847410201</v>
      </c>
      <c r="W265">
        <v>63</v>
      </c>
      <c r="X265">
        <v>78</v>
      </c>
      <c r="Y265">
        <v>117</v>
      </c>
    </row>
    <row r="266" spans="2:31">
      <c r="B266" t="s">
        <v>401</v>
      </c>
      <c r="C266" s="39">
        <v>115.411160561451</v>
      </c>
      <c r="L266">
        <v>0.380882281019221</v>
      </c>
      <c r="V266">
        <v>21.603943387320001</v>
      </c>
      <c r="W266">
        <v>63</v>
      </c>
      <c r="X266">
        <v>78</v>
      </c>
      <c r="Y266">
        <v>117</v>
      </c>
    </row>
    <row r="267" spans="2:31">
      <c r="B267" t="s">
        <v>401</v>
      </c>
      <c r="C267" s="39">
        <v>115.572679161935</v>
      </c>
      <c r="K267">
        <v>78.859418914138104</v>
      </c>
      <c r="W267">
        <v>63</v>
      </c>
      <c r="X267">
        <v>78</v>
      </c>
      <c r="Y267">
        <v>117</v>
      </c>
    </row>
    <row r="268" spans="2:31">
      <c r="B268" t="s">
        <v>401</v>
      </c>
      <c r="C268" s="39">
        <v>117.37411881234</v>
      </c>
      <c r="I268">
        <v>4</v>
      </c>
      <c r="J268">
        <v>866</v>
      </c>
      <c r="K268">
        <v>232</v>
      </c>
      <c r="L268">
        <v>0.39</v>
      </c>
      <c r="S268">
        <v>26.5</v>
      </c>
      <c r="T268">
        <v>1.72109975315152</v>
      </c>
      <c r="U268">
        <v>0.490416237841515</v>
      </c>
      <c r="V268">
        <v>21.4</v>
      </c>
      <c r="W268">
        <v>63</v>
      </c>
      <c r="X268">
        <v>78</v>
      </c>
      <c r="Y268">
        <v>117</v>
      </c>
      <c r="AC268">
        <v>333</v>
      </c>
      <c r="AD268">
        <v>9.9</v>
      </c>
      <c r="AE268">
        <v>0.81</v>
      </c>
    </row>
    <row r="269" spans="2:31">
      <c r="B269" t="s">
        <v>401</v>
      </c>
      <c r="C269">
        <v>118</v>
      </c>
      <c r="D269">
        <v>473</v>
      </c>
      <c r="I269">
        <v>0.5</v>
      </c>
      <c r="W269">
        <v>63</v>
      </c>
      <c r="X269">
        <v>78</v>
      </c>
      <c r="Y269">
        <v>117</v>
      </c>
    </row>
    <row r="270" spans="2:31">
      <c r="B270" t="s">
        <v>401</v>
      </c>
      <c r="C270" s="39">
        <v>120.220229205518</v>
      </c>
      <c r="E270" s="39"/>
      <c r="V270">
        <v>24.162811752779799</v>
      </c>
      <c r="W270">
        <v>63</v>
      </c>
      <c r="X270">
        <v>78</v>
      </c>
      <c r="Y270">
        <v>117</v>
      </c>
    </row>
    <row r="271" spans="2:31">
      <c r="B271" t="s">
        <v>401</v>
      </c>
      <c r="C271" s="39">
        <v>121.275883992761</v>
      </c>
      <c r="L271">
        <v>0.41892209126033197</v>
      </c>
      <c r="W271">
        <v>63</v>
      </c>
      <c r="X271">
        <v>78</v>
      </c>
      <c r="Y271">
        <v>117</v>
      </c>
    </row>
    <row r="272" spans="2:31">
      <c r="B272" t="s">
        <v>401</v>
      </c>
      <c r="C272">
        <v>122</v>
      </c>
      <c r="D272">
        <v>470</v>
      </c>
      <c r="I272">
        <v>0</v>
      </c>
      <c r="W272">
        <v>63</v>
      </c>
      <c r="X272">
        <v>78</v>
      </c>
      <c r="Y272">
        <v>117</v>
      </c>
    </row>
    <row r="273" spans="2:25">
      <c r="B273" t="s">
        <v>401</v>
      </c>
      <c r="C273" s="39">
        <v>123.211121047069</v>
      </c>
      <c r="S273">
        <v>27.015445898706901</v>
      </c>
      <c r="W273">
        <v>63</v>
      </c>
      <c r="X273">
        <v>78</v>
      </c>
      <c r="Y273">
        <v>117</v>
      </c>
    </row>
    <row r="274" spans="2:25">
      <c r="B274" t="s">
        <v>401</v>
      </c>
      <c r="C274" s="39">
        <v>123.59470397511301</v>
      </c>
      <c r="T274">
        <v>1.7371952116012599</v>
      </c>
      <c r="U274">
        <v>0</v>
      </c>
      <c r="W274">
        <v>63</v>
      </c>
      <c r="X274">
        <v>78</v>
      </c>
      <c r="Y274">
        <v>117</v>
      </c>
    </row>
    <row r="275" spans="2:25">
      <c r="B275" t="s">
        <v>398</v>
      </c>
      <c r="C275" s="39">
        <v>20.9395698700704</v>
      </c>
      <c r="D275">
        <v>550</v>
      </c>
      <c r="E275">
        <v>42</v>
      </c>
      <c r="F275">
        <v>36</v>
      </c>
      <c r="G275">
        <v>32</v>
      </c>
      <c r="H275">
        <v>32.5</v>
      </c>
      <c r="I275">
        <v>0.5</v>
      </c>
      <c r="U275">
        <v>0.77226718086427504</v>
      </c>
      <c r="W275">
        <v>63</v>
      </c>
      <c r="X275">
        <v>78</v>
      </c>
      <c r="Y275">
        <v>117</v>
      </c>
    </row>
    <row r="276" spans="2:25">
      <c r="B276" t="s">
        <v>398</v>
      </c>
      <c r="C276" s="39">
        <v>21.633577136255902</v>
      </c>
      <c r="K276">
        <v>20.937722979659402</v>
      </c>
      <c r="S276">
        <v>1.22210940990096</v>
      </c>
      <c r="T276">
        <v>0.12620414322609</v>
      </c>
      <c r="W276">
        <v>63</v>
      </c>
      <c r="X276">
        <v>78</v>
      </c>
      <c r="Y276">
        <v>117</v>
      </c>
    </row>
    <row r="277" spans="2:25">
      <c r="B277" t="s">
        <v>398</v>
      </c>
      <c r="C277" s="39">
        <v>26.284477930288499</v>
      </c>
      <c r="K277">
        <v>33.992189478044502</v>
      </c>
      <c r="W277">
        <v>63</v>
      </c>
      <c r="X277">
        <v>78</v>
      </c>
      <c r="Y277">
        <v>117</v>
      </c>
    </row>
    <row r="278" spans="2:25">
      <c r="B278" t="s">
        <v>398</v>
      </c>
      <c r="C278">
        <v>27</v>
      </c>
      <c r="D278">
        <v>552</v>
      </c>
      <c r="E278">
        <v>42</v>
      </c>
      <c r="F278">
        <v>39</v>
      </c>
      <c r="G278">
        <v>32</v>
      </c>
      <c r="H278">
        <v>32.5</v>
      </c>
      <c r="W278">
        <v>63</v>
      </c>
      <c r="X278">
        <v>78</v>
      </c>
      <c r="Y278">
        <v>117</v>
      </c>
    </row>
    <row r="279" spans="2:25">
      <c r="B279" t="s">
        <v>398</v>
      </c>
      <c r="C279">
        <v>32</v>
      </c>
      <c r="D279">
        <v>565</v>
      </c>
      <c r="E279">
        <v>39</v>
      </c>
      <c r="F279">
        <v>39</v>
      </c>
      <c r="G279">
        <v>32</v>
      </c>
      <c r="H279">
        <v>32.5</v>
      </c>
      <c r="W279">
        <v>63</v>
      </c>
      <c r="X279">
        <v>78</v>
      </c>
      <c r="Y279">
        <v>117</v>
      </c>
    </row>
    <row r="280" spans="2:25">
      <c r="B280" t="s">
        <v>398</v>
      </c>
      <c r="C280" s="39">
        <v>36.435087503932102</v>
      </c>
      <c r="K280">
        <v>56.095199367791999</v>
      </c>
      <c r="W280">
        <v>63</v>
      </c>
      <c r="X280">
        <v>78</v>
      </c>
      <c r="Y280">
        <v>117</v>
      </c>
    </row>
    <row r="281" spans="2:25">
      <c r="B281" t="s">
        <v>398</v>
      </c>
      <c r="C281" s="39">
        <v>42.249246184889998</v>
      </c>
      <c r="K281">
        <v>40.020868978109803</v>
      </c>
      <c r="W281">
        <v>63</v>
      </c>
      <c r="X281">
        <v>78</v>
      </c>
      <c r="Y281">
        <v>117</v>
      </c>
    </row>
    <row r="282" spans="2:25">
      <c r="B282" t="s">
        <v>398</v>
      </c>
      <c r="C282" s="39">
        <v>42.7831115946979</v>
      </c>
      <c r="T282">
        <v>0.60587935612461696</v>
      </c>
      <c r="U282">
        <v>2.5679169683191301</v>
      </c>
      <c r="W282">
        <v>63</v>
      </c>
      <c r="X282">
        <v>78</v>
      </c>
      <c r="Y282">
        <v>117</v>
      </c>
    </row>
    <row r="283" spans="2:25">
      <c r="B283" t="s">
        <v>398</v>
      </c>
      <c r="C283" s="39">
        <v>43.779663999783402</v>
      </c>
      <c r="S283">
        <v>3.3333062583759698</v>
      </c>
      <c r="W283">
        <v>63</v>
      </c>
      <c r="X283">
        <v>78</v>
      </c>
      <c r="Y283">
        <v>117</v>
      </c>
    </row>
    <row r="284" spans="2:25">
      <c r="B284" t="s">
        <v>398</v>
      </c>
      <c r="C284">
        <v>45</v>
      </c>
      <c r="D284">
        <v>500</v>
      </c>
      <c r="E284">
        <v>36</v>
      </c>
      <c r="F284">
        <v>35</v>
      </c>
      <c r="G284">
        <v>32</v>
      </c>
      <c r="H284">
        <v>32.5</v>
      </c>
      <c r="I284">
        <v>2.2000000000000002</v>
      </c>
      <c r="W284">
        <v>63</v>
      </c>
      <c r="X284">
        <v>78</v>
      </c>
      <c r="Y284">
        <v>117</v>
      </c>
    </row>
    <row r="285" spans="2:25">
      <c r="B285" t="s">
        <v>398</v>
      </c>
      <c r="C285" s="39">
        <v>49.722181728902797</v>
      </c>
      <c r="K285">
        <v>39.059668398074898</v>
      </c>
      <c r="W285">
        <v>63</v>
      </c>
      <c r="X285">
        <v>78</v>
      </c>
      <c r="Y285">
        <v>117</v>
      </c>
    </row>
    <row r="286" spans="2:25">
      <c r="B286" t="s">
        <v>398</v>
      </c>
      <c r="C286">
        <v>52</v>
      </c>
      <c r="D286">
        <v>485</v>
      </c>
      <c r="E286">
        <v>33</v>
      </c>
      <c r="F286">
        <v>33</v>
      </c>
      <c r="G286">
        <v>31.5</v>
      </c>
      <c r="H286">
        <v>33</v>
      </c>
      <c r="W286">
        <v>63</v>
      </c>
      <c r="X286">
        <v>78</v>
      </c>
      <c r="Y286">
        <v>117</v>
      </c>
    </row>
    <row r="287" spans="2:25">
      <c r="B287" t="s">
        <v>398</v>
      </c>
      <c r="C287">
        <v>57</v>
      </c>
      <c r="D287">
        <v>470</v>
      </c>
      <c r="E287">
        <v>32</v>
      </c>
      <c r="F287">
        <v>32.5</v>
      </c>
      <c r="G287">
        <v>30</v>
      </c>
      <c r="H287">
        <v>32</v>
      </c>
      <c r="W287">
        <v>63</v>
      </c>
      <c r="X287">
        <v>78</v>
      </c>
      <c r="Y287">
        <v>117</v>
      </c>
    </row>
    <row r="288" spans="2:25">
      <c r="B288" t="s">
        <v>398</v>
      </c>
      <c r="C288" s="39">
        <v>57.704565856203601</v>
      </c>
      <c r="K288">
        <v>42.074008148107602</v>
      </c>
      <c r="W288">
        <v>63</v>
      </c>
      <c r="X288">
        <v>78</v>
      </c>
      <c r="Y288">
        <v>117</v>
      </c>
    </row>
    <row r="289" spans="2:32">
      <c r="B289" t="s">
        <v>398</v>
      </c>
      <c r="C289" s="39">
        <v>59.885067172023298</v>
      </c>
      <c r="K289">
        <v>69.933173235534994</v>
      </c>
      <c r="W289">
        <v>63</v>
      </c>
      <c r="X289">
        <v>78</v>
      </c>
      <c r="Y289">
        <v>117</v>
      </c>
    </row>
    <row r="290" spans="2:32">
      <c r="B290" t="s">
        <v>398</v>
      </c>
      <c r="C290">
        <v>63</v>
      </c>
      <c r="D290">
        <v>530</v>
      </c>
      <c r="E290">
        <v>36</v>
      </c>
      <c r="F290">
        <v>32.5</v>
      </c>
      <c r="G290">
        <v>29</v>
      </c>
      <c r="H290">
        <v>31</v>
      </c>
      <c r="W290">
        <v>63</v>
      </c>
      <c r="X290">
        <v>78</v>
      </c>
      <c r="Y290">
        <v>117</v>
      </c>
    </row>
    <row r="291" spans="2:32">
      <c r="B291" t="s">
        <v>398</v>
      </c>
      <c r="C291" s="39">
        <v>75.636542194465093</v>
      </c>
      <c r="K291">
        <v>73.574503019096099</v>
      </c>
      <c r="W291">
        <v>63</v>
      </c>
      <c r="X291">
        <v>78</v>
      </c>
      <c r="Y291">
        <v>117</v>
      </c>
    </row>
    <row r="292" spans="2:32">
      <c r="B292" t="s">
        <v>398</v>
      </c>
      <c r="C292">
        <v>80</v>
      </c>
      <c r="D292">
        <v>460</v>
      </c>
      <c r="E292">
        <v>34</v>
      </c>
      <c r="F292">
        <v>32.5</v>
      </c>
      <c r="G292">
        <v>29</v>
      </c>
      <c r="H292">
        <v>28.5</v>
      </c>
      <c r="K292">
        <v>97.786814181697807</v>
      </c>
      <c r="W292">
        <v>63</v>
      </c>
      <c r="X292">
        <v>78</v>
      </c>
      <c r="Y292">
        <v>117</v>
      </c>
    </row>
    <row r="293" spans="2:32">
      <c r="B293" t="s">
        <v>398</v>
      </c>
      <c r="C293" s="39">
        <v>84.250347635481504</v>
      </c>
      <c r="U293">
        <v>7.0047349272264903</v>
      </c>
      <c r="W293">
        <v>63</v>
      </c>
      <c r="X293">
        <v>78</v>
      </c>
      <c r="Y293">
        <v>117</v>
      </c>
    </row>
    <row r="294" spans="2:32">
      <c r="B294" t="s">
        <v>398</v>
      </c>
      <c r="C294">
        <v>85</v>
      </c>
      <c r="D294">
        <v>495</v>
      </c>
      <c r="E294">
        <v>39</v>
      </c>
      <c r="F294">
        <v>33.5</v>
      </c>
      <c r="G294">
        <v>29</v>
      </c>
      <c r="H294">
        <v>28</v>
      </c>
      <c r="I294">
        <v>4.5</v>
      </c>
      <c r="T294">
        <v>2.97795096724776</v>
      </c>
      <c r="V294">
        <v>1.0099512302332501</v>
      </c>
      <c r="W294">
        <v>63</v>
      </c>
      <c r="X294">
        <v>78</v>
      </c>
      <c r="Y294">
        <v>117</v>
      </c>
    </row>
    <row r="295" spans="2:32">
      <c r="B295" t="s">
        <v>398</v>
      </c>
      <c r="C295" s="39">
        <v>85.673790776152998</v>
      </c>
      <c r="L295">
        <v>6.1911282828781097E-2</v>
      </c>
      <c r="S295">
        <v>10.9</v>
      </c>
      <c r="W295">
        <v>63</v>
      </c>
      <c r="X295">
        <v>78</v>
      </c>
      <c r="Y295">
        <v>117</v>
      </c>
      <c r="AF295">
        <v>8.5</v>
      </c>
    </row>
    <row r="296" spans="2:32">
      <c r="B296" t="s">
        <v>398</v>
      </c>
      <c r="C296" s="39">
        <v>96.557693421860705</v>
      </c>
      <c r="E296" s="39"/>
      <c r="V296">
        <v>9.6651420867889897</v>
      </c>
      <c r="W296">
        <v>63</v>
      </c>
      <c r="X296">
        <v>78</v>
      </c>
      <c r="Y296">
        <v>117</v>
      </c>
    </row>
    <row r="297" spans="2:32">
      <c r="B297" t="s">
        <v>398</v>
      </c>
      <c r="C297" s="39">
        <v>97.841423893680897</v>
      </c>
      <c r="L297">
        <v>0.116804421186486</v>
      </c>
      <c r="S297">
        <v>22.124517727327799</v>
      </c>
      <c r="T297">
        <v>4.3402699267138498</v>
      </c>
      <c r="U297">
        <v>8.6990285927416906</v>
      </c>
      <c r="W297">
        <v>63</v>
      </c>
      <c r="X297">
        <v>78</v>
      </c>
      <c r="Y297">
        <v>117</v>
      </c>
    </row>
    <row r="298" spans="2:32">
      <c r="B298" t="s">
        <v>398</v>
      </c>
      <c r="C298">
        <v>100</v>
      </c>
      <c r="D298">
        <v>475</v>
      </c>
      <c r="E298">
        <v>36</v>
      </c>
      <c r="F298">
        <v>34</v>
      </c>
      <c r="G298">
        <v>29</v>
      </c>
      <c r="H298">
        <v>28</v>
      </c>
      <c r="I298">
        <v>5.5</v>
      </c>
      <c r="W298">
        <v>63</v>
      </c>
      <c r="X298">
        <v>78</v>
      </c>
      <c r="Y298">
        <v>117</v>
      </c>
    </row>
    <row r="299" spans="2:32">
      <c r="B299" t="s">
        <v>398</v>
      </c>
      <c r="C299" s="39">
        <v>103.089989795683</v>
      </c>
      <c r="K299">
        <v>97.690141709567897</v>
      </c>
      <c r="W299">
        <v>63</v>
      </c>
      <c r="X299">
        <v>78</v>
      </c>
      <c r="Y299">
        <v>117</v>
      </c>
    </row>
    <row r="300" spans="2:32">
      <c r="B300" t="s">
        <v>398</v>
      </c>
      <c r="C300">
        <v>105</v>
      </c>
      <c r="D300">
        <v>455</v>
      </c>
      <c r="E300">
        <v>35</v>
      </c>
      <c r="F300">
        <v>34</v>
      </c>
      <c r="G300">
        <v>28.5</v>
      </c>
      <c r="H300">
        <v>27</v>
      </c>
      <c r="W300">
        <v>63</v>
      </c>
      <c r="X300">
        <v>78</v>
      </c>
      <c r="Y300">
        <v>117</v>
      </c>
    </row>
    <row r="301" spans="2:32">
      <c r="B301" t="s">
        <v>398</v>
      </c>
      <c r="C301" s="39">
        <v>106.609210642099</v>
      </c>
      <c r="E301" s="39"/>
      <c r="L301">
        <v>0.28174793368220502</v>
      </c>
      <c r="V301">
        <v>14.807092661314501</v>
      </c>
      <c r="W301">
        <v>63</v>
      </c>
      <c r="X301">
        <v>78</v>
      </c>
      <c r="Y301">
        <v>117</v>
      </c>
    </row>
    <row r="302" spans="2:32">
      <c r="B302" t="s">
        <v>398</v>
      </c>
      <c r="C302" s="39">
        <v>107.72889277955601</v>
      </c>
      <c r="S302">
        <v>21.118628924176299</v>
      </c>
      <c r="T302">
        <v>2.1655001048698699</v>
      </c>
      <c r="W302">
        <v>63</v>
      </c>
      <c r="X302">
        <v>78</v>
      </c>
      <c r="Y302">
        <v>117</v>
      </c>
    </row>
    <row r="303" spans="2:32">
      <c r="B303" t="s">
        <v>398</v>
      </c>
      <c r="C303" s="39">
        <v>108.502113751275</v>
      </c>
      <c r="K303">
        <v>94.382101782302499</v>
      </c>
      <c r="U303">
        <v>4.68877839357281</v>
      </c>
      <c r="W303">
        <v>63</v>
      </c>
      <c r="X303">
        <v>78</v>
      </c>
      <c r="Y303">
        <v>117</v>
      </c>
    </row>
    <row r="304" spans="2:32">
      <c r="B304" t="s">
        <v>398</v>
      </c>
      <c r="C304">
        <v>110</v>
      </c>
      <c r="W304">
        <v>63</v>
      </c>
      <c r="X304">
        <v>78</v>
      </c>
      <c r="Y304">
        <v>117</v>
      </c>
    </row>
    <row r="305" spans="2:32">
      <c r="B305" t="s">
        <v>398</v>
      </c>
      <c r="C305" s="39">
        <v>114.13046788051901</v>
      </c>
      <c r="E305" s="39"/>
      <c r="V305">
        <v>18.7178910224136</v>
      </c>
      <c r="W305">
        <v>63</v>
      </c>
      <c r="X305">
        <v>78</v>
      </c>
      <c r="Y305">
        <v>117</v>
      </c>
    </row>
    <row r="306" spans="2:32">
      <c r="B306" t="s">
        <v>398</v>
      </c>
      <c r="C306" s="39">
        <v>115.21866288453</v>
      </c>
      <c r="L306">
        <v>0.4202621411454</v>
      </c>
      <c r="W306">
        <v>63</v>
      </c>
      <c r="X306">
        <v>78</v>
      </c>
      <c r="Y306">
        <v>117</v>
      </c>
    </row>
    <row r="307" spans="2:32">
      <c r="B307" t="s">
        <v>398</v>
      </c>
      <c r="C307" s="39">
        <v>115.65434220520601</v>
      </c>
      <c r="K307">
        <v>74.291720693279203</v>
      </c>
      <c r="W307">
        <v>63</v>
      </c>
      <c r="X307">
        <v>78</v>
      </c>
      <c r="Y307">
        <v>117</v>
      </c>
    </row>
    <row r="308" spans="2:32">
      <c r="B308" t="s">
        <v>398</v>
      </c>
      <c r="C308" s="39">
        <v>116.883933633271</v>
      </c>
      <c r="I308">
        <v>3.5</v>
      </c>
      <c r="J308">
        <v>769</v>
      </c>
      <c r="K308">
        <v>221</v>
      </c>
      <c r="L308">
        <v>0.43</v>
      </c>
      <c r="S308">
        <v>24.9</v>
      </c>
      <c r="T308">
        <v>0.96876802671317797</v>
      </c>
      <c r="U308">
        <v>0.42541372466467903</v>
      </c>
      <c r="V308">
        <v>21</v>
      </c>
      <c r="W308">
        <v>63</v>
      </c>
      <c r="X308">
        <v>78</v>
      </c>
      <c r="Y308">
        <v>117</v>
      </c>
      <c r="AC308">
        <v>327</v>
      </c>
      <c r="AD308">
        <v>10.5</v>
      </c>
      <c r="AE308">
        <v>0.85</v>
      </c>
    </row>
    <row r="309" spans="2:32">
      <c r="B309" t="s">
        <v>398</v>
      </c>
      <c r="C309">
        <v>118</v>
      </c>
      <c r="D309">
        <v>445</v>
      </c>
      <c r="E309">
        <v>33</v>
      </c>
      <c r="F309">
        <v>34</v>
      </c>
      <c r="G309">
        <v>28</v>
      </c>
      <c r="H309">
        <v>26</v>
      </c>
      <c r="I309">
        <v>0.5</v>
      </c>
      <c r="W309">
        <v>63</v>
      </c>
      <c r="X309">
        <v>78</v>
      </c>
      <c r="Y309">
        <v>117</v>
      </c>
    </row>
    <row r="310" spans="2:32">
      <c r="B310" t="s">
        <v>398</v>
      </c>
      <c r="C310" s="39">
        <v>121.131524620338</v>
      </c>
      <c r="E310" s="39"/>
      <c r="L310">
        <v>0.46047341908348399</v>
      </c>
      <c r="V310">
        <v>22.731398119102298</v>
      </c>
      <c r="W310">
        <v>63</v>
      </c>
      <c r="X310">
        <v>78</v>
      </c>
      <c r="Y310">
        <v>117</v>
      </c>
    </row>
    <row r="311" spans="2:32">
      <c r="B311" t="s">
        <v>398</v>
      </c>
      <c r="C311">
        <v>122</v>
      </c>
      <c r="D311">
        <v>457</v>
      </c>
      <c r="E311">
        <v>33</v>
      </c>
      <c r="F311">
        <v>34</v>
      </c>
      <c r="G311">
        <v>28</v>
      </c>
      <c r="H311">
        <v>26</v>
      </c>
      <c r="I311">
        <v>0</v>
      </c>
      <c r="S311">
        <v>24.4988831580227</v>
      </c>
      <c r="W311">
        <v>63</v>
      </c>
      <c r="X311">
        <v>78</v>
      </c>
      <c r="Y311">
        <v>117</v>
      </c>
    </row>
    <row r="312" spans="2:32">
      <c r="B312" t="s">
        <v>398</v>
      </c>
      <c r="C312" s="39">
        <v>123.056816909448</v>
      </c>
      <c r="U312">
        <v>0</v>
      </c>
      <c r="W312">
        <v>63</v>
      </c>
      <c r="X312">
        <v>78</v>
      </c>
      <c r="Y312">
        <v>117</v>
      </c>
    </row>
    <row r="313" spans="2:32">
      <c r="B313" t="s">
        <v>398</v>
      </c>
      <c r="C313" s="39">
        <v>123.61055895741301</v>
      </c>
      <c r="T313">
        <v>1.2695794950123001</v>
      </c>
      <c r="W313">
        <v>63</v>
      </c>
      <c r="X313">
        <v>78</v>
      </c>
      <c r="Y313">
        <v>117</v>
      </c>
    </row>
    <row r="314" spans="2:32">
      <c r="B314" t="s">
        <v>398</v>
      </c>
      <c r="C314">
        <v>135</v>
      </c>
      <c r="W314">
        <v>63</v>
      </c>
      <c r="X314">
        <v>78</v>
      </c>
      <c r="Y314">
        <v>117</v>
      </c>
    </row>
    <row r="315" spans="2:32">
      <c r="B315" t="s">
        <v>402</v>
      </c>
      <c r="C315" s="39">
        <v>35.263803680982299</v>
      </c>
      <c r="K315">
        <v>90.399999999999906</v>
      </c>
      <c r="W315">
        <v>42</v>
      </c>
      <c r="X315">
        <v>49</v>
      </c>
      <c r="Y315">
        <v>104</v>
      </c>
    </row>
    <row r="316" spans="2:32">
      <c r="B316" t="s">
        <v>402</v>
      </c>
      <c r="C316" s="39">
        <v>41.492842535788</v>
      </c>
      <c r="K316">
        <v>103.6</v>
      </c>
      <c r="W316">
        <v>42</v>
      </c>
      <c r="X316">
        <v>49</v>
      </c>
      <c r="Y316">
        <v>104</v>
      </c>
    </row>
    <row r="317" spans="2:32">
      <c r="B317" t="s">
        <v>402</v>
      </c>
      <c r="C317" s="39">
        <v>49.421452092035501</v>
      </c>
      <c r="E317" s="39"/>
      <c r="O317">
        <v>3.8894308170513798</v>
      </c>
      <c r="S317">
        <v>10.186746724890799</v>
      </c>
      <c r="W317">
        <v>42</v>
      </c>
      <c r="X317">
        <v>49</v>
      </c>
      <c r="Y317">
        <v>104</v>
      </c>
    </row>
    <row r="318" spans="2:32">
      <c r="B318" t="s">
        <v>402</v>
      </c>
      <c r="C318">
        <v>50</v>
      </c>
      <c r="I318">
        <v>4.5</v>
      </c>
      <c r="L318">
        <v>0</v>
      </c>
      <c r="Q318">
        <v>1.3094189455881999</v>
      </c>
      <c r="S318">
        <v>10.7</v>
      </c>
      <c r="W318">
        <v>42</v>
      </c>
      <c r="X318">
        <v>49</v>
      </c>
      <c r="Y318">
        <v>104</v>
      </c>
      <c r="AF318">
        <v>6.6</v>
      </c>
    </row>
    <row r="319" spans="2:32">
      <c r="B319" t="s">
        <v>402</v>
      </c>
      <c r="C319" s="39">
        <v>62.139737991267303</v>
      </c>
      <c r="M319">
        <v>4.9163054959916597</v>
      </c>
      <c r="P319">
        <v>3.3252092310955201</v>
      </c>
      <c r="S319">
        <v>11.1092794759825</v>
      </c>
      <c r="W319">
        <v>42</v>
      </c>
      <c r="X319">
        <v>49</v>
      </c>
      <c r="Y319">
        <v>104</v>
      </c>
    </row>
    <row r="320" spans="2:32">
      <c r="B320" t="s">
        <v>402</v>
      </c>
      <c r="C320" s="39">
        <v>62.690773173798398</v>
      </c>
      <c r="E320" s="39"/>
      <c r="I320">
        <v>4</v>
      </c>
      <c r="O320">
        <v>3.10012312167148</v>
      </c>
      <c r="Q320">
        <v>0.92956999687375697</v>
      </c>
      <c r="W320">
        <v>42</v>
      </c>
      <c r="X320">
        <v>49</v>
      </c>
      <c r="Y320">
        <v>104</v>
      </c>
    </row>
    <row r="321" spans="2:32">
      <c r="B321" t="s">
        <v>402</v>
      </c>
      <c r="C321" s="39">
        <v>63.559645535106498</v>
      </c>
      <c r="K321">
        <v>104.399999999999</v>
      </c>
      <c r="L321">
        <v>4.2636376584532003E-2</v>
      </c>
      <c r="W321">
        <v>42</v>
      </c>
      <c r="X321">
        <v>49</v>
      </c>
      <c r="Y321">
        <v>104</v>
      </c>
    </row>
    <row r="322" spans="2:32">
      <c r="B322" t="s">
        <v>402</v>
      </c>
      <c r="C322">
        <v>68</v>
      </c>
      <c r="I322">
        <v>3.8</v>
      </c>
      <c r="M322">
        <v>4.4977227999575797</v>
      </c>
      <c r="N322">
        <v>4.4977227999575797</v>
      </c>
      <c r="W322">
        <v>42</v>
      </c>
      <c r="X322">
        <v>49</v>
      </c>
      <c r="Y322">
        <v>104</v>
      </c>
    </row>
    <row r="323" spans="2:32">
      <c r="B323" t="s">
        <v>402</v>
      </c>
      <c r="C323" s="39">
        <v>68.584328015964502</v>
      </c>
      <c r="E323" s="39"/>
      <c r="G323" s="39"/>
      <c r="L323">
        <v>0.14201680672268799</v>
      </c>
      <c r="O323">
        <v>2.3397366242902198</v>
      </c>
      <c r="P323">
        <v>2.1954749342731299</v>
      </c>
      <c r="Q323">
        <v>0.78754625670180101</v>
      </c>
      <c r="R323">
        <v>1.3268921693790601</v>
      </c>
      <c r="W323">
        <v>42</v>
      </c>
      <c r="X323">
        <v>49</v>
      </c>
      <c r="Y323">
        <v>104</v>
      </c>
    </row>
    <row r="324" spans="2:32">
      <c r="B324" t="s">
        <v>402</v>
      </c>
      <c r="C324" s="39">
        <v>69.8473074301303</v>
      </c>
      <c r="K324">
        <v>97.999999999999901</v>
      </c>
      <c r="W324">
        <v>42</v>
      </c>
      <c r="X324">
        <v>49</v>
      </c>
      <c r="Y324">
        <v>104</v>
      </c>
    </row>
    <row r="325" spans="2:32">
      <c r="B325" t="s">
        <v>402</v>
      </c>
      <c r="C325" s="39">
        <v>71.241463082090704</v>
      </c>
      <c r="N325">
        <v>4.2498268171119804</v>
      </c>
      <c r="W325">
        <v>42</v>
      </c>
      <c r="X325">
        <v>49</v>
      </c>
      <c r="Y325">
        <v>104</v>
      </c>
    </row>
    <row r="326" spans="2:32">
      <c r="B326" t="s">
        <v>402</v>
      </c>
      <c r="C326" s="39">
        <v>71.540143311422</v>
      </c>
      <c r="I326">
        <v>1.5</v>
      </c>
      <c r="M326">
        <v>4.2617912412840404</v>
      </c>
      <c r="O326">
        <v>2.0906355915280099</v>
      </c>
      <c r="P326">
        <v>1.73626484105047</v>
      </c>
      <c r="Q326">
        <v>0.722817861181003</v>
      </c>
      <c r="R326">
        <v>0.74915680935835005</v>
      </c>
      <c r="S326">
        <v>9.6298034934497796</v>
      </c>
      <c r="W326">
        <v>42</v>
      </c>
      <c r="X326">
        <v>49</v>
      </c>
      <c r="Y326">
        <v>104</v>
      </c>
    </row>
    <row r="327" spans="2:32">
      <c r="B327" t="s">
        <v>402</v>
      </c>
      <c r="C327" s="39">
        <v>73</v>
      </c>
      <c r="S327">
        <v>12.2</v>
      </c>
      <c r="W327">
        <v>42</v>
      </c>
      <c r="X327">
        <v>49</v>
      </c>
      <c r="Y327">
        <v>104</v>
      </c>
      <c r="AF327">
        <v>7.5</v>
      </c>
    </row>
    <row r="328" spans="2:32">
      <c r="B328" t="s">
        <v>402</v>
      </c>
      <c r="C328" s="39">
        <v>76.591683708248993</v>
      </c>
      <c r="K328">
        <v>89.599999999999895</v>
      </c>
      <c r="W328">
        <v>42</v>
      </c>
      <c r="X328">
        <v>49</v>
      </c>
      <c r="Y328">
        <v>104</v>
      </c>
    </row>
    <row r="329" spans="2:32">
      <c r="B329" t="s">
        <v>402</v>
      </c>
      <c r="C329" s="39">
        <v>85.056578050444003</v>
      </c>
      <c r="K329">
        <v>94.799999999999898</v>
      </c>
      <c r="W329">
        <v>42</v>
      </c>
      <c r="X329">
        <v>49</v>
      </c>
      <c r="Y329">
        <v>104</v>
      </c>
    </row>
    <row r="330" spans="2:32">
      <c r="B330" t="s">
        <v>402</v>
      </c>
      <c r="C330" s="39">
        <v>88.309475119291903</v>
      </c>
      <c r="K330">
        <v>95.599999999999895</v>
      </c>
      <c r="W330">
        <v>42</v>
      </c>
      <c r="X330">
        <v>49</v>
      </c>
      <c r="Y330">
        <v>104</v>
      </c>
    </row>
    <row r="331" spans="2:32">
      <c r="B331" t="s">
        <v>402</v>
      </c>
      <c r="C331" s="39">
        <v>94.207225630539398</v>
      </c>
      <c r="K331">
        <v>88.399999999999906</v>
      </c>
      <c r="W331">
        <v>42</v>
      </c>
      <c r="X331">
        <v>49</v>
      </c>
      <c r="Y331">
        <v>104</v>
      </c>
    </row>
    <row r="332" spans="2:32">
      <c r="B332" t="s">
        <v>402</v>
      </c>
      <c r="C332" s="39">
        <v>102.22767552829001</v>
      </c>
      <c r="K332">
        <v>60.799999999999898</v>
      </c>
      <c r="W332">
        <v>42</v>
      </c>
      <c r="X332">
        <v>49</v>
      </c>
      <c r="Y332">
        <v>104</v>
      </c>
    </row>
    <row r="333" spans="2:32">
      <c r="B333" t="s">
        <v>402</v>
      </c>
      <c r="C333" s="39">
        <v>102.63861476794099</v>
      </c>
      <c r="L333">
        <v>0.47590799031476899</v>
      </c>
      <c r="M333">
        <v>3.3594670787248799</v>
      </c>
      <c r="S333">
        <v>8.9878820960698693</v>
      </c>
      <c r="W333">
        <v>42</v>
      </c>
      <c r="X333">
        <v>49</v>
      </c>
      <c r="Y333">
        <v>104</v>
      </c>
    </row>
    <row r="334" spans="2:32">
      <c r="B334" t="s">
        <v>402</v>
      </c>
      <c r="C334" s="39">
        <v>103.509256849159</v>
      </c>
      <c r="I334">
        <v>0</v>
      </c>
      <c r="J334">
        <v>453</v>
      </c>
      <c r="L334">
        <v>0.44</v>
      </c>
      <c r="N334">
        <v>4.1214890009929599</v>
      </c>
      <c r="O334">
        <v>2.1341034635200402</v>
      </c>
      <c r="P334">
        <v>1.8180360853919</v>
      </c>
      <c r="Q334">
        <v>0.58070804601500203</v>
      </c>
      <c r="R334">
        <v>0.72617478594870699</v>
      </c>
      <c r="S334">
        <v>9.3000000000000007</v>
      </c>
      <c r="V334">
        <v>7.6</v>
      </c>
      <c r="W334">
        <v>42</v>
      </c>
      <c r="X334">
        <v>49</v>
      </c>
      <c r="Y334">
        <v>104</v>
      </c>
      <c r="AC334">
        <v>199</v>
      </c>
      <c r="AD334">
        <v>6.6</v>
      </c>
      <c r="AE334">
        <v>0.81</v>
      </c>
    </row>
    <row r="335" spans="2:32">
      <c r="B335" t="s">
        <v>405</v>
      </c>
      <c r="C335">
        <v>25</v>
      </c>
      <c r="D335">
        <v>570</v>
      </c>
      <c r="E335">
        <v>40</v>
      </c>
      <c r="F335">
        <v>37</v>
      </c>
      <c r="G335">
        <v>32.5</v>
      </c>
      <c r="H335">
        <v>32.5</v>
      </c>
      <c r="W335">
        <v>42</v>
      </c>
      <c r="X335">
        <v>49</v>
      </c>
      <c r="Y335">
        <v>91</v>
      </c>
    </row>
    <row r="336" spans="2:32">
      <c r="B336" t="s">
        <v>405</v>
      </c>
      <c r="C336" s="39">
        <v>35.043572732947197</v>
      </c>
      <c r="K336">
        <v>72.420078130417295</v>
      </c>
      <c r="W336">
        <v>42</v>
      </c>
      <c r="X336">
        <v>49</v>
      </c>
      <c r="Y336">
        <v>91</v>
      </c>
    </row>
    <row r="337" spans="2:32">
      <c r="B337" t="s">
        <v>405</v>
      </c>
      <c r="C337" s="39">
        <v>42.024456207670397</v>
      </c>
      <c r="K337">
        <v>99.642056355608801</v>
      </c>
      <c r="W337">
        <v>42</v>
      </c>
      <c r="X337">
        <v>49</v>
      </c>
      <c r="Y337">
        <v>91</v>
      </c>
    </row>
    <row r="338" spans="2:32">
      <c r="B338" t="s">
        <v>405</v>
      </c>
      <c r="C338">
        <v>45</v>
      </c>
      <c r="D338">
        <v>585</v>
      </c>
      <c r="E338">
        <v>38</v>
      </c>
      <c r="F338">
        <v>37</v>
      </c>
      <c r="G338">
        <v>32.5</v>
      </c>
      <c r="H338">
        <v>32.5</v>
      </c>
      <c r="W338">
        <v>42</v>
      </c>
      <c r="X338">
        <v>49</v>
      </c>
      <c r="Y338">
        <v>91</v>
      </c>
    </row>
    <row r="339" spans="2:32">
      <c r="B339" t="s">
        <v>405</v>
      </c>
      <c r="C339" s="39">
        <v>49.045519988511302</v>
      </c>
      <c r="E339" s="39"/>
      <c r="S339">
        <v>10.1775417720812</v>
      </c>
      <c r="V339">
        <v>0.304326050408739</v>
      </c>
      <c r="W339">
        <v>42</v>
      </c>
      <c r="X339">
        <v>49</v>
      </c>
      <c r="Y339">
        <v>91</v>
      </c>
    </row>
    <row r="340" spans="2:32">
      <c r="B340" t="s">
        <v>405</v>
      </c>
      <c r="C340" s="39">
        <v>49.186243709862097</v>
      </c>
      <c r="W340">
        <v>42</v>
      </c>
      <c r="X340">
        <v>49</v>
      </c>
      <c r="Y340">
        <v>91</v>
      </c>
    </row>
    <row r="341" spans="2:32">
      <c r="B341" t="s">
        <v>405</v>
      </c>
      <c r="C341" s="39">
        <v>49.6799788398136</v>
      </c>
      <c r="L341">
        <v>0</v>
      </c>
      <c r="S341">
        <v>10.1</v>
      </c>
      <c r="T341">
        <v>2.65898596972785</v>
      </c>
      <c r="U341">
        <v>8.0243978792776094</v>
      </c>
      <c r="W341">
        <v>42</v>
      </c>
      <c r="X341">
        <v>49</v>
      </c>
      <c r="Y341">
        <v>91</v>
      </c>
      <c r="AF341">
        <v>4.8</v>
      </c>
    </row>
    <row r="342" spans="2:32">
      <c r="B342" t="s">
        <v>405</v>
      </c>
      <c r="C342">
        <v>55</v>
      </c>
      <c r="D342">
        <v>525</v>
      </c>
      <c r="E342">
        <v>33</v>
      </c>
      <c r="F342">
        <v>36</v>
      </c>
      <c r="G342">
        <v>32.5</v>
      </c>
      <c r="H342">
        <v>32.5</v>
      </c>
      <c r="W342">
        <v>42</v>
      </c>
      <c r="X342">
        <v>49</v>
      </c>
      <c r="Y342">
        <v>91</v>
      </c>
    </row>
    <row r="343" spans="2:32">
      <c r="B343" t="s">
        <v>405</v>
      </c>
      <c r="C343">
        <v>60</v>
      </c>
      <c r="D343">
        <v>510</v>
      </c>
      <c r="E343">
        <v>32.5</v>
      </c>
      <c r="F343">
        <v>35</v>
      </c>
      <c r="G343">
        <v>32</v>
      </c>
      <c r="H343">
        <v>32</v>
      </c>
      <c r="W343">
        <v>42</v>
      </c>
      <c r="X343">
        <v>49</v>
      </c>
      <c r="Y343">
        <v>91</v>
      </c>
    </row>
    <row r="344" spans="2:32">
      <c r="B344" t="s">
        <v>405</v>
      </c>
      <c r="C344" s="39">
        <v>61.7289888515119</v>
      </c>
      <c r="S344">
        <v>9.2639773137977208</v>
      </c>
      <c r="V344">
        <v>2.5084603738523499</v>
      </c>
      <c r="W344">
        <v>42</v>
      </c>
      <c r="X344">
        <v>49</v>
      </c>
      <c r="Y344">
        <v>91</v>
      </c>
    </row>
    <row r="345" spans="2:32">
      <c r="B345" t="s">
        <v>405</v>
      </c>
      <c r="C345" s="39">
        <v>62.579308412289301</v>
      </c>
      <c r="T345">
        <v>2.7043686055213798</v>
      </c>
      <c r="U345">
        <v>4.5367458751783296</v>
      </c>
      <c r="W345">
        <v>42</v>
      </c>
      <c r="X345">
        <v>49</v>
      </c>
      <c r="Y345">
        <v>91</v>
      </c>
    </row>
    <row r="346" spans="2:32">
      <c r="B346" t="s">
        <v>405</v>
      </c>
      <c r="C346" s="39">
        <v>63.559932447556001</v>
      </c>
      <c r="K346">
        <v>90.236587226369906</v>
      </c>
      <c r="L346">
        <v>4.2636376584532003E-2</v>
      </c>
      <c r="W346">
        <v>42</v>
      </c>
      <c r="X346">
        <v>49</v>
      </c>
      <c r="Y346">
        <v>91</v>
      </c>
    </row>
    <row r="347" spans="2:32">
      <c r="B347" t="s">
        <v>405</v>
      </c>
      <c r="C347">
        <v>67</v>
      </c>
      <c r="D347">
        <v>495</v>
      </c>
      <c r="E347">
        <v>32</v>
      </c>
      <c r="F347">
        <v>34</v>
      </c>
      <c r="G347">
        <v>31</v>
      </c>
      <c r="H347">
        <v>31.5</v>
      </c>
      <c r="W347">
        <v>42</v>
      </c>
      <c r="X347">
        <v>49</v>
      </c>
      <c r="Y347">
        <v>91</v>
      </c>
    </row>
    <row r="348" spans="2:32">
      <c r="B348" t="s">
        <v>405</v>
      </c>
      <c r="C348" s="39">
        <v>68.487453610671494</v>
      </c>
      <c r="T348">
        <v>1.9102880697039499</v>
      </c>
      <c r="W348">
        <v>42</v>
      </c>
      <c r="X348">
        <v>49</v>
      </c>
      <c r="Y348">
        <v>91</v>
      </c>
    </row>
    <row r="349" spans="2:32">
      <c r="B349" t="s">
        <v>405</v>
      </c>
      <c r="C349" s="39">
        <v>68.560786935261305</v>
      </c>
      <c r="E349" s="39"/>
      <c r="L349">
        <v>0.18406922090870201</v>
      </c>
      <c r="U349">
        <v>2.7606167548218798</v>
      </c>
      <c r="V349">
        <v>4.4948309564614997</v>
      </c>
      <c r="W349">
        <v>42</v>
      </c>
      <c r="X349">
        <v>49</v>
      </c>
      <c r="Y349">
        <v>91</v>
      </c>
    </row>
    <row r="350" spans="2:32">
      <c r="B350" t="s">
        <v>405</v>
      </c>
      <c r="C350" s="39">
        <v>69.952613208202195</v>
      </c>
      <c r="K350">
        <v>73.349321559834095</v>
      </c>
      <c r="W350">
        <v>42</v>
      </c>
      <c r="X350">
        <v>49</v>
      </c>
      <c r="Y350">
        <v>91</v>
      </c>
    </row>
    <row r="351" spans="2:32">
      <c r="B351" t="s">
        <v>405</v>
      </c>
      <c r="C351" s="39">
        <v>71.331702299203002</v>
      </c>
      <c r="S351">
        <v>7.2833829130637397</v>
      </c>
      <c r="W351">
        <v>42</v>
      </c>
      <c r="X351">
        <v>49</v>
      </c>
      <c r="Y351">
        <v>91</v>
      </c>
    </row>
    <row r="352" spans="2:32">
      <c r="B352" t="s">
        <v>405</v>
      </c>
      <c r="C352" s="39">
        <v>72.055645566772796</v>
      </c>
      <c r="U352">
        <v>1.44676099553622</v>
      </c>
      <c r="W352">
        <v>42</v>
      </c>
      <c r="X352">
        <v>49</v>
      </c>
      <c r="Y352">
        <v>91</v>
      </c>
    </row>
    <row r="353" spans="2:32">
      <c r="B353" t="s">
        <v>405</v>
      </c>
      <c r="C353" s="39">
        <v>72.547663133050506</v>
      </c>
      <c r="L353">
        <v>0.26735507762426902</v>
      </c>
      <c r="S353">
        <v>8.6999999999999993</v>
      </c>
      <c r="T353">
        <v>1.9690436451983899</v>
      </c>
      <c r="V353">
        <v>4.3903993229593601</v>
      </c>
      <c r="W353">
        <v>42</v>
      </c>
      <c r="X353">
        <v>49</v>
      </c>
      <c r="Y353">
        <v>91</v>
      </c>
      <c r="AF353">
        <v>4.8</v>
      </c>
    </row>
    <row r="354" spans="2:32">
      <c r="B354" t="s">
        <v>405</v>
      </c>
      <c r="C354">
        <v>75</v>
      </c>
      <c r="D354">
        <v>494</v>
      </c>
      <c r="E354">
        <v>32</v>
      </c>
      <c r="F354">
        <v>34.5</v>
      </c>
      <c r="G354">
        <v>29.5</v>
      </c>
      <c r="H354">
        <v>31</v>
      </c>
      <c r="W354">
        <v>42</v>
      </c>
      <c r="X354">
        <v>49</v>
      </c>
      <c r="Y354">
        <v>91</v>
      </c>
    </row>
    <row r="355" spans="2:32">
      <c r="B355" t="s">
        <v>405</v>
      </c>
      <c r="C355" s="39">
        <v>77.932086636925604</v>
      </c>
      <c r="K355">
        <v>61.551397332469797</v>
      </c>
      <c r="W355">
        <v>42</v>
      </c>
      <c r="X355">
        <v>49</v>
      </c>
      <c r="Y355">
        <v>91</v>
      </c>
    </row>
    <row r="356" spans="2:32">
      <c r="B356" t="s">
        <v>405</v>
      </c>
      <c r="C356">
        <v>82</v>
      </c>
      <c r="D356">
        <v>493</v>
      </c>
      <c r="E356">
        <v>32</v>
      </c>
      <c r="F356">
        <v>34</v>
      </c>
      <c r="G356">
        <v>30</v>
      </c>
      <c r="H356">
        <v>31</v>
      </c>
      <c r="W356">
        <v>42</v>
      </c>
      <c r="X356">
        <v>49</v>
      </c>
      <c r="Y356">
        <v>91</v>
      </c>
    </row>
    <row r="357" spans="2:32">
      <c r="B357" t="s">
        <v>405</v>
      </c>
      <c r="C357" s="39">
        <v>86.258292688565604</v>
      </c>
      <c r="K357">
        <v>51.204895864634999</v>
      </c>
      <c r="W357">
        <v>42</v>
      </c>
      <c r="X357">
        <v>49</v>
      </c>
      <c r="Y357">
        <v>91</v>
      </c>
    </row>
    <row r="358" spans="2:32">
      <c r="B358" t="s">
        <v>405</v>
      </c>
      <c r="C358" s="39">
        <v>89.984512609510602</v>
      </c>
      <c r="D358">
        <v>485</v>
      </c>
      <c r="E358">
        <v>32</v>
      </c>
      <c r="F358">
        <v>34</v>
      </c>
      <c r="G358">
        <v>30</v>
      </c>
      <c r="H358">
        <v>30</v>
      </c>
      <c r="K358">
        <v>55.602852453710703</v>
      </c>
      <c r="W358">
        <v>42</v>
      </c>
      <c r="X358">
        <v>49</v>
      </c>
      <c r="Y358">
        <v>91</v>
      </c>
    </row>
    <row r="359" spans="2:32">
      <c r="B359" t="s">
        <v>405</v>
      </c>
      <c r="C359" s="39">
        <v>90.556590397287493</v>
      </c>
      <c r="J359">
        <v>228</v>
      </c>
      <c r="L359">
        <v>0.35</v>
      </c>
      <c r="S359">
        <v>5.2</v>
      </c>
      <c r="T359">
        <v>1.08987955885037</v>
      </c>
      <c r="U359">
        <v>0.30541082344298298</v>
      </c>
      <c r="V359">
        <v>3.8</v>
      </c>
      <c r="W359">
        <v>42</v>
      </c>
      <c r="X359">
        <v>49</v>
      </c>
      <c r="Y359">
        <v>91</v>
      </c>
      <c r="AC359">
        <v>97</v>
      </c>
      <c r="AD359">
        <v>6.6</v>
      </c>
      <c r="AE359">
        <v>0.72</v>
      </c>
    </row>
    <row r="360" spans="2:32">
      <c r="B360" t="s">
        <v>405</v>
      </c>
      <c r="C360">
        <v>98</v>
      </c>
      <c r="E360">
        <v>32</v>
      </c>
      <c r="G360">
        <v>30</v>
      </c>
      <c r="H360">
        <v>29</v>
      </c>
      <c r="W360">
        <v>42</v>
      </c>
      <c r="X360">
        <v>49</v>
      </c>
      <c r="Y360">
        <v>91</v>
      </c>
    </row>
    <row r="361" spans="2:32">
      <c r="B361" t="s">
        <v>408</v>
      </c>
      <c r="C361">
        <v>25</v>
      </c>
      <c r="D361">
        <v>485</v>
      </c>
      <c r="W361">
        <v>42</v>
      </c>
      <c r="X361">
        <v>49</v>
      </c>
      <c r="Y361">
        <v>84</v>
      </c>
    </row>
    <row r="362" spans="2:32">
      <c r="B362" t="s">
        <v>408</v>
      </c>
      <c r="C362" s="39">
        <v>35.8031449878508</v>
      </c>
      <c r="K362">
        <v>29.416529341115101</v>
      </c>
      <c r="W362">
        <v>42</v>
      </c>
      <c r="X362">
        <v>49</v>
      </c>
      <c r="Y362">
        <v>84</v>
      </c>
    </row>
    <row r="363" spans="2:32">
      <c r="B363" t="s">
        <v>408</v>
      </c>
      <c r="C363" s="39">
        <v>42.891936429908803</v>
      </c>
      <c r="K363">
        <v>45.240901600423001</v>
      </c>
      <c r="W363">
        <v>42</v>
      </c>
      <c r="X363">
        <v>49</v>
      </c>
      <c r="Y363">
        <v>84</v>
      </c>
    </row>
    <row r="364" spans="2:32">
      <c r="B364" t="s">
        <v>408</v>
      </c>
      <c r="C364">
        <v>45</v>
      </c>
      <c r="D364">
        <v>487</v>
      </c>
      <c r="I364">
        <v>2</v>
      </c>
      <c r="W364">
        <v>42</v>
      </c>
      <c r="X364">
        <v>49</v>
      </c>
      <c r="Y364">
        <v>84</v>
      </c>
    </row>
    <row r="365" spans="2:32">
      <c r="B365" t="s">
        <v>408</v>
      </c>
      <c r="C365" s="39">
        <v>48.458498023716302</v>
      </c>
      <c r="S365">
        <v>5.05521619355555</v>
      </c>
      <c r="W365">
        <v>42</v>
      </c>
      <c r="X365">
        <v>49</v>
      </c>
      <c r="Y365">
        <v>84</v>
      </c>
    </row>
    <row r="366" spans="2:32">
      <c r="B366" t="s">
        <v>408</v>
      </c>
      <c r="C366" s="39">
        <v>48.656090628717401</v>
      </c>
      <c r="T366">
        <v>1.53657602451167</v>
      </c>
      <c r="U366">
        <v>3.4727569594226799</v>
      </c>
      <c r="V366">
        <v>7.5792698905438202E-2</v>
      </c>
      <c r="W366">
        <v>42</v>
      </c>
      <c r="X366">
        <v>49</v>
      </c>
      <c r="Y366">
        <v>84</v>
      </c>
    </row>
    <row r="367" spans="2:32">
      <c r="B367" t="s">
        <v>408</v>
      </c>
      <c r="C367" s="39">
        <v>49.964307791824297</v>
      </c>
      <c r="E367" s="39"/>
      <c r="O367">
        <v>3.6290497037092702</v>
      </c>
      <c r="Q367">
        <v>1.68507899467361</v>
      </c>
      <c r="S367">
        <v>4.9000000000000004</v>
      </c>
      <c r="W367">
        <v>42</v>
      </c>
      <c r="X367">
        <v>49</v>
      </c>
      <c r="Y367">
        <v>84</v>
      </c>
      <c r="AF367">
        <v>1</v>
      </c>
    </row>
    <row r="368" spans="2:32">
      <c r="B368" t="s">
        <v>408</v>
      </c>
      <c r="C368">
        <v>55</v>
      </c>
      <c r="D368">
        <v>460</v>
      </c>
      <c r="W368">
        <v>42</v>
      </c>
      <c r="X368">
        <v>49</v>
      </c>
      <c r="Y368">
        <v>84</v>
      </c>
    </row>
    <row r="369" spans="2:32">
      <c r="B369" t="s">
        <v>408</v>
      </c>
      <c r="C369">
        <v>60</v>
      </c>
      <c r="D369">
        <v>462</v>
      </c>
      <c r="I369">
        <v>1</v>
      </c>
      <c r="W369">
        <v>42</v>
      </c>
      <c r="X369">
        <v>49</v>
      </c>
      <c r="Y369">
        <v>84</v>
      </c>
    </row>
    <row r="370" spans="2:32">
      <c r="B370" t="s">
        <v>408</v>
      </c>
      <c r="C370" s="39">
        <v>60.895805196638598</v>
      </c>
      <c r="U370">
        <v>1.4243383257070199</v>
      </c>
      <c r="W370">
        <v>42</v>
      </c>
      <c r="X370">
        <v>49</v>
      </c>
      <c r="Y370">
        <v>84</v>
      </c>
    </row>
    <row r="371" spans="2:32">
      <c r="B371" t="s">
        <v>408</v>
      </c>
      <c r="C371" s="39">
        <v>62.292490118578002</v>
      </c>
      <c r="M371">
        <v>4.5730332866034802</v>
      </c>
      <c r="S371">
        <v>4.6122888968732996</v>
      </c>
      <c r="V371">
        <v>0.94611864782599497</v>
      </c>
      <c r="W371">
        <v>42</v>
      </c>
      <c r="X371">
        <v>49</v>
      </c>
      <c r="Y371">
        <v>84</v>
      </c>
    </row>
    <row r="372" spans="2:32">
      <c r="B372" t="s">
        <v>408</v>
      </c>
      <c r="C372" s="39">
        <v>62.5134740739691</v>
      </c>
      <c r="E372" s="39"/>
      <c r="G372" s="39"/>
      <c r="O372">
        <v>3.5362946821704</v>
      </c>
      <c r="P372">
        <v>2.9015818358438499</v>
      </c>
      <c r="Q372">
        <v>1.6116573466706501</v>
      </c>
      <c r="T372">
        <v>1.7074321191719199</v>
      </c>
      <c r="W372">
        <v>42</v>
      </c>
      <c r="X372">
        <v>49</v>
      </c>
      <c r="Y372">
        <v>84</v>
      </c>
    </row>
    <row r="373" spans="2:32">
      <c r="B373" t="s">
        <v>408</v>
      </c>
      <c r="C373" s="39">
        <v>64.725302348965897</v>
      </c>
      <c r="K373">
        <v>44.9174650168965</v>
      </c>
      <c r="W373">
        <v>42</v>
      </c>
      <c r="X373">
        <v>49</v>
      </c>
      <c r="Y373">
        <v>84</v>
      </c>
    </row>
    <row r="374" spans="2:32">
      <c r="B374" t="s">
        <v>408</v>
      </c>
      <c r="C374">
        <v>67</v>
      </c>
      <c r="D374">
        <v>455</v>
      </c>
      <c r="I374">
        <v>0.3</v>
      </c>
      <c r="T374">
        <v>1.28823398980023</v>
      </c>
      <c r="W374">
        <v>42</v>
      </c>
      <c r="X374">
        <v>49</v>
      </c>
      <c r="Y374">
        <v>84</v>
      </c>
    </row>
    <row r="375" spans="2:32">
      <c r="B375" t="s">
        <v>408</v>
      </c>
      <c r="C375" s="39">
        <v>68.221343873518805</v>
      </c>
      <c r="N375">
        <v>4.3745590421126499</v>
      </c>
      <c r="S375">
        <v>3.29692178703979</v>
      </c>
      <c r="W375">
        <v>42</v>
      </c>
      <c r="X375">
        <v>49</v>
      </c>
      <c r="Y375">
        <v>84</v>
      </c>
    </row>
    <row r="376" spans="2:32">
      <c r="B376" t="s">
        <v>408</v>
      </c>
      <c r="C376" s="39">
        <v>68.597633493923396</v>
      </c>
      <c r="M376">
        <v>4.4619025259188003</v>
      </c>
      <c r="O376">
        <v>3.8998614817991899</v>
      </c>
      <c r="P376">
        <v>2.53726519041905</v>
      </c>
      <c r="Q376">
        <v>1.7027048880233999</v>
      </c>
      <c r="R376">
        <v>1.04865866816094</v>
      </c>
      <c r="U376">
        <v>0.65173658005603297</v>
      </c>
      <c r="W376">
        <v>42</v>
      </c>
      <c r="X376">
        <v>49</v>
      </c>
      <c r="Y376">
        <v>84</v>
      </c>
    </row>
    <row r="377" spans="2:32">
      <c r="B377" t="s">
        <v>408</v>
      </c>
      <c r="C377" s="39">
        <v>71.378376113734305</v>
      </c>
      <c r="K377">
        <v>36.979582716530601</v>
      </c>
      <c r="W377">
        <v>42</v>
      </c>
      <c r="X377">
        <v>49</v>
      </c>
      <c r="Y377">
        <v>84</v>
      </c>
    </row>
    <row r="378" spans="2:32">
      <c r="B378" t="s">
        <v>408</v>
      </c>
      <c r="C378" s="39">
        <v>71.503492768166794</v>
      </c>
      <c r="E378" s="39"/>
      <c r="G378" s="39"/>
      <c r="N378">
        <v>4.3365789008299602</v>
      </c>
      <c r="O378">
        <v>3.7200340050551302</v>
      </c>
      <c r="Q378">
        <v>1.32302995521027</v>
      </c>
      <c r="R378">
        <v>1.28319778515427</v>
      </c>
      <c r="S378">
        <v>2.7028386633123902</v>
      </c>
      <c r="T378">
        <v>0.83726743131286296</v>
      </c>
      <c r="W378">
        <v>42</v>
      </c>
      <c r="X378">
        <v>49</v>
      </c>
      <c r="Y378">
        <v>84</v>
      </c>
    </row>
    <row r="379" spans="2:32">
      <c r="B379" t="s">
        <v>408</v>
      </c>
      <c r="C379" s="39">
        <v>72.696889677277198</v>
      </c>
      <c r="E379" s="39"/>
      <c r="S379">
        <v>3.1</v>
      </c>
      <c r="U379">
        <v>0.328408151746653</v>
      </c>
      <c r="V379">
        <v>1.3762018988489899</v>
      </c>
      <c r="W379">
        <v>42</v>
      </c>
      <c r="X379">
        <v>49</v>
      </c>
      <c r="Y379">
        <v>84</v>
      </c>
      <c r="AF379">
        <v>1</v>
      </c>
    </row>
    <row r="380" spans="2:32">
      <c r="B380" t="s">
        <v>408</v>
      </c>
      <c r="C380">
        <v>75</v>
      </c>
      <c r="D380">
        <v>455</v>
      </c>
      <c r="I380">
        <v>0.1</v>
      </c>
      <c r="W380">
        <v>42</v>
      </c>
      <c r="X380">
        <v>49</v>
      </c>
      <c r="Y380">
        <v>84</v>
      </c>
    </row>
    <row r="381" spans="2:32">
      <c r="B381" t="s">
        <v>408</v>
      </c>
      <c r="C381" s="39">
        <v>79.006228528336393</v>
      </c>
      <c r="K381">
        <v>19.381616065691201</v>
      </c>
      <c r="W381">
        <v>42</v>
      </c>
      <c r="X381">
        <v>49</v>
      </c>
      <c r="Y381">
        <v>84</v>
      </c>
    </row>
    <row r="382" spans="2:32">
      <c r="B382" t="s">
        <v>408</v>
      </c>
      <c r="C382">
        <v>82</v>
      </c>
      <c r="D382">
        <v>455</v>
      </c>
      <c r="I382">
        <v>0</v>
      </c>
      <c r="W382">
        <v>42</v>
      </c>
      <c r="X382">
        <v>49</v>
      </c>
      <c r="Y382">
        <v>84</v>
      </c>
    </row>
    <row r="383" spans="2:32">
      <c r="B383" t="s">
        <v>408</v>
      </c>
      <c r="C383" s="39">
        <v>83.164317639196696</v>
      </c>
      <c r="N383">
        <v>4.3246536423872497</v>
      </c>
      <c r="O383">
        <v>3.5070958675591601</v>
      </c>
      <c r="V383">
        <v>1.4568324295994599</v>
      </c>
      <c r="W383">
        <v>42</v>
      </c>
      <c r="X383">
        <v>49</v>
      </c>
      <c r="Y383">
        <v>84</v>
      </c>
    </row>
    <row r="384" spans="2:32">
      <c r="B384" t="s">
        <v>408</v>
      </c>
      <c r="C384" s="39">
        <v>83.633614868270897</v>
      </c>
      <c r="J384">
        <v>110</v>
      </c>
      <c r="L384">
        <v>0.42</v>
      </c>
      <c r="Q384">
        <v>1.2507737301914801</v>
      </c>
      <c r="R384">
        <v>1.1429314498652401</v>
      </c>
      <c r="S384">
        <v>2.7</v>
      </c>
      <c r="T384">
        <v>0.63085327259166102</v>
      </c>
      <c r="U384">
        <v>0</v>
      </c>
      <c r="V384">
        <v>1.9</v>
      </c>
      <c r="W384">
        <v>42</v>
      </c>
      <c r="X384">
        <v>49</v>
      </c>
      <c r="Y384">
        <v>84</v>
      </c>
      <c r="AC384">
        <v>47</v>
      </c>
      <c r="AD384">
        <v>6.5</v>
      </c>
      <c r="AE384">
        <v>0.7</v>
      </c>
    </row>
    <row r="385" spans="2:32">
      <c r="B385" t="s">
        <v>408</v>
      </c>
      <c r="C385" s="39">
        <v>87.762478004637401</v>
      </c>
      <c r="K385">
        <v>13.0653855822121</v>
      </c>
      <c r="W385">
        <v>42</v>
      </c>
      <c r="X385">
        <v>49</v>
      </c>
      <c r="Y385">
        <v>84</v>
      </c>
    </row>
    <row r="386" spans="2:32">
      <c r="B386" t="s">
        <v>403</v>
      </c>
      <c r="C386" s="39">
        <v>35.120654396728703</v>
      </c>
      <c r="K386">
        <v>96.399999999999906</v>
      </c>
      <c r="W386">
        <v>42</v>
      </c>
      <c r="X386">
        <v>49</v>
      </c>
      <c r="Y386">
        <v>111</v>
      </c>
    </row>
    <row r="387" spans="2:32">
      <c r="B387" t="s">
        <v>403</v>
      </c>
      <c r="C387" s="39">
        <v>41.492842535788</v>
      </c>
      <c r="K387">
        <v>103.6</v>
      </c>
      <c r="W387">
        <v>42</v>
      </c>
      <c r="X387">
        <v>49</v>
      </c>
      <c r="Y387">
        <v>111</v>
      </c>
    </row>
    <row r="388" spans="2:32">
      <c r="B388" t="s">
        <v>403</v>
      </c>
      <c r="C388" s="39">
        <v>48.602620087337101</v>
      </c>
      <c r="S388">
        <v>12.2839956331877</v>
      </c>
      <c r="W388">
        <v>42</v>
      </c>
      <c r="X388">
        <v>49</v>
      </c>
      <c r="Y388">
        <v>111</v>
      </c>
    </row>
    <row r="389" spans="2:32">
      <c r="B389" t="s">
        <v>403</v>
      </c>
      <c r="C389" s="39">
        <v>49.6514692374395</v>
      </c>
      <c r="I389">
        <v>6.5</v>
      </c>
      <c r="L389">
        <v>0</v>
      </c>
      <c r="O389">
        <v>3.9811225754201902</v>
      </c>
      <c r="Q389">
        <v>1.2865626524759799</v>
      </c>
      <c r="S389">
        <v>12.8</v>
      </c>
      <c r="W389">
        <v>42</v>
      </c>
      <c r="X389">
        <v>49</v>
      </c>
      <c r="Y389">
        <v>111</v>
      </c>
      <c r="AF389">
        <v>8.9</v>
      </c>
    </row>
    <row r="390" spans="2:32">
      <c r="B390" t="s">
        <v>403</v>
      </c>
      <c r="C390" s="39">
        <v>61.266375545852497</v>
      </c>
      <c r="S390">
        <v>11.943777292576399</v>
      </c>
      <c r="W390">
        <v>42</v>
      </c>
      <c r="X390">
        <v>49</v>
      </c>
      <c r="Y390">
        <v>111</v>
      </c>
    </row>
    <row r="391" spans="2:32">
      <c r="B391" t="s">
        <v>403</v>
      </c>
      <c r="C391" s="39">
        <v>62.660589686726802</v>
      </c>
      <c r="I391">
        <v>5</v>
      </c>
      <c r="K391">
        <v>104.399999999999</v>
      </c>
      <c r="L391">
        <v>1.04875473253096E-2</v>
      </c>
      <c r="M391">
        <v>4.9868758065547203</v>
      </c>
      <c r="O391">
        <v>3.09246724524243</v>
      </c>
      <c r="P391">
        <v>2.5723112436723099</v>
      </c>
      <c r="Q391">
        <v>0.95809009745307305</v>
      </c>
      <c r="W391">
        <v>42</v>
      </c>
      <c r="X391">
        <v>49</v>
      </c>
      <c r="Y391">
        <v>111</v>
      </c>
    </row>
    <row r="392" spans="2:32">
      <c r="B392" t="s">
        <v>403</v>
      </c>
      <c r="C392" s="39">
        <v>67.816593886463906</v>
      </c>
      <c r="I392">
        <v>4.5</v>
      </c>
      <c r="S392">
        <v>11.9850436681222</v>
      </c>
      <c r="W392">
        <v>42</v>
      </c>
      <c r="X392">
        <v>49</v>
      </c>
      <c r="Y392">
        <v>111</v>
      </c>
    </row>
    <row r="393" spans="2:32">
      <c r="B393" t="s">
        <v>403</v>
      </c>
      <c r="C393" s="39">
        <v>68.547716578947202</v>
      </c>
      <c r="L393">
        <v>9.8287274319412907E-2</v>
      </c>
      <c r="M393">
        <v>4.4760289071892601</v>
      </c>
      <c r="N393">
        <v>4.4762209622205402</v>
      </c>
      <c r="O393">
        <v>2.6619619755933299</v>
      </c>
      <c r="P393">
        <v>1.9414800510683099</v>
      </c>
      <c r="Q393">
        <v>0.76745738676539599</v>
      </c>
      <c r="R393">
        <v>1.0611791147513101</v>
      </c>
      <c r="W393">
        <v>42</v>
      </c>
      <c r="X393">
        <v>49</v>
      </c>
      <c r="Y393">
        <v>111</v>
      </c>
    </row>
    <row r="394" spans="2:32">
      <c r="B394" t="s">
        <v>403</v>
      </c>
      <c r="C394" s="39">
        <v>69.694614860259804</v>
      </c>
      <c r="K394">
        <v>104.399999999999</v>
      </c>
      <c r="W394">
        <v>42</v>
      </c>
      <c r="X394">
        <v>49</v>
      </c>
      <c r="Y394">
        <v>111</v>
      </c>
    </row>
    <row r="395" spans="2:32">
      <c r="B395" t="s">
        <v>403</v>
      </c>
      <c r="C395" s="39">
        <v>71.214486973886807</v>
      </c>
      <c r="M395">
        <v>4.5812305298315996</v>
      </c>
      <c r="W395">
        <v>42</v>
      </c>
      <c r="X395">
        <v>49</v>
      </c>
      <c r="Y395">
        <v>111</v>
      </c>
    </row>
    <row r="396" spans="2:32">
      <c r="B396" t="s">
        <v>403</v>
      </c>
      <c r="C396" s="39">
        <v>71.524335757687794</v>
      </c>
      <c r="I396">
        <v>4</v>
      </c>
      <c r="L396">
        <v>0.149539012267248</v>
      </c>
      <c r="N396">
        <v>4.5543539590771704</v>
      </c>
      <c r="O396">
        <v>2.3931002405333799</v>
      </c>
      <c r="P396">
        <v>1.9930245597174201</v>
      </c>
      <c r="Q396">
        <v>0.68548328928312996</v>
      </c>
      <c r="R396">
        <v>0.71216780500627697</v>
      </c>
      <c r="S396">
        <v>11.0325545851528</v>
      </c>
      <c r="W396">
        <v>42</v>
      </c>
      <c r="X396">
        <v>49</v>
      </c>
      <c r="Y396">
        <v>111</v>
      </c>
    </row>
    <row r="397" spans="2:32">
      <c r="B397" t="s">
        <v>403</v>
      </c>
      <c r="C397" s="39">
        <v>72.718726659284201</v>
      </c>
      <c r="L397">
        <v>0.150557601668938</v>
      </c>
      <c r="S397">
        <v>12.5</v>
      </c>
      <c r="W397">
        <v>42</v>
      </c>
      <c r="X397">
        <v>49</v>
      </c>
      <c r="Y397">
        <v>111</v>
      </c>
      <c r="AF397">
        <v>7.6</v>
      </c>
    </row>
    <row r="398" spans="2:32">
      <c r="B398" t="s">
        <v>403</v>
      </c>
      <c r="C398" s="39">
        <v>76.400817995910899</v>
      </c>
      <c r="K398">
        <v>97.599999999999895</v>
      </c>
      <c r="W398">
        <v>42</v>
      </c>
      <c r="X398">
        <v>49</v>
      </c>
      <c r="Y398">
        <v>111</v>
      </c>
    </row>
    <row r="399" spans="2:32">
      <c r="B399" t="s">
        <v>403</v>
      </c>
      <c r="C399" s="39">
        <v>84.066802999319194</v>
      </c>
      <c r="K399">
        <v>101.99999999999901</v>
      </c>
      <c r="W399">
        <v>42</v>
      </c>
      <c r="X399">
        <v>49</v>
      </c>
      <c r="Y399">
        <v>111</v>
      </c>
    </row>
    <row r="400" spans="2:32">
      <c r="B400" t="s">
        <v>403</v>
      </c>
      <c r="C400" s="39">
        <v>87.310156782550294</v>
      </c>
      <c r="K400">
        <v>103.19999999999899</v>
      </c>
      <c r="W400">
        <v>42</v>
      </c>
      <c r="X400">
        <v>49</v>
      </c>
      <c r="Y400">
        <v>111</v>
      </c>
    </row>
    <row r="401" spans="2:32">
      <c r="B401" t="s">
        <v>403</v>
      </c>
      <c r="C401" s="39">
        <v>93.655078391275595</v>
      </c>
      <c r="K401">
        <v>94.399999999999906</v>
      </c>
      <c r="W401">
        <v>42</v>
      </c>
      <c r="X401">
        <v>49</v>
      </c>
      <c r="Y401">
        <v>111</v>
      </c>
    </row>
    <row r="402" spans="2:32">
      <c r="B402" t="s">
        <v>403</v>
      </c>
      <c r="C402" s="39">
        <v>101.274710293116</v>
      </c>
      <c r="K402">
        <v>83.599999999999895</v>
      </c>
      <c r="W402">
        <v>42</v>
      </c>
      <c r="X402">
        <v>49</v>
      </c>
      <c r="Y402">
        <v>111</v>
      </c>
    </row>
    <row r="403" spans="2:32">
      <c r="B403" t="s">
        <v>403</v>
      </c>
      <c r="C403" s="39">
        <v>108.418541240628</v>
      </c>
      <c r="K403">
        <v>75.599999999999895</v>
      </c>
      <c r="W403">
        <v>42</v>
      </c>
      <c r="X403">
        <v>49</v>
      </c>
      <c r="Y403">
        <v>111</v>
      </c>
    </row>
    <row r="404" spans="2:32">
      <c r="B404" t="s">
        <v>403</v>
      </c>
      <c r="C404" s="39">
        <v>109.48875782316399</v>
      </c>
      <c r="L404">
        <v>0.43953176912972802</v>
      </c>
      <c r="W404">
        <v>42</v>
      </c>
      <c r="X404">
        <v>49</v>
      </c>
      <c r="Y404">
        <v>111</v>
      </c>
    </row>
    <row r="405" spans="2:32">
      <c r="B405" t="s">
        <v>403</v>
      </c>
      <c r="C405" s="39">
        <v>109.737991266376</v>
      </c>
      <c r="L405">
        <v>0.43934319978710201</v>
      </c>
      <c r="M405">
        <v>3.5958128647628702</v>
      </c>
      <c r="N405">
        <v>4.3961562814260597</v>
      </c>
      <c r="S405">
        <v>11.409148471615699</v>
      </c>
      <c r="W405">
        <v>42</v>
      </c>
      <c r="X405">
        <v>49</v>
      </c>
      <c r="Y405">
        <v>111</v>
      </c>
    </row>
    <row r="406" spans="2:32">
      <c r="B406" t="s">
        <v>403</v>
      </c>
      <c r="C406" s="39">
        <v>110.518899834865</v>
      </c>
      <c r="I406">
        <v>0</v>
      </c>
      <c r="J406">
        <v>542</v>
      </c>
      <c r="L406">
        <v>0.42</v>
      </c>
      <c r="O406">
        <v>2.1550410707441001</v>
      </c>
      <c r="P406">
        <v>1.1410294732644399</v>
      </c>
      <c r="Q406">
        <v>0.50079315094014998</v>
      </c>
      <c r="R406">
        <v>0.63402367452461605</v>
      </c>
      <c r="S406">
        <v>11.7</v>
      </c>
      <c r="V406">
        <v>9.8000000000000007</v>
      </c>
      <c r="W406">
        <v>42</v>
      </c>
      <c r="X406">
        <v>49</v>
      </c>
      <c r="Y406">
        <v>111</v>
      </c>
      <c r="AC406">
        <v>226</v>
      </c>
      <c r="AD406">
        <v>7.2</v>
      </c>
      <c r="AE406">
        <v>0.84</v>
      </c>
    </row>
    <row r="407" spans="2:32">
      <c r="B407" t="s">
        <v>406</v>
      </c>
      <c r="C407">
        <v>25</v>
      </c>
      <c r="D407">
        <v>560</v>
      </c>
      <c r="E407">
        <v>40</v>
      </c>
      <c r="F407">
        <v>36</v>
      </c>
      <c r="G407">
        <v>31.5</v>
      </c>
      <c r="H407">
        <v>32.5</v>
      </c>
      <c r="W407">
        <v>42</v>
      </c>
      <c r="X407">
        <v>49</v>
      </c>
      <c r="Y407">
        <v>98</v>
      </c>
    </row>
    <row r="408" spans="2:32">
      <c r="B408" t="s">
        <v>406</v>
      </c>
      <c r="C408" s="39">
        <v>35.2146274935861</v>
      </c>
      <c r="K408">
        <v>80.736113358451803</v>
      </c>
      <c r="W408">
        <v>42</v>
      </c>
      <c r="X408">
        <v>49</v>
      </c>
      <c r="Y408">
        <v>98</v>
      </c>
    </row>
    <row r="409" spans="2:32">
      <c r="B409" t="s">
        <v>406</v>
      </c>
      <c r="C409" s="39">
        <v>41.603753958531499</v>
      </c>
      <c r="K409">
        <v>101.080996740713</v>
      </c>
      <c r="W409">
        <v>42</v>
      </c>
      <c r="X409">
        <v>49</v>
      </c>
      <c r="Y409">
        <v>98</v>
      </c>
    </row>
    <row r="410" spans="2:32">
      <c r="B410" t="s">
        <v>406</v>
      </c>
      <c r="C410">
        <v>45</v>
      </c>
      <c r="D410">
        <v>570</v>
      </c>
      <c r="E410">
        <v>38</v>
      </c>
      <c r="F410">
        <v>36</v>
      </c>
      <c r="G410">
        <v>32</v>
      </c>
      <c r="H410">
        <v>32.5</v>
      </c>
      <c r="W410">
        <v>42</v>
      </c>
      <c r="X410">
        <v>49</v>
      </c>
      <c r="Y410">
        <v>98</v>
      </c>
    </row>
    <row r="411" spans="2:32">
      <c r="B411" t="s">
        <v>406</v>
      </c>
      <c r="C411" s="39">
        <v>49.169562678974401</v>
      </c>
      <c r="S411">
        <v>8.5828352192162605</v>
      </c>
      <c r="T411">
        <v>2.1734077279331201</v>
      </c>
      <c r="U411">
        <v>6.6617824814331703</v>
      </c>
      <c r="V411">
        <v>0.123593943871597</v>
      </c>
      <c r="W411">
        <v>42</v>
      </c>
      <c r="X411">
        <v>49</v>
      </c>
      <c r="Y411">
        <v>98</v>
      </c>
    </row>
    <row r="412" spans="2:32">
      <c r="B412" t="s">
        <v>406</v>
      </c>
      <c r="C412" s="39">
        <v>49.6514692374395</v>
      </c>
      <c r="L412">
        <v>0</v>
      </c>
      <c r="S412">
        <v>8.6</v>
      </c>
      <c r="W412">
        <v>42</v>
      </c>
      <c r="X412">
        <v>49</v>
      </c>
      <c r="Y412">
        <v>98</v>
      </c>
      <c r="AF412">
        <v>4.0999999999999996</v>
      </c>
    </row>
    <row r="413" spans="2:32">
      <c r="B413" t="s">
        <v>406</v>
      </c>
      <c r="C413">
        <v>55</v>
      </c>
      <c r="D413">
        <v>510</v>
      </c>
      <c r="E413">
        <v>33</v>
      </c>
      <c r="F413">
        <v>34</v>
      </c>
      <c r="G413">
        <v>31.5</v>
      </c>
      <c r="H413">
        <v>33</v>
      </c>
      <c r="W413">
        <v>42</v>
      </c>
      <c r="X413">
        <v>49</v>
      </c>
      <c r="Y413">
        <v>98</v>
      </c>
    </row>
    <row r="414" spans="2:32">
      <c r="B414" t="s">
        <v>406</v>
      </c>
      <c r="C414">
        <v>60</v>
      </c>
      <c r="D414">
        <v>500</v>
      </c>
      <c r="E414">
        <v>32.5</v>
      </c>
      <c r="F414">
        <v>33</v>
      </c>
      <c r="G414">
        <v>31</v>
      </c>
      <c r="H414">
        <v>33</v>
      </c>
      <c r="W414">
        <v>42</v>
      </c>
      <c r="X414">
        <v>49</v>
      </c>
      <c r="Y414">
        <v>98</v>
      </c>
    </row>
    <row r="415" spans="2:32">
      <c r="B415" t="s">
        <v>406</v>
      </c>
      <c r="C415" s="39">
        <v>61.7164780783461</v>
      </c>
      <c r="S415">
        <v>8.0679473991489896</v>
      </c>
      <c r="T415">
        <v>1.9520535163430199</v>
      </c>
      <c r="U415">
        <v>3.1117036359511498</v>
      </c>
      <c r="W415">
        <v>42</v>
      </c>
      <c r="X415">
        <v>49</v>
      </c>
      <c r="Y415">
        <v>98</v>
      </c>
    </row>
    <row r="416" spans="2:32">
      <c r="B416" t="s">
        <v>406</v>
      </c>
      <c r="C416" s="39">
        <v>62.741460567092901</v>
      </c>
      <c r="L416">
        <v>6.4041669170474602E-2</v>
      </c>
      <c r="W416">
        <v>42</v>
      </c>
      <c r="X416">
        <v>49</v>
      </c>
      <c r="Y416">
        <v>98</v>
      </c>
    </row>
    <row r="417" spans="2:32">
      <c r="B417" t="s">
        <v>406</v>
      </c>
      <c r="C417" s="39">
        <v>64.025796907145804</v>
      </c>
      <c r="K417">
        <v>94.939668523612298</v>
      </c>
      <c r="W417">
        <v>42</v>
      </c>
      <c r="X417">
        <v>49</v>
      </c>
      <c r="Y417">
        <v>98</v>
      </c>
    </row>
    <row r="418" spans="2:32">
      <c r="B418" t="s">
        <v>406</v>
      </c>
      <c r="C418">
        <v>67</v>
      </c>
      <c r="D418">
        <v>470</v>
      </c>
      <c r="E418">
        <v>32</v>
      </c>
      <c r="F418">
        <v>32</v>
      </c>
      <c r="G418">
        <v>30</v>
      </c>
      <c r="H418">
        <v>32.5</v>
      </c>
      <c r="W418">
        <v>42</v>
      </c>
      <c r="X418">
        <v>49</v>
      </c>
      <c r="Y418">
        <v>98</v>
      </c>
    </row>
    <row r="419" spans="2:32">
      <c r="B419" t="s">
        <v>406</v>
      </c>
      <c r="C419" s="39">
        <v>67.855851404645705</v>
      </c>
      <c r="S419">
        <v>8.7407489782865895</v>
      </c>
      <c r="T419">
        <v>1.1798470517547599</v>
      </c>
      <c r="U419">
        <v>1.99379928098809</v>
      </c>
      <c r="V419">
        <v>5.3203267693723699</v>
      </c>
      <c r="W419">
        <v>42</v>
      </c>
      <c r="X419">
        <v>49</v>
      </c>
      <c r="Y419">
        <v>98</v>
      </c>
    </row>
    <row r="420" spans="2:32">
      <c r="B420" t="s">
        <v>406</v>
      </c>
      <c r="C420" s="39">
        <v>68.565946377521499</v>
      </c>
      <c r="L420">
        <v>0.233399438535036</v>
      </c>
      <c r="W420">
        <v>42</v>
      </c>
      <c r="X420">
        <v>49</v>
      </c>
      <c r="Y420">
        <v>98</v>
      </c>
    </row>
    <row r="421" spans="2:32">
      <c r="B421" t="s">
        <v>406</v>
      </c>
      <c r="C421" s="39">
        <v>69.712211922979904</v>
      </c>
      <c r="K421">
        <v>82.743001779893802</v>
      </c>
      <c r="W421">
        <v>42</v>
      </c>
      <c r="X421">
        <v>49</v>
      </c>
      <c r="Y421">
        <v>98</v>
      </c>
    </row>
    <row r="422" spans="2:32">
      <c r="B422" t="s">
        <v>406</v>
      </c>
      <c r="C422" s="39">
        <v>71.349773415998001</v>
      </c>
      <c r="S422">
        <v>9.0109816786674699</v>
      </c>
      <c r="W422">
        <v>42</v>
      </c>
      <c r="X422">
        <v>49</v>
      </c>
      <c r="Y422">
        <v>98</v>
      </c>
    </row>
    <row r="423" spans="2:32">
      <c r="B423" t="s">
        <v>406</v>
      </c>
      <c r="C423" s="39">
        <v>71.767033797183203</v>
      </c>
      <c r="L423">
        <v>0.33257775412270302</v>
      </c>
      <c r="V423">
        <v>6.4312297726058798</v>
      </c>
      <c r="W423">
        <v>42</v>
      </c>
      <c r="X423">
        <v>49</v>
      </c>
      <c r="Y423">
        <v>98</v>
      </c>
    </row>
    <row r="424" spans="2:32">
      <c r="B424" t="s">
        <v>406</v>
      </c>
      <c r="C424" s="39">
        <v>72.618220655785706</v>
      </c>
      <c r="S424">
        <v>8.6</v>
      </c>
      <c r="T424">
        <v>1.25145923835623</v>
      </c>
      <c r="U424">
        <v>1.25145923835623</v>
      </c>
      <c r="W424">
        <v>42</v>
      </c>
      <c r="X424">
        <v>49</v>
      </c>
      <c r="Y424">
        <v>98</v>
      </c>
      <c r="AF424">
        <v>5</v>
      </c>
    </row>
    <row r="425" spans="2:32">
      <c r="B425" t="s">
        <v>406</v>
      </c>
      <c r="C425">
        <v>75</v>
      </c>
      <c r="D425">
        <v>477</v>
      </c>
      <c r="E425">
        <v>32</v>
      </c>
      <c r="F425">
        <v>32</v>
      </c>
      <c r="G425">
        <v>29.5</v>
      </c>
      <c r="H425">
        <v>32</v>
      </c>
      <c r="W425">
        <v>42</v>
      </c>
      <c r="X425">
        <v>49</v>
      </c>
      <c r="Y425">
        <v>98</v>
      </c>
    </row>
    <row r="426" spans="2:32">
      <c r="B426" t="s">
        <v>406</v>
      </c>
      <c r="C426" s="39">
        <v>77.488268879592198</v>
      </c>
      <c r="K426">
        <v>48.8935762002722</v>
      </c>
      <c r="W426">
        <v>42</v>
      </c>
      <c r="X426">
        <v>49</v>
      </c>
      <c r="Y426">
        <v>98</v>
      </c>
    </row>
    <row r="427" spans="2:32">
      <c r="B427" t="s">
        <v>406</v>
      </c>
      <c r="C427">
        <v>82</v>
      </c>
      <c r="D427">
        <v>475</v>
      </c>
      <c r="E427">
        <v>32</v>
      </c>
      <c r="F427">
        <v>32</v>
      </c>
      <c r="G427">
        <v>30</v>
      </c>
      <c r="H427">
        <v>31.5</v>
      </c>
      <c r="W427">
        <v>42</v>
      </c>
      <c r="X427">
        <v>49</v>
      </c>
      <c r="Y427">
        <v>98</v>
      </c>
    </row>
    <row r="428" spans="2:32">
      <c r="B428" t="s">
        <v>406</v>
      </c>
      <c r="C428" s="39">
        <v>86.688241140982399</v>
      </c>
      <c r="K428">
        <v>49.404660086451401</v>
      </c>
      <c r="W428">
        <v>42</v>
      </c>
      <c r="X428">
        <v>49</v>
      </c>
      <c r="Y428">
        <v>98</v>
      </c>
    </row>
    <row r="429" spans="2:32">
      <c r="B429" t="s">
        <v>406</v>
      </c>
      <c r="C429">
        <v>90</v>
      </c>
      <c r="D429">
        <v>474</v>
      </c>
      <c r="E429">
        <v>32</v>
      </c>
      <c r="F429">
        <v>32</v>
      </c>
      <c r="G429">
        <v>30</v>
      </c>
      <c r="H429">
        <v>31</v>
      </c>
      <c r="W429">
        <v>42</v>
      </c>
      <c r="X429">
        <v>49</v>
      </c>
      <c r="Y429">
        <v>98</v>
      </c>
    </row>
    <row r="430" spans="2:32">
      <c r="B430" t="s">
        <v>406</v>
      </c>
      <c r="C430" s="39">
        <v>90.701093363538604</v>
      </c>
      <c r="K430">
        <v>42.602459490071297</v>
      </c>
      <c r="W430">
        <v>42</v>
      </c>
      <c r="X430">
        <v>49</v>
      </c>
      <c r="Y430">
        <v>98</v>
      </c>
    </row>
    <row r="431" spans="2:32">
      <c r="B431" t="s">
        <v>406</v>
      </c>
      <c r="C431" s="39">
        <v>96.355146667900399</v>
      </c>
      <c r="K431">
        <v>46.670326622130197</v>
      </c>
      <c r="W431">
        <v>42</v>
      </c>
      <c r="X431">
        <v>49</v>
      </c>
      <c r="Y431">
        <v>98</v>
      </c>
    </row>
    <row r="432" spans="2:32">
      <c r="B432" t="s">
        <v>406</v>
      </c>
      <c r="C432" s="39">
        <v>96.793468462668201</v>
      </c>
      <c r="L432">
        <v>0.39273443737605102</v>
      </c>
      <c r="S432">
        <v>6.5199477327695998</v>
      </c>
      <c r="T432">
        <v>0.95897654010849398</v>
      </c>
      <c r="V432">
        <v>6.4899378285020601</v>
      </c>
      <c r="W432">
        <v>42</v>
      </c>
      <c r="X432">
        <v>49</v>
      </c>
      <c r="Y432">
        <v>98</v>
      </c>
    </row>
    <row r="433" spans="2:32">
      <c r="B433" t="s">
        <v>406</v>
      </c>
      <c r="C433" s="39">
        <v>97.586412089739895</v>
      </c>
      <c r="D433">
        <v>465</v>
      </c>
      <c r="E433">
        <v>32</v>
      </c>
      <c r="F433">
        <v>32</v>
      </c>
      <c r="G433">
        <v>30</v>
      </c>
      <c r="J433">
        <v>333</v>
      </c>
      <c r="L433">
        <v>0.38</v>
      </c>
      <c r="S433">
        <v>6.3</v>
      </c>
      <c r="U433">
        <v>0.10856645239587601</v>
      </c>
      <c r="V433">
        <v>4.8</v>
      </c>
      <c r="W433">
        <v>42</v>
      </c>
      <c r="X433">
        <v>49</v>
      </c>
      <c r="Y433">
        <v>98</v>
      </c>
      <c r="AC433">
        <v>126</v>
      </c>
      <c r="AD433">
        <v>6.8</v>
      </c>
      <c r="AE433">
        <v>0.76</v>
      </c>
    </row>
    <row r="434" spans="2:32">
      <c r="B434" t="s">
        <v>409</v>
      </c>
      <c r="C434">
        <v>25</v>
      </c>
      <c r="D434">
        <v>466</v>
      </c>
      <c r="W434">
        <v>42</v>
      </c>
      <c r="X434">
        <v>49</v>
      </c>
      <c r="Y434">
        <v>91</v>
      </c>
    </row>
    <row r="435" spans="2:32">
      <c r="B435" t="s">
        <v>409</v>
      </c>
      <c r="C435" s="39">
        <v>35.442839985476702</v>
      </c>
      <c r="K435">
        <v>42.843895762923403</v>
      </c>
      <c r="W435">
        <v>42</v>
      </c>
      <c r="X435">
        <v>49</v>
      </c>
      <c r="Y435">
        <v>91</v>
      </c>
    </row>
    <row r="436" spans="2:32">
      <c r="B436" t="s">
        <v>409</v>
      </c>
      <c r="C436" s="39">
        <v>42.065190067872102</v>
      </c>
      <c r="K436">
        <v>62.717649358990897</v>
      </c>
      <c r="W436">
        <v>42</v>
      </c>
      <c r="X436">
        <v>49</v>
      </c>
      <c r="Y436">
        <v>91</v>
      </c>
    </row>
    <row r="437" spans="2:32">
      <c r="B437" t="s">
        <v>409</v>
      </c>
      <c r="C437">
        <v>45</v>
      </c>
      <c r="D437">
        <v>466</v>
      </c>
      <c r="I437">
        <v>2</v>
      </c>
      <c r="W437">
        <v>42</v>
      </c>
      <c r="X437">
        <v>49</v>
      </c>
      <c r="Y437">
        <v>91</v>
      </c>
    </row>
    <row r="438" spans="2:32">
      <c r="B438" t="s">
        <v>409</v>
      </c>
      <c r="C438" s="39">
        <v>48.635464733026502</v>
      </c>
      <c r="T438">
        <v>1.2625796528234601</v>
      </c>
      <c r="U438">
        <v>3.1581337434995298</v>
      </c>
      <c r="V438">
        <v>4.8487511902045803E-2</v>
      </c>
      <c r="W438">
        <v>42</v>
      </c>
      <c r="X438">
        <v>49</v>
      </c>
      <c r="Y438">
        <v>91</v>
      </c>
    </row>
    <row r="439" spans="2:32">
      <c r="B439" t="s">
        <v>409</v>
      </c>
      <c r="C439" s="39">
        <v>49.6442687747045</v>
      </c>
      <c r="L439">
        <v>4.39642516804794E-3</v>
      </c>
      <c r="O439">
        <v>3.5877869976520298</v>
      </c>
      <c r="S439">
        <v>4.4000000000000004</v>
      </c>
      <c r="W439">
        <v>42</v>
      </c>
      <c r="X439">
        <v>49</v>
      </c>
      <c r="Y439">
        <v>91</v>
      </c>
      <c r="AF439">
        <v>1.1000000000000001</v>
      </c>
    </row>
    <row r="440" spans="2:32">
      <c r="B440" t="s">
        <v>409</v>
      </c>
      <c r="C440" s="39">
        <v>50.528043931239701</v>
      </c>
      <c r="E440" s="39"/>
      <c r="G440" s="39"/>
      <c r="Q440">
        <v>1.7828242177742799</v>
      </c>
      <c r="W440">
        <v>42</v>
      </c>
      <c r="X440">
        <v>49</v>
      </c>
      <c r="Y440">
        <v>91</v>
      </c>
    </row>
    <row r="441" spans="2:32">
      <c r="B441" t="s">
        <v>409</v>
      </c>
      <c r="C441">
        <v>55</v>
      </c>
      <c r="D441">
        <v>440</v>
      </c>
      <c r="W441">
        <v>42</v>
      </c>
      <c r="X441">
        <v>49</v>
      </c>
      <c r="Y441">
        <v>91</v>
      </c>
    </row>
    <row r="442" spans="2:32">
      <c r="B442" t="s">
        <v>409</v>
      </c>
      <c r="C442">
        <v>60</v>
      </c>
      <c r="D442">
        <v>439</v>
      </c>
      <c r="I442">
        <v>0.8</v>
      </c>
      <c r="W442">
        <v>42</v>
      </c>
      <c r="X442">
        <v>49</v>
      </c>
      <c r="Y442">
        <v>91</v>
      </c>
    </row>
    <row r="443" spans="2:32">
      <c r="B443" t="s">
        <v>409</v>
      </c>
      <c r="C443" s="39">
        <v>61.501976284585901</v>
      </c>
      <c r="S443">
        <v>3.8826206731339101</v>
      </c>
      <c r="T443">
        <v>0.78766571449488798</v>
      </c>
      <c r="U443">
        <v>1.76503332600885</v>
      </c>
      <c r="V443">
        <v>0.90690690690681497</v>
      </c>
      <c r="W443">
        <v>42</v>
      </c>
      <c r="X443">
        <v>49</v>
      </c>
      <c r="Y443">
        <v>91</v>
      </c>
    </row>
    <row r="444" spans="2:32">
      <c r="B444" t="s">
        <v>409</v>
      </c>
      <c r="C444" s="39">
        <v>62.7700875735324</v>
      </c>
      <c r="L444">
        <v>9.2943055090525403E-2</v>
      </c>
      <c r="M444">
        <v>4.48655588730412</v>
      </c>
      <c r="O444">
        <v>3.9450086544598801</v>
      </c>
      <c r="P444">
        <v>2.7847290704495098</v>
      </c>
      <c r="Q444">
        <v>1.6243660594664</v>
      </c>
      <c r="W444">
        <v>42</v>
      </c>
      <c r="X444">
        <v>49</v>
      </c>
      <c r="Y444">
        <v>91</v>
      </c>
    </row>
    <row r="445" spans="2:32">
      <c r="B445" t="s">
        <v>409</v>
      </c>
      <c r="C445" s="39">
        <v>65.741976929308294</v>
      </c>
      <c r="K445">
        <v>33.696058989468597</v>
      </c>
      <c r="W445">
        <v>42</v>
      </c>
      <c r="X445">
        <v>49</v>
      </c>
      <c r="Y445">
        <v>91</v>
      </c>
    </row>
    <row r="446" spans="2:32">
      <c r="B446" t="s">
        <v>409</v>
      </c>
      <c r="C446">
        <v>67</v>
      </c>
      <c r="D446">
        <v>438</v>
      </c>
      <c r="I446">
        <v>0.4</v>
      </c>
      <c r="W446">
        <v>42</v>
      </c>
      <c r="X446">
        <v>49</v>
      </c>
      <c r="Y446">
        <v>91</v>
      </c>
    </row>
    <row r="447" spans="2:32">
      <c r="B447" t="s">
        <v>409</v>
      </c>
      <c r="C447" s="39">
        <v>68.130081300813899</v>
      </c>
      <c r="O447">
        <v>3.8660715697105199</v>
      </c>
      <c r="S447">
        <v>3.4181339082519</v>
      </c>
      <c r="T447">
        <v>0.772137991650094</v>
      </c>
      <c r="U447">
        <v>1.0088625210575499</v>
      </c>
      <c r="W447">
        <v>42</v>
      </c>
      <c r="X447">
        <v>49</v>
      </c>
      <c r="Y447">
        <v>91</v>
      </c>
    </row>
    <row r="448" spans="2:32">
      <c r="B448" t="s">
        <v>409</v>
      </c>
      <c r="C448" s="39">
        <v>68.6971644358768</v>
      </c>
      <c r="L448">
        <v>0.170878512375405</v>
      </c>
      <c r="M448">
        <v>4.4848039208766499</v>
      </c>
      <c r="N448">
        <v>4.4074519486092898</v>
      </c>
      <c r="P448">
        <v>2.9376810485567502</v>
      </c>
      <c r="Q448">
        <v>1.64831465682198</v>
      </c>
      <c r="R448">
        <v>1.1585856864075199</v>
      </c>
      <c r="V448">
        <v>1.0698015088257999</v>
      </c>
      <c r="W448">
        <v>42</v>
      </c>
      <c r="X448">
        <v>49</v>
      </c>
      <c r="Y448">
        <v>91</v>
      </c>
    </row>
    <row r="449" spans="2:32">
      <c r="B449" t="s">
        <v>409</v>
      </c>
      <c r="C449" s="39">
        <v>71.6997062408484</v>
      </c>
      <c r="E449" s="39"/>
      <c r="G449" s="39"/>
      <c r="K449">
        <v>14.818869927099399</v>
      </c>
      <c r="N449">
        <v>4.3548828434248801</v>
      </c>
      <c r="O449">
        <v>3.9166384275492501</v>
      </c>
      <c r="Q449">
        <v>1.33815592499792</v>
      </c>
      <c r="R449">
        <v>1.59607925952851</v>
      </c>
      <c r="U449">
        <v>0.45543104079679902</v>
      </c>
      <c r="V449">
        <v>1.4919797846626199</v>
      </c>
      <c r="W449">
        <v>42</v>
      </c>
      <c r="X449">
        <v>49</v>
      </c>
      <c r="Y449">
        <v>91</v>
      </c>
    </row>
    <row r="450" spans="2:32">
      <c r="B450" t="s">
        <v>409</v>
      </c>
      <c r="C450" s="39">
        <v>72.772555180673905</v>
      </c>
      <c r="L450">
        <v>0.287755943029332</v>
      </c>
      <c r="S450">
        <v>3.2</v>
      </c>
      <c r="W450">
        <v>42</v>
      </c>
      <c r="X450">
        <v>49</v>
      </c>
      <c r="Y450">
        <v>91</v>
      </c>
      <c r="AF450">
        <v>0.8</v>
      </c>
    </row>
    <row r="451" spans="2:32">
      <c r="B451" t="s">
        <v>409</v>
      </c>
      <c r="C451" s="39">
        <v>73.500329597891593</v>
      </c>
      <c r="T451">
        <v>0.63561122097697897</v>
      </c>
      <c r="W451">
        <v>42</v>
      </c>
      <c r="X451">
        <v>49</v>
      </c>
      <c r="Y451">
        <v>91</v>
      </c>
    </row>
    <row r="452" spans="2:32">
      <c r="B452" t="s">
        <v>409</v>
      </c>
      <c r="C452">
        <v>75</v>
      </c>
      <c r="D452">
        <v>436</v>
      </c>
      <c r="I452">
        <v>0.1</v>
      </c>
      <c r="W452">
        <v>42</v>
      </c>
      <c r="X452">
        <v>49</v>
      </c>
      <c r="Y452">
        <v>91</v>
      </c>
    </row>
    <row r="453" spans="2:32">
      <c r="B453" t="s">
        <v>409</v>
      </c>
      <c r="C453" s="39">
        <v>79.232466553082901</v>
      </c>
      <c r="K453">
        <v>10.9504790101371</v>
      </c>
      <c r="W453">
        <v>42</v>
      </c>
      <c r="X453">
        <v>49</v>
      </c>
      <c r="Y453">
        <v>91</v>
      </c>
    </row>
    <row r="454" spans="2:32">
      <c r="B454" t="s">
        <v>409</v>
      </c>
      <c r="C454">
        <v>82</v>
      </c>
      <c r="D454">
        <v>434</v>
      </c>
      <c r="W454">
        <v>42</v>
      </c>
      <c r="X454">
        <v>49</v>
      </c>
      <c r="Y454">
        <v>91</v>
      </c>
    </row>
    <row r="455" spans="2:32">
      <c r="B455" t="s">
        <v>409</v>
      </c>
      <c r="C455" s="39">
        <v>83.636363636364706</v>
      </c>
      <c r="S455">
        <v>2.9799976045029499</v>
      </c>
      <c r="W455">
        <v>42</v>
      </c>
      <c r="X455">
        <v>49</v>
      </c>
      <c r="Y455">
        <v>91</v>
      </c>
    </row>
    <row r="456" spans="2:32">
      <c r="B456" t="s">
        <v>409</v>
      </c>
      <c r="C456" s="39">
        <v>89.858603549077202</v>
      </c>
      <c r="D456">
        <v>435</v>
      </c>
      <c r="I456">
        <v>0</v>
      </c>
      <c r="N456">
        <v>4.4525960532201303</v>
      </c>
      <c r="Q456">
        <v>1.84841298688574</v>
      </c>
      <c r="T456">
        <v>0.52457335384155002</v>
      </c>
      <c r="V456">
        <v>1.8579066871748899</v>
      </c>
      <c r="W456">
        <v>42</v>
      </c>
      <c r="X456">
        <v>49</v>
      </c>
      <c r="Y456">
        <v>91</v>
      </c>
    </row>
    <row r="457" spans="2:32">
      <c r="B457" t="s">
        <v>409</v>
      </c>
      <c r="C457" s="39">
        <v>90.695997595899001</v>
      </c>
      <c r="E457" s="39"/>
      <c r="J457">
        <v>88</v>
      </c>
      <c r="L457">
        <v>0.44</v>
      </c>
      <c r="O457">
        <v>3.67899290357381</v>
      </c>
      <c r="R457">
        <v>1.25521434555719</v>
      </c>
      <c r="S457">
        <v>2.4</v>
      </c>
      <c r="U457">
        <v>5.2003222734835902E-2</v>
      </c>
      <c r="V457">
        <v>1.7</v>
      </c>
      <c r="W457">
        <v>42</v>
      </c>
      <c r="X457">
        <v>49</v>
      </c>
      <c r="Y457">
        <v>91</v>
      </c>
      <c r="AC457">
        <v>39</v>
      </c>
      <c r="AD457">
        <v>7.2</v>
      </c>
      <c r="AE457">
        <v>0.68</v>
      </c>
    </row>
    <row r="458" spans="2:32">
      <c r="B458" t="s">
        <v>409</v>
      </c>
      <c r="C458">
        <v>98</v>
      </c>
      <c r="D458">
        <v>434</v>
      </c>
      <c r="W458">
        <v>42</v>
      </c>
      <c r="X458">
        <v>49</v>
      </c>
      <c r="Y458">
        <v>91</v>
      </c>
    </row>
    <row r="459" spans="2:32">
      <c r="B459" t="s">
        <v>404</v>
      </c>
      <c r="C459" s="39">
        <v>35.854124062713701</v>
      </c>
      <c r="K459">
        <v>82.799999999999898</v>
      </c>
      <c r="W459">
        <v>49</v>
      </c>
      <c r="X459">
        <v>57</v>
      </c>
      <c r="Y459">
        <v>111</v>
      </c>
    </row>
    <row r="460" spans="2:32">
      <c r="B460" t="s">
        <v>404</v>
      </c>
      <c r="C460" s="39">
        <v>40.6939331970014</v>
      </c>
      <c r="K460">
        <v>102.799999999999</v>
      </c>
      <c r="W460">
        <v>49</v>
      </c>
      <c r="X460">
        <v>57</v>
      </c>
      <c r="Y460">
        <v>111</v>
      </c>
    </row>
    <row r="461" spans="2:32">
      <c r="B461" t="s">
        <v>404</v>
      </c>
      <c r="C461" s="39">
        <v>49.0393013100446</v>
      </c>
      <c r="S461">
        <v>7.5267467248908204</v>
      </c>
      <c r="W461">
        <v>49</v>
      </c>
      <c r="X461">
        <v>57</v>
      </c>
      <c r="Y461">
        <v>111</v>
      </c>
    </row>
    <row r="462" spans="2:32">
      <c r="B462" t="s">
        <v>404</v>
      </c>
      <c r="C462" s="39">
        <v>49.924286680814703</v>
      </c>
      <c r="I462">
        <v>4.3</v>
      </c>
      <c r="O462">
        <v>4.7501028499050202</v>
      </c>
      <c r="Q462">
        <v>1.3496631263357901</v>
      </c>
      <c r="S462">
        <v>8.1</v>
      </c>
      <c r="W462">
        <v>49</v>
      </c>
      <c r="X462">
        <v>57</v>
      </c>
      <c r="Y462">
        <v>111</v>
      </c>
      <c r="AF462">
        <v>5.5</v>
      </c>
    </row>
    <row r="463" spans="2:32">
      <c r="B463" t="s">
        <v>404</v>
      </c>
      <c r="C463" s="39">
        <v>63.160190865713098</v>
      </c>
      <c r="K463">
        <v>103.99999999999901</v>
      </c>
      <c r="W463">
        <v>49</v>
      </c>
      <c r="X463">
        <v>57</v>
      </c>
      <c r="Y463">
        <v>111</v>
      </c>
    </row>
    <row r="464" spans="2:32">
      <c r="B464" t="s">
        <v>404</v>
      </c>
      <c r="C464" s="39">
        <v>69.314246762100396</v>
      </c>
      <c r="K464">
        <v>103.19999999999899</v>
      </c>
      <c r="W464">
        <v>49</v>
      </c>
      <c r="X464">
        <v>57</v>
      </c>
      <c r="Y464">
        <v>111</v>
      </c>
    </row>
    <row r="465" spans="2:32">
      <c r="B465" t="s">
        <v>404</v>
      </c>
      <c r="C465" s="39">
        <v>70.819418478405595</v>
      </c>
      <c r="M465">
        <v>6.2285008226115401</v>
      </c>
      <c r="O465">
        <v>4.5036649542798202</v>
      </c>
      <c r="P465">
        <v>3.00371093007251</v>
      </c>
      <c r="S465">
        <v>19.704301310043601</v>
      </c>
      <c r="W465">
        <v>49</v>
      </c>
      <c r="X465">
        <v>57</v>
      </c>
      <c r="Y465">
        <v>111</v>
      </c>
    </row>
    <row r="466" spans="2:32">
      <c r="B466" t="s">
        <v>404</v>
      </c>
      <c r="C466">
        <v>72</v>
      </c>
      <c r="I466">
        <v>6.5</v>
      </c>
      <c r="L466">
        <v>1.8044501349579301E-2</v>
      </c>
      <c r="Q466">
        <v>1.18041103555237</v>
      </c>
      <c r="W466">
        <v>49</v>
      </c>
      <c r="X466">
        <v>57</v>
      </c>
      <c r="Y466">
        <v>111</v>
      </c>
    </row>
    <row r="467" spans="2:32">
      <c r="B467" t="s">
        <v>404</v>
      </c>
      <c r="C467" s="39">
        <v>73</v>
      </c>
      <c r="W467" s="49"/>
      <c r="AF467">
        <v>13.2</v>
      </c>
    </row>
    <row r="468" spans="2:32">
      <c r="B468" t="s">
        <v>404</v>
      </c>
      <c r="C468" s="39">
        <v>75.858214042263995</v>
      </c>
      <c r="K468">
        <v>103.19999999999899</v>
      </c>
      <c r="W468">
        <v>49</v>
      </c>
      <c r="X468">
        <v>57</v>
      </c>
      <c r="Y468">
        <v>111</v>
      </c>
    </row>
    <row r="469" spans="2:32">
      <c r="B469" t="s">
        <v>404</v>
      </c>
      <c r="C469" s="39">
        <v>77.791476985102904</v>
      </c>
      <c r="M469">
        <v>6.0460365061033503</v>
      </c>
      <c r="S469">
        <v>18.348318777292501</v>
      </c>
      <c r="W469">
        <v>49</v>
      </c>
      <c r="X469">
        <v>57</v>
      </c>
      <c r="Y469">
        <v>111</v>
      </c>
    </row>
    <row r="470" spans="2:32">
      <c r="B470" t="s">
        <v>404</v>
      </c>
      <c r="C470" s="39">
        <v>78.637140996303799</v>
      </c>
      <c r="I470">
        <v>5.7</v>
      </c>
      <c r="L470">
        <v>0.11595785175445</v>
      </c>
      <c r="O470">
        <v>4.1723920034221704</v>
      </c>
      <c r="P470">
        <v>2.32262177724356</v>
      </c>
      <c r="Q470">
        <v>1.0732781987745901</v>
      </c>
      <c r="W470">
        <v>49</v>
      </c>
      <c r="X470">
        <v>57</v>
      </c>
      <c r="Y470">
        <v>111</v>
      </c>
    </row>
    <row r="471" spans="2:32">
      <c r="B471" t="s">
        <v>404</v>
      </c>
      <c r="C471" s="39">
        <v>83.619631901841402</v>
      </c>
      <c r="K471">
        <v>103.6</v>
      </c>
      <c r="W471">
        <v>49</v>
      </c>
      <c r="X471">
        <v>57</v>
      </c>
      <c r="Y471">
        <v>111</v>
      </c>
    </row>
    <row r="472" spans="2:32">
      <c r="B472" t="s">
        <v>404</v>
      </c>
      <c r="C472" s="39">
        <v>88.777292576420294</v>
      </c>
      <c r="M472">
        <v>6.27522981541797</v>
      </c>
      <c r="S472">
        <v>22.057096069869001</v>
      </c>
      <c r="W472">
        <v>49</v>
      </c>
      <c r="X472">
        <v>57</v>
      </c>
      <c r="Y472">
        <v>111</v>
      </c>
    </row>
    <row r="473" spans="2:32">
      <c r="B473" t="s">
        <v>404</v>
      </c>
      <c r="C473" s="39">
        <v>90.060803242518404</v>
      </c>
      <c r="L473">
        <v>0.28088622049969098</v>
      </c>
      <c r="O473">
        <v>3.4759584696029502</v>
      </c>
      <c r="W473">
        <v>49</v>
      </c>
      <c r="X473">
        <v>57</v>
      </c>
      <c r="Y473">
        <v>111</v>
      </c>
    </row>
    <row r="474" spans="2:32">
      <c r="B474" t="s">
        <v>404</v>
      </c>
      <c r="C474" s="39">
        <v>90.759711758719902</v>
      </c>
      <c r="G474" s="39"/>
      <c r="P474">
        <v>1.6019431018995001</v>
      </c>
      <c r="Q474">
        <v>0.72814432701577303</v>
      </c>
      <c r="W474">
        <v>49</v>
      </c>
      <c r="X474">
        <v>57</v>
      </c>
      <c r="Y474">
        <v>111</v>
      </c>
    </row>
    <row r="475" spans="2:32">
      <c r="B475" t="s">
        <v>404</v>
      </c>
      <c r="C475">
        <v>92</v>
      </c>
      <c r="I475">
        <v>4.0999999999999996</v>
      </c>
      <c r="W475">
        <v>49</v>
      </c>
      <c r="X475">
        <v>57</v>
      </c>
      <c r="Y475">
        <v>111</v>
      </c>
    </row>
    <row r="476" spans="2:32">
      <c r="B476" t="s">
        <v>404</v>
      </c>
      <c r="C476" s="39">
        <v>94.473074301296094</v>
      </c>
      <c r="K476">
        <v>94.399999999999906</v>
      </c>
      <c r="W476">
        <v>49</v>
      </c>
      <c r="X476">
        <v>57</v>
      </c>
      <c r="Y476">
        <v>111</v>
      </c>
    </row>
    <row r="477" spans="2:32">
      <c r="B477" t="s">
        <v>404</v>
      </c>
      <c r="C477" s="39">
        <v>95.764192139739095</v>
      </c>
      <c r="S477">
        <v>28.541113537117901</v>
      </c>
      <c r="W477">
        <v>49</v>
      </c>
      <c r="X477">
        <v>57</v>
      </c>
      <c r="Y477">
        <v>111</v>
      </c>
    </row>
    <row r="478" spans="2:32">
      <c r="B478" t="s">
        <v>404</v>
      </c>
      <c r="C478" s="39">
        <v>96.629748037857894</v>
      </c>
      <c r="M478">
        <v>6.3437468096703897</v>
      </c>
      <c r="O478">
        <v>2.6177360256546902</v>
      </c>
      <c r="W478">
        <v>49</v>
      </c>
      <c r="X478">
        <v>57</v>
      </c>
      <c r="Y478">
        <v>111</v>
      </c>
    </row>
    <row r="479" spans="2:32">
      <c r="B479" t="s">
        <v>404</v>
      </c>
      <c r="C479">
        <v>98</v>
      </c>
      <c r="I479">
        <v>2.5</v>
      </c>
      <c r="P479">
        <v>0.945099090595377</v>
      </c>
      <c r="Q479">
        <v>0.57103774709922905</v>
      </c>
      <c r="W479">
        <v>49</v>
      </c>
      <c r="X479">
        <v>57</v>
      </c>
      <c r="Y479">
        <v>111</v>
      </c>
    </row>
    <row r="480" spans="2:32">
      <c r="B480" t="s">
        <v>404</v>
      </c>
      <c r="C480" s="39">
        <v>101.76005453306099</v>
      </c>
      <c r="K480">
        <v>80.399999999999906</v>
      </c>
      <c r="W480">
        <v>49</v>
      </c>
      <c r="X480">
        <v>57</v>
      </c>
      <c r="Y480">
        <v>111</v>
      </c>
    </row>
    <row r="481" spans="2:32">
      <c r="B481" t="s">
        <v>404</v>
      </c>
      <c r="C481" s="39">
        <v>107.914110429448</v>
      </c>
      <c r="K481">
        <v>79.599999999999895</v>
      </c>
      <c r="W481">
        <v>49</v>
      </c>
      <c r="X481">
        <v>57</v>
      </c>
      <c r="Y481">
        <v>111</v>
      </c>
    </row>
    <row r="482" spans="2:32">
      <c r="B482" t="s">
        <v>404</v>
      </c>
      <c r="C482" s="39">
        <v>108.84628694027199</v>
      </c>
      <c r="S482">
        <v>30.163646288209598</v>
      </c>
      <c r="W482">
        <v>49</v>
      </c>
      <c r="X482">
        <v>57</v>
      </c>
      <c r="Y482">
        <v>111</v>
      </c>
    </row>
    <row r="483" spans="2:32">
      <c r="B483" t="s">
        <v>404</v>
      </c>
      <c r="C483" s="39">
        <v>109.51627525715099</v>
      </c>
      <c r="M483">
        <v>6.4513435463385802</v>
      </c>
      <c r="O483">
        <v>2.12638957470232</v>
      </c>
      <c r="W483">
        <v>49</v>
      </c>
      <c r="X483">
        <v>57</v>
      </c>
      <c r="Y483">
        <v>111</v>
      </c>
    </row>
    <row r="484" spans="2:32">
      <c r="B484" t="s">
        <v>404</v>
      </c>
      <c r="C484">
        <v>111</v>
      </c>
      <c r="I484">
        <v>0.2</v>
      </c>
      <c r="J484">
        <v>906</v>
      </c>
      <c r="L484">
        <v>0.49</v>
      </c>
      <c r="P484">
        <v>0.70287962529225101</v>
      </c>
      <c r="Q484">
        <v>0.52871325435114203</v>
      </c>
      <c r="S484">
        <v>31.4</v>
      </c>
      <c r="V484">
        <v>28.1</v>
      </c>
      <c r="W484">
        <v>49</v>
      </c>
      <c r="X484">
        <v>57</v>
      </c>
      <c r="Y484">
        <v>111</v>
      </c>
      <c r="AC484">
        <v>446</v>
      </c>
      <c r="AD484">
        <v>15.6</v>
      </c>
      <c r="AE484">
        <v>0.89</v>
      </c>
    </row>
    <row r="485" spans="2:32">
      <c r="B485" t="s">
        <v>407</v>
      </c>
      <c r="C485">
        <v>25</v>
      </c>
      <c r="D485">
        <v>560</v>
      </c>
      <c r="E485">
        <v>40</v>
      </c>
      <c r="F485">
        <v>36</v>
      </c>
      <c r="G485">
        <v>34</v>
      </c>
      <c r="H485">
        <v>32.5</v>
      </c>
      <c r="W485">
        <v>49</v>
      </c>
      <c r="X485">
        <v>57</v>
      </c>
      <c r="Y485">
        <v>104</v>
      </c>
    </row>
    <row r="486" spans="2:32">
      <c r="B486" t="s">
        <v>407</v>
      </c>
      <c r="C486" s="39">
        <v>35.094426850974997</v>
      </c>
      <c r="K486">
        <v>55.4329534684815</v>
      </c>
      <c r="W486">
        <v>49</v>
      </c>
      <c r="X486">
        <v>57</v>
      </c>
      <c r="Y486">
        <v>104</v>
      </c>
    </row>
    <row r="487" spans="2:32">
      <c r="B487" t="s">
        <v>407</v>
      </c>
      <c r="C487" s="39">
        <v>42.546866692864903</v>
      </c>
      <c r="K487">
        <v>94.228866646632994</v>
      </c>
      <c r="W487">
        <v>49</v>
      </c>
      <c r="X487">
        <v>57</v>
      </c>
      <c r="Y487">
        <v>104</v>
      </c>
    </row>
    <row r="488" spans="2:32">
      <c r="B488" t="s">
        <v>407</v>
      </c>
      <c r="C488">
        <v>45</v>
      </c>
      <c r="D488">
        <v>568</v>
      </c>
      <c r="E488">
        <v>37</v>
      </c>
      <c r="F488">
        <v>35</v>
      </c>
      <c r="G488">
        <v>34</v>
      </c>
      <c r="H488">
        <v>32.5</v>
      </c>
      <c r="W488">
        <v>49</v>
      </c>
      <c r="X488">
        <v>57</v>
      </c>
      <c r="Y488">
        <v>104</v>
      </c>
    </row>
    <row r="489" spans="2:32">
      <c r="B489" t="s">
        <v>407</v>
      </c>
      <c r="C489" s="39">
        <v>48.9855499694443</v>
      </c>
      <c r="T489">
        <v>1.69926527155921</v>
      </c>
      <c r="U489">
        <v>5.8503455785254701</v>
      </c>
      <c r="W489">
        <v>49</v>
      </c>
      <c r="X489">
        <v>57</v>
      </c>
      <c r="Y489">
        <v>104</v>
      </c>
    </row>
    <row r="490" spans="2:32">
      <c r="B490" t="s">
        <v>407</v>
      </c>
      <c r="C490" s="39">
        <v>49.578247935723198</v>
      </c>
      <c r="S490">
        <v>7.5</v>
      </c>
      <c r="W490">
        <v>49</v>
      </c>
      <c r="X490">
        <v>57</v>
      </c>
      <c r="Y490">
        <v>104</v>
      </c>
      <c r="AF490">
        <v>3.1</v>
      </c>
    </row>
    <row r="491" spans="2:32">
      <c r="B491" t="s">
        <v>407</v>
      </c>
      <c r="C491">
        <v>55</v>
      </c>
      <c r="D491">
        <v>510</v>
      </c>
      <c r="E491">
        <v>33</v>
      </c>
      <c r="F491">
        <v>34</v>
      </c>
      <c r="G491">
        <v>32.5</v>
      </c>
      <c r="H491">
        <v>32.5</v>
      </c>
      <c r="W491">
        <v>49</v>
      </c>
      <c r="X491">
        <v>57</v>
      </c>
      <c r="Y491">
        <v>104</v>
      </c>
    </row>
    <row r="492" spans="2:32">
      <c r="B492" t="s">
        <v>407</v>
      </c>
      <c r="C492">
        <v>60</v>
      </c>
      <c r="D492">
        <v>500</v>
      </c>
      <c r="E492">
        <v>33</v>
      </c>
      <c r="F492">
        <v>33</v>
      </c>
      <c r="G492">
        <v>32</v>
      </c>
      <c r="H492">
        <v>315.5</v>
      </c>
      <c r="W492">
        <v>49</v>
      </c>
      <c r="X492">
        <v>57</v>
      </c>
      <c r="Y492">
        <v>104</v>
      </c>
    </row>
    <row r="493" spans="2:32">
      <c r="B493" t="s">
        <v>407</v>
      </c>
      <c r="C493" s="39">
        <v>63.877857654701302</v>
      </c>
      <c r="K493">
        <v>100.72039481287899</v>
      </c>
      <c r="W493">
        <v>49</v>
      </c>
      <c r="X493">
        <v>57</v>
      </c>
      <c r="Y493">
        <v>104</v>
      </c>
    </row>
    <row r="494" spans="2:32">
      <c r="B494" t="s">
        <v>407</v>
      </c>
      <c r="C494">
        <v>67</v>
      </c>
      <c r="D494">
        <v>475</v>
      </c>
      <c r="E494">
        <v>32.5</v>
      </c>
      <c r="F494">
        <v>32</v>
      </c>
      <c r="G494">
        <v>29</v>
      </c>
      <c r="H494">
        <v>28</v>
      </c>
      <c r="W494">
        <v>49</v>
      </c>
      <c r="X494">
        <v>57</v>
      </c>
      <c r="Y494">
        <v>104</v>
      </c>
    </row>
    <row r="495" spans="2:32">
      <c r="B495" t="s">
        <v>407</v>
      </c>
      <c r="C495" s="39">
        <v>69.596634382007693</v>
      </c>
      <c r="K495">
        <v>102.259194193384</v>
      </c>
      <c r="W495">
        <v>49</v>
      </c>
      <c r="X495">
        <v>57</v>
      </c>
      <c r="Y495">
        <v>104</v>
      </c>
    </row>
    <row r="496" spans="2:32">
      <c r="B496" t="s">
        <v>407</v>
      </c>
      <c r="C496" s="39">
        <v>70.679524201860403</v>
      </c>
      <c r="E496" s="39"/>
      <c r="S496">
        <v>14.857683004809401</v>
      </c>
      <c r="T496">
        <v>2.85710941107659</v>
      </c>
      <c r="U496">
        <v>7.4859030392467698</v>
      </c>
      <c r="V496">
        <v>4.6413162327325903</v>
      </c>
      <c r="W496">
        <v>49</v>
      </c>
      <c r="X496">
        <v>57</v>
      </c>
      <c r="Y496">
        <v>104</v>
      </c>
    </row>
    <row r="497" spans="2:32">
      <c r="B497" t="s">
        <v>407</v>
      </c>
      <c r="C497" s="39">
        <v>71.767457955568403</v>
      </c>
      <c r="L497">
        <v>2.12765589314187E-2</v>
      </c>
      <c r="W497">
        <v>49</v>
      </c>
      <c r="X497">
        <v>57</v>
      </c>
      <c r="Y497">
        <v>104</v>
      </c>
    </row>
    <row r="498" spans="2:32">
      <c r="B498" t="s">
        <v>407</v>
      </c>
      <c r="C498" s="39">
        <v>73</v>
      </c>
      <c r="S498">
        <v>14.9</v>
      </c>
      <c r="W498">
        <v>49</v>
      </c>
      <c r="X498">
        <v>57</v>
      </c>
      <c r="Y498">
        <v>104</v>
      </c>
      <c r="AF498">
        <v>9</v>
      </c>
    </row>
    <row r="499" spans="2:32">
      <c r="B499" t="s">
        <v>407</v>
      </c>
      <c r="C499">
        <v>75</v>
      </c>
      <c r="D499">
        <v>473</v>
      </c>
      <c r="E499">
        <v>33</v>
      </c>
      <c r="F499">
        <v>32</v>
      </c>
      <c r="G499">
        <v>28.5</v>
      </c>
      <c r="H499">
        <v>26</v>
      </c>
      <c r="W499">
        <v>49</v>
      </c>
      <c r="X499">
        <v>57</v>
      </c>
      <c r="Y499">
        <v>104</v>
      </c>
    </row>
    <row r="500" spans="2:32">
      <c r="B500" t="s">
        <v>407</v>
      </c>
      <c r="C500" s="39">
        <v>76.212292827258693</v>
      </c>
      <c r="K500">
        <v>98.752340445204496</v>
      </c>
      <c r="W500">
        <v>49</v>
      </c>
      <c r="X500">
        <v>57</v>
      </c>
      <c r="Y500">
        <v>104</v>
      </c>
    </row>
    <row r="501" spans="2:32">
      <c r="B501" t="s">
        <v>407</v>
      </c>
      <c r="C501" s="39">
        <v>76.896216186161297</v>
      </c>
      <c r="S501">
        <v>19.250910506269101</v>
      </c>
      <c r="W501">
        <v>49</v>
      </c>
      <c r="X501">
        <v>57</v>
      </c>
      <c r="Y501">
        <v>104</v>
      </c>
    </row>
    <row r="502" spans="2:32">
      <c r="B502" t="s">
        <v>407</v>
      </c>
      <c r="C502" s="39">
        <v>77.931781622186506</v>
      </c>
      <c r="T502">
        <v>2.7891635203270502</v>
      </c>
      <c r="U502">
        <v>8.3019256390592702</v>
      </c>
      <c r="W502">
        <v>49</v>
      </c>
      <c r="X502">
        <v>57</v>
      </c>
      <c r="Y502">
        <v>104</v>
      </c>
    </row>
    <row r="503" spans="2:32">
      <c r="B503" t="s">
        <v>407</v>
      </c>
      <c r="C503" s="39">
        <v>79.517752093571005</v>
      </c>
      <c r="L503">
        <v>0.10047927192193599</v>
      </c>
      <c r="W503">
        <v>49</v>
      </c>
      <c r="X503">
        <v>57</v>
      </c>
      <c r="Y503">
        <v>104</v>
      </c>
    </row>
    <row r="504" spans="2:32">
      <c r="B504" t="s">
        <v>407</v>
      </c>
      <c r="C504">
        <v>82</v>
      </c>
      <c r="D504">
        <v>470</v>
      </c>
      <c r="E504">
        <v>32.5</v>
      </c>
      <c r="F504">
        <v>32</v>
      </c>
      <c r="G504">
        <v>28.5</v>
      </c>
      <c r="H504">
        <v>25.5</v>
      </c>
      <c r="W504">
        <v>49</v>
      </c>
      <c r="X504">
        <v>57</v>
      </c>
      <c r="Y504">
        <v>104</v>
      </c>
    </row>
    <row r="505" spans="2:32">
      <c r="B505" t="s">
        <v>407</v>
      </c>
      <c r="C505" s="39">
        <v>83.886641547815401</v>
      </c>
      <c r="K505">
        <v>98.877164189454504</v>
      </c>
      <c r="W505">
        <v>49</v>
      </c>
      <c r="X505">
        <v>57</v>
      </c>
      <c r="Y505">
        <v>104</v>
      </c>
    </row>
    <row r="506" spans="2:32">
      <c r="B506" t="s">
        <v>407</v>
      </c>
      <c r="C506" s="39">
        <v>87.723815908093698</v>
      </c>
      <c r="K506">
        <v>98.939576061579501</v>
      </c>
      <c r="W506">
        <v>49</v>
      </c>
      <c r="X506">
        <v>57</v>
      </c>
      <c r="Y506">
        <v>104</v>
      </c>
    </row>
    <row r="507" spans="2:32">
      <c r="B507" t="s">
        <v>407</v>
      </c>
      <c r="C507" s="39">
        <v>89.459812616420606</v>
      </c>
      <c r="S507">
        <v>20.330729239066802</v>
      </c>
      <c r="W507">
        <v>49</v>
      </c>
      <c r="X507">
        <v>57</v>
      </c>
      <c r="Y507">
        <v>104</v>
      </c>
    </row>
    <row r="508" spans="2:32">
      <c r="B508" t="s">
        <v>407</v>
      </c>
      <c r="C508">
        <v>90</v>
      </c>
      <c r="D508">
        <v>455</v>
      </c>
      <c r="E508">
        <v>32.5</v>
      </c>
      <c r="F508">
        <v>32</v>
      </c>
      <c r="G508">
        <v>28</v>
      </c>
      <c r="H508">
        <v>24.5</v>
      </c>
      <c r="V508">
        <v>16.120794763077701</v>
      </c>
      <c r="W508">
        <v>49</v>
      </c>
      <c r="X508">
        <v>57</v>
      </c>
      <c r="Y508">
        <v>104</v>
      </c>
    </row>
    <row r="509" spans="2:32">
      <c r="B509" t="s">
        <v>407</v>
      </c>
      <c r="C509" s="39">
        <v>90.566838229183105</v>
      </c>
      <c r="L509">
        <v>0.313874662606411</v>
      </c>
      <c r="T509">
        <v>1.20386193468429</v>
      </c>
      <c r="U509">
        <v>2.9907803964289399</v>
      </c>
      <c r="W509">
        <v>49</v>
      </c>
      <c r="X509">
        <v>57</v>
      </c>
      <c r="Y509">
        <v>104</v>
      </c>
    </row>
    <row r="510" spans="2:32">
      <c r="B510" t="s">
        <v>407</v>
      </c>
      <c r="C510" s="39">
        <v>93.682993920622295</v>
      </c>
      <c r="K510">
        <v>91.084695222024195</v>
      </c>
      <c r="W510">
        <v>49</v>
      </c>
      <c r="X510">
        <v>57</v>
      </c>
      <c r="Y510">
        <v>104</v>
      </c>
    </row>
    <row r="511" spans="2:32">
      <c r="B511" t="s">
        <v>407</v>
      </c>
      <c r="C511" s="39">
        <v>96.571503967483693</v>
      </c>
      <c r="E511" s="39"/>
      <c r="L511">
        <v>0.35956986642674399</v>
      </c>
      <c r="S511">
        <v>20.8717506741915</v>
      </c>
      <c r="T511">
        <v>0.865397767542887</v>
      </c>
      <c r="U511">
        <v>0</v>
      </c>
      <c r="V511">
        <v>19.035884211897201</v>
      </c>
      <c r="W511">
        <v>49</v>
      </c>
      <c r="X511">
        <v>57</v>
      </c>
      <c r="Y511">
        <v>104</v>
      </c>
    </row>
    <row r="512" spans="2:32">
      <c r="B512" t="s">
        <v>407</v>
      </c>
      <c r="C512">
        <v>98</v>
      </c>
      <c r="D512">
        <v>450</v>
      </c>
      <c r="E512">
        <v>32.5</v>
      </c>
      <c r="F512">
        <v>32</v>
      </c>
      <c r="G512">
        <v>28</v>
      </c>
      <c r="H512">
        <v>24.5</v>
      </c>
      <c r="W512">
        <v>49</v>
      </c>
      <c r="X512">
        <v>57</v>
      </c>
      <c r="Y512">
        <v>104</v>
      </c>
    </row>
    <row r="513" spans="2:31">
      <c r="B513" t="s">
        <v>407</v>
      </c>
      <c r="C513" s="39">
        <v>101.55613601165101</v>
      </c>
      <c r="K513">
        <v>68.441668015070903</v>
      </c>
      <c r="S513">
        <v>18.8861519641912</v>
      </c>
      <c r="W513">
        <v>49</v>
      </c>
      <c r="X513">
        <v>57</v>
      </c>
      <c r="Y513">
        <v>104</v>
      </c>
    </row>
    <row r="514" spans="2:31">
      <c r="B514" t="s">
        <v>407</v>
      </c>
      <c r="C514" s="39">
        <v>102.520728882531</v>
      </c>
      <c r="E514" s="39"/>
      <c r="L514">
        <v>0.38118727939649899</v>
      </c>
      <c r="V514">
        <v>17.951900087248699</v>
      </c>
      <c r="W514">
        <v>49</v>
      </c>
      <c r="X514">
        <v>57</v>
      </c>
      <c r="Y514">
        <v>104</v>
      </c>
    </row>
    <row r="515" spans="2:31">
      <c r="B515" t="s">
        <v>407</v>
      </c>
      <c r="C515" s="39">
        <v>103.860280177097</v>
      </c>
      <c r="J515">
        <v>730</v>
      </c>
      <c r="L515">
        <v>0.38</v>
      </c>
      <c r="S515">
        <v>18.899999999999999</v>
      </c>
      <c r="T515">
        <v>0.73412864521353005</v>
      </c>
      <c r="U515">
        <v>0</v>
      </c>
      <c r="V515">
        <v>16.7</v>
      </c>
      <c r="W515">
        <v>49</v>
      </c>
      <c r="X515">
        <v>57</v>
      </c>
      <c r="Y515">
        <v>104</v>
      </c>
      <c r="AC515">
        <v>274</v>
      </c>
      <c r="AD515">
        <v>11.3</v>
      </c>
      <c r="AE515">
        <v>0.88</v>
      </c>
    </row>
    <row r="516" spans="2:31">
      <c r="B516" t="s">
        <v>407</v>
      </c>
      <c r="C516">
        <v>105</v>
      </c>
      <c r="D516">
        <v>475</v>
      </c>
      <c r="E516">
        <v>32</v>
      </c>
      <c r="F516">
        <v>32</v>
      </c>
      <c r="G516">
        <v>28</v>
      </c>
      <c r="H516">
        <v>24</v>
      </c>
      <c r="W516">
        <v>49</v>
      </c>
      <c r="X516">
        <v>57</v>
      </c>
      <c r="Y516">
        <v>104</v>
      </c>
    </row>
    <row r="517" spans="2:31">
      <c r="B517" t="s">
        <v>410</v>
      </c>
      <c r="C517">
        <v>25</v>
      </c>
      <c r="D517">
        <v>466</v>
      </c>
      <c r="W517">
        <v>49</v>
      </c>
      <c r="X517">
        <v>57</v>
      </c>
      <c r="Y517">
        <v>98</v>
      </c>
    </row>
    <row r="518" spans="2:31">
      <c r="B518" t="s">
        <v>410</v>
      </c>
      <c r="C518" s="39">
        <v>35.629975141748503</v>
      </c>
      <c r="K518">
        <v>22.536658939193401</v>
      </c>
      <c r="W518">
        <v>49</v>
      </c>
      <c r="X518">
        <v>57</v>
      </c>
      <c r="Y518">
        <v>98</v>
      </c>
    </row>
    <row r="519" spans="2:31">
      <c r="B519" t="s">
        <v>410</v>
      </c>
      <c r="C519" s="39">
        <v>42.433874256347899</v>
      </c>
      <c r="K519">
        <v>48.978018601791703</v>
      </c>
      <c r="W519">
        <v>49</v>
      </c>
      <c r="X519">
        <v>57</v>
      </c>
      <c r="Y519">
        <v>98</v>
      </c>
    </row>
    <row r="520" spans="2:31">
      <c r="B520" t="s">
        <v>410</v>
      </c>
      <c r="C520">
        <v>45</v>
      </c>
      <c r="D520">
        <v>466</v>
      </c>
      <c r="I520">
        <v>2</v>
      </c>
      <c r="W520">
        <v>49</v>
      </c>
      <c r="X520">
        <v>57</v>
      </c>
      <c r="Y520">
        <v>98</v>
      </c>
    </row>
    <row r="521" spans="2:31">
      <c r="B521" t="s">
        <v>410</v>
      </c>
      <c r="C521" s="39">
        <v>48.487799890078399</v>
      </c>
      <c r="T521">
        <v>1.11607040147249</v>
      </c>
      <c r="W521">
        <v>49</v>
      </c>
      <c r="X521">
        <v>57</v>
      </c>
      <c r="Y521">
        <v>98</v>
      </c>
    </row>
    <row r="522" spans="2:31">
      <c r="B522" t="s">
        <v>410</v>
      </c>
      <c r="C522" s="39">
        <v>48.853754940712399</v>
      </c>
      <c r="S522">
        <v>4.3291412145161203</v>
      </c>
      <c r="U522">
        <v>3.0528011043368499</v>
      </c>
      <c r="W522">
        <v>49</v>
      </c>
      <c r="X522">
        <v>57</v>
      </c>
      <c r="Y522">
        <v>98</v>
      </c>
    </row>
    <row r="523" spans="2:31">
      <c r="B523" t="s">
        <v>410</v>
      </c>
      <c r="C523" s="39">
        <v>50</v>
      </c>
      <c r="S523">
        <v>4.0999999999999996</v>
      </c>
      <c r="W523">
        <v>49</v>
      </c>
      <c r="X523">
        <v>57</v>
      </c>
      <c r="Y523">
        <v>98</v>
      </c>
      <c r="AE523">
        <v>0.9</v>
      </c>
    </row>
    <row r="524" spans="2:31">
      <c r="B524" t="s">
        <v>410</v>
      </c>
      <c r="C524">
        <v>55</v>
      </c>
      <c r="D524">
        <v>435</v>
      </c>
      <c r="W524">
        <v>49</v>
      </c>
      <c r="X524">
        <v>57</v>
      </c>
      <c r="Y524">
        <v>98</v>
      </c>
    </row>
    <row r="525" spans="2:31">
      <c r="B525" t="s">
        <v>410</v>
      </c>
      <c r="C525">
        <v>60</v>
      </c>
      <c r="D525">
        <v>433</v>
      </c>
      <c r="W525">
        <v>49</v>
      </c>
      <c r="X525">
        <v>57</v>
      </c>
      <c r="Y525">
        <v>98</v>
      </c>
    </row>
    <row r="526" spans="2:31">
      <c r="B526" t="s">
        <v>410</v>
      </c>
      <c r="C526" s="39">
        <v>65.057676731000996</v>
      </c>
      <c r="K526">
        <v>45.864313046391302</v>
      </c>
      <c r="W526">
        <v>49</v>
      </c>
      <c r="X526">
        <v>57</v>
      </c>
      <c r="Y526">
        <v>98</v>
      </c>
    </row>
    <row r="527" spans="2:31">
      <c r="B527" t="s">
        <v>410</v>
      </c>
      <c r="C527">
        <v>67</v>
      </c>
      <c r="D527">
        <v>430</v>
      </c>
      <c r="I527">
        <v>1.5</v>
      </c>
      <c r="W527">
        <v>49</v>
      </c>
      <c r="X527">
        <v>57</v>
      </c>
      <c r="Y527">
        <v>98</v>
      </c>
    </row>
    <row r="528" spans="2:31">
      <c r="B528" t="s">
        <v>410</v>
      </c>
      <c r="C528" s="39">
        <v>70.534871379494106</v>
      </c>
      <c r="K528">
        <v>55.080859145880197</v>
      </c>
      <c r="S528">
        <v>4.6398371062396899</v>
      </c>
      <c r="T528">
        <v>1.30794892442199</v>
      </c>
      <c r="U528">
        <v>2.53330265731051</v>
      </c>
      <c r="V528">
        <v>0.412055676981538</v>
      </c>
      <c r="W528">
        <v>49</v>
      </c>
      <c r="X528">
        <v>57</v>
      </c>
      <c r="Y528">
        <v>98</v>
      </c>
    </row>
    <row r="529" spans="2:31">
      <c r="B529" t="s">
        <v>410</v>
      </c>
      <c r="C529" s="39">
        <v>72.147830299675306</v>
      </c>
      <c r="L529">
        <v>0</v>
      </c>
      <c r="W529">
        <v>49</v>
      </c>
      <c r="X529">
        <v>57</v>
      </c>
      <c r="Y529">
        <v>98</v>
      </c>
    </row>
    <row r="530" spans="2:31">
      <c r="B530" t="s">
        <v>410</v>
      </c>
      <c r="C530" s="39">
        <v>73</v>
      </c>
      <c r="S530">
        <v>4</v>
      </c>
      <c r="W530">
        <v>49</v>
      </c>
      <c r="X530">
        <v>57</v>
      </c>
      <c r="Y530">
        <v>98</v>
      </c>
      <c r="AE530">
        <v>1.4</v>
      </c>
    </row>
    <row r="531" spans="2:31">
      <c r="B531" t="s">
        <v>410</v>
      </c>
      <c r="C531">
        <v>75</v>
      </c>
      <c r="D531">
        <v>430</v>
      </c>
      <c r="W531">
        <v>49</v>
      </c>
      <c r="X531">
        <v>57</v>
      </c>
      <c r="Y531">
        <v>98</v>
      </c>
    </row>
    <row r="532" spans="2:31">
      <c r="B532" t="s">
        <v>410</v>
      </c>
      <c r="C532" s="39">
        <v>78.182190012399005</v>
      </c>
      <c r="E532" s="39"/>
      <c r="K532">
        <v>33.735720470350003</v>
      </c>
      <c r="S532">
        <v>4.2977602108030899</v>
      </c>
      <c r="V532">
        <v>0.44518578166346101</v>
      </c>
      <c r="W532">
        <v>49</v>
      </c>
      <c r="X532">
        <v>57</v>
      </c>
      <c r="Y532">
        <v>98</v>
      </c>
    </row>
    <row r="533" spans="2:31">
      <c r="B533" t="s">
        <v>410</v>
      </c>
      <c r="C533" s="39">
        <v>78.555414957118401</v>
      </c>
      <c r="L533">
        <v>0</v>
      </c>
      <c r="T533">
        <v>1.3194524329921</v>
      </c>
      <c r="U533">
        <v>2.05245599907974</v>
      </c>
      <c r="W533">
        <v>49</v>
      </c>
      <c r="X533">
        <v>57</v>
      </c>
      <c r="Y533">
        <v>98</v>
      </c>
    </row>
    <row r="534" spans="2:31">
      <c r="B534" t="s">
        <v>410</v>
      </c>
      <c r="C534">
        <v>80</v>
      </c>
      <c r="I534">
        <v>1.4</v>
      </c>
      <c r="W534">
        <v>49</v>
      </c>
      <c r="X534">
        <v>57</v>
      </c>
      <c r="Y534">
        <v>98</v>
      </c>
    </row>
    <row r="535" spans="2:31">
      <c r="B535" t="s">
        <v>410</v>
      </c>
      <c r="C535">
        <v>82</v>
      </c>
      <c r="D535">
        <v>425</v>
      </c>
      <c r="W535">
        <v>49</v>
      </c>
      <c r="X535">
        <v>57</v>
      </c>
      <c r="Y535">
        <v>98</v>
      </c>
    </row>
    <row r="536" spans="2:31">
      <c r="B536" t="s">
        <v>410</v>
      </c>
      <c r="C536" s="39">
        <v>85.801748456834105</v>
      </c>
      <c r="K536">
        <v>46.1352400636803</v>
      </c>
      <c r="W536">
        <v>49</v>
      </c>
      <c r="X536">
        <v>57</v>
      </c>
      <c r="Y536">
        <v>98</v>
      </c>
    </row>
    <row r="537" spans="2:31">
      <c r="B537" t="s">
        <v>410</v>
      </c>
      <c r="C537" s="39">
        <v>89.960474308301499</v>
      </c>
      <c r="D537">
        <v>420</v>
      </c>
      <c r="I537">
        <v>1</v>
      </c>
      <c r="S537">
        <v>3.6052221822966799</v>
      </c>
      <c r="T537">
        <v>1.0760381916485</v>
      </c>
      <c r="U537">
        <v>0.93845622914994198</v>
      </c>
      <c r="V537">
        <v>1.5647072357069201</v>
      </c>
      <c r="W537">
        <v>49</v>
      </c>
      <c r="X537">
        <v>57</v>
      </c>
      <c r="Y537">
        <v>98</v>
      </c>
    </row>
    <row r="538" spans="2:31">
      <c r="B538" t="s">
        <v>410</v>
      </c>
      <c r="C538" s="39">
        <v>90.847532701225404</v>
      </c>
      <c r="K538">
        <v>27.530095243413701</v>
      </c>
      <c r="L538">
        <v>0.10363866011489101</v>
      </c>
      <c r="W538">
        <v>49</v>
      </c>
      <c r="X538">
        <v>57</v>
      </c>
      <c r="Y538">
        <v>98</v>
      </c>
    </row>
    <row r="539" spans="2:31">
      <c r="B539" t="s">
        <v>410</v>
      </c>
      <c r="C539" s="39">
        <v>97.075098814230302</v>
      </c>
      <c r="L539">
        <v>0.25121980759914497</v>
      </c>
      <c r="S539">
        <v>4.8389028626177</v>
      </c>
      <c r="U539">
        <v>0.12998964684234601</v>
      </c>
      <c r="V539">
        <v>2.87932819509953</v>
      </c>
      <c r="W539">
        <v>49</v>
      </c>
      <c r="X539">
        <v>57</v>
      </c>
      <c r="Y539">
        <v>98</v>
      </c>
    </row>
    <row r="540" spans="2:31">
      <c r="B540" t="s">
        <v>410</v>
      </c>
      <c r="C540" s="39">
        <v>97.5183097511417</v>
      </c>
      <c r="D540">
        <v>415</v>
      </c>
      <c r="I540">
        <v>0</v>
      </c>
      <c r="J540">
        <v>170</v>
      </c>
      <c r="L540">
        <v>0.26</v>
      </c>
      <c r="S540">
        <v>4.7</v>
      </c>
      <c r="T540">
        <v>0.97526745657430702</v>
      </c>
      <c r="V540">
        <v>2.7</v>
      </c>
      <c r="W540">
        <v>49</v>
      </c>
      <c r="X540">
        <v>57</v>
      </c>
      <c r="Y540">
        <v>98</v>
      </c>
      <c r="AC540">
        <v>45</v>
      </c>
      <c r="AD540">
        <v>9.1</v>
      </c>
      <c r="AE540">
        <v>0.56000000000000005</v>
      </c>
    </row>
    <row r="541" spans="2:31">
      <c r="B541" t="s">
        <v>410</v>
      </c>
      <c r="C541" s="39">
        <v>146.34968186075301</v>
      </c>
      <c r="O541">
        <v>3.7932787391415399</v>
      </c>
      <c r="W541">
        <v>49</v>
      </c>
      <c r="X541">
        <v>57</v>
      </c>
      <c r="Y541">
        <v>98</v>
      </c>
    </row>
    <row r="542" spans="2:31">
      <c r="B542" t="s">
        <v>410</v>
      </c>
      <c r="C542" s="39">
        <v>146.66658156170999</v>
      </c>
      <c r="G542" s="39"/>
      <c r="Q542">
        <v>1.3680687368226501</v>
      </c>
      <c r="W542">
        <v>49</v>
      </c>
      <c r="X542">
        <v>57</v>
      </c>
      <c r="Y542">
        <v>98</v>
      </c>
    </row>
    <row r="543" spans="2:31">
      <c r="B543" t="s">
        <v>410</v>
      </c>
      <c r="C543" s="39">
        <v>160.15870714782201</v>
      </c>
      <c r="O543">
        <v>3.0028315594011601</v>
      </c>
      <c r="W543">
        <v>49</v>
      </c>
      <c r="X543">
        <v>57</v>
      </c>
      <c r="Y543">
        <v>98</v>
      </c>
    </row>
    <row r="544" spans="2:31">
      <c r="B544" t="s">
        <v>410</v>
      </c>
      <c r="C544" s="39">
        <v>160.65729247618501</v>
      </c>
      <c r="G544" s="39"/>
      <c r="Q544">
        <v>0.87820574595937695</v>
      </c>
      <c r="W544">
        <v>49</v>
      </c>
      <c r="X544">
        <v>57</v>
      </c>
      <c r="Y544">
        <v>98</v>
      </c>
    </row>
    <row r="545" spans="2:25">
      <c r="B545" t="s">
        <v>410</v>
      </c>
      <c r="C545" s="39">
        <v>166.583363783843</v>
      </c>
      <c r="O545">
        <v>2.3187754863940202</v>
      </c>
      <c r="Q545">
        <v>0.67038369285953703</v>
      </c>
      <c r="W545">
        <v>49</v>
      </c>
      <c r="X545">
        <v>57</v>
      </c>
      <c r="Y545">
        <v>98</v>
      </c>
    </row>
    <row r="546" spans="2:25">
      <c r="B546" t="s">
        <v>410</v>
      </c>
      <c r="C546" s="39">
        <v>168.93132935660799</v>
      </c>
      <c r="M546">
        <v>5.4760220646703699</v>
      </c>
      <c r="W546">
        <v>49</v>
      </c>
      <c r="X546">
        <v>57</v>
      </c>
      <c r="Y546">
        <v>98</v>
      </c>
    </row>
    <row r="547" spans="2:25">
      <c r="B547" t="s">
        <v>410</v>
      </c>
      <c r="C547" s="39">
        <v>169.53242126734699</v>
      </c>
      <c r="G547" s="39"/>
      <c r="O547">
        <v>1.77796507240223</v>
      </c>
      <c r="P547">
        <v>3.0765406639654098</v>
      </c>
      <c r="W547">
        <v>49</v>
      </c>
      <c r="X547">
        <v>57</v>
      </c>
      <c r="Y547">
        <v>98</v>
      </c>
    </row>
    <row r="548" spans="2:25">
      <c r="B548" t="s">
        <v>410</v>
      </c>
      <c r="C548" s="39">
        <v>170.74849149873199</v>
      </c>
      <c r="G548" s="39"/>
      <c r="Q548">
        <v>0.60358210864141504</v>
      </c>
      <c r="W548">
        <v>49</v>
      </c>
      <c r="X548">
        <v>57</v>
      </c>
      <c r="Y548">
        <v>98</v>
      </c>
    </row>
    <row r="549" spans="2:25">
      <c r="B549" t="s">
        <v>410</v>
      </c>
      <c r="C549" s="39">
        <v>175.458431401393</v>
      </c>
      <c r="M549">
        <v>6.0927667733600499</v>
      </c>
      <c r="W549">
        <v>49</v>
      </c>
      <c r="X549">
        <v>57</v>
      </c>
      <c r="Y549">
        <v>98</v>
      </c>
    </row>
    <row r="550" spans="2:25">
      <c r="B550" t="s">
        <v>410</v>
      </c>
      <c r="C550" s="39">
        <v>177.65291238184801</v>
      </c>
      <c r="G550" s="39"/>
      <c r="P550">
        <v>2.5718430722112</v>
      </c>
      <c r="W550">
        <v>49</v>
      </c>
      <c r="X550">
        <v>57</v>
      </c>
      <c r="Y550">
        <v>98</v>
      </c>
    </row>
    <row r="551" spans="2:25">
      <c r="B551" t="s">
        <v>410</v>
      </c>
      <c r="C551" s="39">
        <v>187.49238199134001</v>
      </c>
      <c r="M551">
        <v>6.1231777051864604</v>
      </c>
      <c r="W551">
        <v>49</v>
      </c>
      <c r="X551">
        <v>57</v>
      </c>
      <c r="Y551">
        <v>98</v>
      </c>
    </row>
    <row r="552" spans="2:25">
      <c r="B552" t="s">
        <v>410</v>
      </c>
      <c r="C552" s="39">
        <v>190.90287202956699</v>
      </c>
      <c r="G552" s="39"/>
      <c r="P552">
        <v>1.7049518176736</v>
      </c>
      <c r="W552">
        <v>49</v>
      </c>
      <c r="X552">
        <v>57</v>
      </c>
      <c r="Y552">
        <v>98</v>
      </c>
    </row>
    <row r="553" spans="2:25">
      <c r="B553" t="s">
        <v>410</v>
      </c>
      <c r="C553" s="39">
        <v>195.09571139065699</v>
      </c>
      <c r="M553">
        <v>6.2174233010527997</v>
      </c>
      <c r="W553">
        <v>49</v>
      </c>
      <c r="X553">
        <v>57</v>
      </c>
      <c r="Y553">
        <v>98</v>
      </c>
    </row>
    <row r="554" spans="2:25">
      <c r="B554" t="s">
        <v>410</v>
      </c>
      <c r="C554" s="39">
        <v>198.175415318022</v>
      </c>
      <c r="O554">
        <v>1.89840316977292</v>
      </c>
      <c r="P554">
        <v>0.74826534753692497</v>
      </c>
      <c r="Q554">
        <v>0.57335724655127096</v>
      </c>
      <c r="W554">
        <v>49</v>
      </c>
      <c r="X554">
        <v>57</v>
      </c>
      <c r="Y554">
        <v>98</v>
      </c>
    </row>
    <row r="555" spans="2:25">
      <c r="C555" s="39"/>
      <c r="G555" s="3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48E3-28B4-46E4-9CC6-7DFE7639806C}">
  <dimension ref="A1:AU503"/>
  <sheetViews>
    <sheetView topLeftCell="G1" workbookViewId="0">
      <pane ySplit="1" topLeftCell="A2" activePane="bottomLeft" state="frozen"/>
      <selection pane="bottomLeft" activeCell="AG1" sqref="AG1"/>
    </sheetView>
  </sheetViews>
  <sheetFormatPr defaultRowHeight="15"/>
  <cols>
    <col min="1" max="1" width="19.140625" customWidth="1"/>
    <col min="2" max="2" width="9.5703125" customWidth="1"/>
    <col min="3" max="42" width="9.140625" customWidth="1"/>
  </cols>
  <sheetData>
    <row r="1" spans="1:47">
      <c r="A1" s="46" t="s">
        <v>0</v>
      </c>
      <c r="B1" s="46" t="s">
        <v>204</v>
      </c>
      <c r="C1" s="33" t="s">
        <v>472</v>
      </c>
      <c r="D1" s="33" t="s">
        <v>471</v>
      </c>
      <c r="E1" s="33" t="s">
        <v>463</v>
      </c>
      <c r="F1" s="33" t="s">
        <v>470</v>
      </c>
      <c r="G1" s="33" t="s">
        <v>464</v>
      </c>
      <c r="H1" s="33" t="s">
        <v>469</v>
      </c>
      <c r="I1" s="33" t="s">
        <v>465</v>
      </c>
      <c r="J1" s="33" t="s">
        <v>468</v>
      </c>
      <c r="K1" s="33" t="s">
        <v>466</v>
      </c>
      <c r="L1" s="33" t="s">
        <v>467</v>
      </c>
      <c r="M1" s="37" t="s">
        <v>207</v>
      </c>
      <c r="N1" s="33" t="s">
        <v>437</v>
      </c>
      <c r="O1" s="33" t="s">
        <v>481</v>
      </c>
      <c r="P1" s="37" t="s">
        <v>473</v>
      </c>
      <c r="Q1" s="37" t="s">
        <v>208</v>
      </c>
      <c r="R1" s="37" t="s">
        <v>476</v>
      </c>
      <c r="S1" s="37" t="s">
        <v>477</v>
      </c>
      <c r="T1" s="37" t="s">
        <v>341</v>
      </c>
      <c r="U1" s="37" t="s">
        <v>474</v>
      </c>
      <c r="V1" t="s">
        <v>428</v>
      </c>
      <c r="W1" t="s">
        <v>429</v>
      </c>
      <c r="X1" t="s">
        <v>430</v>
      </c>
      <c r="Y1" s="37" t="s">
        <v>482</v>
      </c>
      <c r="Z1" s="37" t="s">
        <v>478</v>
      </c>
      <c r="AA1" s="33" t="s">
        <v>221</v>
      </c>
      <c r="AB1" s="45" t="s">
        <v>448</v>
      </c>
      <c r="AC1" s="33" t="s">
        <v>222</v>
      </c>
      <c r="AD1" s="33" t="s">
        <v>449</v>
      </c>
      <c r="AE1" s="45" t="s">
        <v>450</v>
      </c>
      <c r="AF1" s="33" t="s">
        <v>451</v>
      </c>
      <c r="AG1" s="48" t="s">
        <v>452</v>
      </c>
      <c r="AH1" s="48" t="s">
        <v>210</v>
      </c>
      <c r="AI1" s="48" t="s">
        <v>453</v>
      </c>
      <c r="AJ1" s="48" t="s">
        <v>205</v>
      </c>
      <c r="AK1" s="48" t="s">
        <v>480</v>
      </c>
      <c r="AL1" s="37" t="s">
        <v>411</v>
      </c>
      <c r="AM1" s="37" t="s">
        <v>212</v>
      </c>
      <c r="AN1" s="37" t="s">
        <v>220</v>
      </c>
      <c r="AO1" s="37" t="s">
        <v>219</v>
      </c>
      <c r="AP1" s="37" t="s">
        <v>483</v>
      </c>
      <c r="AQ1" s="48" t="s">
        <v>447</v>
      </c>
      <c r="AR1" s="48" t="s">
        <v>484</v>
      </c>
      <c r="AS1" s="37" t="s">
        <v>485</v>
      </c>
      <c r="AT1" s="37" t="s">
        <v>486</v>
      </c>
      <c r="AU1" s="37" t="s">
        <v>487</v>
      </c>
    </row>
    <row r="2" spans="1:47">
      <c r="A2" s="33" t="s">
        <v>420</v>
      </c>
      <c r="B2">
        <v>1</v>
      </c>
      <c r="C2" s="33"/>
      <c r="D2" s="33"/>
      <c r="E2" s="33"/>
      <c r="F2" s="33"/>
      <c r="G2" s="33"/>
      <c r="H2" s="33"/>
      <c r="I2" s="33"/>
      <c r="J2" s="33"/>
      <c r="K2" s="33"/>
      <c r="L2" s="33"/>
      <c r="N2" s="33"/>
      <c r="O2" s="33"/>
      <c r="P2" s="33"/>
      <c r="Q2" s="33"/>
      <c r="R2" s="33"/>
      <c r="Z2" s="21">
        <v>4.5</v>
      </c>
      <c r="AA2">
        <v>42</v>
      </c>
      <c r="AB2">
        <v>48</v>
      </c>
      <c r="AC2">
        <v>104</v>
      </c>
      <c r="AD2">
        <v>785</v>
      </c>
      <c r="AE2">
        <v>900</v>
      </c>
      <c r="AF2">
        <v>1908</v>
      </c>
    </row>
    <row r="3" spans="1:47">
      <c r="A3" s="33" t="s">
        <v>420</v>
      </c>
      <c r="B3" s="39">
        <v>23.0780579399141</v>
      </c>
      <c r="N3" s="39">
        <v>0.63277896995708105</v>
      </c>
      <c r="AA3">
        <v>42</v>
      </c>
      <c r="AB3">
        <v>48</v>
      </c>
      <c r="AC3">
        <v>104</v>
      </c>
      <c r="AD3">
        <v>785</v>
      </c>
      <c r="AE3">
        <v>900</v>
      </c>
      <c r="AF3">
        <v>1908</v>
      </c>
    </row>
    <row r="4" spans="1:47">
      <c r="A4" s="33" t="s">
        <v>420</v>
      </c>
      <c r="B4" s="39">
        <v>28.381169527896901</v>
      </c>
      <c r="N4" s="39">
        <v>1.63224248927038</v>
      </c>
      <c r="AA4">
        <v>42</v>
      </c>
      <c r="AB4">
        <v>48</v>
      </c>
      <c r="AC4">
        <v>104</v>
      </c>
      <c r="AD4">
        <v>785</v>
      </c>
      <c r="AE4">
        <v>900</v>
      </c>
      <c r="AF4">
        <v>1908</v>
      </c>
    </row>
    <row r="5" spans="1:47">
      <c r="A5" s="33" t="s">
        <v>420</v>
      </c>
      <c r="B5" s="39">
        <v>30.191791845493501</v>
      </c>
      <c r="N5" s="39">
        <v>1.6821351931330399</v>
      </c>
      <c r="AA5">
        <v>42</v>
      </c>
      <c r="AB5">
        <v>48</v>
      </c>
      <c r="AC5">
        <v>104</v>
      </c>
      <c r="AD5">
        <v>785</v>
      </c>
      <c r="AE5">
        <v>900</v>
      </c>
      <c r="AF5">
        <v>1908</v>
      </c>
    </row>
    <row r="6" spans="1:47">
      <c r="A6" s="33" t="s">
        <v>420</v>
      </c>
      <c r="B6" s="39">
        <v>33.221566523605098</v>
      </c>
      <c r="N6" s="39">
        <v>2.6856223175965601</v>
      </c>
      <c r="AA6">
        <v>42</v>
      </c>
      <c r="AB6">
        <v>48</v>
      </c>
      <c r="AC6">
        <v>104</v>
      </c>
      <c r="AD6">
        <v>785</v>
      </c>
      <c r="AE6">
        <v>900</v>
      </c>
      <c r="AF6">
        <v>1908</v>
      </c>
    </row>
    <row r="7" spans="1:47">
      <c r="A7" s="33" t="s">
        <v>420</v>
      </c>
      <c r="B7" s="39">
        <v>36.259388412017103</v>
      </c>
      <c r="N7" s="39">
        <v>3.63599785407725</v>
      </c>
      <c r="AA7">
        <v>42</v>
      </c>
      <c r="AB7">
        <v>48</v>
      </c>
      <c r="AC7">
        <v>104</v>
      </c>
      <c r="AD7">
        <v>785</v>
      </c>
      <c r="AE7">
        <v>900</v>
      </c>
      <c r="AF7">
        <v>1908</v>
      </c>
    </row>
    <row r="8" spans="1:47">
      <c r="A8" s="33" t="s">
        <v>420</v>
      </c>
      <c r="B8" s="39">
        <v>40.190450643776799</v>
      </c>
      <c r="N8" s="39">
        <v>4.6909871244635104</v>
      </c>
      <c r="AA8">
        <v>42</v>
      </c>
      <c r="AB8">
        <v>48</v>
      </c>
      <c r="AC8">
        <v>104</v>
      </c>
      <c r="AD8">
        <v>785</v>
      </c>
      <c r="AE8">
        <v>900</v>
      </c>
      <c r="AF8">
        <v>1908</v>
      </c>
    </row>
    <row r="9" spans="1:47">
      <c r="A9" s="33" t="s">
        <v>420</v>
      </c>
      <c r="B9" s="39">
        <v>45</v>
      </c>
      <c r="N9" s="39"/>
      <c r="Y9">
        <v>3.9</v>
      </c>
      <c r="AA9">
        <v>42</v>
      </c>
      <c r="AB9">
        <v>48</v>
      </c>
      <c r="AC9">
        <v>104</v>
      </c>
      <c r="AD9">
        <v>785</v>
      </c>
      <c r="AE9">
        <v>900</v>
      </c>
      <c r="AF9">
        <v>1908</v>
      </c>
      <c r="AU9">
        <v>3</v>
      </c>
    </row>
    <row r="10" spans="1:47">
      <c r="A10" s="33" t="s">
        <v>420</v>
      </c>
      <c r="B10" s="39">
        <v>46.427038626609402</v>
      </c>
      <c r="N10" s="39">
        <v>5.5295064377682399</v>
      </c>
      <c r="AA10">
        <v>42</v>
      </c>
      <c r="AB10">
        <v>48</v>
      </c>
      <c r="AC10">
        <v>104</v>
      </c>
      <c r="AD10">
        <v>785</v>
      </c>
      <c r="AE10">
        <v>900</v>
      </c>
      <c r="AF10">
        <v>1908</v>
      </c>
    </row>
    <row r="11" spans="1:47">
      <c r="A11" s="33" t="s">
        <v>420</v>
      </c>
      <c r="B11" s="39">
        <v>48.303191489361701</v>
      </c>
      <c r="U11">
        <v>66.101063829787194</v>
      </c>
      <c r="AA11">
        <v>42</v>
      </c>
      <c r="AB11">
        <v>48</v>
      </c>
      <c r="AC11">
        <v>104</v>
      </c>
      <c r="AD11">
        <v>785</v>
      </c>
      <c r="AE11">
        <v>900</v>
      </c>
      <c r="AF11">
        <v>1908</v>
      </c>
    </row>
    <row r="12" spans="1:47">
      <c r="A12" s="33" t="s">
        <v>420</v>
      </c>
      <c r="B12" s="39">
        <v>48.870691296895799</v>
      </c>
      <c r="M12">
        <v>2.2764235383736402</v>
      </c>
      <c r="O12">
        <v>102.048997772828</v>
      </c>
      <c r="AA12">
        <v>42</v>
      </c>
      <c r="AB12">
        <v>48</v>
      </c>
      <c r="AC12">
        <v>104</v>
      </c>
      <c r="AD12">
        <v>785</v>
      </c>
      <c r="AE12">
        <v>900</v>
      </c>
      <c r="AF12">
        <v>1908</v>
      </c>
    </row>
    <row r="13" spans="1:47">
      <c r="A13" s="33" t="s">
        <v>420</v>
      </c>
      <c r="B13" s="39">
        <v>49.724469713535903</v>
      </c>
      <c r="Y13">
        <v>4.0917705372111604</v>
      </c>
      <c r="AA13">
        <v>42</v>
      </c>
      <c r="AB13">
        <v>48</v>
      </c>
      <c r="AC13">
        <v>104</v>
      </c>
      <c r="AD13">
        <v>785</v>
      </c>
      <c r="AE13">
        <v>900</v>
      </c>
      <c r="AF13">
        <v>1908</v>
      </c>
    </row>
    <row r="14" spans="1:47">
      <c r="A14" s="33" t="s">
        <v>420</v>
      </c>
      <c r="B14" s="39">
        <v>50.812768240343303</v>
      </c>
      <c r="N14" s="39">
        <v>6.5836909871244602</v>
      </c>
      <c r="AA14">
        <v>42</v>
      </c>
      <c r="AB14">
        <v>48</v>
      </c>
      <c r="AC14">
        <v>104</v>
      </c>
      <c r="AD14">
        <v>785</v>
      </c>
      <c r="AE14">
        <v>900</v>
      </c>
      <c r="AF14">
        <v>1908</v>
      </c>
    </row>
    <row r="15" spans="1:47">
      <c r="A15" s="33" t="s">
        <v>420</v>
      </c>
      <c r="B15" s="39">
        <v>52.973444206008502</v>
      </c>
      <c r="N15" s="39">
        <v>7.3232296137338997</v>
      </c>
      <c r="AA15">
        <v>42</v>
      </c>
      <c r="AB15">
        <v>48</v>
      </c>
      <c r="AC15">
        <v>104</v>
      </c>
      <c r="AD15">
        <v>785</v>
      </c>
      <c r="AE15">
        <v>900</v>
      </c>
      <c r="AF15">
        <v>1908</v>
      </c>
    </row>
    <row r="16" spans="1:47">
      <c r="A16" s="33" t="s">
        <v>420</v>
      </c>
      <c r="B16" s="39">
        <v>56.514216738197398</v>
      </c>
      <c r="N16" s="39">
        <v>7.9541309012875496</v>
      </c>
      <c r="AA16">
        <v>42</v>
      </c>
      <c r="AB16">
        <v>48</v>
      </c>
      <c r="AC16">
        <v>104</v>
      </c>
      <c r="AD16">
        <v>785</v>
      </c>
      <c r="AE16">
        <v>900</v>
      </c>
      <c r="AF16">
        <v>1908</v>
      </c>
    </row>
    <row r="17" spans="1:47">
      <c r="A17" s="33" t="s">
        <v>420</v>
      </c>
      <c r="B17" s="39">
        <v>61.435085836909799</v>
      </c>
      <c r="N17" s="39">
        <v>8.4763948497854003</v>
      </c>
      <c r="AA17">
        <v>42</v>
      </c>
      <c r="AB17">
        <v>48</v>
      </c>
      <c r="AC17">
        <v>104</v>
      </c>
      <c r="AD17">
        <v>785</v>
      </c>
      <c r="AE17">
        <v>900</v>
      </c>
      <c r="AF17">
        <v>1908</v>
      </c>
    </row>
    <row r="18" spans="1:47">
      <c r="A18" s="33" t="s">
        <v>420</v>
      </c>
      <c r="B18" s="39">
        <v>62.584503825511</v>
      </c>
      <c r="S18">
        <v>0</v>
      </c>
      <c r="T18">
        <v>0</v>
      </c>
      <c r="V18">
        <v>8.6203037569944208</v>
      </c>
      <c r="AA18">
        <v>42</v>
      </c>
      <c r="AB18">
        <v>48</v>
      </c>
      <c r="AC18">
        <v>104</v>
      </c>
      <c r="AD18">
        <v>785</v>
      </c>
      <c r="AE18">
        <v>900</v>
      </c>
      <c r="AF18">
        <v>1908</v>
      </c>
    </row>
    <row r="19" spans="1:47">
      <c r="A19" s="33" t="s">
        <v>420</v>
      </c>
      <c r="B19" s="39">
        <v>63.853272532188797</v>
      </c>
      <c r="AA19">
        <v>42</v>
      </c>
      <c r="AB19">
        <v>48</v>
      </c>
      <c r="AC19">
        <v>104</v>
      </c>
      <c r="AD19">
        <v>785</v>
      </c>
      <c r="AE19">
        <v>900</v>
      </c>
      <c r="AF19">
        <v>1908</v>
      </c>
    </row>
    <row r="20" spans="1:47">
      <c r="A20" s="33" t="s">
        <v>420</v>
      </c>
      <c r="B20" s="39">
        <v>65.692017814319897</v>
      </c>
      <c r="V20">
        <v>9.0935251798561296</v>
      </c>
      <c r="W20">
        <v>8.3485211830535704</v>
      </c>
      <c r="AA20">
        <v>42</v>
      </c>
      <c r="AB20">
        <v>48</v>
      </c>
      <c r="AC20">
        <v>104</v>
      </c>
      <c r="AD20">
        <v>785</v>
      </c>
      <c r="AE20">
        <v>900</v>
      </c>
      <c r="AF20">
        <v>1908</v>
      </c>
    </row>
    <row r="21" spans="1:47">
      <c r="A21" s="33" t="s">
        <v>420</v>
      </c>
      <c r="B21" s="39">
        <v>67.365879828326101</v>
      </c>
      <c r="N21" s="39">
        <v>5.3331545064377597</v>
      </c>
      <c r="AA21">
        <v>42</v>
      </c>
      <c r="AB21">
        <v>48</v>
      </c>
      <c r="AC21">
        <v>104</v>
      </c>
      <c r="AD21">
        <v>785</v>
      </c>
      <c r="AE21">
        <v>900</v>
      </c>
      <c r="AF21">
        <v>1908</v>
      </c>
    </row>
    <row r="22" spans="1:47">
      <c r="A22" s="33" t="s">
        <v>420</v>
      </c>
      <c r="B22" s="39">
        <v>68.564005938106604</v>
      </c>
      <c r="W22">
        <v>13.4772182254196</v>
      </c>
      <c r="AA22">
        <v>42</v>
      </c>
      <c r="AB22">
        <v>48</v>
      </c>
      <c r="AC22">
        <v>104</v>
      </c>
      <c r="AD22">
        <v>785</v>
      </c>
      <c r="AE22">
        <v>900</v>
      </c>
      <c r="AF22">
        <v>1908</v>
      </c>
    </row>
    <row r="23" spans="1:47">
      <c r="A23" s="33" t="s">
        <v>420</v>
      </c>
      <c r="B23" s="39">
        <v>69.890087929656204</v>
      </c>
      <c r="N23" s="39">
        <v>5.7532188841201704</v>
      </c>
      <c r="R23">
        <v>27.232222420246199</v>
      </c>
      <c r="V23">
        <v>5.7617905675459902</v>
      </c>
      <c r="AA23">
        <v>42</v>
      </c>
      <c r="AB23">
        <v>48</v>
      </c>
      <c r="AC23">
        <v>104</v>
      </c>
      <c r="AD23">
        <v>785</v>
      </c>
      <c r="AE23">
        <v>900</v>
      </c>
      <c r="AF23">
        <v>1908</v>
      </c>
    </row>
    <row r="24" spans="1:47">
      <c r="A24" s="33" t="s">
        <v>420</v>
      </c>
      <c r="B24" s="39">
        <v>72.323855201553002</v>
      </c>
      <c r="W24">
        <v>13.956834532374099</v>
      </c>
      <c r="AA24">
        <v>42</v>
      </c>
      <c r="AB24">
        <v>48</v>
      </c>
      <c r="AC24">
        <v>104</v>
      </c>
      <c r="AD24">
        <v>785</v>
      </c>
      <c r="AE24">
        <v>900</v>
      </c>
      <c r="AF24">
        <v>1908</v>
      </c>
    </row>
    <row r="25" spans="1:47">
      <c r="A25" s="33" t="s">
        <v>420</v>
      </c>
      <c r="B25" s="39">
        <v>73</v>
      </c>
      <c r="Y25">
        <v>15</v>
      </c>
      <c r="AA25">
        <v>42</v>
      </c>
      <c r="AB25">
        <v>48</v>
      </c>
      <c r="AC25">
        <v>104</v>
      </c>
      <c r="AD25">
        <v>785</v>
      </c>
      <c r="AE25">
        <v>900</v>
      </c>
      <c r="AF25">
        <v>1908</v>
      </c>
      <c r="AU25">
        <v>12</v>
      </c>
    </row>
    <row r="26" spans="1:47">
      <c r="A26" s="33" t="s">
        <v>420</v>
      </c>
      <c r="B26" s="39">
        <v>75</v>
      </c>
      <c r="N26" s="39">
        <v>5.2156652360514997</v>
      </c>
      <c r="V26">
        <v>0.207833733013643</v>
      </c>
      <c r="X26">
        <v>0</v>
      </c>
      <c r="Y26">
        <v>16.261024856039</v>
      </c>
      <c r="AA26">
        <v>42</v>
      </c>
      <c r="AB26">
        <v>48</v>
      </c>
      <c r="AC26">
        <v>104</v>
      </c>
      <c r="AD26">
        <v>785</v>
      </c>
      <c r="AE26">
        <v>900</v>
      </c>
      <c r="AF26">
        <v>1908</v>
      </c>
    </row>
    <row r="27" spans="1:47">
      <c r="A27" s="33" t="s">
        <v>420</v>
      </c>
      <c r="B27" s="39">
        <v>76.162213086673503</v>
      </c>
      <c r="M27">
        <v>6.3527899447724199</v>
      </c>
      <c r="O27">
        <v>715.055679287305</v>
      </c>
      <c r="W27">
        <v>12.6362909672262</v>
      </c>
      <c r="AA27">
        <v>42</v>
      </c>
      <c r="AB27">
        <v>48</v>
      </c>
      <c r="AC27">
        <v>104</v>
      </c>
      <c r="AD27">
        <v>785</v>
      </c>
      <c r="AE27">
        <v>900</v>
      </c>
      <c r="AF27">
        <v>1908</v>
      </c>
    </row>
    <row r="28" spans="1:47">
      <c r="A28" s="33" t="s">
        <v>420</v>
      </c>
      <c r="B28" s="39">
        <v>76.875</v>
      </c>
      <c r="S28">
        <v>0.21335830212234599</v>
      </c>
      <c r="T28">
        <v>0.19377167429601799</v>
      </c>
      <c r="U28">
        <v>94.648936170212707</v>
      </c>
      <c r="AA28">
        <v>42</v>
      </c>
      <c r="AB28">
        <v>48</v>
      </c>
      <c r="AC28">
        <v>104</v>
      </c>
      <c r="AD28">
        <v>785</v>
      </c>
      <c r="AE28">
        <v>900</v>
      </c>
      <c r="AF28">
        <v>1908</v>
      </c>
      <c r="AL28">
        <v>0.78</v>
      </c>
      <c r="AM28">
        <v>2.4</v>
      </c>
    </row>
    <row r="29" spans="1:47">
      <c r="A29" s="33" t="s">
        <v>420</v>
      </c>
      <c r="B29" s="39">
        <v>77.633892885691395</v>
      </c>
      <c r="R29">
        <v>35.252183211548797</v>
      </c>
      <c r="V29">
        <v>0</v>
      </c>
      <c r="AA29">
        <v>42</v>
      </c>
      <c r="AB29">
        <v>48</v>
      </c>
      <c r="AC29">
        <v>104</v>
      </c>
      <c r="AD29">
        <v>785</v>
      </c>
      <c r="AE29">
        <v>900</v>
      </c>
      <c r="AF29">
        <v>1908</v>
      </c>
    </row>
    <row r="30" spans="1:47">
      <c r="A30" s="33" t="s">
        <v>420</v>
      </c>
      <c r="B30" s="39">
        <v>80.567328326180203</v>
      </c>
      <c r="N30" s="39">
        <v>5.20359442060085</v>
      </c>
      <c r="AA30">
        <v>42</v>
      </c>
      <c r="AB30">
        <v>48</v>
      </c>
      <c r="AC30">
        <v>104</v>
      </c>
      <c r="AD30">
        <v>785</v>
      </c>
      <c r="AE30">
        <v>900</v>
      </c>
      <c r="AF30">
        <v>1908</v>
      </c>
    </row>
    <row r="31" spans="1:47">
      <c r="A31" s="33" t="s">
        <v>420</v>
      </c>
      <c r="B31" s="39">
        <v>82.571371474249105</v>
      </c>
      <c r="W31">
        <v>6.3756994404476703</v>
      </c>
      <c r="X31">
        <v>5.3141486810551903</v>
      </c>
      <c r="AA31">
        <v>42</v>
      </c>
      <c r="AB31">
        <v>48</v>
      </c>
      <c r="AC31">
        <v>104</v>
      </c>
      <c r="AD31">
        <v>785</v>
      </c>
      <c r="AE31">
        <v>900</v>
      </c>
      <c r="AF31">
        <v>1908</v>
      </c>
    </row>
    <row r="32" spans="1:47">
      <c r="A32" s="33" t="s">
        <v>420</v>
      </c>
      <c r="B32" s="39">
        <v>83.950268356743095</v>
      </c>
      <c r="V32">
        <v>0.46043165467631297</v>
      </c>
      <c r="AA32">
        <v>42</v>
      </c>
      <c r="AB32">
        <v>48</v>
      </c>
      <c r="AC32">
        <v>104</v>
      </c>
      <c r="AD32">
        <v>785</v>
      </c>
      <c r="AE32">
        <v>900</v>
      </c>
      <c r="AF32">
        <v>1908</v>
      </c>
    </row>
    <row r="33" spans="1:45">
      <c r="A33" s="33" t="s">
        <v>420</v>
      </c>
      <c r="B33" s="39">
        <v>84.659334763948493</v>
      </c>
      <c r="N33" s="39">
        <v>5.1963519313304696</v>
      </c>
      <c r="R33">
        <v>53.698093031545298</v>
      </c>
      <c r="AA33">
        <v>42</v>
      </c>
      <c r="AB33">
        <v>48</v>
      </c>
      <c r="AC33">
        <v>104</v>
      </c>
      <c r="AD33">
        <v>785</v>
      </c>
      <c r="AE33">
        <v>900</v>
      </c>
      <c r="AF33">
        <v>1908</v>
      </c>
    </row>
    <row r="34" spans="1:45">
      <c r="A34" s="33" t="s">
        <v>420</v>
      </c>
      <c r="B34" s="39">
        <v>86.335503026150505</v>
      </c>
      <c r="X34">
        <v>10.350119904076699</v>
      </c>
      <c r="AA34">
        <v>42</v>
      </c>
      <c r="AB34">
        <v>48</v>
      </c>
      <c r="AC34">
        <v>104</v>
      </c>
      <c r="AD34">
        <v>785</v>
      </c>
      <c r="AE34">
        <v>900</v>
      </c>
      <c r="AF34">
        <v>1908</v>
      </c>
    </row>
    <row r="35" spans="1:45">
      <c r="A35" s="33" t="s">
        <v>420</v>
      </c>
      <c r="B35" s="39">
        <v>87.189105858170507</v>
      </c>
      <c r="V35">
        <v>1.2501998401279399</v>
      </c>
      <c r="W35">
        <v>1.9952038369305001</v>
      </c>
      <c r="AA35">
        <v>42</v>
      </c>
      <c r="AB35">
        <v>48</v>
      </c>
      <c r="AC35">
        <v>104</v>
      </c>
      <c r="AD35">
        <v>785</v>
      </c>
      <c r="AE35">
        <v>900</v>
      </c>
      <c r="AF35">
        <v>1908</v>
      </c>
    </row>
    <row r="36" spans="1:45">
      <c r="A36" s="33" t="s">
        <v>420</v>
      </c>
      <c r="B36" s="39">
        <v>87.557402143013306</v>
      </c>
      <c r="N36" s="39">
        <v>4.6587982832617998</v>
      </c>
      <c r="AA36">
        <v>42</v>
      </c>
      <c r="AB36">
        <v>48</v>
      </c>
      <c r="AC36">
        <v>104</v>
      </c>
      <c r="AD36">
        <v>785</v>
      </c>
      <c r="AE36">
        <v>900</v>
      </c>
      <c r="AF36">
        <v>1908</v>
      </c>
    </row>
    <row r="37" spans="1:45">
      <c r="A37" s="33" t="s">
        <v>420</v>
      </c>
      <c r="B37" s="39">
        <v>89.427909463553704</v>
      </c>
      <c r="R37">
        <v>71.876670825164993</v>
      </c>
      <c r="Y37">
        <v>18.631460018951799</v>
      </c>
      <c r="AA37">
        <v>42</v>
      </c>
      <c r="AB37">
        <v>48</v>
      </c>
      <c r="AC37">
        <v>104</v>
      </c>
      <c r="AD37">
        <v>785</v>
      </c>
      <c r="AE37">
        <v>900</v>
      </c>
      <c r="AF37">
        <v>1908</v>
      </c>
    </row>
    <row r="38" spans="1:45">
      <c r="A38" s="33" t="s">
        <v>420</v>
      </c>
      <c r="B38" s="39">
        <v>89.934052757793694</v>
      </c>
      <c r="O38">
        <v>800.62360801781699</v>
      </c>
      <c r="P38">
        <v>264</v>
      </c>
      <c r="Q38">
        <v>212</v>
      </c>
      <c r="S38">
        <v>0.30185878762657598</v>
      </c>
      <c r="T38">
        <v>0.284602580108197</v>
      </c>
      <c r="V38">
        <v>4.7897681854516696</v>
      </c>
      <c r="W38">
        <v>3.2006394884092999</v>
      </c>
      <c r="X38">
        <v>9.8737010391686795</v>
      </c>
      <c r="AA38">
        <v>42</v>
      </c>
      <c r="AB38">
        <v>48</v>
      </c>
      <c r="AC38">
        <v>104</v>
      </c>
      <c r="AD38">
        <v>785</v>
      </c>
      <c r="AE38">
        <v>900</v>
      </c>
      <c r="AF38">
        <v>1908</v>
      </c>
      <c r="AR38">
        <v>1.97</v>
      </c>
      <c r="AS38">
        <v>5.16</v>
      </c>
    </row>
    <row r="39" spans="1:45">
      <c r="A39" s="33" t="s">
        <v>420</v>
      </c>
      <c r="B39" s="39">
        <v>90.856382978723303</v>
      </c>
      <c r="M39">
        <v>4.2681870119977097</v>
      </c>
      <c r="U39">
        <v>87.803191489361694</v>
      </c>
      <c r="AA39">
        <v>42</v>
      </c>
      <c r="AB39">
        <v>48</v>
      </c>
      <c r="AC39">
        <v>104</v>
      </c>
      <c r="AD39">
        <v>785</v>
      </c>
      <c r="AE39">
        <v>900</v>
      </c>
      <c r="AF39">
        <v>1908</v>
      </c>
    </row>
    <row r="40" spans="1:45">
      <c r="A40" s="33" t="s">
        <v>420</v>
      </c>
      <c r="B40" s="39">
        <v>91.608100858368999</v>
      </c>
      <c r="N40" s="39">
        <v>4.3344957081544999</v>
      </c>
      <c r="AA40">
        <v>42</v>
      </c>
      <c r="AB40">
        <v>48</v>
      </c>
      <c r="AC40">
        <v>104</v>
      </c>
      <c r="AD40">
        <v>785</v>
      </c>
      <c r="AE40">
        <v>900</v>
      </c>
      <c r="AF40">
        <v>1908</v>
      </c>
    </row>
    <row r="41" spans="1:45">
      <c r="A41" s="33" t="s">
        <v>420</v>
      </c>
      <c r="B41" s="39">
        <v>92.808895740550398</v>
      </c>
      <c r="W41">
        <v>7.3733013589128902</v>
      </c>
      <c r="AA41">
        <v>42</v>
      </c>
      <c r="AB41">
        <v>48</v>
      </c>
      <c r="AC41">
        <v>104</v>
      </c>
      <c r="AD41">
        <v>785</v>
      </c>
      <c r="AE41">
        <v>900</v>
      </c>
      <c r="AF41">
        <v>1908</v>
      </c>
    </row>
    <row r="42" spans="1:45">
      <c r="A42" s="33" t="s">
        <v>420</v>
      </c>
      <c r="B42" s="39">
        <v>94.1392600205549</v>
      </c>
      <c r="V42">
        <v>4.2142286171063503</v>
      </c>
      <c r="AA42">
        <v>42</v>
      </c>
      <c r="AB42">
        <v>48</v>
      </c>
      <c r="AC42">
        <v>104</v>
      </c>
      <c r="AD42">
        <v>785</v>
      </c>
      <c r="AE42">
        <v>900</v>
      </c>
      <c r="AF42">
        <v>1908</v>
      </c>
    </row>
    <row r="43" spans="1:45">
      <c r="A43" s="33" t="s">
        <v>420</v>
      </c>
      <c r="B43" s="39">
        <v>94.705949526093406</v>
      </c>
      <c r="X43">
        <v>9.83852917665868</v>
      </c>
      <c r="AA43">
        <v>42</v>
      </c>
      <c r="AB43">
        <v>48</v>
      </c>
      <c r="AC43">
        <v>104</v>
      </c>
      <c r="AD43">
        <v>785</v>
      </c>
      <c r="AE43">
        <v>900</v>
      </c>
      <c r="AF43">
        <v>1908</v>
      </c>
    </row>
    <row r="44" spans="1:45">
      <c r="A44" s="33" t="s">
        <v>420</v>
      </c>
      <c r="B44" s="39">
        <v>95.724248927038502</v>
      </c>
      <c r="N44" s="39">
        <v>4.1679184549356201</v>
      </c>
      <c r="AA44">
        <v>42</v>
      </c>
      <c r="AB44">
        <v>48</v>
      </c>
      <c r="AC44">
        <v>104</v>
      </c>
      <c r="AD44">
        <v>785</v>
      </c>
      <c r="AE44">
        <v>900</v>
      </c>
      <c r="AF44">
        <v>1908</v>
      </c>
    </row>
    <row r="45" spans="1:45">
      <c r="A45" s="33" t="s">
        <v>420</v>
      </c>
      <c r="B45" s="39">
        <v>97.119732785200398</v>
      </c>
      <c r="W45">
        <v>7.4372501998401503</v>
      </c>
      <c r="X45">
        <v>9.87689848121504</v>
      </c>
      <c r="AA45">
        <v>42</v>
      </c>
      <c r="AB45">
        <v>48</v>
      </c>
      <c r="AC45">
        <v>104</v>
      </c>
      <c r="AD45">
        <v>785</v>
      </c>
      <c r="AE45">
        <v>900</v>
      </c>
      <c r="AF45">
        <v>1908</v>
      </c>
    </row>
    <row r="46" spans="1:45">
      <c r="A46" s="33" t="s">
        <v>420</v>
      </c>
      <c r="B46" s="39">
        <v>97.546534201210406</v>
      </c>
      <c r="V46">
        <v>2.8872901678657499</v>
      </c>
      <c r="AA46">
        <v>42</v>
      </c>
      <c r="AB46">
        <v>48</v>
      </c>
      <c r="AC46">
        <v>104</v>
      </c>
      <c r="AD46">
        <v>785</v>
      </c>
      <c r="AE46">
        <v>900</v>
      </c>
      <c r="AF46">
        <v>1908</v>
      </c>
    </row>
    <row r="47" spans="1:45">
      <c r="A47" s="33" t="s">
        <v>420</v>
      </c>
      <c r="B47" s="39">
        <v>98.506505079308397</v>
      </c>
      <c r="R47">
        <v>80.003564427018503</v>
      </c>
      <c r="AA47">
        <v>42</v>
      </c>
      <c r="AB47">
        <v>48</v>
      </c>
      <c r="AC47">
        <v>104</v>
      </c>
      <c r="AD47">
        <v>785</v>
      </c>
      <c r="AE47">
        <v>900</v>
      </c>
      <c r="AF47">
        <v>1908</v>
      </c>
    </row>
    <row r="48" spans="1:45">
      <c r="A48" s="33" t="s">
        <v>420</v>
      </c>
      <c r="B48" s="39">
        <v>101</v>
      </c>
      <c r="AA48">
        <v>42</v>
      </c>
      <c r="AB48">
        <v>48</v>
      </c>
      <c r="AC48">
        <v>104</v>
      </c>
      <c r="AD48">
        <v>785</v>
      </c>
      <c r="AE48">
        <v>900</v>
      </c>
      <c r="AF48">
        <v>1908</v>
      </c>
    </row>
    <row r="49" spans="1:46" ht="15.75" customHeight="1">
      <c r="A49" s="33" t="s">
        <v>420</v>
      </c>
      <c r="B49" s="39">
        <v>101.587579269626</v>
      </c>
      <c r="Y49">
        <v>16.310591150958501</v>
      </c>
      <c r="AA49">
        <v>42</v>
      </c>
      <c r="AB49">
        <v>48</v>
      </c>
      <c r="AC49">
        <v>104</v>
      </c>
      <c r="AD49">
        <v>785</v>
      </c>
      <c r="AE49">
        <v>900</v>
      </c>
      <c r="AF49">
        <v>1908</v>
      </c>
    </row>
    <row r="50" spans="1:46">
      <c r="A50" s="33" t="s">
        <v>420</v>
      </c>
      <c r="B50" s="39">
        <v>102.75379696243</v>
      </c>
      <c r="V50">
        <v>0.31974420463633602</v>
      </c>
      <c r="W50">
        <v>7.4148681055156098</v>
      </c>
      <c r="X50">
        <v>10.2829736211031</v>
      </c>
      <c r="AA50">
        <v>42</v>
      </c>
      <c r="AB50">
        <v>48</v>
      </c>
      <c r="AC50">
        <v>104</v>
      </c>
      <c r="AD50">
        <v>785</v>
      </c>
      <c r="AE50">
        <v>900</v>
      </c>
      <c r="AF50">
        <v>1908</v>
      </c>
    </row>
    <row r="51" spans="1:46">
      <c r="A51" s="33" t="s">
        <v>420</v>
      </c>
      <c r="B51" s="39">
        <v>104.081291759465</v>
      </c>
      <c r="O51">
        <v>688.106904231626</v>
      </c>
      <c r="S51">
        <v>0.33842419198224299</v>
      </c>
      <c r="T51">
        <v>0.28637813843806198</v>
      </c>
      <c r="U51">
        <v>82.345744680850999</v>
      </c>
      <c r="Y51">
        <v>12.9</v>
      </c>
      <c r="AA51">
        <v>42</v>
      </c>
      <c r="AB51">
        <v>48</v>
      </c>
      <c r="AC51">
        <v>104</v>
      </c>
      <c r="AD51">
        <v>785</v>
      </c>
      <c r="AE51">
        <v>900</v>
      </c>
      <c r="AF51">
        <v>1908</v>
      </c>
      <c r="AG51">
        <v>323</v>
      </c>
      <c r="AH51">
        <v>361</v>
      </c>
      <c r="AI51">
        <v>38</v>
      </c>
      <c r="AJ51">
        <v>245</v>
      </c>
      <c r="AK51">
        <v>762</v>
      </c>
      <c r="AN51">
        <v>15.6</v>
      </c>
      <c r="AO51">
        <v>9.6999999999999993</v>
      </c>
      <c r="AP51">
        <v>0.75</v>
      </c>
      <c r="AQ51">
        <v>0.63</v>
      </c>
    </row>
    <row r="52" spans="1:46">
      <c r="A52" s="33" t="s">
        <v>420</v>
      </c>
      <c r="B52" s="39">
        <v>104.748619310607</v>
      </c>
      <c r="M52">
        <v>2.3899733384117301</v>
      </c>
      <c r="AA52">
        <v>42</v>
      </c>
      <c r="AB52">
        <v>48</v>
      </c>
      <c r="AC52">
        <v>104</v>
      </c>
      <c r="AD52">
        <v>785</v>
      </c>
      <c r="AE52">
        <v>900</v>
      </c>
      <c r="AF52">
        <v>1908</v>
      </c>
    </row>
    <row r="53" spans="1:46">
      <c r="A53" s="33" t="s">
        <v>420</v>
      </c>
      <c r="B53" s="39">
        <v>106.162894314738</v>
      </c>
      <c r="R53">
        <v>126.786669042951</v>
      </c>
      <c r="AA53">
        <v>42</v>
      </c>
      <c r="AB53">
        <v>48</v>
      </c>
      <c r="AC53">
        <v>104</v>
      </c>
      <c r="AD53">
        <v>785</v>
      </c>
      <c r="AE53">
        <v>900</v>
      </c>
      <c r="AF53">
        <v>1908</v>
      </c>
    </row>
    <row r="54" spans="1:46">
      <c r="A54" s="33" t="s">
        <v>420</v>
      </c>
      <c r="B54" s="39">
        <v>109.090665236051</v>
      </c>
      <c r="N54" s="39">
        <v>0</v>
      </c>
      <c r="AA54">
        <v>42</v>
      </c>
      <c r="AB54">
        <v>48</v>
      </c>
      <c r="AC54">
        <v>104</v>
      </c>
      <c r="AD54">
        <v>785</v>
      </c>
      <c r="AE54">
        <v>900</v>
      </c>
      <c r="AF54">
        <v>1908</v>
      </c>
    </row>
    <row r="55" spans="1:46">
      <c r="A55" s="33" t="s">
        <v>420</v>
      </c>
      <c r="B55" s="39">
        <v>110.337729816147</v>
      </c>
      <c r="X55">
        <v>12.7194244604316</v>
      </c>
      <c r="AA55">
        <v>42</v>
      </c>
      <c r="AB55">
        <v>48</v>
      </c>
      <c r="AC55">
        <v>104</v>
      </c>
      <c r="AD55">
        <v>785</v>
      </c>
      <c r="AE55">
        <v>900</v>
      </c>
      <c r="AF55">
        <v>1908</v>
      </c>
    </row>
    <row r="56" spans="1:46">
      <c r="A56" s="33" t="s">
        <v>420</v>
      </c>
      <c r="B56" s="39">
        <v>111.16135662898201</v>
      </c>
      <c r="W56">
        <v>3.72501998401283</v>
      </c>
      <c r="AA56">
        <v>42</v>
      </c>
      <c r="AB56">
        <v>48</v>
      </c>
      <c r="AC56">
        <v>104</v>
      </c>
      <c r="AD56">
        <v>785</v>
      </c>
      <c r="AE56">
        <v>900</v>
      </c>
      <c r="AF56">
        <v>1908</v>
      </c>
    </row>
    <row r="57" spans="1:46">
      <c r="A57" s="33" t="s">
        <v>420</v>
      </c>
      <c r="B57" s="39">
        <v>112.21051730044501</v>
      </c>
      <c r="R57">
        <v>215.75476742113699</v>
      </c>
      <c r="V57">
        <v>3.1974420463683297E-2</v>
      </c>
      <c r="AA57">
        <v>42</v>
      </c>
      <c r="AB57">
        <v>48</v>
      </c>
      <c r="AC57">
        <v>104</v>
      </c>
      <c r="AD57">
        <v>785</v>
      </c>
      <c r="AE57">
        <v>900</v>
      </c>
      <c r="AF57">
        <v>1908</v>
      </c>
    </row>
    <row r="58" spans="1:46">
      <c r="A58" s="33" t="s">
        <v>420</v>
      </c>
      <c r="B58" s="39">
        <v>114.45193508114799</v>
      </c>
      <c r="S58">
        <v>0.45</v>
      </c>
      <c r="T58">
        <v>0.32</v>
      </c>
      <c r="AA58">
        <v>42</v>
      </c>
      <c r="AB58">
        <v>48</v>
      </c>
      <c r="AC58">
        <v>104</v>
      </c>
      <c r="AD58">
        <v>785</v>
      </c>
      <c r="AE58">
        <v>900</v>
      </c>
      <c r="AF58">
        <v>1908</v>
      </c>
    </row>
    <row r="59" spans="1:46">
      <c r="A59" s="33" t="s">
        <v>420</v>
      </c>
      <c r="B59" s="39">
        <v>114.537861915367</v>
      </c>
      <c r="O59">
        <v>542</v>
      </c>
      <c r="P59">
        <v>174</v>
      </c>
      <c r="Q59">
        <v>7</v>
      </c>
      <c r="R59">
        <v>179</v>
      </c>
      <c r="X59">
        <v>14.7018385291766</v>
      </c>
      <c r="Y59">
        <v>14.262336905022201</v>
      </c>
      <c r="AA59">
        <v>42</v>
      </c>
      <c r="AB59">
        <v>48</v>
      </c>
      <c r="AC59">
        <v>104</v>
      </c>
      <c r="AD59">
        <v>785</v>
      </c>
      <c r="AE59">
        <v>900</v>
      </c>
      <c r="AF59">
        <v>1908</v>
      </c>
      <c r="AR59">
        <v>1.36</v>
      </c>
      <c r="AS59">
        <v>0.06</v>
      </c>
      <c r="AT59">
        <v>2.68</v>
      </c>
    </row>
    <row r="60" spans="1:46">
      <c r="A60" s="33" t="s">
        <v>420</v>
      </c>
      <c r="B60" s="39">
        <v>117.117021276595</v>
      </c>
      <c r="U60">
        <v>39.643617021276597</v>
      </c>
      <c r="AA60">
        <v>42</v>
      </c>
      <c r="AB60">
        <v>48</v>
      </c>
      <c r="AC60">
        <v>104</v>
      </c>
      <c r="AD60">
        <v>785</v>
      </c>
      <c r="AE60">
        <v>900</v>
      </c>
      <c r="AF60">
        <v>1908</v>
      </c>
    </row>
    <row r="61" spans="1:46">
      <c r="A61" s="33" t="s">
        <v>420</v>
      </c>
      <c r="B61" s="39">
        <v>117.75348712446301</v>
      </c>
      <c r="M61">
        <v>0</v>
      </c>
      <c r="N61" s="39">
        <v>0</v>
      </c>
      <c r="V61">
        <v>0</v>
      </c>
      <c r="AA61">
        <v>42</v>
      </c>
      <c r="AB61">
        <v>48</v>
      </c>
      <c r="AC61">
        <v>104</v>
      </c>
      <c r="AD61">
        <v>785</v>
      </c>
      <c r="AE61">
        <v>900</v>
      </c>
      <c r="AF61">
        <v>1908</v>
      </c>
    </row>
    <row r="62" spans="1:46">
      <c r="A62" s="33" t="s">
        <v>420</v>
      </c>
      <c r="B62" s="39">
        <v>118.83807239922299</v>
      </c>
      <c r="W62">
        <v>1.08393285371708</v>
      </c>
      <c r="Z62">
        <v>15.5</v>
      </c>
      <c r="AA62">
        <v>42</v>
      </c>
      <c r="AB62">
        <v>48</v>
      </c>
      <c r="AC62">
        <v>104</v>
      </c>
      <c r="AD62">
        <v>785</v>
      </c>
      <c r="AE62">
        <v>900</v>
      </c>
      <c r="AF62">
        <v>1908</v>
      </c>
    </row>
    <row r="63" spans="1:46">
      <c r="A63" s="33" t="s">
        <v>423</v>
      </c>
      <c r="B63" s="39">
        <v>1</v>
      </c>
      <c r="Z63">
        <v>6.8</v>
      </c>
      <c r="AA63">
        <v>42</v>
      </c>
      <c r="AB63">
        <v>48</v>
      </c>
      <c r="AC63">
        <v>96</v>
      </c>
      <c r="AD63">
        <v>785</v>
      </c>
      <c r="AE63">
        <v>900</v>
      </c>
      <c r="AF63">
        <v>1762</v>
      </c>
    </row>
    <row r="64" spans="1:46">
      <c r="A64" s="33" t="s">
        <v>423</v>
      </c>
      <c r="B64" s="39">
        <v>22.668726049894399</v>
      </c>
      <c r="N64" s="39">
        <v>0.60105966997734195</v>
      </c>
      <c r="AA64">
        <v>42</v>
      </c>
      <c r="AB64">
        <v>48</v>
      </c>
      <c r="AC64">
        <v>96</v>
      </c>
      <c r="AD64">
        <v>785</v>
      </c>
      <c r="AE64">
        <v>900</v>
      </c>
      <c r="AF64">
        <v>1762</v>
      </c>
    </row>
    <row r="65" spans="1:32">
      <c r="A65" s="33" t="s">
        <v>423</v>
      </c>
      <c r="B65" s="39">
        <v>27.568233362008201</v>
      </c>
      <c r="N65" s="39">
        <v>1.58338546961759</v>
      </c>
      <c r="AA65">
        <v>42</v>
      </c>
      <c r="AB65">
        <v>48</v>
      </c>
      <c r="AC65">
        <v>96</v>
      </c>
      <c r="AD65">
        <v>785</v>
      </c>
      <c r="AE65">
        <v>900</v>
      </c>
      <c r="AF65">
        <v>1762</v>
      </c>
    </row>
    <row r="66" spans="1:32">
      <c r="A66" s="33" t="s">
        <v>423</v>
      </c>
      <c r="B66" s="39">
        <v>29.845937280049998</v>
      </c>
      <c r="N66" s="39">
        <v>1.5851450692109299</v>
      </c>
      <c r="AA66">
        <v>42</v>
      </c>
      <c r="AB66">
        <v>48</v>
      </c>
      <c r="AC66">
        <v>96</v>
      </c>
      <c r="AD66">
        <v>785</v>
      </c>
      <c r="AE66">
        <v>900</v>
      </c>
      <c r="AF66">
        <v>1762</v>
      </c>
    </row>
    <row r="67" spans="1:32">
      <c r="A67" s="33" t="s">
        <v>423</v>
      </c>
      <c r="B67" s="39">
        <v>34.278173144599897</v>
      </c>
      <c r="N67" s="39">
        <v>2.67011417846251</v>
      </c>
      <c r="AA67">
        <v>42</v>
      </c>
      <c r="AB67">
        <v>48</v>
      </c>
      <c r="AC67">
        <v>96</v>
      </c>
      <c r="AD67">
        <v>785</v>
      </c>
      <c r="AE67">
        <v>900</v>
      </c>
      <c r="AF67">
        <v>1762</v>
      </c>
    </row>
    <row r="68" spans="1:32">
      <c r="A68" s="33" t="s">
        <v>423</v>
      </c>
      <c r="B68" s="39">
        <v>36.450301087041403</v>
      </c>
      <c r="N68" s="39">
        <v>3.5988308438257701</v>
      </c>
      <c r="AA68">
        <v>42</v>
      </c>
      <c r="AB68">
        <v>48</v>
      </c>
      <c r="AC68">
        <v>96</v>
      </c>
      <c r="AD68">
        <v>785</v>
      </c>
      <c r="AE68">
        <v>900</v>
      </c>
      <c r="AF68">
        <v>1762</v>
      </c>
    </row>
    <row r="69" spans="1:32">
      <c r="A69" s="33" t="s">
        <v>423</v>
      </c>
      <c r="B69" s="39">
        <v>40.432861499960801</v>
      </c>
      <c r="N69" s="39">
        <v>4.6319504183936804</v>
      </c>
      <c r="AA69">
        <v>42</v>
      </c>
      <c r="AB69">
        <v>48</v>
      </c>
      <c r="AC69">
        <v>96</v>
      </c>
      <c r="AD69">
        <v>785</v>
      </c>
      <c r="AE69">
        <v>900</v>
      </c>
      <c r="AF69">
        <v>1762</v>
      </c>
    </row>
    <row r="70" spans="1:32">
      <c r="A70" s="33" t="s">
        <v>423</v>
      </c>
      <c r="B70" s="39">
        <v>46.249315711269197</v>
      </c>
      <c r="N70" s="39">
        <v>5.5634824431062802</v>
      </c>
      <c r="AA70">
        <v>42</v>
      </c>
      <c r="AB70">
        <v>48</v>
      </c>
      <c r="AC70">
        <v>96</v>
      </c>
      <c r="AD70">
        <v>785</v>
      </c>
      <c r="AE70">
        <v>900</v>
      </c>
      <c r="AF70">
        <v>1762</v>
      </c>
    </row>
    <row r="71" spans="1:32">
      <c r="A71" s="33" t="s">
        <v>423</v>
      </c>
      <c r="B71" s="39">
        <v>47.849307913293302</v>
      </c>
      <c r="D71">
        <v>39.770566738346197</v>
      </c>
      <c r="E71">
        <v>40.871611379419697</v>
      </c>
      <c r="F71">
        <v>39.9162759544541</v>
      </c>
      <c r="G71">
        <v>37.898085803927103</v>
      </c>
      <c r="H71">
        <v>37.272358726689397</v>
      </c>
      <c r="I71">
        <v>34.988601779062499</v>
      </c>
      <c r="J71">
        <v>32.3717112607372</v>
      </c>
      <c r="K71">
        <v>29.424037320360501</v>
      </c>
      <c r="U71">
        <v>73.567511099503804</v>
      </c>
      <c r="AA71">
        <v>42</v>
      </c>
      <c r="AB71">
        <v>48</v>
      </c>
      <c r="AC71">
        <v>96</v>
      </c>
      <c r="AD71">
        <v>785</v>
      </c>
      <c r="AE71">
        <v>900</v>
      </c>
      <c r="AF71">
        <v>1762</v>
      </c>
    </row>
    <row r="72" spans="1:32">
      <c r="A72" s="33" t="s">
        <v>423</v>
      </c>
      <c r="B72" s="39">
        <v>48.698060941828203</v>
      </c>
      <c r="L72">
        <v>588.61283643892295</v>
      </c>
      <c r="M72">
        <v>2.4365409136877298</v>
      </c>
      <c r="AA72">
        <v>42</v>
      </c>
      <c r="AB72">
        <v>48</v>
      </c>
      <c r="AC72">
        <v>96</v>
      </c>
      <c r="AD72">
        <v>785</v>
      </c>
      <c r="AE72">
        <v>900</v>
      </c>
      <c r="AF72">
        <v>1762</v>
      </c>
    </row>
    <row r="73" spans="1:32">
      <c r="A73" s="33" t="s">
        <v>423</v>
      </c>
      <c r="B73" s="39">
        <v>49.864711600777703</v>
      </c>
      <c r="O73">
        <v>114.54957874271101</v>
      </c>
      <c r="Y73">
        <v>4.1177929324241003</v>
      </c>
      <c r="AA73">
        <v>42</v>
      </c>
      <c r="AB73">
        <v>48</v>
      </c>
      <c r="AC73">
        <v>96</v>
      </c>
      <c r="AD73">
        <v>785</v>
      </c>
      <c r="AE73">
        <v>900</v>
      </c>
      <c r="AF73">
        <v>1762</v>
      </c>
    </row>
    <row r="74" spans="1:32">
      <c r="A74" s="33" t="s">
        <v>423</v>
      </c>
      <c r="B74" s="39">
        <v>51.125361695471902</v>
      </c>
      <c r="N74" s="39">
        <v>6.7517987018065204</v>
      </c>
      <c r="AA74">
        <v>42</v>
      </c>
      <c r="AB74">
        <v>48</v>
      </c>
      <c r="AC74">
        <v>96</v>
      </c>
      <c r="AD74">
        <v>785</v>
      </c>
      <c r="AE74">
        <v>900</v>
      </c>
      <c r="AF74">
        <v>1762</v>
      </c>
    </row>
    <row r="75" spans="1:32">
      <c r="A75" s="33" t="s">
        <v>423</v>
      </c>
      <c r="B75" s="39">
        <v>52.865410182216202</v>
      </c>
      <c r="N75" s="39">
        <v>7.4741729881911203</v>
      </c>
      <c r="AA75">
        <v>42</v>
      </c>
      <c r="AB75">
        <v>48</v>
      </c>
      <c r="AC75">
        <v>96</v>
      </c>
      <c r="AD75">
        <v>785</v>
      </c>
      <c r="AE75">
        <v>900</v>
      </c>
      <c r="AF75">
        <v>1762</v>
      </c>
    </row>
    <row r="76" spans="1:32">
      <c r="A76" s="33" t="s">
        <v>423</v>
      </c>
      <c r="B76" s="39">
        <v>57.414952686321897</v>
      </c>
      <c r="N76" s="39">
        <v>7.5291898021427901</v>
      </c>
      <c r="AA76">
        <v>42</v>
      </c>
      <c r="AB76">
        <v>48</v>
      </c>
      <c r="AC76">
        <v>96</v>
      </c>
      <c r="AD76">
        <v>785</v>
      </c>
      <c r="AE76">
        <v>900</v>
      </c>
      <c r="AF76">
        <v>1762</v>
      </c>
    </row>
    <row r="77" spans="1:32">
      <c r="A77" s="33" t="s">
        <v>423</v>
      </c>
      <c r="B77" s="39">
        <v>61.745075513463398</v>
      </c>
      <c r="N77" s="39">
        <v>6.9662352389145097</v>
      </c>
      <c r="V77">
        <v>8.0578889854016893</v>
      </c>
      <c r="W77">
        <v>5.4065398301998098</v>
      </c>
      <c r="AA77">
        <v>42</v>
      </c>
      <c r="AB77">
        <v>48</v>
      </c>
      <c r="AC77">
        <v>96</v>
      </c>
      <c r="AD77">
        <v>785</v>
      </c>
      <c r="AE77">
        <v>900</v>
      </c>
      <c r="AF77">
        <v>1762</v>
      </c>
    </row>
    <row r="78" spans="1:32">
      <c r="A78" s="33" t="s">
        <v>423</v>
      </c>
      <c r="B78" s="39">
        <v>62.751712153736399</v>
      </c>
      <c r="S78">
        <v>0</v>
      </c>
      <c r="T78">
        <v>0</v>
      </c>
      <c r="AA78">
        <v>42</v>
      </c>
      <c r="AB78">
        <v>48</v>
      </c>
      <c r="AC78">
        <v>96</v>
      </c>
      <c r="AD78">
        <v>785</v>
      </c>
      <c r="AE78">
        <v>900</v>
      </c>
      <c r="AF78">
        <v>1762</v>
      </c>
    </row>
    <row r="79" spans="1:32">
      <c r="A79" s="33" t="s">
        <v>423</v>
      </c>
      <c r="B79" s="39">
        <v>64.0852923870099</v>
      </c>
      <c r="N79" s="39">
        <v>5.5260616250879799</v>
      </c>
      <c r="W79">
        <v>11.081789907254301</v>
      </c>
      <c r="AA79">
        <v>42</v>
      </c>
      <c r="AB79">
        <v>48</v>
      </c>
      <c r="AC79">
        <v>96</v>
      </c>
      <c r="AD79">
        <v>785</v>
      </c>
      <c r="AE79">
        <v>900</v>
      </c>
      <c r="AF79">
        <v>1762</v>
      </c>
    </row>
    <row r="80" spans="1:32">
      <c r="A80" s="33" t="s">
        <v>423</v>
      </c>
      <c r="B80" s="39">
        <v>65.154529406819904</v>
      </c>
      <c r="V80">
        <v>6.64030933901204</v>
      </c>
      <c r="AA80">
        <v>42</v>
      </c>
      <c r="AB80">
        <v>48</v>
      </c>
      <c r="AC80">
        <v>96</v>
      </c>
      <c r="AD80">
        <v>785</v>
      </c>
      <c r="AE80">
        <v>900</v>
      </c>
      <c r="AF80">
        <v>1762</v>
      </c>
    </row>
    <row r="81" spans="1:39">
      <c r="A81" s="33" t="s">
        <v>423</v>
      </c>
      <c r="B81" s="39">
        <v>65.581551738630907</v>
      </c>
      <c r="W81">
        <v>14.2298747513239</v>
      </c>
      <c r="X81">
        <v>0.38852307433668098</v>
      </c>
      <c r="AA81">
        <v>42</v>
      </c>
      <c r="AB81">
        <v>48</v>
      </c>
      <c r="AC81">
        <v>96</v>
      </c>
      <c r="AD81">
        <v>785</v>
      </c>
      <c r="AE81">
        <v>900</v>
      </c>
      <c r="AF81">
        <v>1762</v>
      </c>
    </row>
    <row r="82" spans="1:39">
      <c r="A82" s="33" t="s">
        <v>423</v>
      </c>
      <c r="B82" s="39">
        <v>67.741847188550807</v>
      </c>
      <c r="N82" s="39">
        <v>4.8590560725737104</v>
      </c>
      <c r="V82">
        <v>1.6142228697918599</v>
      </c>
      <c r="AA82">
        <v>42</v>
      </c>
      <c r="AB82">
        <v>48</v>
      </c>
      <c r="AC82">
        <v>96</v>
      </c>
      <c r="AD82">
        <v>785</v>
      </c>
      <c r="AE82">
        <v>900</v>
      </c>
      <c r="AF82">
        <v>1762</v>
      </c>
    </row>
    <row r="83" spans="1:39">
      <c r="A83" s="33" t="s">
        <v>423</v>
      </c>
      <c r="B83" s="39">
        <v>68.7455518507102</v>
      </c>
      <c r="R83">
        <v>35.593220338983798</v>
      </c>
      <c r="X83">
        <v>0.17646894000958399</v>
      </c>
      <c r="AA83">
        <v>42</v>
      </c>
      <c r="AB83">
        <v>48</v>
      </c>
      <c r="AC83">
        <v>96</v>
      </c>
      <c r="AD83">
        <v>785</v>
      </c>
      <c r="AE83">
        <v>900</v>
      </c>
      <c r="AF83">
        <v>1762</v>
      </c>
    </row>
    <row r="84" spans="1:39">
      <c r="A84" s="33" t="s">
        <v>423</v>
      </c>
      <c r="B84" s="39">
        <v>71.284149177617707</v>
      </c>
      <c r="W84">
        <v>14.0339600437109</v>
      </c>
      <c r="AA84">
        <v>42</v>
      </c>
      <c r="AB84">
        <v>48</v>
      </c>
      <c r="AC84">
        <v>96</v>
      </c>
      <c r="AD84">
        <v>785</v>
      </c>
      <c r="AE84">
        <v>900</v>
      </c>
      <c r="AF84">
        <v>1762</v>
      </c>
    </row>
    <row r="85" spans="1:39">
      <c r="A85" s="33" t="s">
        <v>423</v>
      </c>
      <c r="B85" s="39">
        <v>71.906232892781702</v>
      </c>
      <c r="N85" s="39">
        <v>4.2957495894267597</v>
      </c>
      <c r="AA85">
        <v>42</v>
      </c>
      <c r="AB85">
        <v>48</v>
      </c>
      <c r="AC85">
        <v>96</v>
      </c>
      <c r="AD85">
        <v>785</v>
      </c>
      <c r="AE85">
        <v>900</v>
      </c>
      <c r="AF85">
        <v>1762</v>
      </c>
    </row>
    <row r="86" spans="1:39">
      <c r="A86" s="33" t="s">
        <v>423</v>
      </c>
      <c r="B86" s="39">
        <v>72.719885679060695</v>
      </c>
      <c r="V86">
        <v>9.2633584577939104E-2</v>
      </c>
      <c r="X86">
        <v>0.57322984673154298</v>
      </c>
      <c r="AA86">
        <v>42</v>
      </c>
      <c r="AB86">
        <v>48</v>
      </c>
      <c r="AC86">
        <v>96</v>
      </c>
      <c r="AD86">
        <v>785</v>
      </c>
      <c r="AE86">
        <v>900</v>
      </c>
      <c r="AF86">
        <v>1762</v>
      </c>
    </row>
    <row r="87" spans="1:39">
      <c r="A87" s="33" t="s">
        <v>423</v>
      </c>
      <c r="B87" s="39">
        <v>74.172206146867794</v>
      </c>
      <c r="N87" s="39">
        <v>4.4005044185500903</v>
      </c>
      <c r="AA87">
        <v>42</v>
      </c>
      <c r="AB87">
        <v>48</v>
      </c>
      <c r="AC87">
        <v>96</v>
      </c>
      <c r="AD87">
        <v>785</v>
      </c>
      <c r="AE87">
        <v>900</v>
      </c>
      <c r="AF87">
        <v>1762</v>
      </c>
    </row>
    <row r="88" spans="1:39">
      <c r="A88" s="33" t="s">
        <v>423</v>
      </c>
      <c r="B88" s="39">
        <v>74.6968381897086</v>
      </c>
      <c r="L88">
        <v>584.29951690821201</v>
      </c>
      <c r="W88">
        <v>10.4577320743086</v>
      </c>
      <c r="Y88">
        <v>15.0973341599504</v>
      </c>
      <c r="AA88">
        <v>42</v>
      </c>
      <c r="AB88">
        <v>48</v>
      </c>
      <c r="AC88">
        <v>96</v>
      </c>
      <c r="AD88">
        <v>785</v>
      </c>
      <c r="AE88">
        <v>900</v>
      </c>
      <c r="AF88">
        <v>1762</v>
      </c>
    </row>
    <row r="89" spans="1:39">
      <c r="A89" s="33" t="s">
        <v>423</v>
      </c>
      <c r="B89" s="39">
        <v>75.744659102525006</v>
      </c>
      <c r="D89">
        <v>41.8275343415471</v>
      </c>
      <c r="E89">
        <v>40.008519288845001</v>
      </c>
      <c r="F89">
        <v>38.589617043277997</v>
      </c>
      <c r="G89">
        <v>36.106097460664301</v>
      </c>
      <c r="H89">
        <v>36.1442873761765</v>
      </c>
      <c r="I89">
        <v>34.126097225649502</v>
      </c>
      <c r="J89">
        <v>32.040340301523997</v>
      </c>
      <c r="K89">
        <v>30.020387539511798</v>
      </c>
      <c r="O89">
        <v>656.93454309786205</v>
      </c>
      <c r="P89">
        <v>264</v>
      </c>
      <c r="Q89">
        <v>178</v>
      </c>
      <c r="S89">
        <v>0.28828580190125702</v>
      </c>
      <c r="T89">
        <v>0.26534805274455597</v>
      </c>
      <c r="X89">
        <v>1.0820701056348401</v>
      </c>
      <c r="AA89">
        <v>42</v>
      </c>
      <c r="AB89">
        <v>48</v>
      </c>
      <c r="AC89">
        <v>96</v>
      </c>
      <c r="AD89">
        <v>785</v>
      </c>
      <c r="AE89">
        <v>900</v>
      </c>
      <c r="AF89">
        <v>1762</v>
      </c>
    </row>
    <row r="90" spans="1:39">
      <c r="A90" s="33" t="s">
        <v>423</v>
      </c>
      <c r="B90" s="39">
        <v>76.620498614958393</v>
      </c>
      <c r="M90">
        <v>4.9392890120036901</v>
      </c>
      <c r="U90">
        <v>93.045181509532398</v>
      </c>
      <c r="V90">
        <v>0.12894729468469199</v>
      </c>
      <c r="AA90">
        <v>42</v>
      </c>
      <c r="AB90">
        <v>48</v>
      </c>
      <c r="AC90">
        <v>96</v>
      </c>
      <c r="AD90">
        <v>785</v>
      </c>
      <c r="AE90">
        <v>900</v>
      </c>
      <c r="AF90">
        <v>1762</v>
      </c>
      <c r="AL90">
        <v>0.72</v>
      </c>
      <c r="AM90">
        <v>2.4</v>
      </c>
    </row>
    <row r="91" spans="1:39">
      <c r="A91" s="33" t="s">
        <v>423</v>
      </c>
      <c r="B91" s="39">
        <v>78.556507598974207</v>
      </c>
      <c r="R91">
        <v>55.932203389831301</v>
      </c>
      <c r="AA91">
        <v>42</v>
      </c>
      <c r="AB91">
        <v>48</v>
      </c>
      <c r="AC91">
        <v>96</v>
      </c>
      <c r="AD91">
        <v>785</v>
      </c>
      <c r="AE91">
        <v>900</v>
      </c>
      <c r="AF91">
        <v>1762</v>
      </c>
    </row>
    <row r="92" spans="1:39">
      <c r="A92" s="33" t="s">
        <v>423</v>
      </c>
      <c r="B92" s="39">
        <v>81.005317900993106</v>
      </c>
      <c r="N92" s="39">
        <v>4.4057832173301001</v>
      </c>
      <c r="X92">
        <v>8.8321331502704101</v>
      </c>
      <c r="AA92">
        <v>42</v>
      </c>
      <c r="AB92">
        <v>48</v>
      </c>
      <c r="AC92">
        <v>96</v>
      </c>
      <c r="AD92">
        <v>785</v>
      </c>
      <c r="AE92">
        <v>900</v>
      </c>
      <c r="AF92">
        <v>1762</v>
      </c>
    </row>
    <row r="93" spans="1:39">
      <c r="A93" s="33" t="s">
        <v>423</v>
      </c>
      <c r="B93" s="39">
        <v>82.111014598335501</v>
      </c>
      <c r="V93">
        <v>0.65796183698063904</v>
      </c>
      <c r="W93">
        <v>1.86348734904317</v>
      </c>
      <c r="AA93">
        <v>42</v>
      </c>
      <c r="AB93">
        <v>48</v>
      </c>
      <c r="AC93">
        <v>96</v>
      </c>
      <c r="AD93">
        <v>785</v>
      </c>
      <c r="AE93">
        <v>900</v>
      </c>
      <c r="AF93">
        <v>1762</v>
      </c>
    </row>
    <row r="94" spans="1:39">
      <c r="A94" s="33" t="s">
        <v>423</v>
      </c>
      <c r="B94" s="39">
        <v>83.862655575708303</v>
      </c>
      <c r="R94">
        <v>66.101694915254697</v>
      </c>
      <c r="AA94">
        <v>42</v>
      </c>
      <c r="AB94">
        <v>48</v>
      </c>
      <c r="AC94">
        <v>96</v>
      </c>
      <c r="AD94">
        <v>785</v>
      </c>
      <c r="AE94">
        <v>900</v>
      </c>
      <c r="AF94">
        <v>1762</v>
      </c>
    </row>
    <row r="95" spans="1:39">
      <c r="A95" s="33" t="s">
        <v>423</v>
      </c>
      <c r="B95" s="39">
        <v>84.807643811818707</v>
      </c>
      <c r="N95" s="39">
        <v>4.5119457261280997</v>
      </c>
      <c r="X95">
        <v>10.186051724621001</v>
      </c>
      <c r="AA95">
        <v>42</v>
      </c>
      <c r="AB95">
        <v>48</v>
      </c>
      <c r="AC95">
        <v>96</v>
      </c>
      <c r="AD95">
        <v>785</v>
      </c>
      <c r="AE95">
        <v>900</v>
      </c>
      <c r="AF95">
        <v>1762</v>
      </c>
    </row>
    <row r="96" spans="1:39">
      <c r="A96" s="33" t="s">
        <v>423</v>
      </c>
      <c r="B96" s="39">
        <v>86.364426013617603</v>
      </c>
      <c r="V96">
        <v>2.2602482557651302</v>
      </c>
      <c r="AA96">
        <v>42</v>
      </c>
      <c r="AB96">
        <v>48</v>
      </c>
      <c r="AC96">
        <v>96</v>
      </c>
      <c r="AD96">
        <v>785</v>
      </c>
      <c r="AE96">
        <v>900</v>
      </c>
      <c r="AF96">
        <v>1762</v>
      </c>
    </row>
    <row r="97" spans="1:45">
      <c r="A97" s="33" t="s">
        <v>423</v>
      </c>
      <c r="B97" s="39">
        <v>86.9293059486115</v>
      </c>
      <c r="W97">
        <v>1.4232396536748499</v>
      </c>
      <c r="AA97">
        <v>42</v>
      </c>
      <c r="AB97">
        <v>48</v>
      </c>
      <c r="AC97">
        <v>96</v>
      </c>
      <c r="AD97">
        <v>785</v>
      </c>
      <c r="AE97">
        <v>900</v>
      </c>
      <c r="AF97">
        <v>1762</v>
      </c>
    </row>
    <row r="98" spans="1:45">
      <c r="A98" s="33" t="s">
        <v>423</v>
      </c>
      <c r="B98" s="39">
        <v>87.507635405867305</v>
      </c>
      <c r="N98" s="39">
        <v>3.7415930241651698</v>
      </c>
      <c r="V98">
        <v>5.2841491776177802</v>
      </c>
      <c r="X98">
        <v>10.090111799153799</v>
      </c>
      <c r="Y98">
        <v>15.6292622442653</v>
      </c>
      <c r="AA98">
        <v>42</v>
      </c>
      <c r="AB98">
        <v>48</v>
      </c>
      <c r="AC98">
        <v>96</v>
      </c>
      <c r="AD98">
        <v>785</v>
      </c>
      <c r="AE98">
        <v>900</v>
      </c>
      <c r="AF98">
        <v>1762</v>
      </c>
    </row>
    <row r="99" spans="1:45">
      <c r="A99" s="33" t="s">
        <v>423</v>
      </c>
      <c r="B99" s="39">
        <v>88.9635461907029</v>
      </c>
      <c r="L99">
        <v>510.11042097998597</v>
      </c>
      <c r="W99">
        <v>2.8852027235283</v>
      </c>
      <c r="AA99">
        <v>42</v>
      </c>
      <c r="AB99">
        <v>48</v>
      </c>
      <c r="AC99">
        <v>96</v>
      </c>
      <c r="AD99">
        <v>785</v>
      </c>
      <c r="AE99">
        <v>900</v>
      </c>
      <c r="AF99">
        <v>1762</v>
      </c>
    </row>
    <row r="100" spans="1:45">
      <c r="A100" s="33" t="s">
        <v>423</v>
      </c>
      <c r="B100" s="39">
        <v>90.088302009073203</v>
      </c>
      <c r="O100">
        <v>653.02441131993999</v>
      </c>
      <c r="S100">
        <v>0.30729837473167698</v>
      </c>
      <c r="T100">
        <v>0.26761729530818701</v>
      </c>
      <c r="AA100">
        <v>42</v>
      </c>
      <c r="AB100">
        <v>48</v>
      </c>
      <c r="AC100">
        <v>96</v>
      </c>
      <c r="AD100">
        <v>785</v>
      </c>
      <c r="AE100">
        <v>900</v>
      </c>
      <c r="AF100">
        <v>1762</v>
      </c>
      <c r="AR100">
        <v>2.06</v>
      </c>
      <c r="AS100">
        <v>4.2699999999999996</v>
      </c>
    </row>
    <row r="101" spans="1:45">
      <c r="A101" s="33" t="s">
        <v>423</v>
      </c>
      <c r="B101" s="39">
        <v>90.693392530686793</v>
      </c>
      <c r="M101">
        <v>3.4918106670184299</v>
      </c>
      <c r="R101">
        <v>83.050847457627398</v>
      </c>
      <c r="U101">
        <v>91.415513188822104</v>
      </c>
      <c r="AA101">
        <v>42</v>
      </c>
      <c r="AB101">
        <v>48</v>
      </c>
      <c r="AC101">
        <v>96</v>
      </c>
      <c r="AD101">
        <v>785</v>
      </c>
      <c r="AE101">
        <v>900</v>
      </c>
      <c r="AF101">
        <v>1762</v>
      </c>
    </row>
    <row r="102" spans="1:45">
      <c r="A102" s="33" t="s">
        <v>423</v>
      </c>
      <c r="B102" s="39">
        <v>91.740872537756701</v>
      </c>
      <c r="W102">
        <v>5.4365770965844096</v>
      </c>
      <c r="X102">
        <v>10.014346157079199</v>
      </c>
      <c r="AA102">
        <v>42</v>
      </c>
      <c r="AB102">
        <v>48</v>
      </c>
      <c r="AC102">
        <v>96</v>
      </c>
      <c r="AD102">
        <v>785</v>
      </c>
      <c r="AE102">
        <v>900</v>
      </c>
      <c r="AF102">
        <v>1762</v>
      </c>
    </row>
    <row r="103" spans="1:45">
      <c r="A103" s="33" t="s">
        <v>423</v>
      </c>
      <c r="B103" s="39">
        <v>92.937358254477104</v>
      </c>
      <c r="N103" s="39">
        <v>3.6424689137405202</v>
      </c>
      <c r="V103">
        <v>2.8654767575443998</v>
      </c>
      <c r="AA103">
        <v>42</v>
      </c>
      <c r="AB103">
        <v>48</v>
      </c>
      <c r="AC103">
        <v>96</v>
      </c>
      <c r="AD103">
        <v>785</v>
      </c>
      <c r="AE103">
        <v>900</v>
      </c>
      <c r="AF103">
        <v>1762</v>
      </c>
    </row>
    <row r="104" spans="1:45">
      <c r="A104" t="s">
        <v>423</v>
      </c>
      <c r="B104">
        <v>94</v>
      </c>
      <c r="C104">
        <v>18.062243686913199</v>
      </c>
      <c r="E104">
        <v>35.560275437421403</v>
      </c>
      <c r="F104">
        <v>35.336423778803997</v>
      </c>
      <c r="G104">
        <v>34.247129880964899</v>
      </c>
      <c r="H104">
        <v>35.1489994242135</v>
      </c>
      <c r="I104">
        <v>33.329396834349701</v>
      </c>
      <c r="J104">
        <v>31.310031609499301</v>
      </c>
      <c r="K104">
        <v>29.822975053172101</v>
      </c>
      <c r="AA104">
        <v>42</v>
      </c>
      <c r="AB104">
        <v>48</v>
      </c>
      <c r="AC104">
        <v>96</v>
      </c>
      <c r="AD104">
        <v>785</v>
      </c>
      <c r="AE104">
        <v>900</v>
      </c>
      <c r="AF104">
        <v>1762</v>
      </c>
    </row>
    <row r="105" spans="1:45">
      <c r="A105" s="33" t="s">
        <v>423</v>
      </c>
      <c r="B105" s="39">
        <v>96.424668665414998</v>
      </c>
      <c r="N105" s="39">
        <v>0.65807069680145602</v>
      </c>
      <c r="W105">
        <v>7.1630474375858304</v>
      </c>
      <c r="Y105">
        <v>9.3000000000000007</v>
      </c>
      <c r="AA105">
        <v>42</v>
      </c>
      <c r="AB105">
        <v>48</v>
      </c>
      <c r="AC105">
        <v>96</v>
      </c>
      <c r="AD105">
        <v>785</v>
      </c>
      <c r="AE105">
        <v>900</v>
      </c>
      <c r="AF105">
        <v>1762</v>
      </c>
      <c r="AG105">
        <v>259</v>
      </c>
      <c r="AH105">
        <v>279</v>
      </c>
      <c r="AI105">
        <v>20</v>
      </c>
      <c r="AJ105">
        <v>197</v>
      </c>
      <c r="AK105">
        <v>615</v>
      </c>
      <c r="AN105">
        <v>11.3</v>
      </c>
      <c r="AO105">
        <v>7.4</v>
      </c>
      <c r="AP105">
        <v>0.78</v>
      </c>
      <c r="AQ105">
        <v>0.65</v>
      </c>
    </row>
    <row r="106" spans="1:45">
      <c r="A106" s="33" t="s">
        <v>423</v>
      </c>
      <c r="B106" s="39">
        <v>97.092101207654906</v>
      </c>
      <c r="V106">
        <v>0.79312953571133704</v>
      </c>
      <c r="X106">
        <v>10.058729580543</v>
      </c>
      <c r="AA106">
        <v>42</v>
      </c>
      <c r="AB106">
        <v>48</v>
      </c>
      <c r="AC106">
        <v>96</v>
      </c>
      <c r="AD106">
        <v>785</v>
      </c>
      <c r="AE106">
        <v>900</v>
      </c>
      <c r="AF106">
        <v>1762</v>
      </c>
    </row>
    <row r="107" spans="1:45">
      <c r="A107" s="33" t="s">
        <v>423</v>
      </c>
      <c r="B107" s="39">
        <v>98.012383513665597</v>
      </c>
      <c r="R107">
        <v>93.220338983050794</v>
      </c>
      <c r="AA107">
        <v>42</v>
      </c>
      <c r="AB107">
        <v>48</v>
      </c>
      <c r="AC107">
        <v>96</v>
      </c>
      <c r="AD107">
        <v>785</v>
      </c>
      <c r="AE107">
        <v>900</v>
      </c>
      <c r="AF107">
        <v>1762</v>
      </c>
    </row>
    <row r="108" spans="1:45">
      <c r="A108" s="33" t="s">
        <v>423</v>
      </c>
      <c r="B108" s="39">
        <v>101.118551934769</v>
      </c>
      <c r="X108">
        <v>12.0174283392642</v>
      </c>
      <c r="AA108">
        <v>42</v>
      </c>
      <c r="AB108">
        <v>48</v>
      </c>
      <c r="AC108">
        <v>96</v>
      </c>
      <c r="AD108">
        <v>785</v>
      </c>
      <c r="AE108">
        <v>900</v>
      </c>
      <c r="AF108">
        <v>1762</v>
      </c>
    </row>
    <row r="109" spans="1:45">
      <c r="A109" s="33" t="s">
        <v>423</v>
      </c>
      <c r="B109" s="39">
        <v>102.47359130264201</v>
      </c>
      <c r="W109">
        <v>5.5334136568690999</v>
      </c>
      <c r="AA109">
        <v>42</v>
      </c>
      <c r="AB109">
        <v>48</v>
      </c>
      <c r="AC109">
        <v>96</v>
      </c>
      <c r="AD109">
        <v>785</v>
      </c>
      <c r="AE109">
        <v>900</v>
      </c>
      <c r="AF109">
        <v>1762</v>
      </c>
    </row>
    <row r="110" spans="1:45">
      <c r="A110" s="33" t="s">
        <v>423</v>
      </c>
      <c r="B110" s="39">
        <v>102.817131759174</v>
      </c>
      <c r="L110">
        <v>471.29054520358801</v>
      </c>
      <c r="N110" s="39">
        <v>-5.7969031047136299E-2</v>
      </c>
      <c r="S110">
        <v>0.43247470101195901</v>
      </c>
      <c r="T110">
        <v>0.30932229377491499</v>
      </c>
      <c r="AA110">
        <v>42</v>
      </c>
      <c r="AB110">
        <v>48</v>
      </c>
      <c r="AC110">
        <v>96</v>
      </c>
      <c r="AD110">
        <v>785</v>
      </c>
      <c r="AE110">
        <v>900</v>
      </c>
      <c r="AF110">
        <v>1762</v>
      </c>
    </row>
    <row r="111" spans="1:45">
      <c r="A111" s="33" t="s">
        <v>423</v>
      </c>
      <c r="B111" s="39">
        <v>103.660511642242</v>
      </c>
      <c r="U111">
        <v>67.048837816662299</v>
      </c>
      <c r="V111">
        <v>0.25088962985800101</v>
      </c>
      <c r="AA111">
        <v>42</v>
      </c>
      <c r="AB111">
        <v>48</v>
      </c>
      <c r="AC111">
        <v>96</v>
      </c>
      <c r="AD111">
        <v>785</v>
      </c>
      <c r="AE111">
        <v>900</v>
      </c>
      <c r="AF111">
        <v>1762</v>
      </c>
    </row>
    <row r="112" spans="1:45">
      <c r="A112" s="33" t="s">
        <v>423</v>
      </c>
      <c r="B112" s="39">
        <v>104.62977965003201</v>
      </c>
      <c r="M112">
        <v>0.41734819504904702</v>
      </c>
      <c r="O112">
        <v>515.91056383668194</v>
      </c>
      <c r="AA112">
        <v>42</v>
      </c>
      <c r="AB112">
        <v>48</v>
      </c>
      <c r="AC112">
        <v>96</v>
      </c>
      <c r="AD112">
        <v>785</v>
      </c>
      <c r="AE112">
        <v>900</v>
      </c>
      <c r="AF112">
        <v>1762</v>
      </c>
    </row>
    <row r="113" spans="1:47">
      <c r="A113" s="33" t="s">
        <v>423</v>
      </c>
      <c r="B113" s="39">
        <v>105.910313340421</v>
      </c>
      <c r="R113">
        <v>191.525423728813</v>
      </c>
      <c r="AA113">
        <v>42</v>
      </c>
      <c r="AB113">
        <v>48</v>
      </c>
      <c r="AC113">
        <v>96</v>
      </c>
      <c r="AD113">
        <v>785</v>
      </c>
      <c r="AE113">
        <v>900</v>
      </c>
      <c r="AF113">
        <v>1762</v>
      </c>
    </row>
    <row r="114" spans="1:47">
      <c r="A114" s="33" t="s">
        <v>423</v>
      </c>
      <c r="B114" s="39">
        <v>107.69200594020499</v>
      </c>
      <c r="S114">
        <v>0.46</v>
      </c>
      <c r="T114">
        <v>0.32</v>
      </c>
      <c r="X114">
        <v>13.039143713749301</v>
      </c>
      <c r="Y114">
        <v>10.6360818350899</v>
      </c>
      <c r="AA114">
        <v>42</v>
      </c>
      <c r="AB114">
        <v>48</v>
      </c>
      <c r="AC114">
        <v>96</v>
      </c>
      <c r="AD114">
        <v>785</v>
      </c>
      <c r="AE114">
        <v>900</v>
      </c>
      <c r="AF114">
        <v>1762</v>
      </c>
    </row>
    <row r="115" spans="1:47">
      <c r="A115" t="s">
        <v>423</v>
      </c>
      <c r="B115" s="39">
        <v>109.459527877982</v>
      </c>
      <c r="L115">
        <v>473.87853692201497</v>
      </c>
      <c r="AA115">
        <v>42</v>
      </c>
      <c r="AB115">
        <v>48</v>
      </c>
      <c r="AC115">
        <v>96</v>
      </c>
      <c r="AD115">
        <v>785</v>
      </c>
      <c r="AE115">
        <v>900</v>
      </c>
      <c r="AF115">
        <v>1762</v>
      </c>
    </row>
    <row r="116" spans="1:47">
      <c r="A116" s="33" t="s">
        <v>423</v>
      </c>
      <c r="B116" s="39">
        <v>109.921264255092</v>
      </c>
      <c r="O116">
        <v>421</v>
      </c>
      <c r="P116">
        <v>137</v>
      </c>
      <c r="Q116">
        <v>6</v>
      </c>
      <c r="R116">
        <v>133</v>
      </c>
      <c r="U116">
        <v>28.187516322799901</v>
      </c>
      <c r="V116">
        <v>0.30737762335739599</v>
      </c>
      <c r="W116">
        <v>0.792008742189523</v>
      </c>
      <c r="Z116">
        <v>23.1</v>
      </c>
      <c r="AA116">
        <v>42</v>
      </c>
      <c r="AB116">
        <v>48</v>
      </c>
      <c r="AC116">
        <v>96</v>
      </c>
      <c r="AD116">
        <v>785</v>
      </c>
      <c r="AE116">
        <v>900</v>
      </c>
      <c r="AF116">
        <v>1762</v>
      </c>
      <c r="AR116">
        <v>0.69</v>
      </c>
      <c r="AS116">
        <v>0.11</v>
      </c>
      <c r="AT116">
        <v>1.98</v>
      </c>
    </row>
    <row r="117" spans="1:47" ht="15.75" customHeight="1">
      <c r="A117" s="33" t="s">
        <v>425</v>
      </c>
      <c r="B117" s="39">
        <v>1</v>
      </c>
      <c r="Z117">
        <v>11.7</v>
      </c>
      <c r="AA117">
        <v>41</v>
      </c>
      <c r="AB117">
        <v>45</v>
      </c>
      <c r="AC117">
        <v>96</v>
      </c>
      <c r="AD117">
        <v>764</v>
      </c>
      <c r="AE117">
        <v>844</v>
      </c>
      <c r="AF117">
        <v>1762</v>
      </c>
    </row>
    <row r="118" spans="1:47">
      <c r="A118" s="33" t="s">
        <v>425</v>
      </c>
      <c r="B118" s="39">
        <v>8.0681713496085194</v>
      </c>
      <c r="U118">
        <v>113.30262551819401</v>
      </c>
      <c r="AA118">
        <v>41</v>
      </c>
      <c r="AB118">
        <v>45</v>
      </c>
      <c r="AC118">
        <v>96</v>
      </c>
      <c r="AD118">
        <v>764</v>
      </c>
      <c r="AE118">
        <v>844</v>
      </c>
      <c r="AF118">
        <v>1762</v>
      </c>
    </row>
    <row r="119" spans="1:47">
      <c r="A119" s="33" t="s">
        <v>425</v>
      </c>
      <c r="B119" s="39">
        <v>22.5792985202579</v>
      </c>
      <c r="N119" s="39">
        <v>0.70026836631996003</v>
      </c>
      <c r="AA119">
        <v>41</v>
      </c>
      <c r="AB119">
        <v>45</v>
      </c>
      <c r="AC119">
        <v>96</v>
      </c>
      <c r="AD119">
        <v>764</v>
      </c>
      <c r="AE119">
        <v>844</v>
      </c>
      <c r="AF119">
        <v>1762</v>
      </c>
    </row>
    <row r="120" spans="1:47">
      <c r="A120" s="33" t="s">
        <v>425</v>
      </c>
      <c r="B120" s="39">
        <v>28.706996160870599</v>
      </c>
      <c r="N120" s="39">
        <v>1.61405568601134</v>
      </c>
      <c r="AA120">
        <v>41</v>
      </c>
      <c r="AB120">
        <v>45</v>
      </c>
      <c r="AC120">
        <v>96</v>
      </c>
      <c r="AD120">
        <v>764</v>
      </c>
      <c r="AE120">
        <v>844</v>
      </c>
      <c r="AF120">
        <v>1762</v>
      </c>
    </row>
    <row r="121" spans="1:47">
      <c r="A121" s="33" t="s">
        <v>425</v>
      </c>
      <c r="B121" s="39">
        <v>31.8379365611837</v>
      </c>
      <c r="N121" s="39">
        <v>1.62110030191205</v>
      </c>
      <c r="AA121">
        <v>41</v>
      </c>
      <c r="AB121">
        <v>45</v>
      </c>
      <c r="AC121">
        <v>96</v>
      </c>
      <c r="AD121">
        <v>764</v>
      </c>
      <c r="AE121">
        <v>844</v>
      </c>
      <c r="AF121">
        <v>1762</v>
      </c>
    </row>
    <row r="122" spans="1:47">
      <c r="A122" s="33" t="s">
        <v>425</v>
      </c>
      <c r="B122" s="39">
        <v>33.477952961347697</v>
      </c>
      <c r="C122">
        <v>29.608457335793201</v>
      </c>
      <c r="E122">
        <v>36.4573820937836</v>
      </c>
      <c r="F122">
        <v>35.811310876363102</v>
      </c>
      <c r="G122">
        <v>35.085816350516701</v>
      </c>
      <c r="H122">
        <v>31.756092088298701</v>
      </c>
      <c r="I122">
        <v>30.7031099745702</v>
      </c>
      <c r="J122">
        <v>29.4912812439898</v>
      </c>
      <c r="K122">
        <v>31.693586300725801</v>
      </c>
      <c r="N122" s="39">
        <v>2.6247903388124199</v>
      </c>
      <c r="AA122">
        <v>41</v>
      </c>
      <c r="AB122">
        <v>45</v>
      </c>
      <c r="AC122">
        <v>96</v>
      </c>
      <c r="AD122">
        <v>764</v>
      </c>
      <c r="AE122">
        <v>844</v>
      </c>
      <c r="AF122">
        <v>1762</v>
      </c>
    </row>
    <row r="123" spans="1:47">
      <c r="A123" s="33" t="s">
        <v>425</v>
      </c>
      <c r="B123" s="39">
        <v>36.254260709350497</v>
      </c>
      <c r="U123">
        <v>95.843390142790895</v>
      </c>
      <c r="AA123">
        <v>41</v>
      </c>
      <c r="AB123">
        <v>45</v>
      </c>
      <c r="AC123">
        <v>96</v>
      </c>
      <c r="AD123">
        <v>764</v>
      </c>
      <c r="AE123">
        <v>844</v>
      </c>
      <c r="AF123">
        <v>1762</v>
      </c>
    </row>
    <row r="124" spans="1:47">
      <c r="A124" s="33" t="s">
        <v>425</v>
      </c>
      <c r="B124" s="39">
        <v>36.907078161690599</v>
      </c>
      <c r="N124" s="39">
        <v>3.6325058705131901</v>
      </c>
      <c r="AA124">
        <v>41</v>
      </c>
      <c r="AB124">
        <v>45</v>
      </c>
      <c r="AC124">
        <v>96</v>
      </c>
      <c r="AD124">
        <v>764</v>
      </c>
      <c r="AE124">
        <v>844</v>
      </c>
      <c r="AF124">
        <v>1762</v>
      </c>
    </row>
    <row r="125" spans="1:47">
      <c r="A125" s="33" t="s">
        <v>425</v>
      </c>
      <c r="B125" s="39">
        <v>40.768571322076802</v>
      </c>
      <c r="N125" s="39">
        <v>4.7411942301240702</v>
      </c>
      <c r="AA125">
        <v>41</v>
      </c>
      <c r="AB125">
        <v>45</v>
      </c>
      <c r="AC125">
        <v>96</v>
      </c>
      <c r="AD125">
        <v>764</v>
      </c>
      <c r="AE125">
        <v>844</v>
      </c>
      <c r="AF125">
        <v>1762</v>
      </c>
    </row>
    <row r="126" spans="1:47">
      <c r="A126" s="33" t="s">
        <v>425</v>
      </c>
      <c r="B126" s="39">
        <v>45</v>
      </c>
      <c r="N126" s="39"/>
      <c r="Y126">
        <v>4.9000000000000004</v>
      </c>
      <c r="AA126">
        <v>41</v>
      </c>
      <c r="AB126">
        <v>45</v>
      </c>
      <c r="AC126">
        <v>96</v>
      </c>
      <c r="AD126">
        <v>764</v>
      </c>
      <c r="AE126">
        <v>844</v>
      </c>
      <c r="AF126">
        <v>1762</v>
      </c>
      <c r="AU126">
        <v>3.3</v>
      </c>
    </row>
    <row r="127" spans="1:47">
      <c r="A127" s="33" t="s">
        <v>425</v>
      </c>
      <c r="B127" s="39">
        <v>46.381900182638098</v>
      </c>
      <c r="N127" s="39">
        <v>6.1038242200603401</v>
      </c>
      <c r="AA127">
        <v>41</v>
      </c>
      <c r="AB127">
        <v>45</v>
      </c>
      <c r="AC127">
        <v>96</v>
      </c>
      <c r="AD127">
        <v>764</v>
      </c>
      <c r="AE127">
        <v>844</v>
      </c>
      <c r="AF127">
        <v>1762</v>
      </c>
    </row>
    <row r="128" spans="1:47">
      <c r="A128" t="s">
        <v>425</v>
      </c>
      <c r="B128" s="39">
        <v>48.541169010282097</v>
      </c>
      <c r="L128">
        <v>520.38038984621903</v>
      </c>
      <c r="M128">
        <v>2.6772934287572898</v>
      </c>
      <c r="N128" s="39">
        <v>6.5097282791009299</v>
      </c>
      <c r="AA128">
        <v>41</v>
      </c>
      <c r="AB128">
        <v>45</v>
      </c>
      <c r="AC128">
        <v>96</v>
      </c>
      <c r="AD128">
        <v>764</v>
      </c>
      <c r="AE128">
        <v>844</v>
      </c>
      <c r="AF128">
        <v>1762</v>
      </c>
    </row>
    <row r="129" spans="1:47">
      <c r="A129" s="33" t="s">
        <v>425</v>
      </c>
      <c r="B129" s="39">
        <v>49.916506265216903</v>
      </c>
      <c r="O129">
        <v>144.54486354190701</v>
      </c>
      <c r="U129">
        <v>105.90695532012801</v>
      </c>
      <c r="Y129">
        <v>4.87992929847006</v>
      </c>
      <c r="AA129">
        <v>41</v>
      </c>
      <c r="AB129">
        <v>45</v>
      </c>
      <c r="AC129">
        <v>96</v>
      </c>
      <c r="AD129">
        <v>764</v>
      </c>
      <c r="AE129">
        <v>844</v>
      </c>
      <c r="AF129">
        <v>1762</v>
      </c>
    </row>
    <row r="130" spans="1:47">
      <c r="A130" s="33" t="s">
        <v>425</v>
      </c>
      <c r="B130" s="39">
        <v>52.944161605578898</v>
      </c>
      <c r="N130" s="39">
        <v>7.1195907413619199</v>
      </c>
      <c r="V130">
        <v>2.7669389559153799</v>
      </c>
      <c r="AA130">
        <v>41</v>
      </c>
      <c r="AB130">
        <v>45</v>
      </c>
      <c r="AC130">
        <v>96</v>
      </c>
      <c r="AD130">
        <v>764</v>
      </c>
      <c r="AE130">
        <v>844</v>
      </c>
      <c r="AF130">
        <v>1762</v>
      </c>
    </row>
    <row r="131" spans="1:47">
      <c r="A131" s="33" t="s">
        <v>425</v>
      </c>
      <c r="B131" s="39">
        <v>56.386192679126196</v>
      </c>
      <c r="S131">
        <v>0</v>
      </c>
      <c r="T131">
        <v>0</v>
      </c>
      <c r="AA131">
        <v>41</v>
      </c>
      <c r="AB131">
        <v>45</v>
      </c>
      <c r="AC131">
        <v>96</v>
      </c>
      <c r="AD131">
        <v>764</v>
      </c>
      <c r="AE131">
        <v>844</v>
      </c>
      <c r="AF131">
        <v>1762</v>
      </c>
    </row>
    <row r="132" spans="1:47">
      <c r="A132" s="33" t="s">
        <v>425</v>
      </c>
      <c r="B132" s="39">
        <v>57.053710282056699</v>
      </c>
      <c r="N132" s="39">
        <v>5.6781281449177596</v>
      </c>
      <c r="V132">
        <v>7.34336274493758</v>
      </c>
      <c r="W132">
        <v>2.6664265719384299</v>
      </c>
      <c r="AA132">
        <v>41</v>
      </c>
      <c r="AB132">
        <v>45</v>
      </c>
      <c r="AC132">
        <v>96</v>
      </c>
      <c r="AD132">
        <v>764</v>
      </c>
      <c r="AE132">
        <v>844</v>
      </c>
      <c r="AF132">
        <v>1762</v>
      </c>
    </row>
    <row r="133" spans="1:47">
      <c r="A133" s="33" t="s">
        <v>425</v>
      </c>
      <c r="B133" s="39">
        <v>60.558220243259598</v>
      </c>
      <c r="C133">
        <v>15.3548227399972</v>
      </c>
      <c r="E133">
        <v>27.088637124520002</v>
      </c>
      <c r="F133">
        <v>26.932817853504901</v>
      </c>
      <c r="G133">
        <v>27.2652916580595</v>
      </c>
      <c r="H133">
        <v>29.392091148040699</v>
      </c>
      <c r="I133">
        <v>30.1314758489033</v>
      </c>
      <c r="J133">
        <v>29.161834785272099</v>
      </c>
      <c r="K133">
        <v>31.695545171561399</v>
      </c>
      <c r="V133">
        <v>2.7947681176028101</v>
      </c>
      <c r="W133">
        <v>7.4749783096240101</v>
      </c>
      <c r="AA133">
        <v>41</v>
      </c>
      <c r="AB133">
        <v>45</v>
      </c>
      <c r="AC133">
        <v>96</v>
      </c>
      <c r="AD133">
        <v>764</v>
      </c>
      <c r="AE133">
        <v>844</v>
      </c>
      <c r="AF133">
        <v>1762</v>
      </c>
    </row>
    <row r="134" spans="1:47">
      <c r="A134" s="33" t="s">
        <v>425</v>
      </c>
      <c r="B134" s="39">
        <v>61.619143464161802</v>
      </c>
      <c r="N134" s="39">
        <v>5.9381080174437599</v>
      </c>
      <c r="AA134">
        <v>41</v>
      </c>
      <c r="AB134">
        <v>45</v>
      </c>
      <c r="AC134">
        <v>96</v>
      </c>
      <c r="AD134">
        <v>764</v>
      </c>
      <c r="AE134">
        <v>844</v>
      </c>
      <c r="AF134">
        <v>1762</v>
      </c>
    </row>
    <row r="135" spans="1:47">
      <c r="A135" s="33" t="s">
        <v>425</v>
      </c>
      <c r="B135" s="39">
        <v>63.156481739158899</v>
      </c>
      <c r="W135">
        <v>8.3013407107895603</v>
      </c>
      <c r="AA135">
        <v>41</v>
      </c>
      <c r="AB135">
        <v>45</v>
      </c>
      <c r="AC135">
        <v>96</v>
      </c>
      <c r="AD135">
        <v>764</v>
      </c>
      <c r="AE135">
        <v>844</v>
      </c>
      <c r="AF135">
        <v>1762</v>
      </c>
    </row>
    <row r="136" spans="1:47">
      <c r="A136" s="33" t="s">
        <v>425</v>
      </c>
      <c r="B136" s="39">
        <v>63.748424378345597</v>
      </c>
      <c r="U136">
        <v>77.440810686319196</v>
      </c>
      <c r="V136">
        <v>0</v>
      </c>
      <c r="AA136">
        <v>41</v>
      </c>
      <c r="AB136">
        <v>45</v>
      </c>
      <c r="AC136">
        <v>96</v>
      </c>
      <c r="AD136">
        <v>764</v>
      </c>
      <c r="AE136">
        <v>844</v>
      </c>
      <c r="AF136">
        <v>1762</v>
      </c>
    </row>
    <row r="137" spans="1:47">
      <c r="A137" s="33" t="s">
        <v>425</v>
      </c>
      <c r="B137" s="39">
        <v>65.294271124529303</v>
      </c>
      <c r="N137" s="39">
        <v>5.2963770546795903</v>
      </c>
      <c r="AA137">
        <v>41</v>
      </c>
      <c r="AB137">
        <v>45</v>
      </c>
      <c r="AC137">
        <v>96</v>
      </c>
      <c r="AD137">
        <v>764</v>
      </c>
      <c r="AE137">
        <v>844</v>
      </c>
      <c r="AF137">
        <v>1762</v>
      </c>
    </row>
    <row r="138" spans="1:47">
      <c r="A138" s="33" t="s">
        <v>425</v>
      </c>
      <c r="B138" s="39">
        <v>66.435739191644601</v>
      </c>
      <c r="X138">
        <v>9.2327336422499597E-3</v>
      </c>
      <c r="AA138">
        <v>41</v>
      </c>
      <c r="AB138">
        <v>45</v>
      </c>
      <c r="AC138">
        <v>96</v>
      </c>
      <c r="AD138">
        <v>764</v>
      </c>
      <c r="AE138">
        <v>844</v>
      </c>
      <c r="AF138">
        <v>1762</v>
      </c>
    </row>
    <row r="139" spans="1:47">
      <c r="A139" s="33" t="s">
        <v>425</v>
      </c>
      <c r="B139" s="39">
        <v>66.886244209078797</v>
      </c>
      <c r="N139" s="39">
        <v>4.2007715531700196</v>
      </c>
      <c r="W139">
        <v>7.4962594332673396</v>
      </c>
      <c r="AA139">
        <v>41</v>
      </c>
      <c r="AB139">
        <v>45</v>
      </c>
      <c r="AC139">
        <v>96</v>
      </c>
      <c r="AD139">
        <v>764</v>
      </c>
      <c r="AE139">
        <v>844</v>
      </c>
      <c r="AF139">
        <v>1762</v>
      </c>
    </row>
    <row r="140" spans="1:47">
      <c r="A140" s="33" t="s">
        <v>425</v>
      </c>
      <c r="B140" s="39">
        <v>67.779396598294198</v>
      </c>
      <c r="V140">
        <v>1.4143762175329699E-2</v>
      </c>
      <c r="AA140">
        <v>41</v>
      </c>
      <c r="AB140">
        <v>45</v>
      </c>
      <c r="AC140">
        <v>96</v>
      </c>
      <c r="AD140">
        <v>764</v>
      </c>
      <c r="AE140">
        <v>844</v>
      </c>
      <c r="AF140">
        <v>1762</v>
      </c>
    </row>
    <row r="141" spans="1:47">
      <c r="A141" s="33" t="s">
        <v>425</v>
      </c>
      <c r="B141" s="39">
        <v>69.600470957613794</v>
      </c>
      <c r="R141">
        <v>24.1758241758202</v>
      </c>
      <c r="U141">
        <v>55.802855826807303</v>
      </c>
      <c r="W141">
        <v>5.4021968667638403</v>
      </c>
      <c r="X141">
        <v>2.48013488958376</v>
      </c>
      <c r="AA141">
        <v>41</v>
      </c>
      <c r="AB141">
        <v>45</v>
      </c>
      <c r="AC141">
        <v>96</v>
      </c>
      <c r="AD141">
        <v>764</v>
      </c>
      <c r="AE141">
        <v>844</v>
      </c>
      <c r="AF141">
        <v>1762</v>
      </c>
    </row>
    <row r="142" spans="1:47">
      <c r="A142" s="33" t="s">
        <v>425</v>
      </c>
      <c r="B142" s="39">
        <v>70.935550935550907</v>
      </c>
      <c r="V142">
        <v>0</v>
      </c>
      <c r="AA142">
        <v>41</v>
      </c>
      <c r="AB142">
        <v>45</v>
      </c>
      <c r="AC142">
        <v>96</v>
      </c>
      <c r="AD142">
        <v>764</v>
      </c>
      <c r="AE142">
        <v>844</v>
      </c>
      <c r="AF142">
        <v>1762</v>
      </c>
    </row>
    <row r="143" spans="1:47">
      <c r="A143" s="33" t="s">
        <v>425</v>
      </c>
      <c r="B143" s="39">
        <v>71.794699765179402</v>
      </c>
      <c r="N143" s="39">
        <v>3.7110030191210401</v>
      </c>
      <c r="AA143">
        <v>41</v>
      </c>
      <c r="AB143">
        <v>45</v>
      </c>
      <c r="AC143">
        <v>96</v>
      </c>
      <c r="AD143">
        <v>764</v>
      </c>
      <c r="AE143">
        <v>844</v>
      </c>
      <c r="AF143">
        <v>1762</v>
      </c>
    </row>
    <row r="144" spans="1:47">
      <c r="A144" s="33" t="s">
        <v>425</v>
      </c>
      <c r="B144" s="39">
        <v>73.533812431450201</v>
      </c>
      <c r="L144">
        <v>1063.91343586377</v>
      </c>
      <c r="N144" s="39">
        <v>3.2661858436765598</v>
      </c>
      <c r="V144">
        <v>0</v>
      </c>
      <c r="W144">
        <v>0.738356769852892</v>
      </c>
      <c r="X144">
        <v>5.41529294285204</v>
      </c>
      <c r="Y144">
        <v>7.1</v>
      </c>
      <c r="AA144">
        <v>41</v>
      </c>
      <c r="AB144">
        <v>45</v>
      </c>
      <c r="AC144">
        <v>96</v>
      </c>
      <c r="AD144">
        <v>764</v>
      </c>
      <c r="AE144">
        <v>844</v>
      </c>
      <c r="AF144">
        <v>1762</v>
      </c>
      <c r="AU144">
        <v>5</v>
      </c>
    </row>
    <row r="145" spans="1:45">
      <c r="A145" t="s">
        <v>425</v>
      </c>
      <c r="B145" s="39">
        <v>75.050537875705402</v>
      </c>
      <c r="L145">
        <v>456.200926975691</v>
      </c>
      <c r="Y145">
        <v>7.1448162369719403</v>
      </c>
      <c r="AA145">
        <v>41</v>
      </c>
      <c r="AB145">
        <v>45</v>
      </c>
      <c r="AC145">
        <v>96</v>
      </c>
      <c r="AD145">
        <v>764</v>
      </c>
      <c r="AE145">
        <v>844</v>
      </c>
      <c r="AF145">
        <v>1762</v>
      </c>
    </row>
    <row r="146" spans="1:45">
      <c r="A146" s="33" t="s">
        <v>425</v>
      </c>
      <c r="B146" s="39">
        <v>76.183721301216593</v>
      </c>
      <c r="S146">
        <v>0.28711300357085801</v>
      </c>
      <c r="T146">
        <v>0.248964941774139</v>
      </c>
      <c r="AA146">
        <v>41</v>
      </c>
      <c r="AB146">
        <v>45</v>
      </c>
      <c r="AC146">
        <v>96</v>
      </c>
      <c r="AD146">
        <v>764</v>
      </c>
      <c r="AE146">
        <v>844</v>
      </c>
      <c r="AF146">
        <v>1762</v>
      </c>
    </row>
    <row r="147" spans="1:45">
      <c r="A147" s="33" t="s">
        <v>425</v>
      </c>
      <c r="B147" s="39">
        <v>76.852222463001397</v>
      </c>
      <c r="M147">
        <v>1.7011661078023801</v>
      </c>
      <c r="O147">
        <v>320.98560848448199</v>
      </c>
      <c r="AA147">
        <v>41</v>
      </c>
      <c r="AB147">
        <v>45</v>
      </c>
      <c r="AC147">
        <v>96</v>
      </c>
      <c r="AD147">
        <v>764</v>
      </c>
      <c r="AE147">
        <v>844</v>
      </c>
      <c r="AF147">
        <v>1762</v>
      </c>
      <c r="AL147">
        <v>0.82</v>
      </c>
      <c r="AM147">
        <v>2.2999999999999998</v>
      </c>
    </row>
    <row r="148" spans="1:45">
      <c r="A148" s="33" t="s">
        <v>425</v>
      </c>
      <c r="B148" s="39">
        <v>78.558084772370506</v>
      </c>
      <c r="R148">
        <v>53.846153846149903</v>
      </c>
      <c r="AA148">
        <v>41</v>
      </c>
      <c r="AB148">
        <v>45</v>
      </c>
      <c r="AC148">
        <v>96</v>
      </c>
      <c r="AD148">
        <v>764</v>
      </c>
      <c r="AE148">
        <v>844</v>
      </c>
      <c r="AF148">
        <v>1762</v>
      </c>
    </row>
    <row r="149" spans="1:45">
      <c r="A149" s="33" t="s">
        <v>425</v>
      </c>
      <c r="B149" s="39">
        <v>80.377821795144499</v>
      </c>
      <c r="V149">
        <v>4.7385532109942003</v>
      </c>
      <c r="AA149">
        <v>41</v>
      </c>
      <c r="AB149">
        <v>45</v>
      </c>
      <c r="AC149">
        <v>96</v>
      </c>
      <c r="AD149">
        <v>764</v>
      </c>
      <c r="AE149">
        <v>844</v>
      </c>
      <c r="AF149">
        <v>1762</v>
      </c>
    </row>
    <row r="150" spans="1:45">
      <c r="A150" s="33" t="s">
        <v>425</v>
      </c>
      <c r="B150" s="39">
        <v>81.027387169119393</v>
      </c>
      <c r="W150">
        <v>1.11519635929091</v>
      </c>
      <c r="X150">
        <v>5.9106520208882802</v>
      </c>
      <c r="AA150">
        <v>41</v>
      </c>
      <c r="AB150">
        <v>45</v>
      </c>
      <c r="AC150">
        <v>96</v>
      </c>
      <c r="AD150">
        <v>764</v>
      </c>
      <c r="AE150">
        <v>844</v>
      </c>
      <c r="AF150">
        <v>1762</v>
      </c>
    </row>
    <row r="151" spans="1:45">
      <c r="A151" s="33" t="s">
        <v>425</v>
      </c>
      <c r="B151" s="39">
        <v>82.171530806217007</v>
      </c>
      <c r="N151" s="39">
        <v>3.13435088896337</v>
      </c>
      <c r="AA151">
        <v>41</v>
      </c>
      <c r="AB151">
        <v>45</v>
      </c>
      <c r="AC151">
        <v>96</v>
      </c>
      <c r="AD151">
        <v>764</v>
      </c>
      <c r="AE151">
        <v>844</v>
      </c>
      <c r="AF151">
        <v>1762</v>
      </c>
    </row>
    <row r="152" spans="1:45">
      <c r="A152" s="33" t="s">
        <v>425</v>
      </c>
      <c r="B152" s="39">
        <v>83.759228641118298</v>
      </c>
      <c r="V152">
        <v>7.5584657946862901</v>
      </c>
      <c r="W152">
        <v>8.3766431482967203</v>
      </c>
      <c r="AA152">
        <v>41</v>
      </c>
      <c r="AB152">
        <v>45</v>
      </c>
      <c r="AC152">
        <v>96</v>
      </c>
      <c r="AD152">
        <v>764</v>
      </c>
      <c r="AE152">
        <v>844</v>
      </c>
      <c r="AF152">
        <v>1762</v>
      </c>
    </row>
    <row r="153" spans="1:45">
      <c r="A153" s="33" t="s">
        <v>425</v>
      </c>
      <c r="B153" s="39">
        <v>85.183197286518194</v>
      </c>
      <c r="N153" s="39">
        <v>3.9411271385440498</v>
      </c>
      <c r="R153">
        <v>63.736263736259602</v>
      </c>
      <c r="X153">
        <v>5.3409727110514904</v>
      </c>
      <c r="AA153">
        <v>41</v>
      </c>
      <c r="AB153">
        <v>45</v>
      </c>
      <c r="AC153">
        <v>96</v>
      </c>
      <c r="AD153">
        <v>764</v>
      </c>
      <c r="AE153">
        <v>844</v>
      </c>
      <c r="AF153">
        <v>1762</v>
      </c>
    </row>
    <row r="154" spans="1:45">
      <c r="A154" s="33" t="s">
        <v>425</v>
      </c>
      <c r="B154" s="39">
        <v>86.412493656588097</v>
      </c>
      <c r="W154">
        <v>11.076399233879499</v>
      </c>
      <c r="AA154">
        <v>41</v>
      </c>
      <c r="AB154">
        <v>45</v>
      </c>
      <c r="AC154">
        <v>96</v>
      </c>
      <c r="AD154">
        <v>764</v>
      </c>
      <c r="AE154">
        <v>844</v>
      </c>
      <c r="AF154">
        <v>1762</v>
      </c>
    </row>
    <row r="155" spans="1:45">
      <c r="A155" t="s">
        <v>425</v>
      </c>
      <c r="B155" s="39">
        <v>87.309616795602096</v>
      </c>
      <c r="L155">
        <v>986.46454528374602</v>
      </c>
      <c r="N155" s="39">
        <v>3.8461925528345602</v>
      </c>
      <c r="V155">
        <v>6.0504526331298303</v>
      </c>
      <c r="AA155">
        <v>41</v>
      </c>
      <c r="AB155">
        <v>45</v>
      </c>
      <c r="AC155">
        <v>96</v>
      </c>
      <c r="AD155">
        <v>764</v>
      </c>
      <c r="AE155">
        <v>844</v>
      </c>
      <c r="AF155">
        <v>1762</v>
      </c>
    </row>
    <row r="156" spans="1:45">
      <c r="A156" s="33" t="s">
        <v>425</v>
      </c>
      <c r="B156" s="39">
        <v>88.491497531541398</v>
      </c>
      <c r="Y156">
        <v>8.7100018284877407</v>
      </c>
      <c r="AA156">
        <v>41</v>
      </c>
      <c r="AB156">
        <v>45</v>
      </c>
      <c r="AC156">
        <v>96</v>
      </c>
      <c r="AD156">
        <v>764</v>
      </c>
      <c r="AE156">
        <v>844</v>
      </c>
      <c r="AF156">
        <v>1762</v>
      </c>
    </row>
    <row r="157" spans="1:45">
      <c r="A157" t="s">
        <v>425</v>
      </c>
      <c r="B157" s="39">
        <v>88.789998765977401</v>
      </c>
      <c r="L157">
        <v>527.84391946392805</v>
      </c>
      <c r="AA157">
        <v>41</v>
      </c>
      <c r="AB157">
        <v>45</v>
      </c>
      <c r="AC157">
        <v>96</v>
      </c>
      <c r="AD157">
        <v>764</v>
      </c>
      <c r="AE157">
        <v>844</v>
      </c>
      <c r="AF157">
        <v>1762</v>
      </c>
    </row>
    <row r="158" spans="1:45">
      <c r="A158" s="33" t="s">
        <v>425</v>
      </c>
      <c r="B158" s="39">
        <v>89.686813186813197</v>
      </c>
      <c r="O158">
        <v>340.87113921145101</v>
      </c>
      <c r="R158">
        <v>63.736263736259602</v>
      </c>
      <c r="S158">
        <v>0.268156774201464</v>
      </c>
      <c r="T158">
        <v>0.23788178125728501</v>
      </c>
      <c r="W158">
        <v>11.3248972776532</v>
      </c>
      <c r="AA158">
        <v>41</v>
      </c>
      <c r="AB158">
        <v>45</v>
      </c>
      <c r="AC158">
        <v>96</v>
      </c>
      <c r="AD158">
        <v>764</v>
      </c>
      <c r="AE158">
        <v>844</v>
      </c>
      <c r="AF158">
        <v>1762</v>
      </c>
      <c r="AR158">
        <v>1.04</v>
      </c>
      <c r="AS158">
        <v>4.1100000000000003</v>
      </c>
    </row>
    <row r="159" spans="1:45">
      <c r="A159" s="33" t="s">
        <v>425</v>
      </c>
      <c r="B159" s="39">
        <v>91.193633952254601</v>
      </c>
      <c r="M159">
        <v>1.4764526299984699</v>
      </c>
      <c r="X159">
        <v>5.4807733232930502</v>
      </c>
      <c r="AA159">
        <v>41</v>
      </c>
      <c r="AB159">
        <v>45</v>
      </c>
      <c r="AC159">
        <v>96</v>
      </c>
      <c r="AD159">
        <v>764</v>
      </c>
      <c r="AE159">
        <v>844</v>
      </c>
      <c r="AF159">
        <v>1762</v>
      </c>
    </row>
    <row r="160" spans="1:45">
      <c r="A160" s="33" t="s">
        <v>425</v>
      </c>
      <c r="B160" s="39">
        <v>91.538297837510399</v>
      </c>
      <c r="N160" s="39">
        <v>3.30644079168058</v>
      </c>
      <c r="V160">
        <v>0</v>
      </c>
      <c r="AA160">
        <v>41</v>
      </c>
      <c r="AB160">
        <v>45</v>
      </c>
      <c r="AC160">
        <v>96</v>
      </c>
      <c r="AD160">
        <v>764</v>
      </c>
      <c r="AE160">
        <v>844</v>
      </c>
      <c r="AF160">
        <v>1762</v>
      </c>
    </row>
    <row r="161" spans="1:47">
      <c r="A161" s="33" t="s">
        <v>425</v>
      </c>
      <c r="B161" s="39">
        <v>94.746836479119906</v>
      </c>
      <c r="W161">
        <v>9.5863931769443909</v>
      </c>
      <c r="X161">
        <v>5.8445168366428604</v>
      </c>
      <c r="AA161">
        <v>41</v>
      </c>
      <c r="AB161">
        <v>45</v>
      </c>
      <c r="AC161">
        <v>96</v>
      </c>
      <c r="AD161">
        <v>764</v>
      </c>
      <c r="AE161">
        <v>844</v>
      </c>
      <c r="AF161">
        <v>1762</v>
      </c>
    </row>
    <row r="162" spans="1:47">
      <c r="A162" s="33" t="s">
        <v>425</v>
      </c>
      <c r="B162" s="39">
        <v>95.5483163357178</v>
      </c>
      <c r="C162">
        <v>35.392468675874497</v>
      </c>
      <c r="E162">
        <v>38.247790037538998</v>
      </c>
      <c r="F162">
        <v>37.849783099574701</v>
      </c>
      <c r="G162">
        <v>37.531199470036398</v>
      </c>
      <c r="H162">
        <v>36.150729768425798</v>
      </c>
      <c r="I162">
        <v>35.591917342773897</v>
      </c>
      <c r="J162">
        <v>33.236820360859603</v>
      </c>
      <c r="K162">
        <v>33.077083348173197</v>
      </c>
      <c r="N162" s="39">
        <v>3.5164374371015801</v>
      </c>
      <c r="P162">
        <v>79</v>
      </c>
      <c r="Q162">
        <v>9</v>
      </c>
      <c r="R162">
        <v>173</v>
      </c>
      <c r="V162">
        <v>0.115638351858891</v>
      </c>
      <c r="Y162">
        <v>7.8</v>
      </c>
      <c r="Z162">
        <v>16.600000000000001</v>
      </c>
      <c r="AA162">
        <v>41</v>
      </c>
      <c r="AB162">
        <v>45</v>
      </c>
      <c r="AC162">
        <v>96</v>
      </c>
      <c r="AD162">
        <v>764</v>
      </c>
      <c r="AE162">
        <v>844</v>
      </c>
      <c r="AF162">
        <v>1762</v>
      </c>
      <c r="AG162">
        <v>112</v>
      </c>
      <c r="AH162">
        <v>210</v>
      </c>
      <c r="AI162">
        <v>98</v>
      </c>
      <c r="AJ162">
        <v>148</v>
      </c>
      <c r="AK162">
        <v>471</v>
      </c>
      <c r="AN162">
        <v>10.4</v>
      </c>
      <c r="AO162">
        <v>6</v>
      </c>
      <c r="AP162">
        <v>0.77</v>
      </c>
      <c r="AQ162">
        <v>0.56999999999999995</v>
      </c>
    </row>
    <row r="163" spans="1:47">
      <c r="A163" t="s">
        <v>425</v>
      </c>
      <c r="B163" s="39">
        <v>96.962761119919605</v>
      </c>
      <c r="L163">
        <v>538.38829379324204</v>
      </c>
      <c r="AA163">
        <v>41</v>
      </c>
      <c r="AB163">
        <v>45</v>
      </c>
      <c r="AC163">
        <v>96</v>
      </c>
      <c r="AD163">
        <v>764</v>
      </c>
      <c r="AE163">
        <v>844</v>
      </c>
      <c r="AF163">
        <v>1762</v>
      </c>
    </row>
    <row r="164" spans="1:47">
      <c r="A164" s="33" t="s">
        <v>425</v>
      </c>
      <c r="B164" s="39">
        <v>97.7731554160125</v>
      </c>
      <c r="R164">
        <v>103.29670329669899</v>
      </c>
      <c r="AA164">
        <v>41</v>
      </c>
      <c r="AB164">
        <v>45</v>
      </c>
      <c r="AC164">
        <v>96</v>
      </c>
      <c r="AD164">
        <v>764</v>
      </c>
      <c r="AE164">
        <v>844</v>
      </c>
      <c r="AF164">
        <v>1762</v>
      </c>
    </row>
    <row r="165" spans="1:47">
      <c r="A165" s="33" t="s">
        <v>425</v>
      </c>
      <c r="B165" s="39">
        <v>100.849607936222</v>
      </c>
      <c r="L165">
        <v>967.32101896493202</v>
      </c>
      <c r="X165">
        <v>10.544371142796299</v>
      </c>
      <c r="AA165">
        <v>41</v>
      </c>
      <c r="AB165">
        <v>45</v>
      </c>
      <c r="AC165">
        <v>96</v>
      </c>
      <c r="AD165">
        <v>764</v>
      </c>
      <c r="AE165">
        <v>844</v>
      </c>
      <c r="AF165">
        <v>1762</v>
      </c>
    </row>
    <row r="166" spans="1:47">
      <c r="A166" s="33" t="s">
        <v>425</v>
      </c>
      <c r="B166" s="39">
        <v>101.77419090804899</v>
      </c>
      <c r="V166">
        <v>0</v>
      </c>
      <c r="W166">
        <v>2.8869317530735299</v>
      </c>
      <c r="Y166">
        <v>10.2916438105685</v>
      </c>
      <c r="AA166">
        <v>41</v>
      </c>
      <c r="AB166">
        <v>45</v>
      </c>
      <c r="AC166">
        <v>96</v>
      </c>
      <c r="AD166">
        <v>764</v>
      </c>
      <c r="AE166">
        <v>844</v>
      </c>
      <c r="AF166">
        <v>1762</v>
      </c>
    </row>
    <row r="167" spans="1:47">
      <c r="A167" s="33" t="s">
        <v>425</v>
      </c>
      <c r="B167" s="39">
        <v>102.992284468299</v>
      </c>
      <c r="N167" s="39">
        <v>1.5311975847030499</v>
      </c>
      <c r="AA167">
        <v>41</v>
      </c>
      <c r="AB167">
        <v>45</v>
      </c>
      <c r="AC167">
        <v>96</v>
      </c>
      <c r="AD167">
        <v>764</v>
      </c>
      <c r="AE167">
        <v>844</v>
      </c>
      <c r="AF167">
        <v>1762</v>
      </c>
    </row>
    <row r="168" spans="1:47">
      <c r="A168" s="33" t="s">
        <v>425</v>
      </c>
      <c r="B168" s="39">
        <v>104.44875014340499</v>
      </c>
      <c r="O168">
        <v>361.73564991267102</v>
      </c>
      <c r="P168">
        <v>134</v>
      </c>
      <c r="Q168">
        <v>99</v>
      </c>
      <c r="Y168">
        <v>9.8000000000000007</v>
      </c>
      <c r="AA168">
        <v>41</v>
      </c>
      <c r="AB168">
        <v>45</v>
      </c>
      <c r="AC168">
        <v>96</v>
      </c>
      <c r="AD168">
        <v>764</v>
      </c>
      <c r="AE168">
        <v>844</v>
      </c>
      <c r="AF168">
        <v>1762</v>
      </c>
      <c r="AU168">
        <v>5.9</v>
      </c>
    </row>
    <row r="169" spans="1:47">
      <c r="A169" s="33" t="s">
        <v>425</v>
      </c>
      <c r="B169" s="39">
        <v>104.507135582198</v>
      </c>
      <c r="M169">
        <v>0</v>
      </c>
      <c r="R169">
        <v>169.23076923076499</v>
      </c>
      <c r="S169">
        <v>0.51519639723657196</v>
      </c>
      <c r="T169">
        <v>0.35796080644963302</v>
      </c>
      <c r="AA169">
        <v>41</v>
      </c>
      <c r="AB169">
        <v>45</v>
      </c>
      <c r="AC169">
        <v>96</v>
      </c>
      <c r="AD169">
        <v>764</v>
      </c>
      <c r="AE169">
        <v>844</v>
      </c>
      <c r="AF169">
        <v>1762</v>
      </c>
    </row>
    <row r="170" spans="1:47">
      <c r="A170" s="33" t="s">
        <v>425</v>
      </c>
      <c r="B170" s="39">
        <v>107.95465350155401</v>
      </c>
      <c r="X170">
        <v>11.3903776580942</v>
      </c>
      <c r="Y170">
        <v>8.1846163223013804</v>
      </c>
      <c r="AA170">
        <v>41</v>
      </c>
      <c r="AB170">
        <v>45</v>
      </c>
      <c r="AC170">
        <v>96</v>
      </c>
      <c r="AD170">
        <v>764</v>
      </c>
      <c r="AE170">
        <v>844</v>
      </c>
      <c r="AF170">
        <v>1762</v>
      </c>
    </row>
    <row r="171" spans="1:47" ht="16.5" customHeight="1">
      <c r="A171" s="33" t="s">
        <v>425</v>
      </c>
      <c r="B171" s="39">
        <v>109.026797845695</v>
      </c>
      <c r="V171">
        <v>0</v>
      </c>
      <c r="W171">
        <v>0.63391556304948404</v>
      </c>
      <c r="AA171">
        <v>41</v>
      </c>
      <c r="AB171">
        <v>45</v>
      </c>
      <c r="AC171">
        <v>96</v>
      </c>
      <c r="AD171">
        <v>764</v>
      </c>
      <c r="AE171">
        <v>844</v>
      </c>
      <c r="AF171">
        <v>1762</v>
      </c>
    </row>
    <row r="172" spans="1:47">
      <c r="A172" s="33" t="s">
        <v>425</v>
      </c>
      <c r="B172" s="39">
        <v>109.644263924509</v>
      </c>
      <c r="M172">
        <v>0</v>
      </c>
      <c r="N172" s="39">
        <v>0</v>
      </c>
      <c r="O172">
        <v>298</v>
      </c>
      <c r="S172">
        <v>0.5</v>
      </c>
      <c r="T172">
        <v>0.32</v>
      </c>
      <c r="AA172">
        <v>41</v>
      </c>
      <c r="AB172">
        <v>45</v>
      </c>
      <c r="AC172">
        <v>96</v>
      </c>
      <c r="AD172">
        <v>764</v>
      </c>
      <c r="AE172">
        <v>844</v>
      </c>
      <c r="AF172">
        <v>1762</v>
      </c>
      <c r="AR172">
        <v>0.63</v>
      </c>
      <c r="AS172">
        <v>0.21</v>
      </c>
      <c r="AT172">
        <v>2.59</v>
      </c>
    </row>
    <row r="173" spans="1:47">
      <c r="A173" t="s">
        <v>425</v>
      </c>
      <c r="B173" s="39">
        <v>114.114961549074</v>
      </c>
      <c r="L173">
        <v>964.14526784894099</v>
      </c>
      <c r="AA173">
        <v>41</v>
      </c>
      <c r="AB173">
        <v>45</v>
      </c>
      <c r="AC173">
        <v>96</v>
      </c>
      <c r="AD173">
        <v>764</v>
      </c>
      <c r="AE173">
        <v>844</v>
      </c>
      <c r="AF173">
        <v>1762</v>
      </c>
    </row>
    <row r="174" spans="1:47">
      <c r="A174" s="33" t="s">
        <v>421</v>
      </c>
      <c r="B174">
        <v>1</v>
      </c>
      <c r="Z174">
        <v>2.7</v>
      </c>
      <c r="AA174">
        <v>41</v>
      </c>
      <c r="AB174">
        <v>45</v>
      </c>
      <c r="AC174">
        <v>105</v>
      </c>
      <c r="AD174">
        <v>768</v>
      </c>
      <c r="AE174">
        <v>841</v>
      </c>
      <c r="AF174">
        <v>1873</v>
      </c>
    </row>
    <row r="175" spans="1:47">
      <c r="A175" s="33" t="s">
        <v>421</v>
      </c>
      <c r="B175">
        <v>32</v>
      </c>
      <c r="Y175">
        <v>0.4</v>
      </c>
      <c r="AA175">
        <v>41</v>
      </c>
      <c r="AB175">
        <v>45</v>
      </c>
      <c r="AC175">
        <v>105</v>
      </c>
      <c r="AD175">
        <v>768</v>
      </c>
      <c r="AE175">
        <v>841</v>
      </c>
      <c r="AF175">
        <v>1873</v>
      </c>
      <c r="AU175">
        <v>0.2</v>
      </c>
    </row>
    <row r="176" spans="1:47">
      <c r="A176" s="33" t="s">
        <v>421</v>
      </c>
      <c r="B176" s="39">
        <v>33.9900751072961</v>
      </c>
      <c r="N176" s="39">
        <v>0.61346566523605195</v>
      </c>
      <c r="AA176">
        <v>41</v>
      </c>
      <c r="AB176">
        <v>45</v>
      </c>
      <c r="AC176">
        <v>105</v>
      </c>
      <c r="AD176">
        <v>768</v>
      </c>
      <c r="AE176">
        <v>841</v>
      </c>
      <c r="AF176">
        <v>1873</v>
      </c>
    </row>
    <row r="177" spans="1:47">
      <c r="A177" s="33" t="s">
        <v>421</v>
      </c>
      <c r="B177" s="39">
        <v>37.172746781115798</v>
      </c>
      <c r="N177" s="39">
        <v>0.60783261802575095</v>
      </c>
      <c r="AA177">
        <v>41</v>
      </c>
      <c r="AB177">
        <v>45</v>
      </c>
      <c r="AC177">
        <v>105</v>
      </c>
      <c r="AD177">
        <v>768</v>
      </c>
      <c r="AE177">
        <v>841</v>
      </c>
      <c r="AF177">
        <v>1873</v>
      </c>
    </row>
    <row r="178" spans="1:47">
      <c r="A178" s="33" t="s">
        <v>421</v>
      </c>
      <c r="B178" s="39">
        <v>40.649141630901198</v>
      </c>
      <c r="N178" s="39">
        <v>1.66362660944206</v>
      </c>
      <c r="AA178">
        <v>41</v>
      </c>
      <c r="AB178">
        <v>45</v>
      </c>
      <c r="AC178">
        <v>105</v>
      </c>
      <c r="AD178">
        <v>768</v>
      </c>
      <c r="AE178">
        <v>841</v>
      </c>
      <c r="AF178">
        <v>1873</v>
      </c>
    </row>
    <row r="179" spans="1:47">
      <c r="A179" s="33" t="s">
        <v>421</v>
      </c>
      <c r="B179" s="39">
        <v>46.861587982832603</v>
      </c>
      <c r="N179" s="39">
        <v>2.66148068669527</v>
      </c>
      <c r="AA179">
        <v>41</v>
      </c>
      <c r="AB179">
        <v>45</v>
      </c>
      <c r="AC179">
        <v>105</v>
      </c>
      <c r="AD179">
        <v>768</v>
      </c>
      <c r="AE179">
        <v>841</v>
      </c>
      <c r="AF179">
        <v>1873</v>
      </c>
    </row>
    <row r="180" spans="1:47">
      <c r="A180" s="33" t="s">
        <v>421</v>
      </c>
      <c r="B180" s="39">
        <v>47.957446808510603</v>
      </c>
      <c r="U180">
        <v>7.5372340425531901</v>
      </c>
      <c r="AA180">
        <v>41</v>
      </c>
      <c r="AB180">
        <v>45</v>
      </c>
      <c r="AC180">
        <v>105</v>
      </c>
      <c r="AD180">
        <v>768</v>
      </c>
      <c r="AE180">
        <v>841</v>
      </c>
      <c r="AF180">
        <v>1873</v>
      </c>
    </row>
    <row r="181" spans="1:47">
      <c r="A181" s="33" t="s">
        <v>421</v>
      </c>
      <c r="B181" s="39">
        <v>49.004951437821298</v>
      </c>
      <c r="M181">
        <v>0.31846314987621299</v>
      </c>
      <c r="O181">
        <v>3.0289532293986601</v>
      </c>
      <c r="AA181">
        <v>41</v>
      </c>
      <c r="AB181">
        <v>45</v>
      </c>
      <c r="AC181">
        <v>105</v>
      </c>
      <c r="AD181">
        <v>768</v>
      </c>
      <c r="AE181">
        <v>841</v>
      </c>
      <c r="AF181">
        <v>1873</v>
      </c>
    </row>
    <row r="182" spans="1:47">
      <c r="A182" s="33" t="s">
        <v>421</v>
      </c>
      <c r="B182" s="39">
        <v>49.862234856767898</v>
      </c>
      <c r="N182" s="39">
        <v>4.7263948497854003</v>
      </c>
      <c r="Y182">
        <v>0.45302135724178</v>
      </c>
      <c r="AA182">
        <v>41</v>
      </c>
      <c r="AB182">
        <v>45</v>
      </c>
      <c r="AC182">
        <v>105</v>
      </c>
      <c r="AD182">
        <v>768</v>
      </c>
      <c r="AE182">
        <v>841</v>
      </c>
      <c r="AF182">
        <v>1873</v>
      </c>
    </row>
    <row r="183" spans="1:47">
      <c r="A183" s="33" t="s">
        <v>421</v>
      </c>
      <c r="B183" s="39">
        <v>53.367757510729597</v>
      </c>
      <c r="N183" s="39">
        <v>4.7207618025751001</v>
      </c>
      <c r="AA183">
        <v>41</v>
      </c>
      <c r="AB183">
        <v>45</v>
      </c>
      <c r="AC183">
        <v>105</v>
      </c>
      <c r="AD183">
        <v>768</v>
      </c>
      <c r="AE183">
        <v>841</v>
      </c>
      <c r="AF183">
        <v>1873</v>
      </c>
    </row>
    <row r="184" spans="1:47">
      <c r="A184" s="33" t="s">
        <v>421</v>
      </c>
      <c r="B184" s="39">
        <v>56.6912553648068</v>
      </c>
      <c r="N184" s="39">
        <v>6.7856759656652299</v>
      </c>
      <c r="AA184">
        <v>41</v>
      </c>
      <c r="AB184">
        <v>45</v>
      </c>
      <c r="AC184">
        <v>105</v>
      </c>
      <c r="AD184">
        <v>768</v>
      </c>
      <c r="AE184">
        <v>841</v>
      </c>
      <c r="AF184">
        <v>1873</v>
      </c>
    </row>
    <row r="185" spans="1:47">
      <c r="A185" s="33" t="s">
        <v>421</v>
      </c>
      <c r="B185" s="39">
        <v>60.734978540772502</v>
      </c>
      <c r="N185" s="39">
        <v>7.0971030042918404</v>
      </c>
      <c r="Y185">
        <v>10.5</v>
      </c>
      <c r="AA185">
        <v>41</v>
      </c>
      <c r="AB185">
        <v>45</v>
      </c>
      <c r="AC185">
        <v>105</v>
      </c>
      <c r="AD185">
        <v>768</v>
      </c>
      <c r="AE185">
        <v>841</v>
      </c>
      <c r="AF185">
        <v>1873</v>
      </c>
      <c r="AU185">
        <v>7.2</v>
      </c>
    </row>
    <row r="186" spans="1:47">
      <c r="A186" s="33" t="s">
        <v>421</v>
      </c>
      <c r="B186" s="39">
        <v>66.565182403433397</v>
      </c>
      <c r="N186" s="39">
        <v>7.6177575107296098</v>
      </c>
      <c r="AA186">
        <v>41</v>
      </c>
      <c r="AB186">
        <v>45</v>
      </c>
      <c r="AC186">
        <v>105</v>
      </c>
      <c r="AD186">
        <v>768</v>
      </c>
      <c r="AE186">
        <v>841</v>
      </c>
      <c r="AF186">
        <v>1873</v>
      </c>
    </row>
    <row r="187" spans="1:47">
      <c r="A187" s="33" t="s">
        <v>421</v>
      </c>
      <c r="B187" s="39">
        <v>69.192630640051703</v>
      </c>
      <c r="V187">
        <v>3.8661827576660599</v>
      </c>
      <c r="AA187">
        <v>41</v>
      </c>
      <c r="AB187">
        <v>45</v>
      </c>
      <c r="AC187">
        <v>105</v>
      </c>
      <c r="AD187">
        <v>768</v>
      </c>
      <c r="AE187">
        <v>841</v>
      </c>
      <c r="AF187">
        <v>1873</v>
      </c>
    </row>
    <row r="188" spans="1:47">
      <c r="A188" s="33" t="s">
        <v>421</v>
      </c>
      <c r="B188" s="39">
        <v>69.687817180820005</v>
      </c>
      <c r="W188">
        <v>0</v>
      </c>
      <c r="AA188">
        <v>41</v>
      </c>
      <c r="AB188">
        <v>45</v>
      </c>
      <c r="AC188">
        <v>105</v>
      </c>
      <c r="AD188">
        <v>768</v>
      </c>
      <c r="AE188">
        <v>841</v>
      </c>
      <c r="AF188">
        <v>1873</v>
      </c>
    </row>
    <row r="189" spans="1:47">
      <c r="A189" s="33" t="s">
        <v>421</v>
      </c>
      <c r="B189" s="39">
        <v>70.721566523605105</v>
      </c>
      <c r="N189" s="39">
        <v>7.1856223175965601</v>
      </c>
      <c r="AA189">
        <v>41</v>
      </c>
      <c r="AB189">
        <v>45</v>
      </c>
      <c r="AC189">
        <v>105</v>
      </c>
      <c r="AD189">
        <v>768</v>
      </c>
      <c r="AE189">
        <v>841</v>
      </c>
      <c r="AF189">
        <v>1873</v>
      </c>
    </row>
    <row r="190" spans="1:47">
      <c r="A190" s="33" t="s">
        <v>421</v>
      </c>
      <c r="B190" s="39">
        <v>72.108387414264996</v>
      </c>
      <c r="V190">
        <v>12.586386983668</v>
      </c>
      <c r="AA190">
        <v>41</v>
      </c>
      <c r="AB190">
        <v>45</v>
      </c>
      <c r="AC190">
        <v>105</v>
      </c>
      <c r="AD190">
        <v>768</v>
      </c>
      <c r="AE190">
        <v>841</v>
      </c>
      <c r="AF190">
        <v>1873</v>
      </c>
    </row>
    <row r="191" spans="1:47">
      <c r="A191" s="33" t="s">
        <v>421</v>
      </c>
      <c r="B191" s="39">
        <v>73.111063267000901</v>
      </c>
      <c r="W191">
        <v>3.6627441331158699</v>
      </c>
      <c r="AA191">
        <v>41</v>
      </c>
      <c r="AB191">
        <v>45</v>
      </c>
      <c r="AC191">
        <v>105</v>
      </c>
      <c r="AD191">
        <v>768</v>
      </c>
      <c r="AE191">
        <v>841</v>
      </c>
      <c r="AF191">
        <v>1873</v>
      </c>
    </row>
    <row r="192" spans="1:47">
      <c r="A192" s="33" t="s">
        <v>421</v>
      </c>
      <c r="B192" s="39">
        <v>73.763110140559206</v>
      </c>
      <c r="N192" s="39">
        <v>6.4356223175965601</v>
      </c>
      <c r="X192">
        <v>0</v>
      </c>
      <c r="AA192">
        <v>41</v>
      </c>
      <c r="AB192">
        <v>45</v>
      </c>
      <c r="AC192">
        <v>105</v>
      </c>
      <c r="AD192">
        <v>768</v>
      </c>
      <c r="AE192">
        <v>841</v>
      </c>
      <c r="AF192">
        <v>1873</v>
      </c>
    </row>
    <row r="193" spans="1:45">
      <c r="A193" s="33" t="s">
        <v>421</v>
      </c>
      <c r="B193" s="39">
        <v>75.001093374152603</v>
      </c>
      <c r="Y193">
        <v>11.7060281361615</v>
      </c>
      <c r="AA193">
        <v>41</v>
      </c>
      <c r="AB193">
        <v>45</v>
      </c>
      <c r="AC193">
        <v>105</v>
      </c>
      <c r="AD193">
        <v>768</v>
      </c>
      <c r="AE193">
        <v>841</v>
      </c>
      <c r="AF193">
        <v>1873</v>
      </c>
    </row>
    <row r="194" spans="1:45">
      <c r="A194" s="33" t="s">
        <v>421</v>
      </c>
      <c r="B194" s="39">
        <v>75.528557807646195</v>
      </c>
      <c r="M194">
        <v>6.0611788230813097</v>
      </c>
      <c r="O194">
        <v>410.20044543429799</v>
      </c>
      <c r="V194">
        <v>9.4750653584719302</v>
      </c>
      <c r="W194">
        <v>10.4445237289698</v>
      </c>
      <c r="AA194">
        <v>41</v>
      </c>
      <c r="AB194">
        <v>45</v>
      </c>
      <c r="AC194">
        <v>105</v>
      </c>
      <c r="AD194">
        <v>768</v>
      </c>
      <c r="AE194">
        <v>841</v>
      </c>
      <c r="AF194">
        <v>1873</v>
      </c>
    </row>
    <row r="195" spans="1:45">
      <c r="A195" s="33" t="s">
        <v>421</v>
      </c>
      <c r="B195" s="39">
        <v>76.882978723404193</v>
      </c>
      <c r="U195">
        <v>94.154255319148902</v>
      </c>
      <c r="X195">
        <v>0</v>
      </c>
      <c r="AA195">
        <v>41</v>
      </c>
      <c r="AB195">
        <v>45</v>
      </c>
      <c r="AC195">
        <v>105</v>
      </c>
      <c r="AD195">
        <v>768</v>
      </c>
      <c r="AE195">
        <v>841</v>
      </c>
      <c r="AF195">
        <v>1873</v>
      </c>
      <c r="AL195">
        <v>1.2</v>
      </c>
      <c r="AM195">
        <v>3.8</v>
      </c>
    </row>
    <row r="196" spans="1:45">
      <c r="A196" s="33" t="s">
        <v>421</v>
      </c>
      <c r="B196" s="39">
        <v>77.502891917719097</v>
      </c>
      <c r="S196">
        <v>0</v>
      </c>
      <c r="T196">
        <v>0</v>
      </c>
      <c r="AA196">
        <v>41</v>
      </c>
      <c r="AB196">
        <v>45</v>
      </c>
      <c r="AC196">
        <v>105</v>
      </c>
      <c r="AD196">
        <v>768</v>
      </c>
      <c r="AE196">
        <v>841</v>
      </c>
      <c r="AF196">
        <v>1873</v>
      </c>
    </row>
    <row r="197" spans="1:45">
      <c r="A197" s="33" t="s">
        <v>421</v>
      </c>
      <c r="B197" s="39">
        <v>80.800295266508797</v>
      </c>
      <c r="W197">
        <v>14.601679328268601</v>
      </c>
      <c r="AA197">
        <v>41</v>
      </c>
      <c r="AB197">
        <v>45</v>
      </c>
      <c r="AC197">
        <v>105</v>
      </c>
      <c r="AD197">
        <v>768</v>
      </c>
      <c r="AE197">
        <v>841</v>
      </c>
      <c r="AF197">
        <v>1873</v>
      </c>
    </row>
    <row r="198" spans="1:45">
      <c r="A198" s="33" t="s">
        <v>421</v>
      </c>
      <c r="B198" s="39">
        <v>83.353120290345402</v>
      </c>
      <c r="V198">
        <v>0.14700581305928001</v>
      </c>
      <c r="AA198">
        <v>41</v>
      </c>
      <c r="AB198">
        <v>45</v>
      </c>
      <c r="AC198">
        <v>105</v>
      </c>
      <c r="AD198">
        <v>768</v>
      </c>
      <c r="AE198">
        <v>841</v>
      </c>
      <c r="AF198">
        <v>1873</v>
      </c>
    </row>
    <row r="199" spans="1:45">
      <c r="A199" s="33" t="s">
        <v>421</v>
      </c>
      <c r="B199" s="39">
        <v>83.506904930335594</v>
      </c>
      <c r="X199">
        <v>0</v>
      </c>
      <c r="AA199">
        <v>41</v>
      </c>
      <c r="AB199">
        <v>45</v>
      </c>
      <c r="AC199">
        <v>105</v>
      </c>
      <c r="AD199">
        <v>768</v>
      </c>
      <c r="AE199">
        <v>841</v>
      </c>
      <c r="AF199">
        <v>1873</v>
      </c>
    </row>
    <row r="200" spans="1:45">
      <c r="A200" s="33" t="s">
        <v>421</v>
      </c>
      <c r="B200" s="39">
        <v>85.194474248926994</v>
      </c>
      <c r="N200" s="39">
        <v>4.6644313304720999</v>
      </c>
      <c r="R200">
        <v>0.81981821422232304</v>
      </c>
      <c r="W200">
        <v>13.911543075077599</v>
      </c>
      <c r="AA200">
        <v>41</v>
      </c>
      <c r="AB200">
        <v>45</v>
      </c>
      <c r="AC200">
        <v>105</v>
      </c>
      <c r="AD200">
        <v>768</v>
      </c>
      <c r="AE200">
        <v>841</v>
      </c>
      <c r="AF200">
        <v>1873</v>
      </c>
    </row>
    <row r="201" spans="1:45">
      <c r="A201" s="33" t="s">
        <v>421</v>
      </c>
      <c r="B201" s="39">
        <v>87.427575107296093</v>
      </c>
      <c r="N201" s="39">
        <v>4.92596566523605</v>
      </c>
      <c r="AA201">
        <v>41</v>
      </c>
      <c r="AB201">
        <v>45</v>
      </c>
      <c r="AC201">
        <v>105</v>
      </c>
      <c r="AD201">
        <v>768</v>
      </c>
      <c r="AE201">
        <v>841</v>
      </c>
      <c r="AF201">
        <v>1873</v>
      </c>
    </row>
    <row r="202" spans="1:45">
      <c r="A202" s="33" t="s">
        <v>421</v>
      </c>
      <c r="B202" s="39">
        <v>87.911655368466995</v>
      </c>
      <c r="V202">
        <v>0</v>
      </c>
      <c r="X202">
        <v>0</v>
      </c>
      <c r="Y202">
        <v>13.560390699030499</v>
      </c>
      <c r="AA202">
        <v>41</v>
      </c>
      <c r="AB202">
        <v>45</v>
      </c>
      <c r="AC202">
        <v>105</v>
      </c>
      <c r="AD202">
        <v>768</v>
      </c>
      <c r="AE202">
        <v>841</v>
      </c>
      <c r="AF202">
        <v>1873</v>
      </c>
    </row>
    <row r="203" spans="1:45">
      <c r="A203" s="33" t="s">
        <v>421</v>
      </c>
      <c r="B203" s="39">
        <v>88.778642389198197</v>
      </c>
      <c r="W203">
        <v>11.188398486759001</v>
      </c>
      <c r="AA203">
        <v>41</v>
      </c>
      <c r="AB203">
        <v>45</v>
      </c>
      <c r="AC203">
        <v>105</v>
      </c>
      <c r="AD203">
        <v>768</v>
      </c>
      <c r="AE203">
        <v>841</v>
      </c>
      <c r="AF203">
        <v>1873</v>
      </c>
    </row>
    <row r="204" spans="1:45">
      <c r="A204" s="33" t="s">
        <v>421</v>
      </c>
      <c r="B204" s="39">
        <v>89.799554565701499</v>
      </c>
      <c r="O204">
        <v>640.57906458797299</v>
      </c>
      <c r="P204">
        <v>176</v>
      </c>
      <c r="Q204">
        <v>204</v>
      </c>
      <c r="R204">
        <v>15.4696132596687</v>
      </c>
      <c r="X204">
        <v>0.90564389628752895</v>
      </c>
      <c r="AA204">
        <v>41</v>
      </c>
      <c r="AB204">
        <v>45</v>
      </c>
      <c r="AC204">
        <v>105</v>
      </c>
      <c r="AD204">
        <v>768</v>
      </c>
      <c r="AE204">
        <v>841</v>
      </c>
      <c r="AF204">
        <v>1873</v>
      </c>
      <c r="AR204">
        <v>2.0299999999999998</v>
      </c>
      <c r="AS204">
        <v>7.83</v>
      </c>
    </row>
    <row r="205" spans="1:45">
      <c r="A205" s="33" t="s">
        <v>421</v>
      </c>
      <c r="B205" s="39">
        <v>90.899260674948707</v>
      </c>
      <c r="M205">
        <v>3.9349171586364502</v>
      </c>
      <c r="S205">
        <v>0.25983503495447602</v>
      </c>
      <c r="T205">
        <v>0.24549112306995099</v>
      </c>
      <c r="U205">
        <v>91.313829787233999</v>
      </c>
      <c r="AA205">
        <v>41</v>
      </c>
      <c r="AB205">
        <v>45</v>
      </c>
      <c r="AC205">
        <v>105</v>
      </c>
      <c r="AD205">
        <v>768</v>
      </c>
      <c r="AE205">
        <v>841</v>
      </c>
      <c r="AF205">
        <v>1873</v>
      </c>
    </row>
    <row r="206" spans="1:45">
      <c r="A206" s="33" t="s">
        <v>421</v>
      </c>
      <c r="B206" s="39">
        <v>92.151287553648004</v>
      </c>
      <c r="N206" s="39">
        <v>3.7494635193132999</v>
      </c>
      <c r="V206">
        <v>0</v>
      </c>
      <c r="AA206">
        <v>41</v>
      </c>
      <c r="AB206">
        <v>45</v>
      </c>
      <c r="AC206">
        <v>105</v>
      </c>
      <c r="AD206">
        <v>768</v>
      </c>
      <c r="AE206">
        <v>841</v>
      </c>
      <c r="AF206">
        <v>1873</v>
      </c>
    </row>
    <row r="207" spans="1:45">
      <c r="A207" s="33" t="s">
        <v>421</v>
      </c>
      <c r="B207" s="39">
        <v>92.733983329745001</v>
      </c>
      <c r="X207">
        <v>8.9485067511456293</v>
      </c>
      <c r="AA207">
        <v>41</v>
      </c>
      <c r="AB207">
        <v>45</v>
      </c>
      <c r="AC207">
        <v>105</v>
      </c>
      <c r="AD207">
        <v>768</v>
      </c>
      <c r="AE207">
        <v>841</v>
      </c>
      <c r="AF207">
        <v>1873</v>
      </c>
    </row>
    <row r="208" spans="1:45">
      <c r="A208" s="33" t="s">
        <v>421</v>
      </c>
      <c r="B208" s="39">
        <v>93.705902254482893</v>
      </c>
      <c r="W208">
        <v>3.3219081598128999</v>
      </c>
      <c r="AA208">
        <v>41</v>
      </c>
      <c r="AB208">
        <v>45</v>
      </c>
      <c r="AC208">
        <v>105</v>
      </c>
      <c r="AD208">
        <v>768</v>
      </c>
      <c r="AE208">
        <v>841</v>
      </c>
      <c r="AF208">
        <v>1873</v>
      </c>
    </row>
    <row r="209" spans="1:47">
      <c r="A209" s="33" t="s">
        <v>421</v>
      </c>
      <c r="B209" s="39">
        <v>95.342170823978194</v>
      </c>
      <c r="V209">
        <v>0</v>
      </c>
      <c r="AA209">
        <v>41</v>
      </c>
      <c r="AB209">
        <v>45</v>
      </c>
      <c r="AC209">
        <v>105</v>
      </c>
      <c r="AD209">
        <v>768</v>
      </c>
      <c r="AE209">
        <v>841</v>
      </c>
      <c r="AF209">
        <v>1873</v>
      </c>
    </row>
    <row r="210" spans="1:47">
      <c r="A210" s="33" t="s">
        <v>421</v>
      </c>
      <c r="B210" s="39">
        <v>95.994217697536399</v>
      </c>
      <c r="X210">
        <v>11.4618152738904</v>
      </c>
      <c r="AA210">
        <v>41</v>
      </c>
      <c r="AB210">
        <v>45</v>
      </c>
      <c r="AC210">
        <v>105</v>
      </c>
      <c r="AD210">
        <v>768</v>
      </c>
      <c r="AE210">
        <v>841</v>
      </c>
      <c r="AF210">
        <v>1873</v>
      </c>
    </row>
    <row r="211" spans="1:47">
      <c r="A211" s="33" t="s">
        <v>421</v>
      </c>
      <c r="B211" s="39">
        <v>96.3398605150214</v>
      </c>
      <c r="N211" s="39">
        <v>3.10488197424892</v>
      </c>
      <c r="AA211">
        <v>41</v>
      </c>
      <c r="AB211">
        <v>45</v>
      </c>
      <c r="AC211">
        <v>105</v>
      </c>
      <c r="AD211">
        <v>768</v>
      </c>
      <c r="AE211">
        <v>841</v>
      </c>
      <c r="AF211">
        <v>1873</v>
      </c>
    </row>
    <row r="212" spans="1:47">
      <c r="A212" s="33" t="s">
        <v>421</v>
      </c>
      <c r="B212" s="39">
        <v>96.7581536268045</v>
      </c>
      <c r="R212">
        <v>33.9155230796651</v>
      </c>
      <c r="AA212">
        <v>41</v>
      </c>
      <c r="AB212">
        <v>45</v>
      </c>
      <c r="AC212">
        <v>105</v>
      </c>
      <c r="AD212">
        <v>768</v>
      </c>
      <c r="AE212">
        <v>841</v>
      </c>
      <c r="AF212">
        <v>1873</v>
      </c>
    </row>
    <row r="213" spans="1:47">
      <c r="A213" s="33" t="s">
        <v>421</v>
      </c>
      <c r="B213" s="39">
        <v>98.030326331006094</v>
      </c>
      <c r="V213">
        <v>0</v>
      </c>
      <c r="AA213">
        <v>41</v>
      </c>
      <c r="AB213">
        <v>45</v>
      </c>
      <c r="AC213">
        <v>105</v>
      </c>
      <c r="AD213">
        <v>768</v>
      </c>
      <c r="AE213">
        <v>841</v>
      </c>
      <c r="AF213">
        <v>1873</v>
      </c>
    </row>
    <row r="214" spans="1:47">
      <c r="A214" s="33" t="s">
        <v>421</v>
      </c>
      <c r="B214" s="39">
        <v>98.873066158152199</v>
      </c>
      <c r="W214">
        <v>0</v>
      </c>
      <c r="AA214">
        <v>41</v>
      </c>
      <c r="AB214">
        <v>45</v>
      </c>
      <c r="AC214">
        <v>105</v>
      </c>
      <c r="AD214">
        <v>768</v>
      </c>
      <c r="AE214">
        <v>841</v>
      </c>
      <c r="AF214">
        <v>1873</v>
      </c>
    </row>
    <row r="215" spans="1:47">
      <c r="A215" s="33" t="s">
        <v>421</v>
      </c>
      <c r="B215" s="39">
        <v>101.432042567588</v>
      </c>
      <c r="X215">
        <v>12.224390243902301</v>
      </c>
      <c r="AA215">
        <v>41</v>
      </c>
      <c r="AB215">
        <v>45</v>
      </c>
      <c r="AC215">
        <v>105</v>
      </c>
      <c r="AD215">
        <v>768</v>
      </c>
      <c r="AE215">
        <v>841</v>
      </c>
      <c r="AF215">
        <v>1873</v>
      </c>
    </row>
    <row r="216" spans="1:47">
      <c r="A216" s="33" t="s">
        <v>421</v>
      </c>
      <c r="B216" s="39">
        <v>101.740651650994</v>
      </c>
      <c r="Y216">
        <v>14.489758728770299</v>
      </c>
      <c r="AA216">
        <v>41</v>
      </c>
      <c r="AB216">
        <v>45</v>
      </c>
      <c r="AC216">
        <v>105</v>
      </c>
      <c r="AD216">
        <v>768</v>
      </c>
      <c r="AE216">
        <v>841</v>
      </c>
      <c r="AF216">
        <v>1873</v>
      </c>
    </row>
    <row r="217" spans="1:47">
      <c r="A217" s="33" t="s">
        <v>421</v>
      </c>
      <c r="B217" s="39">
        <v>102.908375111493</v>
      </c>
      <c r="V217">
        <v>7.5662658013716904</v>
      </c>
      <c r="W217">
        <v>1.1652815796757201</v>
      </c>
      <c r="Y217">
        <v>11.6</v>
      </c>
      <c r="AA217">
        <v>41</v>
      </c>
      <c r="AB217">
        <v>45</v>
      </c>
      <c r="AC217">
        <v>105</v>
      </c>
      <c r="AD217">
        <v>768</v>
      </c>
      <c r="AE217">
        <v>841</v>
      </c>
      <c r="AF217">
        <v>1873</v>
      </c>
      <c r="AU217">
        <v>6.4</v>
      </c>
    </row>
    <row r="218" spans="1:47">
      <c r="A218" s="33" t="s">
        <v>421</v>
      </c>
      <c r="B218" s="39">
        <v>104.35440868406</v>
      </c>
      <c r="M218">
        <v>3.1388783088935401</v>
      </c>
      <c r="U218">
        <v>87.340425531914903</v>
      </c>
      <c r="AA218">
        <v>41</v>
      </c>
      <c r="AB218">
        <v>45</v>
      </c>
      <c r="AC218">
        <v>105</v>
      </c>
      <c r="AD218">
        <v>768</v>
      </c>
      <c r="AE218">
        <v>841</v>
      </c>
      <c r="AF218">
        <v>1873</v>
      </c>
    </row>
    <row r="219" spans="1:47">
      <c r="A219" s="33" t="s">
        <v>421</v>
      </c>
      <c r="B219" s="39">
        <v>104.649220489977</v>
      </c>
      <c r="O219">
        <v>589.13140311804</v>
      </c>
      <c r="S219">
        <v>0.33756978323189901</v>
      </c>
      <c r="T219">
        <v>0.286531207564243</v>
      </c>
      <c r="Y219">
        <v>11.4</v>
      </c>
      <c r="AA219">
        <v>41</v>
      </c>
      <c r="AB219">
        <v>45</v>
      </c>
      <c r="AC219">
        <v>105</v>
      </c>
      <c r="AD219">
        <v>768</v>
      </c>
      <c r="AE219">
        <v>841</v>
      </c>
      <c r="AF219">
        <v>1873</v>
      </c>
      <c r="AG219">
        <v>243</v>
      </c>
      <c r="AH219">
        <v>316</v>
      </c>
      <c r="AI219">
        <v>73</v>
      </c>
      <c r="AJ219">
        <v>224</v>
      </c>
      <c r="AK219">
        <v>657</v>
      </c>
      <c r="AN219">
        <v>14</v>
      </c>
      <c r="AO219">
        <v>8.8000000000000007</v>
      </c>
      <c r="AP219">
        <v>0.77</v>
      </c>
      <c r="AQ219">
        <v>0.63</v>
      </c>
    </row>
    <row r="220" spans="1:47">
      <c r="A220" s="33" t="s">
        <v>421</v>
      </c>
      <c r="B220" s="39">
        <v>105.810016039921</v>
      </c>
      <c r="R220">
        <v>59.686330422384799</v>
      </c>
      <c r="AA220">
        <v>41</v>
      </c>
      <c r="AB220">
        <v>45</v>
      </c>
      <c r="AC220">
        <v>105</v>
      </c>
      <c r="AD220">
        <v>768</v>
      </c>
      <c r="AE220">
        <v>841</v>
      </c>
      <c r="AF220">
        <v>1873</v>
      </c>
    </row>
    <row r="221" spans="1:47">
      <c r="A221" s="33" t="s">
        <v>421</v>
      </c>
      <c r="B221" s="39">
        <v>108.720493562231</v>
      </c>
      <c r="N221" s="39">
        <v>2.39270386266094</v>
      </c>
      <c r="X221">
        <v>12.0116015132408</v>
      </c>
      <c r="AA221">
        <v>41</v>
      </c>
      <c r="AB221">
        <v>45</v>
      </c>
      <c r="AC221">
        <v>105</v>
      </c>
      <c r="AD221">
        <v>768</v>
      </c>
      <c r="AE221">
        <v>841</v>
      </c>
      <c r="AF221">
        <v>1873</v>
      </c>
    </row>
    <row r="222" spans="1:47">
      <c r="A222" s="33" t="s">
        <v>421</v>
      </c>
      <c r="B222" s="39">
        <v>110.6222126534</v>
      </c>
      <c r="W222">
        <v>7.5475655891488804</v>
      </c>
      <c r="AA222">
        <v>41</v>
      </c>
      <c r="AB222">
        <v>45</v>
      </c>
      <c r="AC222">
        <v>105</v>
      </c>
      <c r="AD222">
        <v>768</v>
      </c>
      <c r="AE222">
        <v>841</v>
      </c>
      <c r="AF222">
        <v>1873</v>
      </c>
    </row>
    <row r="223" spans="1:47">
      <c r="A223" s="33" t="s">
        <v>421</v>
      </c>
      <c r="B223" s="39">
        <v>112.151131705578</v>
      </c>
      <c r="R223">
        <v>74.5499910889327</v>
      </c>
      <c r="V223">
        <v>0</v>
      </c>
      <c r="AA223">
        <v>41</v>
      </c>
      <c r="AB223">
        <v>45</v>
      </c>
      <c r="AC223">
        <v>105</v>
      </c>
      <c r="AD223">
        <v>768</v>
      </c>
      <c r="AE223">
        <v>841</v>
      </c>
      <c r="AF223">
        <v>1873</v>
      </c>
    </row>
    <row r="224" spans="1:47">
      <c r="A224" s="33" t="s">
        <v>421</v>
      </c>
      <c r="B224" s="39">
        <v>114.860517331529</v>
      </c>
      <c r="X224">
        <v>12.094866668717</v>
      </c>
      <c r="Y224">
        <v>13.2185290473066</v>
      </c>
      <c r="AA224">
        <v>41</v>
      </c>
      <c r="AB224">
        <v>45</v>
      </c>
      <c r="AC224">
        <v>105</v>
      </c>
      <c r="AD224">
        <v>768</v>
      </c>
      <c r="AE224">
        <v>841</v>
      </c>
      <c r="AF224">
        <v>1873</v>
      </c>
    </row>
    <row r="225" spans="1:46">
      <c r="A225" s="33" t="s">
        <v>421</v>
      </c>
      <c r="B225" s="39">
        <v>116.912234042553</v>
      </c>
      <c r="S225">
        <v>0.29230498415731199</v>
      </c>
      <c r="T225">
        <v>0.237444047678912</v>
      </c>
      <c r="U225">
        <v>72.340425531914903</v>
      </c>
      <c r="W225">
        <v>4.2342816719465102</v>
      </c>
      <c r="AA225">
        <v>41</v>
      </c>
      <c r="AB225">
        <v>45</v>
      </c>
      <c r="AC225">
        <v>105</v>
      </c>
      <c r="AD225">
        <v>768</v>
      </c>
      <c r="AE225">
        <v>841</v>
      </c>
      <c r="AF225">
        <v>1873</v>
      </c>
    </row>
    <row r="226" spans="1:46">
      <c r="A226" s="33" t="s">
        <v>421</v>
      </c>
      <c r="B226" s="39">
        <v>117.53519871680599</v>
      </c>
      <c r="N226">
        <v>0</v>
      </c>
      <c r="O226">
        <v>606.01336302895299</v>
      </c>
      <c r="R226">
        <v>121.065763678488</v>
      </c>
      <c r="V226">
        <v>0</v>
      </c>
      <c r="AA226">
        <v>41</v>
      </c>
      <c r="AB226">
        <v>45</v>
      </c>
      <c r="AC226">
        <v>105</v>
      </c>
      <c r="AD226">
        <v>768</v>
      </c>
      <c r="AE226">
        <v>841</v>
      </c>
      <c r="AF226">
        <v>1873</v>
      </c>
    </row>
    <row r="227" spans="1:46">
      <c r="A227" s="33" t="s">
        <v>421</v>
      </c>
      <c r="B227" s="39">
        <v>122.236028665456</v>
      </c>
      <c r="X227">
        <v>13.143653307907501</v>
      </c>
      <c r="AA227">
        <v>41</v>
      </c>
      <c r="AB227">
        <v>45</v>
      </c>
      <c r="AC227">
        <v>105</v>
      </c>
      <c r="AD227">
        <v>768</v>
      </c>
      <c r="AE227">
        <v>841</v>
      </c>
      <c r="AF227">
        <v>1873</v>
      </c>
    </row>
    <row r="228" spans="1:46">
      <c r="A228" s="33" t="s">
        <v>421</v>
      </c>
      <c r="B228" s="39">
        <v>125.635359116022</v>
      </c>
      <c r="R228">
        <v>174.95990019604301</v>
      </c>
      <c r="V228">
        <v>0</v>
      </c>
      <c r="W228">
        <v>0.72297234952162603</v>
      </c>
      <c r="AA228">
        <v>41</v>
      </c>
      <c r="AB228">
        <v>45</v>
      </c>
      <c r="AC228">
        <v>105</v>
      </c>
      <c r="AD228">
        <v>768</v>
      </c>
      <c r="AE228">
        <v>841</v>
      </c>
      <c r="AF228">
        <v>1873</v>
      </c>
    </row>
    <row r="229" spans="1:46">
      <c r="A229" s="33" t="s">
        <v>421</v>
      </c>
      <c r="B229" s="39">
        <v>130.18150010933701</v>
      </c>
      <c r="Y229">
        <v>12.1790946862016</v>
      </c>
      <c r="AA229">
        <v>41</v>
      </c>
      <c r="AB229">
        <v>45</v>
      </c>
      <c r="AC229">
        <v>105</v>
      </c>
      <c r="AD229">
        <v>768</v>
      </c>
      <c r="AE229">
        <v>841</v>
      </c>
      <c r="AF229">
        <v>1873</v>
      </c>
    </row>
    <row r="230" spans="1:46">
      <c r="A230" s="33" t="s">
        <v>421</v>
      </c>
      <c r="B230" s="39">
        <v>131.49468085106301</v>
      </c>
      <c r="U230">
        <v>48.228723404255298</v>
      </c>
      <c r="AA230">
        <v>41</v>
      </c>
      <c r="AB230">
        <v>45</v>
      </c>
      <c r="AC230">
        <v>105</v>
      </c>
      <c r="AD230">
        <v>768</v>
      </c>
      <c r="AE230">
        <v>841</v>
      </c>
      <c r="AF230">
        <v>1873</v>
      </c>
    </row>
    <row r="231" spans="1:46">
      <c r="A231" s="33" t="s">
        <v>421</v>
      </c>
      <c r="B231" s="39">
        <v>131.52561247215999</v>
      </c>
      <c r="M231">
        <v>0</v>
      </c>
      <c r="O231">
        <v>473</v>
      </c>
      <c r="P231">
        <v>151</v>
      </c>
      <c r="Q231">
        <v>6</v>
      </c>
      <c r="R231">
        <v>184</v>
      </c>
      <c r="S231">
        <v>0.47</v>
      </c>
      <c r="T231">
        <v>0.34</v>
      </c>
      <c r="Z231">
        <v>17.7</v>
      </c>
      <c r="AA231">
        <v>41</v>
      </c>
      <c r="AB231">
        <v>45</v>
      </c>
      <c r="AC231">
        <v>105</v>
      </c>
      <c r="AD231">
        <v>768</v>
      </c>
      <c r="AE231">
        <v>841</v>
      </c>
      <c r="AF231">
        <v>1873</v>
      </c>
      <c r="AR231">
        <v>1.03</v>
      </c>
      <c r="AS231">
        <v>0.14000000000000001</v>
      </c>
      <c r="AT231">
        <v>2.64</v>
      </c>
    </row>
    <row r="232" spans="1:46">
      <c r="A232" s="33" t="s">
        <v>427</v>
      </c>
      <c r="B232" s="39">
        <v>1</v>
      </c>
      <c r="Z232">
        <v>8.4</v>
      </c>
      <c r="AA232">
        <v>40</v>
      </c>
      <c r="AB232">
        <v>43</v>
      </c>
      <c r="AC232">
        <v>91</v>
      </c>
      <c r="AD232">
        <v>748</v>
      </c>
      <c r="AE232">
        <v>805</v>
      </c>
      <c r="AF232">
        <v>1651</v>
      </c>
    </row>
    <row r="233" spans="1:46">
      <c r="A233" s="33" t="s">
        <v>427</v>
      </c>
      <c r="B233" s="39">
        <v>34.501055759755999</v>
      </c>
      <c r="N233" s="39">
        <v>0.71320481739268604</v>
      </c>
      <c r="AA233">
        <v>40</v>
      </c>
      <c r="AB233">
        <v>43</v>
      </c>
      <c r="AC233">
        <v>91</v>
      </c>
      <c r="AD233">
        <v>748</v>
      </c>
      <c r="AE233">
        <v>805</v>
      </c>
      <c r="AF233">
        <v>1651</v>
      </c>
    </row>
    <row r="234" spans="1:46">
      <c r="A234" s="33" t="s">
        <v>427</v>
      </c>
      <c r="B234" s="39">
        <v>37.246031125361597</v>
      </c>
      <c r="N234" s="39">
        <v>0.61232110737470002</v>
      </c>
      <c r="AA234">
        <v>40</v>
      </c>
      <c r="AB234">
        <v>43</v>
      </c>
      <c r="AC234">
        <v>91</v>
      </c>
      <c r="AD234">
        <v>748</v>
      </c>
      <c r="AE234">
        <v>805</v>
      </c>
      <c r="AF234">
        <v>1651</v>
      </c>
    </row>
    <row r="235" spans="1:46">
      <c r="A235" s="33" t="s">
        <v>427</v>
      </c>
      <c r="B235" s="39">
        <v>41.228591538281002</v>
      </c>
      <c r="N235" s="39">
        <v>1.64544068194261</v>
      </c>
      <c r="AA235">
        <v>40</v>
      </c>
      <c r="AB235">
        <v>43</v>
      </c>
      <c r="AC235">
        <v>91</v>
      </c>
      <c r="AD235">
        <v>748</v>
      </c>
      <c r="AE235">
        <v>805</v>
      </c>
      <c r="AF235">
        <v>1651</v>
      </c>
    </row>
    <row r="236" spans="1:46">
      <c r="A236" s="33" t="s">
        <v>427</v>
      </c>
      <c r="B236" s="39">
        <v>46.589504965981</v>
      </c>
      <c r="N236" s="39">
        <v>2.57662078673654</v>
      </c>
      <c r="AA236">
        <v>40</v>
      </c>
      <c r="AB236">
        <v>43</v>
      </c>
      <c r="AC236">
        <v>91</v>
      </c>
      <c r="AD236">
        <v>748</v>
      </c>
      <c r="AE236">
        <v>805</v>
      </c>
      <c r="AF236">
        <v>1651</v>
      </c>
    </row>
    <row r="237" spans="1:46">
      <c r="A237" t="s">
        <v>427</v>
      </c>
      <c r="B237">
        <v>48</v>
      </c>
      <c r="C237">
        <v>41.3191763191763</v>
      </c>
      <c r="E237">
        <v>41.254826254826199</v>
      </c>
      <c r="F237">
        <v>40.160875160875101</v>
      </c>
      <c r="G237">
        <v>38.873873873873798</v>
      </c>
      <c r="H237">
        <v>37.844272844272801</v>
      </c>
      <c r="I237">
        <v>36.042471042471</v>
      </c>
      <c r="J237">
        <v>32.631917631917602</v>
      </c>
      <c r="K237">
        <v>33.146718146718101</v>
      </c>
      <c r="U237">
        <v>9.8772525463571395</v>
      </c>
      <c r="AA237">
        <v>40</v>
      </c>
      <c r="AB237">
        <v>43</v>
      </c>
      <c r="AC237">
        <v>91</v>
      </c>
      <c r="AD237">
        <v>748</v>
      </c>
      <c r="AE237">
        <v>805</v>
      </c>
      <c r="AF237">
        <v>1651</v>
      </c>
    </row>
    <row r="238" spans="1:46">
      <c r="A238" s="33" t="s">
        <v>427</v>
      </c>
      <c r="B238" s="39">
        <v>48.698060941828203</v>
      </c>
      <c r="L238">
        <v>606.72877846790902</v>
      </c>
      <c r="M238">
        <v>0.254001231148063</v>
      </c>
      <c r="AA238">
        <v>40</v>
      </c>
      <c r="AB238">
        <v>43</v>
      </c>
      <c r="AC238">
        <v>91</v>
      </c>
      <c r="AD238">
        <v>748</v>
      </c>
      <c r="AE238">
        <v>805</v>
      </c>
      <c r="AF238">
        <v>1651</v>
      </c>
    </row>
    <row r="239" spans="1:46">
      <c r="A239" s="33" t="s">
        <v>427</v>
      </c>
      <c r="B239" s="39">
        <v>49.684867141931299</v>
      </c>
      <c r="O239">
        <v>17.6604018146495</v>
      </c>
      <c r="Y239">
        <v>0.49163050216993298</v>
      </c>
      <c r="AA239">
        <v>40</v>
      </c>
      <c r="AB239">
        <v>43</v>
      </c>
      <c r="AC239">
        <v>91</v>
      </c>
      <c r="AD239">
        <v>748</v>
      </c>
      <c r="AE239">
        <v>805</v>
      </c>
      <c r="AF239">
        <v>1651</v>
      </c>
    </row>
    <row r="240" spans="1:46">
      <c r="A240" s="33" t="s">
        <v>427</v>
      </c>
      <c r="B240" s="39">
        <v>50.910299522952897</v>
      </c>
      <c r="N240" s="39">
        <v>4.6400445765230298</v>
      </c>
      <c r="AA240">
        <v>40</v>
      </c>
      <c r="AB240">
        <v>43</v>
      </c>
      <c r="AC240">
        <v>91</v>
      </c>
      <c r="AD240">
        <v>748</v>
      </c>
      <c r="AE240">
        <v>805</v>
      </c>
      <c r="AF240">
        <v>1651</v>
      </c>
    </row>
    <row r="241" spans="1:39">
      <c r="A241" s="33" t="s">
        <v>427</v>
      </c>
      <c r="B241" s="39">
        <v>53.188003440994699</v>
      </c>
      <c r="N241" s="39">
        <v>4.64180417611637</v>
      </c>
      <c r="AA241">
        <v>40</v>
      </c>
      <c r="AB241">
        <v>43</v>
      </c>
      <c r="AC241">
        <v>91</v>
      </c>
      <c r="AD241">
        <v>748</v>
      </c>
      <c r="AE241">
        <v>805</v>
      </c>
      <c r="AF241">
        <v>1651</v>
      </c>
    </row>
    <row r="242" spans="1:39">
      <c r="A242" s="33" t="s">
        <v>427</v>
      </c>
      <c r="B242" s="39">
        <v>57.614373973566799</v>
      </c>
      <c r="N242" s="39">
        <v>5.7782709001329398</v>
      </c>
      <c r="AA242">
        <v>40</v>
      </c>
      <c r="AB242">
        <v>43</v>
      </c>
      <c r="AC242">
        <v>91</v>
      </c>
      <c r="AD242">
        <v>748</v>
      </c>
      <c r="AE242">
        <v>805</v>
      </c>
      <c r="AF242">
        <v>1651</v>
      </c>
    </row>
    <row r="243" spans="1:39">
      <c r="A243" s="33" t="s">
        <v>427</v>
      </c>
      <c r="B243" s="39">
        <v>62.490419957769497</v>
      </c>
      <c r="N243" s="39">
        <v>6.96658715883318</v>
      </c>
      <c r="AA243">
        <v>40</v>
      </c>
      <c r="AB243">
        <v>43</v>
      </c>
      <c r="AC243">
        <v>91</v>
      </c>
      <c r="AD243">
        <v>748</v>
      </c>
      <c r="AE243">
        <v>805</v>
      </c>
      <c r="AF243">
        <v>1651</v>
      </c>
    </row>
    <row r="244" spans="1:39">
      <c r="A244" s="33" t="s">
        <v>427</v>
      </c>
      <c r="B244" s="39">
        <v>66.566825682333501</v>
      </c>
      <c r="N244" s="39">
        <v>7.1757448971611701</v>
      </c>
      <c r="AA244">
        <v>40</v>
      </c>
      <c r="AB244">
        <v>43</v>
      </c>
      <c r="AC244">
        <v>91</v>
      </c>
      <c r="AD244">
        <v>748</v>
      </c>
      <c r="AE244">
        <v>805</v>
      </c>
      <c r="AF244">
        <v>1651</v>
      </c>
    </row>
    <row r="245" spans="1:39">
      <c r="A245" s="33" t="s">
        <v>427</v>
      </c>
      <c r="B245" s="39">
        <v>67.628482972136197</v>
      </c>
      <c r="V245">
        <v>3.3117928511115999</v>
      </c>
      <c r="W245">
        <v>0.191049817055855</v>
      </c>
      <c r="AA245">
        <v>40</v>
      </c>
      <c r="AB245">
        <v>43</v>
      </c>
      <c r="AC245">
        <v>91</v>
      </c>
      <c r="AD245">
        <v>748</v>
      </c>
      <c r="AE245">
        <v>805</v>
      </c>
      <c r="AF245">
        <v>1651</v>
      </c>
    </row>
    <row r="246" spans="1:39">
      <c r="A246" s="33" t="s">
        <v>427</v>
      </c>
      <c r="B246" s="39">
        <v>68.678637770897794</v>
      </c>
      <c r="X246">
        <v>0</v>
      </c>
      <c r="AA246">
        <v>40</v>
      </c>
      <c r="AB246">
        <v>43</v>
      </c>
      <c r="AC246">
        <v>91</v>
      </c>
      <c r="AD246">
        <v>748</v>
      </c>
      <c r="AE246">
        <v>805</v>
      </c>
      <c r="AF246">
        <v>1651</v>
      </c>
    </row>
    <row r="247" spans="1:39">
      <c r="A247" s="33" t="s">
        <v>427</v>
      </c>
      <c r="B247" s="39">
        <v>71.0959752321981</v>
      </c>
      <c r="V247">
        <v>9.1074584857865695</v>
      </c>
      <c r="AA247">
        <v>40</v>
      </c>
      <c r="AB247">
        <v>43</v>
      </c>
      <c r="AC247">
        <v>91</v>
      </c>
      <c r="AD247">
        <v>748</v>
      </c>
      <c r="AE247">
        <v>805</v>
      </c>
      <c r="AF247">
        <v>1651</v>
      </c>
    </row>
    <row r="248" spans="1:39">
      <c r="A248" s="33" t="s">
        <v>427</v>
      </c>
      <c r="B248" s="39">
        <v>72.050911081567094</v>
      </c>
      <c r="N248" s="39">
        <v>7.0254750918901898</v>
      </c>
      <c r="W248">
        <v>4.0102448634955099</v>
      </c>
      <c r="AA248">
        <v>40</v>
      </c>
      <c r="AB248">
        <v>43</v>
      </c>
      <c r="AC248">
        <v>91</v>
      </c>
      <c r="AD248">
        <v>748</v>
      </c>
      <c r="AE248">
        <v>805</v>
      </c>
      <c r="AF248">
        <v>1651</v>
      </c>
    </row>
    <row r="249" spans="1:39">
      <c r="A249" s="33" t="s">
        <v>427</v>
      </c>
      <c r="B249" s="39">
        <v>72.879256965944194</v>
      </c>
      <c r="X249">
        <v>0</v>
      </c>
      <c r="AA249">
        <v>40</v>
      </c>
      <c r="AB249">
        <v>43</v>
      </c>
      <c r="AC249">
        <v>91</v>
      </c>
      <c r="AD249">
        <v>748</v>
      </c>
      <c r="AE249">
        <v>805</v>
      </c>
      <c r="AF249">
        <v>1651</v>
      </c>
    </row>
    <row r="250" spans="1:39">
      <c r="A250" s="33" t="s">
        <v>427</v>
      </c>
      <c r="B250" s="39">
        <v>73.850154798761494</v>
      </c>
      <c r="V250">
        <v>9.5019420208273697</v>
      </c>
      <c r="W250">
        <v>9.92074303405564</v>
      </c>
      <c r="AA250">
        <v>40</v>
      </c>
      <c r="AB250">
        <v>43</v>
      </c>
      <c r="AC250">
        <v>91</v>
      </c>
      <c r="AD250">
        <v>748</v>
      </c>
      <c r="AE250">
        <v>805</v>
      </c>
      <c r="AF250">
        <v>1651</v>
      </c>
    </row>
    <row r="251" spans="1:39">
      <c r="A251" s="33" t="s">
        <v>427</v>
      </c>
      <c r="B251" s="39">
        <v>74.694978301301902</v>
      </c>
      <c r="L251">
        <v>610.17943409247698</v>
      </c>
      <c r="N251" s="39">
        <v>6.0494838507859496</v>
      </c>
      <c r="Y251">
        <v>11.3546187228766</v>
      </c>
      <c r="AA251">
        <v>40</v>
      </c>
      <c r="AB251">
        <v>43</v>
      </c>
      <c r="AC251">
        <v>91</v>
      </c>
      <c r="AD251">
        <v>748</v>
      </c>
      <c r="AE251">
        <v>805</v>
      </c>
      <c r="AF251">
        <v>1651</v>
      </c>
    </row>
    <row r="252" spans="1:39">
      <c r="A252" s="33" t="s">
        <v>427</v>
      </c>
      <c r="B252" s="39">
        <v>75.791950464396194</v>
      </c>
      <c r="C252">
        <v>42.284427284427203</v>
      </c>
      <c r="E252">
        <v>40.611325611325597</v>
      </c>
      <c r="F252">
        <v>39.646074646074602</v>
      </c>
      <c r="G252">
        <v>37.908622908622903</v>
      </c>
      <c r="H252">
        <v>37.265122265122201</v>
      </c>
      <c r="I252">
        <v>35.720720720720699</v>
      </c>
      <c r="J252">
        <v>33.339768339768298</v>
      </c>
      <c r="K252">
        <v>33.9832689832689</v>
      </c>
      <c r="O252">
        <v>403.704903866927</v>
      </c>
      <c r="U252">
        <v>93.029511621833294</v>
      </c>
      <c r="X252">
        <v>0</v>
      </c>
      <c r="AA252">
        <v>40</v>
      </c>
      <c r="AB252">
        <v>43</v>
      </c>
      <c r="AC252">
        <v>91</v>
      </c>
      <c r="AD252">
        <v>748</v>
      </c>
      <c r="AE252">
        <v>805</v>
      </c>
      <c r="AF252">
        <v>1651</v>
      </c>
    </row>
    <row r="253" spans="1:39">
      <c r="A253" s="33" t="s">
        <v>427</v>
      </c>
      <c r="B253" s="39">
        <v>77.285318559556799</v>
      </c>
      <c r="M253">
        <v>5.9304731126060704</v>
      </c>
      <c r="S253">
        <v>0</v>
      </c>
      <c r="T253">
        <v>0</v>
      </c>
      <c r="AA253">
        <v>40</v>
      </c>
      <c r="AB253">
        <v>43</v>
      </c>
      <c r="AC253">
        <v>91</v>
      </c>
      <c r="AD253">
        <v>748</v>
      </c>
      <c r="AE253">
        <v>805</v>
      </c>
      <c r="AF253">
        <v>1651</v>
      </c>
      <c r="AL253">
        <v>1.1000000000000001</v>
      </c>
      <c r="AM253">
        <v>3.72</v>
      </c>
    </row>
    <row r="254" spans="1:39">
      <c r="A254" s="33" t="s">
        <v>427</v>
      </c>
      <c r="B254" s="39">
        <v>78.148727249984304</v>
      </c>
      <c r="R254">
        <v>8.4745762711875106</v>
      </c>
      <c r="AA254">
        <v>40</v>
      </c>
      <c r="AB254">
        <v>43</v>
      </c>
      <c r="AC254">
        <v>91</v>
      </c>
      <c r="AD254">
        <v>748</v>
      </c>
      <c r="AE254">
        <v>805</v>
      </c>
      <c r="AF254">
        <v>1651</v>
      </c>
    </row>
    <row r="255" spans="1:39">
      <c r="A255" s="33" t="s">
        <v>427</v>
      </c>
      <c r="B255" s="39">
        <v>79.536842105263105</v>
      </c>
      <c r="W255">
        <v>12.792907402195199</v>
      </c>
      <c r="AA255">
        <v>40</v>
      </c>
      <c r="AB255">
        <v>43</v>
      </c>
      <c r="AC255">
        <v>91</v>
      </c>
      <c r="AD255">
        <v>748</v>
      </c>
      <c r="AE255">
        <v>805</v>
      </c>
      <c r="AF255">
        <v>1651</v>
      </c>
    </row>
    <row r="256" spans="1:39">
      <c r="A256" s="33" t="s">
        <v>427</v>
      </c>
      <c r="B256" s="39">
        <v>81.787362164698393</v>
      </c>
      <c r="N256" s="39">
        <v>5.5394345819973401</v>
      </c>
      <c r="V256">
        <v>0.41125809175329597</v>
      </c>
      <c r="AA256">
        <v>40</v>
      </c>
      <c r="AB256">
        <v>43</v>
      </c>
      <c r="AC256">
        <v>91</v>
      </c>
      <c r="AD256">
        <v>748</v>
      </c>
      <c r="AE256">
        <v>805</v>
      </c>
      <c r="AF256">
        <v>1651</v>
      </c>
    </row>
    <row r="257" spans="1:45">
      <c r="A257" s="33" t="s">
        <v>427</v>
      </c>
      <c r="B257" s="39">
        <v>83.261919504643899</v>
      </c>
      <c r="X257">
        <v>0</v>
      </c>
      <c r="AA257">
        <v>40</v>
      </c>
      <c r="AB257">
        <v>43</v>
      </c>
      <c r="AC257">
        <v>91</v>
      </c>
      <c r="AD257">
        <v>748</v>
      </c>
      <c r="AE257">
        <v>805</v>
      </c>
      <c r="AF257">
        <v>1651</v>
      </c>
    </row>
    <row r="258" spans="1:45">
      <c r="A258" s="33" t="s">
        <v>427</v>
      </c>
      <c r="B258" s="39">
        <v>83.816718266253801</v>
      </c>
      <c r="W258">
        <v>12.141739375175799</v>
      </c>
      <c r="AA258">
        <v>40</v>
      </c>
      <c r="AB258">
        <v>43</v>
      </c>
      <c r="AC258">
        <v>91</v>
      </c>
      <c r="AD258">
        <v>748</v>
      </c>
      <c r="AE258">
        <v>805</v>
      </c>
      <c r="AF258">
        <v>1651</v>
      </c>
    </row>
    <row r="259" spans="1:45">
      <c r="A259" s="33" t="s">
        <v>427</v>
      </c>
      <c r="B259" s="39">
        <v>85.231096378760299</v>
      </c>
      <c r="R259">
        <v>11.864406779661699</v>
      </c>
      <c r="AA259">
        <v>40</v>
      </c>
      <c r="AB259">
        <v>43</v>
      </c>
      <c r="AC259">
        <v>91</v>
      </c>
      <c r="AD259">
        <v>748</v>
      </c>
      <c r="AE259">
        <v>805</v>
      </c>
      <c r="AF259">
        <v>1651</v>
      </c>
    </row>
    <row r="260" spans="1:45">
      <c r="A260" s="33" t="s">
        <v>427</v>
      </c>
      <c r="B260" s="39">
        <v>85.951747868929303</v>
      </c>
      <c r="N260" s="39">
        <v>4.9761280988503902</v>
      </c>
      <c r="AA260">
        <v>40</v>
      </c>
      <c r="AB260">
        <v>43</v>
      </c>
      <c r="AC260">
        <v>91</v>
      </c>
      <c r="AD260">
        <v>748</v>
      </c>
      <c r="AE260">
        <v>805</v>
      </c>
      <c r="AF260">
        <v>1651</v>
      </c>
    </row>
    <row r="261" spans="1:45">
      <c r="A261" s="33" t="s">
        <v>427</v>
      </c>
      <c r="B261" s="39">
        <v>86.947368421052602</v>
      </c>
      <c r="V261">
        <v>6.9462426118619094E-2</v>
      </c>
      <c r="W261">
        <v>9.1061075147761397</v>
      </c>
      <c r="X261">
        <v>0</v>
      </c>
      <c r="AA261">
        <v>40</v>
      </c>
      <c r="AB261">
        <v>43</v>
      </c>
      <c r="AC261">
        <v>91</v>
      </c>
      <c r="AD261">
        <v>748</v>
      </c>
      <c r="AE261">
        <v>805</v>
      </c>
      <c r="AF261">
        <v>1651</v>
      </c>
    </row>
    <row r="262" spans="1:45">
      <c r="A262" s="33" t="s">
        <v>427</v>
      </c>
      <c r="B262" s="39">
        <v>87.026625386996898</v>
      </c>
      <c r="AA262">
        <v>40</v>
      </c>
      <c r="AB262">
        <v>43</v>
      </c>
      <c r="AC262">
        <v>91</v>
      </c>
      <c r="AD262">
        <v>748</v>
      </c>
      <c r="AE262">
        <v>805</v>
      </c>
      <c r="AF262">
        <v>1651</v>
      </c>
    </row>
    <row r="263" spans="1:45">
      <c r="A263" s="33" t="s">
        <v>427</v>
      </c>
      <c r="B263" s="39">
        <v>87.304024767801806</v>
      </c>
      <c r="AA263">
        <v>40</v>
      </c>
      <c r="AB263">
        <v>43</v>
      </c>
      <c r="AC263">
        <v>91</v>
      </c>
      <c r="AD263">
        <v>748</v>
      </c>
      <c r="AE263">
        <v>805</v>
      </c>
      <c r="AF263">
        <v>1651</v>
      </c>
    </row>
    <row r="264" spans="1:45">
      <c r="A264" s="33" t="s">
        <v>427</v>
      </c>
      <c r="B264" s="39">
        <v>87.924364538127705</v>
      </c>
      <c r="N264" s="39">
        <v>4.4114139360287803</v>
      </c>
      <c r="Y264">
        <v>13.289522628642199</v>
      </c>
      <c r="AA264">
        <v>40</v>
      </c>
      <c r="AB264">
        <v>43</v>
      </c>
      <c r="AC264">
        <v>91</v>
      </c>
      <c r="AD264">
        <v>748</v>
      </c>
      <c r="AE264">
        <v>805</v>
      </c>
      <c r="AF264">
        <v>1651</v>
      </c>
    </row>
    <row r="265" spans="1:45">
      <c r="A265" t="s">
        <v>427</v>
      </c>
      <c r="B265" s="39">
        <v>88.812100499968295</v>
      </c>
      <c r="L265">
        <v>523.050379572118</v>
      </c>
      <c r="X265">
        <v>1.7176470588233701</v>
      </c>
      <c r="AA265">
        <v>40</v>
      </c>
      <c r="AB265">
        <v>43</v>
      </c>
      <c r="AC265">
        <v>91</v>
      </c>
      <c r="AD265">
        <v>748</v>
      </c>
      <c r="AE265">
        <v>805</v>
      </c>
      <c r="AF265">
        <v>1651</v>
      </c>
    </row>
    <row r="266" spans="1:45">
      <c r="A266" s="33" t="s">
        <v>427</v>
      </c>
      <c r="B266" s="39">
        <v>89.552329239589099</v>
      </c>
      <c r="O266">
        <v>563.84748325772398</v>
      </c>
      <c r="P266">
        <v>92</v>
      </c>
      <c r="Q266">
        <v>121</v>
      </c>
      <c r="R266">
        <v>52.5423728813564</v>
      </c>
      <c r="S266">
        <v>0.35274948925294403</v>
      </c>
      <c r="T266">
        <v>0.32710260772295502</v>
      </c>
      <c r="U266">
        <v>89.433272394881101</v>
      </c>
      <c r="V266">
        <v>0</v>
      </c>
      <c r="AA266">
        <v>40</v>
      </c>
      <c r="AB266">
        <v>43</v>
      </c>
      <c r="AC266">
        <v>91</v>
      </c>
      <c r="AD266">
        <v>748</v>
      </c>
      <c r="AE266">
        <v>805</v>
      </c>
      <c r="AF266">
        <v>1651</v>
      </c>
      <c r="AR266">
        <v>1.05</v>
      </c>
      <c r="AS266">
        <v>3.75</v>
      </c>
    </row>
    <row r="267" spans="1:45">
      <c r="A267" s="33" t="s">
        <v>427</v>
      </c>
      <c r="B267" s="39">
        <v>90.914127423822606</v>
      </c>
      <c r="C267">
        <v>15.5148005148005</v>
      </c>
      <c r="E267">
        <v>33.7258687258687</v>
      </c>
      <c r="F267">
        <v>33.339768339768298</v>
      </c>
      <c r="G267">
        <v>32.2458172458172</v>
      </c>
      <c r="H267">
        <v>33.4041184041184</v>
      </c>
      <c r="I267">
        <v>31.924066924066899</v>
      </c>
      <c r="J267">
        <v>29.028314028314</v>
      </c>
      <c r="K267">
        <v>31.602316602316499</v>
      </c>
      <c r="M267">
        <v>3.84895352416128</v>
      </c>
      <c r="P267">
        <v>152</v>
      </c>
      <c r="Q267">
        <v>11</v>
      </c>
      <c r="R267">
        <v>172</v>
      </c>
      <c r="Y267">
        <v>9.6</v>
      </c>
      <c r="AA267">
        <v>40</v>
      </c>
      <c r="AB267">
        <v>43</v>
      </c>
      <c r="AC267">
        <v>91</v>
      </c>
      <c r="AD267">
        <v>748</v>
      </c>
      <c r="AE267">
        <v>805</v>
      </c>
      <c r="AF267">
        <v>1651</v>
      </c>
      <c r="AG267">
        <v>265</v>
      </c>
      <c r="AH267">
        <v>266</v>
      </c>
      <c r="AI267">
        <v>2</v>
      </c>
      <c r="AJ267">
        <v>187</v>
      </c>
      <c r="AK267">
        <v>607</v>
      </c>
      <c r="AN267">
        <v>12.1</v>
      </c>
      <c r="AO267">
        <v>7.5</v>
      </c>
      <c r="AP267">
        <v>0.79</v>
      </c>
      <c r="AQ267">
        <v>0.62</v>
      </c>
    </row>
    <row r="268" spans="1:45">
      <c r="A268" s="33" t="s">
        <v>427</v>
      </c>
      <c r="B268" s="39">
        <v>92.039628482972105</v>
      </c>
      <c r="N268" s="39">
        <v>3.2812817705482198</v>
      </c>
      <c r="X268">
        <v>8.2441880101321701</v>
      </c>
      <c r="AA268">
        <v>40</v>
      </c>
      <c r="AB268">
        <v>43</v>
      </c>
      <c r="AC268">
        <v>91</v>
      </c>
      <c r="AD268">
        <v>748</v>
      </c>
      <c r="AE268">
        <v>805</v>
      </c>
      <c r="AF268">
        <v>1651</v>
      </c>
    </row>
    <row r="269" spans="1:45">
      <c r="A269" s="33" t="s">
        <v>427</v>
      </c>
      <c r="B269" s="39">
        <v>92.7529411764706</v>
      </c>
      <c r="W269">
        <v>2.3174781874470902</v>
      </c>
      <c r="AA269">
        <v>40</v>
      </c>
      <c r="AB269">
        <v>43</v>
      </c>
      <c r="AC269">
        <v>91</v>
      </c>
      <c r="AD269">
        <v>748</v>
      </c>
      <c r="AE269">
        <v>805</v>
      </c>
      <c r="AF269">
        <v>1651</v>
      </c>
    </row>
    <row r="270" spans="1:45">
      <c r="A270" s="33" t="s">
        <v>427</v>
      </c>
      <c r="B270" s="39">
        <v>93.624767801857502</v>
      </c>
      <c r="C270">
        <v>16.673101673101598</v>
      </c>
      <c r="E270">
        <v>35.270270270270203</v>
      </c>
      <c r="F270">
        <v>35.334620334620297</v>
      </c>
      <c r="G270">
        <v>34.691119691119603</v>
      </c>
      <c r="H270">
        <v>35.849420849420802</v>
      </c>
      <c r="I270">
        <v>34.498069498069498</v>
      </c>
      <c r="J270">
        <v>31.859716859716801</v>
      </c>
      <c r="K270">
        <v>33.4041184041183</v>
      </c>
      <c r="V270">
        <v>0</v>
      </c>
      <c r="AA270">
        <v>40</v>
      </c>
      <c r="AB270">
        <v>43</v>
      </c>
      <c r="AC270">
        <v>91</v>
      </c>
      <c r="AD270">
        <v>748</v>
      </c>
      <c r="AE270">
        <v>805</v>
      </c>
      <c r="AF270">
        <v>1651</v>
      </c>
    </row>
    <row r="271" spans="1:45">
      <c r="A271" s="33" t="s">
        <v>427</v>
      </c>
      <c r="B271" s="39">
        <v>95.091021671826596</v>
      </c>
      <c r="X271">
        <v>9.6789192231915795</v>
      </c>
      <c r="AA271">
        <v>40</v>
      </c>
      <c r="AB271">
        <v>43</v>
      </c>
      <c r="AC271">
        <v>91</v>
      </c>
      <c r="AD271">
        <v>748</v>
      </c>
      <c r="AE271">
        <v>805</v>
      </c>
      <c r="AF271">
        <v>1651</v>
      </c>
    </row>
    <row r="272" spans="1:45">
      <c r="A272" s="33" t="s">
        <v>427</v>
      </c>
      <c r="B272" s="39">
        <v>96.337295690936003</v>
      </c>
      <c r="N272" s="39">
        <v>1.7910182216313499</v>
      </c>
      <c r="AA272">
        <v>40</v>
      </c>
      <c r="AB272">
        <v>43</v>
      </c>
      <c r="AC272">
        <v>91</v>
      </c>
      <c r="AD272">
        <v>748</v>
      </c>
      <c r="AE272">
        <v>805</v>
      </c>
      <c r="AF272">
        <v>1651</v>
      </c>
    </row>
    <row r="273" spans="1:46">
      <c r="A273" s="33" t="s">
        <v>427</v>
      </c>
      <c r="B273" s="39">
        <v>96.814860681114496</v>
      </c>
      <c r="W273">
        <v>0.62876442442990299</v>
      </c>
      <c r="AA273">
        <v>40</v>
      </c>
      <c r="AB273">
        <v>43</v>
      </c>
      <c r="AC273">
        <v>91</v>
      </c>
      <c r="AD273">
        <v>748</v>
      </c>
      <c r="AE273">
        <v>805</v>
      </c>
      <c r="AF273">
        <v>1651</v>
      </c>
    </row>
    <row r="274" spans="1:46">
      <c r="A274" s="33" t="s">
        <v>427</v>
      </c>
      <c r="B274" s="39">
        <v>98.102786377708995</v>
      </c>
      <c r="R274">
        <v>89.830508474576305</v>
      </c>
      <c r="V274">
        <v>0.41260906276370601</v>
      </c>
      <c r="AA274">
        <v>40</v>
      </c>
      <c r="AB274">
        <v>43</v>
      </c>
      <c r="AC274">
        <v>91</v>
      </c>
      <c r="AD274">
        <v>748</v>
      </c>
      <c r="AE274">
        <v>805</v>
      </c>
      <c r="AF274">
        <v>1651</v>
      </c>
    </row>
    <row r="275" spans="1:46">
      <c r="A275" s="33" t="s">
        <v>427</v>
      </c>
      <c r="B275" s="39">
        <v>101.213622291021</v>
      </c>
      <c r="X275">
        <v>10.2625386996903</v>
      </c>
      <c r="AA275">
        <v>40</v>
      </c>
      <c r="AB275">
        <v>43</v>
      </c>
      <c r="AC275">
        <v>91</v>
      </c>
      <c r="AD275">
        <v>748</v>
      </c>
      <c r="AE275">
        <v>805</v>
      </c>
      <c r="AF275">
        <v>1651</v>
      </c>
    </row>
    <row r="276" spans="1:46">
      <c r="A276" s="33" t="s">
        <v>427</v>
      </c>
      <c r="B276" s="39">
        <v>103.095975232198</v>
      </c>
      <c r="L276">
        <v>497.17046238785298</v>
      </c>
      <c r="U276">
        <v>72.964220423086999</v>
      </c>
      <c r="V276">
        <v>0.38018575851377501</v>
      </c>
      <c r="W276">
        <v>0.689558119898521</v>
      </c>
      <c r="AA276">
        <v>40</v>
      </c>
      <c r="AB276">
        <v>43</v>
      </c>
      <c r="AC276">
        <v>91</v>
      </c>
      <c r="AD276">
        <v>748</v>
      </c>
      <c r="AE276">
        <v>805</v>
      </c>
      <c r="AF276">
        <v>1651</v>
      </c>
    </row>
    <row r="277" spans="1:46">
      <c r="A277" s="33" t="s">
        <v>427</v>
      </c>
      <c r="B277" s="39">
        <v>103.612127426534</v>
      </c>
      <c r="S277">
        <v>0.38669261184000397</v>
      </c>
      <c r="T277">
        <v>0.30975196725003701</v>
      </c>
      <c r="AA277">
        <v>40</v>
      </c>
      <c r="AB277">
        <v>43</v>
      </c>
      <c r="AC277">
        <v>91</v>
      </c>
      <c r="AD277">
        <v>748</v>
      </c>
      <c r="AE277">
        <v>805</v>
      </c>
      <c r="AF277">
        <v>1651</v>
      </c>
    </row>
    <row r="278" spans="1:46">
      <c r="A278" s="33" t="s">
        <v>427</v>
      </c>
      <c r="B278" s="39">
        <v>105.20775623268599</v>
      </c>
      <c r="M278">
        <v>1.5284593061601499</v>
      </c>
      <c r="AA278">
        <v>40</v>
      </c>
      <c r="AB278">
        <v>43</v>
      </c>
      <c r="AC278">
        <v>91</v>
      </c>
      <c r="AD278">
        <v>748</v>
      </c>
      <c r="AE278">
        <v>805</v>
      </c>
      <c r="AF278">
        <v>1651</v>
      </c>
    </row>
    <row r="279" spans="1:46">
      <c r="A279" s="33" t="s">
        <v>427</v>
      </c>
      <c r="B279" s="39">
        <v>106.390643567452</v>
      </c>
      <c r="R279">
        <v>140.67796610169401</v>
      </c>
      <c r="AA279">
        <v>40</v>
      </c>
      <c r="AB279">
        <v>43</v>
      </c>
      <c r="AC279">
        <v>91</v>
      </c>
      <c r="AD279">
        <v>748</v>
      </c>
      <c r="AE279">
        <v>805</v>
      </c>
      <c r="AF279">
        <v>1651</v>
      </c>
    </row>
    <row r="280" spans="1:46">
      <c r="A280" s="33" t="s">
        <v>427</v>
      </c>
      <c r="B280" s="39">
        <v>109.06311097208</v>
      </c>
      <c r="N280" s="39">
        <v>2.0583600531790198</v>
      </c>
      <c r="X280">
        <v>10.4165493948774</v>
      </c>
      <c r="AA280">
        <v>40</v>
      </c>
      <c r="AB280">
        <v>43</v>
      </c>
      <c r="AC280">
        <v>91</v>
      </c>
      <c r="AD280">
        <v>748</v>
      </c>
      <c r="AE280">
        <v>805</v>
      </c>
      <c r="AF280">
        <v>1651</v>
      </c>
    </row>
    <row r="281" spans="1:46">
      <c r="A281" s="33" t="s">
        <v>427</v>
      </c>
      <c r="B281" s="39">
        <v>111.23647507661499</v>
      </c>
      <c r="R281">
        <v>174.57627118644001</v>
      </c>
      <c r="AA281">
        <v>40</v>
      </c>
      <c r="AB281">
        <v>43</v>
      </c>
      <c r="AC281">
        <v>91</v>
      </c>
      <c r="AD281">
        <v>748</v>
      </c>
      <c r="AE281">
        <v>805</v>
      </c>
      <c r="AF281">
        <v>1651</v>
      </c>
    </row>
    <row r="282" spans="1:46">
      <c r="A282" s="33" t="s">
        <v>427</v>
      </c>
      <c r="B282" s="39">
        <v>111.933126934984</v>
      </c>
      <c r="W282">
        <v>0</v>
      </c>
      <c r="AA282">
        <v>40</v>
      </c>
      <c r="AB282">
        <v>43</v>
      </c>
      <c r="AC282">
        <v>91</v>
      </c>
      <c r="AD282">
        <v>748</v>
      </c>
      <c r="AE282">
        <v>805</v>
      </c>
      <c r="AF282">
        <v>1651</v>
      </c>
    </row>
    <row r="283" spans="1:46">
      <c r="A283" s="33" t="s">
        <v>427</v>
      </c>
      <c r="B283" s="39">
        <v>113.181424148606</v>
      </c>
      <c r="V283">
        <v>0</v>
      </c>
      <c r="AA283">
        <v>40</v>
      </c>
      <c r="AB283">
        <v>43</v>
      </c>
      <c r="AC283">
        <v>91</v>
      </c>
      <c r="AD283">
        <v>748</v>
      </c>
      <c r="AE283">
        <v>805</v>
      </c>
      <c r="AF283">
        <v>1651</v>
      </c>
    </row>
    <row r="284" spans="1:46">
      <c r="A284" s="33" t="s">
        <v>427</v>
      </c>
      <c r="B284" s="39">
        <v>115.301547987616</v>
      </c>
      <c r="X284">
        <v>10.4827469743877</v>
      </c>
      <c r="AA284">
        <v>40</v>
      </c>
      <c r="AB284">
        <v>43</v>
      </c>
      <c r="AC284">
        <v>91</v>
      </c>
      <c r="AD284">
        <v>748</v>
      </c>
      <c r="AE284">
        <v>805</v>
      </c>
      <c r="AF284">
        <v>1651</v>
      </c>
    </row>
    <row r="285" spans="1:46">
      <c r="A285" s="33" t="s">
        <v>427</v>
      </c>
      <c r="B285" s="39">
        <v>116.278363298202</v>
      </c>
      <c r="S285">
        <v>0.43</v>
      </c>
      <c r="T285">
        <v>0.31</v>
      </c>
      <c r="Y285">
        <v>10.986360818350899</v>
      </c>
      <c r="AA285">
        <v>40</v>
      </c>
      <c r="AB285">
        <v>43</v>
      </c>
      <c r="AC285">
        <v>91</v>
      </c>
      <c r="AD285">
        <v>748</v>
      </c>
      <c r="AE285">
        <v>805</v>
      </c>
      <c r="AF285">
        <v>1651</v>
      </c>
    </row>
    <row r="286" spans="1:46">
      <c r="A286" s="33" t="s">
        <v>427</v>
      </c>
      <c r="B286" s="39">
        <v>116.568294593888</v>
      </c>
      <c r="L286">
        <v>488.543823326432</v>
      </c>
      <c r="U286">
        <v>31.3136589187779</v>
      </c>
      <c r="AA286">
        <v>40</v>
      </c>
      <c r="AB286">
        <v>43</v>
      </c>
      <c r="AC286">
        <v>91</v>
      </c>
      <c r="AD286">
        <v>748</v>
      </c>
      <c r="AE286">
        <v>805</v>
      </c>
      <c r="AF286">
        <v>1651</v>
      </c>
    </row>
    <row r="287" spans="1:46">
      <c r="A287" s="33" t="s">
        <v>427</v>
      </c>
      <c r="B287" s="39">
        <v>118.009559300064</v>
      </c>
      <c r="N287" s="39">
        <v>5.6991475717541797E-2</v>
      </c>
      <c r="O287">
        <v>430</v>
      </c>
      <c r="V287">
        <v>0.38694061356583997</v>
      </c>
      <c r="AA287">
        <v>40</v>
      </c>
      <c r="AB287">
        <v>43</v>
      </c>
      <c r="AC287">
        <v>91</v>
      </c>
      <c r="AD287">
        <v>748</v>
      </c>
      <c r="AE287">
        <v>805</v>
      </c>
      <c r="AF287">
        <v>1651</v>
      </c>
      <c r="AR287">
        <v>0.54</v>
      </c>
      <c r="AS287">
        <v>7.0000000000000007E-2</v>
      </c>
      <c r="AT287">
        <v>2.78</v>
      </c>
    </row>
    <row r="288" spans="1:46">
      <c r="A288" s="33" t="s">
        <v>427</v>
      </c>
      <c r="B288" s="39">
        <v>118.504155124653</v>
      </c>
      <c r="M288">
        <v>0</v>
      </c>
      <c r="W288">
        <v>0</v>
      </c>
      <c r="AA288">
        <v>40</v>
      </c>
      <c r="AB288">
        <v>43</v>
      </c>
      <c r="AC288">
        <v>91</v>
      </c>
      <c r="AD288">
        <v>748</v>
      </c>
      <c r="AE288">
        <v>805</v>
      </c>
      <c r="AF288">
        <v>1651</v>
      </c>
    </row>
    <row r="289" spans="1:47">
      <c r="A289" s="33" t="s">
        <v>426</v>
      </c>
      <c r="B289" s="39">
        <v>1</v>
      </c>
      <c r="Z289">
        <v>13.1</v>
      </c>
      <c r="AA289">
        <v>41</v>
      </c>
      <c r="AB289">
        <v>45</v>
      </c>
      <c r="AC289">
        <v>91</v>
      </c>
      <c r="AD289">
        <v>768</v>
      </c>
      <c r="AE289">
        <v>841</v>
      </c>
      <c r="AF289">
        <v>1651</v>
      </c>
    </row>
    <row r="290" spans="1:47">
      <c r="A290" s="33" t="s">
        <v>426</v>
      </c>
      <c r="B290" s="39">
        <v>8.3371718102257493</v>
      </c>
      <c r="U290">
        <v>48.222938737908002</v>
      </c>
      <c r="AA290">
        <v>41</v>
      </c>
      <c r="AB290">
        <v>45</v>
      </c>
      <c r="AC290">
        <v>91</v>
      </c>
      <c r="AD290">
        <v>768</v>
      </c>
      <c r="AE290">
        <v>841</v>
      </c>
      <c r="AF290">
        <v>1651</v>
      </c>
    </row>
    <row r="291" spans="1:47">
      <c r="A291" s="33" t="s">
        <v>426</v>
      </c>
      <c r="B291" s="39">
        <v>21</v>
      </c>
      <c r="C291">
        <v>28.267993766177799</v>
      </c>
      <c r="E291">
        <v>40.021037466887002</v>
      </c>
      <c r="F291">
        <v>34.255761741431002</v>
      </c>
      <c r="G291">
        <v>29.842101188532698</v>
      </c>
      <c r="H291">
        <v>31.399715236848198</v>
      </c>
      <c r="I291">
        <v>29.853545570519199</v>
      </c>
      <c r="J291">
        <v>30.218755995677999</v>
      </c>
      <c r="K291">
        <v>32.175240416171498</v>
      </c>
      <c r="AA291">
        <v>41</v>
      </c>
      <c r="AB291">
        <v>45</v>
      </c>
      <c r="AC291">
        <v>91</v>
      </c>
      <c r="AD291">
        <v>768</v>
      </c>
      <c r="AE291">
        <v>841</v>
      </c>
      <c r="AF291">
        <v>1651</v>
      </c>
    </row>
    <row r="292" spans="1:47">
      <c r="A292" s="33" t="s">
        <v>426</v>
      </c>
      <c r="B292" s="39">
        <v>32</v>
      </c>
      <c r="Y292">
        <v>0.6</v>
      </c>
      <c r="AA292">
        <v>41</v>
      </c>
      <c r="AB292">
        <v>45</v>
      </c>
      <c r="AC292">
        <v>91</v>
      </c>
      <c r="AD292">
        <v>768</v>
      </c>
      <c r="AE292">
        <v>841</v>
      </c>
      <c r="AF292">
        <v>1651</v>
      </c>
      <c r="AU292">
        <v>0.2</v>
      </c>
    </row>
    <row r="293" spans="1:47">
      <c r="A293" s="33" t="s">
        <v>426</v>
      </c>
      <c r="B293" s="39">
        <v>34.663237541466302</v>
      </c>
      <c r="N293" s="39">
        <v>0.67745722911768502</v>
      </c>
      <c r="AA293">
        <v>41</v>
      </c>
      <c r="AB293">
        <v>45</v>
      </c>
      <c r="AC293">
        <v>91</v>
      </c>
      <c r="AD293">
        <v>768</v>
      </c>
      <c r="AE293">
        <v>841</v>
      </c>
      <c r="AF293">
        <v>1651</v>
      </c>
    </row>
    <row r="294" spans="1:47">
      <c r="A294" s="33" t="s">
        <v>426</v>
      </c>
      <c r="B294" s="39">
        <v>35.948410870566498</v>
      </c>
      <c r="U294">
        <v>95.865499769690899</v>
      </c>
      <c r="AA294">
        <v>41</v>
      </c>
      <c r="AB294">
        <v>45</v>
      </c>
      <c r="AC294">
        <v>91</v>
      </c>
      <c r="AD294">
        <v>768</v>
      </c>
      <c r="AE294">
        <v>841</v>
      </c>
      <c r="AF294">
        <v>1651</v>
      </c>
    </row>
    <row r="295" spans="1:47">
      <c r="A295" s="33" t="s">
        <v>426</v>
      </c>
      <c r="B295" s="39">
        <v>36.899623541689898</v>
      </c>
      <c r="N295" s="39">
        <v>0.68248909761818699</v>
      </c>
      <c r="AA295">
        <v>41</v>
      </c>
      <c r="AB295">
        <v>45</v>
      </c>
      <c r="AC295">
        <v>91</v>
      </c>
      <c r="AD295">
        <v>768</v>
      </c>
      <c r="AE295">
        <v>841</v>
      </c>
      <c r="AF295">
        <v>1651</v>
      </c>
    </row>
    <row r="296" spans="1:47">
      <c r="A296" s="33" t="s">
        <v>426</v>
      </c>
      <c r="B296" s="39">
        <v>40.783480562078303</v>
      </c>
      <c r="N296" s="39">
        <v>1.6412277759140601</v>
      </c>
      <c r="AA296">
        <v>41</v>
      </c>
      <c r="AB296">
        <v>45</v>
      </c>
      <c r="AC296">
        <v>91</v>
      </c>
      <c r="AD296">
        <v>768</v>
      </c>
      <c r="AE296">
        <v>841</v>
      </c>
      <c r="AF296">
        <v>1651</v>
      </c>
    </row>
    <row r="297" spans="1:47">
      <c r="A297" s="33" t="s">
        <v>426</v>
      </c>
      <c r="B297" s="39">
        <v>47.343546162734299</v>
      </c>
      <c r="N297" s="39">
        <v>2.6559879235155299</v>
      </c>
      <c r="AA297">
        <v>41</v>
      </c>
      <c r="AB297">
        <v>45</v>
      </c>
      <c r="AC297">
        <v>91</v>
      </c>
      <c r="AD297">
        <v>768</v>
      </c>
      <c r="AE297">
        <v>841</v>
      </c>
      <c r="AF297">
        <v>1651</v>
      </c>
    </row>
    <row r="298" spans="1:47">
      <c r="A298" s="33" t="s">
        <v>426</v>
      </c>
      <c r="B298" s="39">
        <v>48.8549248556387</v>
      </c>
      <c r="L298">
        <v>517.25503532317805</v>
      </c>
      <c r="M298">
        <v>0.299934938191245</v>
      </c>
      <c r="O298">
        <v>14.3813177988122</v>
      </c>
      <c r="AA298">
        <v>41</v>
      </c>
      <c r="AB298">
        <v>45</v>
      </c>
      <c r="AC298">
        <v>91</v>
      </c>
      <c r="AD298">
        <v>768</v>
      </c>
      <c r="AE298">
        <v>841</v>
      </c>
      <c r="AF298">
        <v>1651</v>
      </c>
    </row>
    <row r="299" spans="1:47">
      <c r="A299" s="33" t="s">
        <v>426</v>
      </c>
      <c r="B299" s="39">
        <v>49.560571165361502</v>
      </c>
      <c r="U299">
        <v>128.13450023030799</v>
      </c>
      <c r="Y299">
        <v>0.44889376485633598</v>
      </c>
      <c r="AA299">
        <v>41</v>
      </c>
      <c r="AB299">
        <v>45</v>
      </c>
      <c r="AC299">
        <v>91</v>
      </c>
      <c r="AD299">
        <v>768</v>
      </c>
      <c r="AE299">
        <v>841</v>
      </c>
      <c r="AF299">
        <v>1651</v>
      </c>
    </row>
    <row r="300" spans="1:47">
      <c r="A300" s="33" t="s">
        <v>426</v>
      </c>
      <c r="B300" s="39">
        <v>50.6161243430615</v>
      </c>
      <c r="N300" s="39">
        <v>4.7133512244212801</v>
      </c>
      <c r="AA300">
        <v>41</v>
      </c>
      <c r="AB300">
        <v>45</v>
      </c>
      <c r="AC300">
        <v>91</v>
      </c>
      <c r="AD300">
        <v>768</v>
      </c>
      <c r="AE300">
        <v>841</v>
      </c>
      <c r="AF300">
        <v>1651</v>
      </c>
    </row>
    <row r="301" spans="1:47">
      <c r="A301" s="33" t="s">
        <v>426</v>
      </c>
      <c r="B301" s="39">
        <v>52.882328823288098</v>
      </c>
      <c r="N301" s="39">
        <v>4.5184501845017904</v>
      </c>
      <c r="AA301">
        <v>41</v>
      </c>
      <c r="AB301">
        <v>45</v>
      </c>
      <c r="AC301">
        <v>91</v>
      </c>
      <c r="AD301">
        <v>768</v>
      </c>
      <c r="AE301">
        <v>841</v>
      </c>
      <c r="AF301">
        <v>1651</v>
      </c>
    </row>
    <row r="302" spans="1:47">
      <c r="A302" s="33" t="s">
        <v>426</v>
      </c>
      <c r="B302" s="39">
        <v>57.295463863729402</v>
      </c>
      <c r="N302" s="39">
        <v>4.9283797383427901</v>
      </c>
      <c r="AA302">
        <v>41</v>
      </c>
      <c r="AB302">
        <v>45</v>
      </c>
      <c r="AC302">
        <v>91</v>
      </c>
      <c r="AD302">
        <v>768</v>
      </c>
      <c r="AE302">
        <v>841</v>
      </c>
      <c r="AF302">
        <v>1651</v>
      </c>
    </row>
    <row r="303" spans="1:47">
      <c r="A303" s="33" t="s">
        <v>426</v>
      </c>
      <c r="B303" s="39">
        <v>60.7767714040776</v>
      </c>
      <c r="C303">
        <v>14.970463396490601</v>
      </c>
      <c r="E303">
        <v>29.988185358596201</v>
      </c>
      <c r="F303">
        <v>30.592213107856502</v>
      </c>
      <c r="G303">
        <v>29.4449138137056</v>
      </c>
      <c r="H303">
        <v>31.3192679634722</v>
      </c>
      <c r="I303">
        <v>29.6155697450932</v>
      </c>
      <c r="J303">
        <v>30.059544446276998</v>
      </c>
      <c r="K303">
        <v>32.016028866770498</v>
      </c>
      <c r="N303" s="39">
        <v>5.5862126803085701</v>
      </c>
      <c r="AA303">
        <v>41</v>
      </c>
      <c r="AB303">
        <v>45</v>
      </c>
      <c r="AC303">
        <v>91</v>
      </c>
      <c r="AD303">
        <v>768</v>
      </c>
      <c r="AE303">
        <v>841</v>
      </c>
      <c r="AF303">
        <v>1651</v>
      </c>
    </row>
    <row r="304" spans="1:47">
      <c r="A304" s="33" t="s">
        <v>426</v>
      </c>
      <c r="B304" s="39">
        <v>63.456471672040401</v>
      </c>
      <c r="U304">
        <v>121.346844771994</v>
      </c>
      <c r="AA304">
        <v>41</v>
      </c>
      <c r="AB304">
        <v>45</v>
      </c>
      <c r="AC304">
        <v>91</v>
      </c>
      <c r="AD304">
        <v>768</v>
      </c>
      <c r="AE304">
        <v>841</v>
      </c>
      <c r="AF304">
        <v>1651</v>
      </c>
    </row>
    <row r="305" spans="1:47">
      <c r="A305" s="33" t="s">
        <v>426</v>
      </c>
      <c r="B305" s="39">
        <v>64.332625144433194</v>
      </c>
      <c r="N305" s="39">
        <v>5.7442133512243796</v>
      </c>
      <c r="AA305">
        <v>41</v>
      </c>
      <c r="AB305">
        <v>45</v>
      </c>
      <c r="AC305">
        <v>91</v>
      </c>
      <c r="AD305">
        <v>768</v>
      </c>
      <c r="AE305">
        <v>841</v>
      </c>
      <c r="AF305">
        <v>1651</v>
      </c>
    </row>
    <row r="306" spans="1:47">
      <c r="A306" s="33" t="s">
        <v>426</v>
      </c>
      <c r="B306" s="39">
        <v>67.441201684744001</v>
      </c>
      <c r="N306" s="39">
        <v>5.90120764844007</v>
      </c>
      <c r="AA306">
        <v>41</v>
      </c>
      <c r="AB306">
        <v>45</v>
      </c>
      <c r="AC306">
        <v>91</v>
      </c>
      <c r="AD306">
        <v>768</v>
      </c>
      <c r="AE306">
        <v>841</v>
      </c>
      <c r="AF306">
        <v>1651</v>
      </c>
    </row>
    <row r="307" spans="1:47">
      <c r="A307" s="33" t="s">
        <v>426</v>
      </c>
      <c r="B307" s="39">
        <v>67.663410969196093</v>
      </c>
      <c r="V307">
        <v>3.3365890308037698</v>
      </c>
      <c r="AA307">
        <v>41</v>
      </c>
      <c r="AB307">
        <v>45</v>
      </c>
      <c r="AC307">
        <v>91</v>
      </c>
      <c r="AD307">
        <v>768</v>
      </c>
      <c r="AE307">
        <v>841</v>
      </c>
      <c r="AF307">
        <v>1651</v>
      </c>
    </row>
    <row r="308" spans="1:47">
      <c r="A308" s="33" t="s">
        <v>426</v>
      </c>
      <c r="B308" s="39">
        <v>71.030803906836994</v>
      </c>
      <c r="V308">
        <v>5.3414725770096503</v>
      </c>
      <c r="W308">
        <v>2.54921111945891</v>
      </c>
      <c r="AA308">
        <v>41</v>
      </c>
      <c r="AB308">
        <v>45</v>
      </c>
      <c r="AC308">
        <v>91</v>
      </c>
      <c r="AD308">
        <v>768</v>
      </c>
      <c r="AE308">
        <v>841</v>
      </c>
      <c r="AF308">
        <v>1651</v>
      </c>
    </row>
    <row r="309" spans="1:47">
      <c r="A309" s="33" t="s">
        <v>426</v>
      </c>
      <c r="B309" s="39">
        <v>72.003429125200199</v>
      </c>
      <c r="N309" s="39">
        <v>5.3114726601810904</v>
      </c>
      <c r="AA309">
        <v>41</v>
      </c>
      <c r="AB309">
        <v>45</v>
      </c>
      <c r="AC309">
        <v>91</v>
      </c>
      <c r="AD309">
        <v>768</v>
      </c>
      <c r="AE309">
        <v>841</v>
      </c>
      <c r="AF309">
        <v>1651</v>
      </c>
    </row>
    <row r="310" spans="1:47">
      <c r="A310" s="33" t="s">
        <v>426</v>
      </c>
      <c r="B310" s="39">
        <v>74.605559729526604</v>
      </c>
      <c r="L310">
        <v>437.445832516682</v>
      </c>
      <c r="N310" s="39">
        <v>5.2685340489768002</v>
      </c>
      <c r="V310">
        <v>0.361382419233507</v>
      </c>
      <c r="W310">
        <v>3.9117205108939399</v>
      </c>
      <c r="X310">
        <v>0.25432006010503</v>
      </c>
      <c r="Y310">
        <v>4.7238983360759699</v>
      </c>
      <c r="AA310">
        <v>41</v>
      </c>
      <c r="AB310">
        <v>45</v>
      </c>
      <c r="AC310">
        <v>91</v>
      </c>
      <c r="AD310">
        <v>768</v>
      </c>
      <c r="AE310">
        <v>841</v>
      </c>
      <c r="AF310">
        <v>1651</v>
      </c>
      <c r="AU310">
        <v>1.9</v>
      </c>
    </row>
    <row r="311" spans="1:47">
      <c r="A311" t="s">
        <v>426</v>
      </c>
      <c r="B311" s="39">
        <v>75.513138396567797</v>
      </c>
      <c r="L311">
        <v>462.929039644439</v>
      </c>
      <c r="O311">
        <v>184.31592499584499</v>
      </c>
      <c r="AA311">
        <v>41</v>
      </c>
      <c r="AB311">
        <v>45</v>
      </c>
      <c r="AC311">
        <v>91</v>
      </c>
      <c r="AD311">
        <v>768</v>
      </c>
      <c r="AE311">
        <v>841</v>
      </c>
      <c r="AF311">
        <v>1651</v>
      </c>
    </row>
    <row r="312" spans="1:47">
      <c r="A312" s="33" t="s">
        <v>426</v>
      </c>
      <c r="B312" s="39">
        <v>76.689083371717999</v>
      </c>
      <c r="M312">
        <v>1.9267804414193199</v>
      </c>
      <c r="S312">
        <v>6.5844536392138497E-2</v>
      </c>
      <c r="T312">
        <v>6.39362125071683E-2</v>
      </c>
      <c r="U312">
        <v>63.522800552740101</v>
      </c>
      <c r="AA312">
        <v>41</v>
      </c>
      <c r="AB312">
        <v>45</v>
      </c>
      <c r="AC312">
        <v>91</v>
      </c>
      <c r="AD312">
        <v>768</v>
      </c>
      <c r="AE312">
        <v>841</v>
      </c>
      <c r="AF312">
        <v>1651</v>
      </c>
      <c r="AL312">
        <v>1.1599999999999999</v>
      </c>
      <c r="AM312">
        <v>3.39</v>
      </c>
    </row>
    <row r="313" spans="1:47">
      <c r="A313" s="33" t="s">
        <v>426</v>
      </c>
      <c r="B313" s="39">
        <v>78.2048665620094</v>
      </c>
      <c r="R313">
        <v>1.0989010988969301</v>
      </c>
      <c r="AA313">
        <v>41</v>
      </c>
      <c r="AB313">
        <v>45</v>
      </c>
      <c r="AC313">
        <v>91</v>
      </c>
      <c r="AD313">
        <v>768</v>
      </c>
      <c r="AE313">
        <v>841</v>
      </c>
      <c r="AF313">
        <v>1651</v>
      </c>
    </row>
    <row r="314" spans="1:47">
      <c r="A314" s="33" t="s">
        <v>426</v>
      </c>
      <c r="B314" s="39">
        <v>80.876033057851203</v>
      </c>
      <c r="W314">
        <v>4.5766341096918302</v>
      </c>
      <c r="X314">
        <v>0</v>
      </c>
      <c r="AA314">
        <v>41</v>
      </c>
      <c r="AB314">
        <v>45</v>
      </c>
      <c r="AC314">
        <v>91</v>
      </c>
      <c r="AD314">
        <v>768</v>
      </c>
      <c r="AE314">
        <v>841</v>
      </c>
      <c r="AF314">
        <v>1651</v>
      </c>
    </row>
    <row r="315" spans="1:47">
      <c r="A315" s="33" t="s">
        <v>426</v>
      </c>
      <c r="B315" s="39">
        <v>81.529676934635603</v>
      </c>
      <c r="N315" s="39">
        <v>5.4345857094934003</v>
      </c>
      <c r="V315">
        <v>1.47182569496604</v>
      </c>
      <c r="AA315">
        <v>41</v>
      </c>
      <c r="AB315">
        <v>45</v>
      </c>
      <c r="AC315">
        <v>91</v>
      </c>
      <c r="AD315">
        <v>768</v>
      </c>
      <c r="AE315">
        <v>841</v>
      </c>
      <c r="AF315">
        <v>1651</v>
      </c>
    </row>
    <row r="316" spans="1:47">
      <c r="A316" s="33" t="s">
        <v>426</v>
      </c>
      <c r="B316" s="39">
        <v>84.907376346490594</v>
      </c>
      <c r="N316" s="39">
        <v>5.790506541429</v>
      </c>
      <c r="W316">
        <v>5.1983471074379102</v>
      </c>
      <c r="X316">
        <v>0</v>
      </c>
      <c r="AA316">
        <v>41</v>
      </c>
      <c r="AB316">
        <v>45</v>
      </c>
      <c r="AC316">
        <v>91</v>
      </c>
      <c r="AD316">
        <v>768</v>
      </c>
      <c r="AE316">
        <v>841</v>
      </c>
      <c r="AF316">
        <v>1651</v>
      </c>
    </row>
    <row r="317" spans="1:47">
      <c r="A317" s="33" t="s">
        <v>426</v>
      </c>
      <c r="B317" s="39">
        <v>85.541697971450006</v>
      </c>
      <c r="V317">
        <v>2.41472577009753</v>
      </c>
      <c r="AA317">
        <v>41</v>
      </c>
      <c r="AB317">
        <v>45</v>
      </c>
      <c r="AC317">
        <v>91</v>
      </c>
      <c r="AD317">
        <v>768</v>
      </c>
      <c r="AE317">
        <v>841</v>
      </c>
      <c r="AF317">
        <v>1651</v>
      </c>
    </row>
    <row r="318" spans="1:47">
      <c r="A318" s="33" t="s">
        <v>426</v>
      </c>
      <c r="B318" s="39">
        <v>87.232156273478594</v>
      </c>
      <c r="V318">
        <v>4.3850488354619399</v>
      </c>
      <c r="AA318">
        <v>41</v>
      </c>
      <c r="AB318">
        <v>45</v>
      </c>
      <c r="AC318">
        <v>91</v>
      </c>
      <c r="AD318">
        <v>768</v>
      </c>
      <c r="AE318">
        <v>841</v>
      </c>
      <c r="AF318">
        <v>1651</v>
      </c>
    </row>
    <row r="319" spans="1:47">
      <c r="A319" s="33" t="s">
        <v>426</v>
      </c>
      <c r="B319" s="39">
        <v>87.651389932381605</v>
      </c>
      <c r="N319" s="39">
        <v>6.5982891647097803</v>
      </c>
      <c r="W319">
        <v>4.3936889556723102</v>
      </c>
      <c r="Y319">
        <v>10.0703967818613</v>
      </c>
      <c r="AA319">
        <v>41</v>
      </c>
      <c r="AB319">
        <v>45</v>
      </c>
      <c r="AC319">
        <v>91</v>
      </c>
      <c r="AD319">
        <v>768</v>
      </c>
      <c r="AE319">
        <v>841</v>
      </c>
      <c r="AF319">
        <v>1651</v>
      </c>
    </row>
    <row r="320" spans="1:47">
      <c r="A320" s="33" t="s">
        <v>426</v>
      </c>
      <c r="B320" s="39">
        <v>88.679188580014994</v>
      </c>
      <c r="L320">
        <v>541.77458110332805</v>
      </c>
      <c r="X320">
        <v>1.51164537941382</v>
      </c>
      <c r="AA320">
        <v>41</v>
      </c>
      <c r="AB320">
        <v>45</v>
      </c>
      <c r="AC320">
        <v>91</v>
      </c>
      <c r="AD320">
        <v>768</v>
      </c>
      <c r="AE320">
        <v>841</v>
      </c>
      <c r="AF320">
        <v>1651</v>
      </c>
    </row>
    <row r="321" spans="1:47">
      <c r="A321" s="33" t="s">
        <v>426</v>
      </c>
      <c r="B321" s="39">
        <v>90.088337646113999</v>
      </c>
      <c r="O321">
        <v>362.34751239657902</v>
      </c>
      <c r="AA321">
        <v>41</v>
      </c>
      <c r="AB321">
        <v>45</v>
      </c>
      <c r="AC321">
        <v>91</v>
      </c>
      <c r="AD321">
        <v>768</v>
      </c>
      <c r="AE321">
        <v>841</v>
      </c>
      <c r="AF321">
        <v>1651</v>
      </c>
    </row>
    <row r="322" spans="1:47">
      <c r="A322" s="33" t="s">
        <v>426</v>
      </c>
      <c r="B322" s="39">
        <v>90.557029177718803</v>
      </c>
      <c r="C322">
        <v>34.480610187519503</v>
      </c>
      <c r="E322">
        <v>39.941431692186498</v>
      </c>
      <c r="F322">
        <v>36.803146531847297</v>
      </c>
      <c r="G322">
        <v>32.230274429547997</v>
      </c>
      <c r="H322">
        <v>32.834302178808301</v>
      </c>
      <c r="I322">
        <v>30.730050590900301</v>
      </c>
      <c r="J322">
        <v>30.4567318211041</v>
      </c>
      <c r="K322">
        <v>32.016870365446003</v>
      </c>
      <c r="M322">
        <v>2.8742805665381801</v>
      </c>
      <c r="P322">
        <v>56</v>
      </c>
      <c r="Q322">
        <v>3</v>
      </c>
      <c r="R322">
        <v>126</v>
      </c>
      <c r="S322">
        <v>0.30292432965705401</v>
      </c>
      <c r="T322">
        <v>0.29910768188711301</v>
      </c>
      <c r="W322">
        <v>8.1288504883545105</v>
      </c>
      <c r="Y322">
        <v>8.1</v>
      </c>
      <c r="Z322">
        <v>24.1</v>
      </c>
      <c r="AA322">
        <v>41</v>
      </c>
      <c r="AB322">
        <v>45</v>
      </c>
      <c r="AC322">
        <v>91</v>
      </c>
      <c r="AD322">
        <v>768</v>
      </c>
      <c r="AE322">
        <v>841</v>
      </c>
      <c r="AF322">
        <v>1651</v>
      </c>
      <c r="AG322">
        <v>107</v>
      </c>
      <c r="AH322">
        <v>244</v>
      </c>
      <c r="AI322">
        <v>137</v>
      </c>
      <c r="AJ322">
        <v>169</v>
      </c>
      <c r="AK322">
        <v>437</v>
      </c>
      <c r="AN322">
        <v>10.9</v>
      </c>
      <c r="AO322">
        <v>6.4</v>
      </c>
      <c r="AP322">
        <v>0.78</v>
      </c>
      <c r="AQ322">
        <v>0.59</v>
      </c>
    </row>
    <row r="323" spans="1:47">
      <c r="A323" s="33" t="s">
        <v>426</v>
      </c>
      <c r="B323" s="39">
        <v>91.776108189331296</v>
      </c>
      <c r="V323">
        <v>4.8012772351614004</v>
      </c>
      <c r="X323">
        <v>3.5165289256196899</v>
      </c>
      <c r="AA323">
        <v>41</v>
      </c>
      <c r="AB323">
        <v>45</v>
      </c>
      <c r="AC323">
        <v>91</v>
      </c>
      <c r="AD323">
        <v>768</v>
      </c>
      <c r="AE323">
        <v>841</v>
      </c>
      <c r="AF323">
        <v>1651</v>
      </c>
    </row>
    <row r="324" spans="1:47">
      <c r="A324" s="33" t="s">
        <v>426</v>
      </c>
      <c r="B324" s="39">
        <v>92.809273547280796</v>
      </c>
      <c r="N324" s="39">
        <v>6.8082858101307799</v>
      </c>
      <c r="AA324">
        <v>41</v>
      </c>
      <c r="AB324">
        <v>45</v>
      </c>
      <c r="AC324">
        <v>91</v>
      </c>
      <c r="AD324">
        <v>768</v>
      </c>
      <c r="AE324">
        <v>841</v>
      </c>
      <c r="AF324">
        <v>1651</v>
      </c>
    </row>
    <row r="325" spans="1:47">
      <c r="A325" s="33" t="s">
        <v>426</v>
      </c>
      <c r="B325" s="39">
        <v>94.909090909090907</v>
      </c>
      <c r="W325">
        <v>9.9196093163034504</v>
      </c>
      <c r="AA325">
        <v>41</v>
      </c>
      <c r="AB325">
        <v>45</v>
      </c>
      <c r="AC325">
        <v>91</v>
      </c>
      <c r="AD325">
        <v>768</v>
      </c>
      <c r="AE325">
        <v>841</v>
      </c>
      <c r="AF325">
        <v>1651</v>
      </c>
    </row>
    <row r="326" spans="1:47">
      <c r="A326" s="33" t="s">
        <v>426</v>
      </c>
      <c r="B326" s="39">
        <v>95.706987227648298</v>
      </c>
      <c r="N326" s="39">
        <v>6.8153304260314798</v>
      </c>
      <c r="V326">
        <v>2.3095416979712899</v>
      </c>
      <c r="X326">
        <v>4.1296018031553903</v>
      </c>
      <c r="AA326">
        <v>41</v>
      </c>
      <c r="AB326">
        <v>45</v>
      </c>
      <c r="AC326">
        <v>91</v>
      </c>
      <c r="AD326">
        <v>768</v>
      </c>
      <c r="AE326">
        <v>841</v>
      </c>
      <c r="AF326">
        <v>1651</v>
      </c>
    </row>
    <row r="327" spans="1:47">
      <c r="A327" s="33" t="s">
        <v>426</v>
      </c>
      <c r="B327" s="39">
        <v>97.843799058084798</v>
      </c>
      <c r="R327">
        <v>53.846153846149697</v>
      </c>
      <c r="AA327">
        <v>41</v>
      </c>
      <c r="AB327">
        <v>45</v>
      </c>
      <c r="AC327">
        <v>91</v>
      </c>
      <c r="AD327">
        <v>768</v>
      </c>
      <c r="AE327">
        <v>841</v>
      </c>
      <c r="AF327">
        <v>1651</v>
      </c>
    </row>
    <row r="328" spans="1:47">
      <c r="A328" s="33" t="s">
        <v>426</v>
      </c>
      <c r="B328" s="39">
        <v>101.18407212622</v>
      </c>
      <c r="W328">
        <v>8.1134485349360208</v>
      </c>
      <c r="AA328">
        <v>41</v>
      </c>
      <c r="AB328">
        <v>45</v>
      </c>
      <c r="AC328">
        <v>91</v>
      </c>
      <c r="AD328">
        <v>768</v>
      </c>
      <c r="AE328">
        <v>841</v>
      </c>
      <c r="AF328">
        <v>1651</v>
      </c>
    </row>
    <row r="329" spans="1:47">
      <c r="A329" s="33" t="s">
        <v>426</v>
      </c>
      <c r="B329" s="39">
        <v>101.79263711495101</v>
      </c>
      <c r="X329">
        <v>5.2227648384671896</v>
      </c>
      <c r="Y329">
        <v>12.2962759797646</v>
      </c>
      <c r="AA329">
        <v>41</v>
      </c>
      <c r="AB329">
        <v>45</v>
      </c>
      <c r="AC329">
        <v>91</v>
      </c>
      <c r="AD329">
        <v>768</v>
      </c>
      <c r="AE329">
        <v>841</v>
      </c>
      <c r="AF329">
        <v>1651</v>
      </c>
    </row>
    <row r="330" spans="1:47">
      <c r="A330" t="s">
        <v>426</v>
      </c>
      <c r="B330" s="39">
        <v>102.68017562097501</v>
      </c>
      <c r="L330">
        <v>565.98571696423403</v>
      </c>
      <c r="N330" s="39">
        <v>6.4805434417979999</v>
      </c>
      <c r="V330">
        <v>0</v>
      </c>
      <c r="Y330">
        <v>11.6</v>
      </c>
      <c r="AA330">
        <v>41</v>
      </c>
      <c r="AB330">
        <v>45</v>
      </c>
      <c r="AC330">
        <v>91</v>
      </c>
      <c r="AD330">
        <v>768</v>
      </c>
      <c r="AE330">
        <v>841</v>
      </c>
      <c r="AF330">
        <v>1651</v>
      </c>
      <c r="AU330">
        <v>6.4</v>
      </c>
    </row>
    <row r="331" spans="1:47">
      <c r="A331" s="33" t="s">
        <v>426</v>
      </c>
      <c r="B331" s="39">
        <v>104.31414039694501</v>
      </c>
      <c r="O331">
        <v>419.00597840634299</v>
      </c>
      <c r="P331">
        <v>92</v>
      </c>
      <c r="Q331">
        <v>121</v>
      </c>
      <c r="AA331">
        <v>41</v>
      </c>
      <c r="AB331">
        <v>45</v>
      </c>
      <c r="AC331">
        <v>91</v>
      </c>
      <c r="AD331">
        <v>768</v>
      </c>
      <c r="AE331">
        <v>841</v>
      </c>
      <c r="AF331">
        <v>1651</v>
      </c>
      <c r="AR331">
        <v>1.05</v>
      </c>
      <c r="AS331">
        <v>3.75</v>
      </c>
    </row>
    <row r="332" spans="1:47">
      <c r="A332" s="33" t="s">
        <v>426</v>
      </c>
      <c r="B332" s="39">
        <v>104.56233421750601</v>
      </c>
      <c r="M332">
        <v>3.2918772834192298</v>
      </c>
      <c r="S332">
        <v>0.40827087597366601</v>
      </c>
      <c r="T332">
        <v>0.310828560069494</v>
      </c>
      <c r="AA332">
        <v>41</v>
      </c>
      <c r="AB332">
        <v>45</v>
      </c>
      <c r="AC332">
        <v>91</v>
      </c>
      <c r="AD332">
        <v>768</v>
      </c>
      <c r="AE332">
        <v>841</v>
      </c>
      <c r="AF332">
        <v>1651</v>
      </c>
    </row>
    <row r="333" spans="1:47">
      <c r="A333" s="33" t="s">
        <v>426</v>
      </c>
      <c r="B333" s="39">
        <v>105.88775510204</v>
      </c>
      <c r="R333">
        <v>123.076923076919</v>
      </c>
      <c r="AA333">
        <v>41</v>
      </c>
      <c r="AB333">
        <v>45</v>
      </c>
      <c r="AC333">
        <v>91</v>
      </c>
      <c r="AD333">
        <v>768</v>
      </c>
      <c r="AE333">
        <v>841</v>
      </c>
      <c r="AF333">
        <v>1651</v>
      </c>
    </row>
    <row r="334" spans="1:47">
      <c r="A334" t="s">
        <v>426</v>
      </c>
      <c r="B334" s="39">
        <v>108.636636525451</v>
      </c>
      <c r="L334">
        <v>587.12782953657302</v>
      </c>
      <c r="X334">
        <v>10.6329827197595</v>
      </c>
      <c r="AA334">
        <v>41</v>
      </c>
      <c r="AB334">
        <v>45</v>
      </c>
      <c r="AC334">
        <v>91</v>
      </c>
      <c r="AD334">
        <v>768</v>
      </c>
      <c r="AE334">
        <v>841</v>
      </c>
      <c r="AF334">
        <v>1651</v>
      </c>
    </row>
    <row r="335" spans="1:47">
      <c r="A335" s="33" t="s">
        <v>426</v>
      </c>
      <c r="B335" s="39">
        <v>109.992172648999</v>
      </c>
      <c r="N335" s="39">
        <v>5.5969473331096298</v>
      </c>
      <c r="V335">
        <v>0</v>
      </c>
      <c r="W335">
        <v>0.123591284748158</v>
      </c>
      <c r="AA335">
        <v>41</v>
      </c>
      <c r="AB335">
        <v>45</v>
      </c>
      <c r="AC335">
        <v>91</v>
      </c>
      <c r="AD335">
        <v>768</v>
      </c>
      <c r="AE335">
        <v>841</v>
      </c>
      <c r="AF335">
        <v>1651</v>
      </c>
    </row>
    <row r="336" spans="1:47">
      <c r="A336" t="s">
        <v>426</v>
      </c>
      <c r="B336" s="39">
        <v>116.170553863246</v>
      </c>
      <c r="L336">
        <v>554.86017850559404</v>
      </c>
      <c r="Y336">
        <v>8.9026025476929895</v>
      </c>
      <c r="AA336">
        <v>41</v>
      </c>
      <c r="AB336">
        <v>45</v>
      </c>
      <c r="AC336">
        <v>91</v>
      </c>
      <c r="AD336">
        <v>768</v>
      </c>
      <c r="AE336">
        <v>841</v>
      </c>
      <c r="AF336">
        <v>1651</v>
      </c>
    </row>
    <row r="337" spans="1:47">
      <c r="A337" s="33" t="s">
        <v>426</v>
      </c>
      <c r="B337" s="39">
        <v>116.835462058602</v>
      </c>
      <c r="S337">
        <v>0.54</v>
      </c>
      <c r="T337">
        <v>0.39</v>
      </c>
      <c r="X337">
        <v>11.7693463561231</v>
      </c>
      <c r="AA337">
        <v>41</v>
      </c>
      <c r="AB337">
        <v>45</v>
      </c>
      <c r="AC337">
        <v>91</v>
      </c>
      <c r="AD337">
        <v>768</v>
      </c>
      <c r="AE337">
        <v>841</v>
      </c>
      <c r="AF337">
        <v>1651</v>
      </c>
    </row>
    <row r="338" spans="1:47">
      <c r="A338" s="33" t="s">
        <v>426</v>
      </c>
      <c r="B338" s="39">
        <v>117.682945154019</v>
      </c>
      <c r="M338">
        <v>0</v>
      </c>
      <c r="N338" s="39">
        <v>0</v>
      </c>
      <c r="O338">
        <v>306</v>
      </c>
      <c r="W338">
        <v>0</v>
      </c>
      <c r="AA338">
        <v>41</v>
      </c>
      <c r="AB338">
        <v>45</v>
      </c>
      <c r="AC338">
        <v>91</v>
      </c>
      <c r="AD338">
        <v>768</v>
      </c>
      <c r="AE338">
        <v>841</v>
      </c>
      <c r="AF338">
        <v>1651</v>
      </c>
      <c r="AR338">
        <v>0.54</v>
      </c>
      <c r="AS338">
        <v>7.0000000000000007E-2</v>
      </c>
      <c r="AT338">
        <v>2.78</v>
      </c>
    </row>
    <row r="339" spans="1:47">
      <c r="A339" s="33" t="s">
        <v>426</v>
      </c>
      <c r="B339" s="39">
        <v>118.89556724267401</v>
      </c>
      <c r="V339">
        <v>0</v>
      </c>
      <c r="AA339">
        <v>41</v>
      </c>
      <c r="AB339">
        <v>45</v>
      </c>
      <c r="AC339">
        <v>91</v>
      </c>
      <c r="AD339">
        <v>768</v>
      </c>
      <c r="AE339">
        <v>841</v>
      </c>
      <c r="AF339">
        <v>1651</v>
      </c>
    </row>
    <row r="340" spans="1:47">
      <c r="A340" s="33" t="s">
        <v>419</v>
      </c>
      <c r="B340">
        <v>1</v>
      </c>
      <c r="Z340">
        <v>3.5</v>
      </c>
      <c r="AA340">
        <v>47</v>
      </c>
      <c r="AB340">
        <v>54</v>
      </c>
      <c r="AC340">
        <v>110</v>
      </c>
      <c r="AD340">
        <v>846</v>
      </c>
      <c r="AE340">
        <v>989</v>
      </c>
      <c r="AF340">
        <v>2012</v>
      </c>
    </row>
    <row r="341" spans="1:47">
      <c r="A341" s="33" t="s">
        <v>419</v>
      </c>
      <c r="B341" s="39">
        <v>6.7180793991416197</v>
      </c>
      <c r="N341" s="39">
        <v>0.60863733905579398</v>
      </c>
      <c r="AA341">
        <v>47</v>
      </c>
      <c r="AB341">
        <v>54</v>
      </c>
      <c r="AC341">
        <v>110</v>
      </c>
      <c r="AD341">
        <v>846</v>
      </c>
      <c r="AE341">
        <v>989</v>
      </c>
      <c r="AF341">
        <v>2012</v>
      </c>
    </row>
    <row r="342" spans="1:47">
      <c r="A342" s="33" t="s">
        <v>419</v>
      </c>
      <c r="B342" s="39">
        <v>14.741148068669499</v>
      </c>
      <c r="N342" s="39">
        <v>1.65638412017167</v>
      </c>
      <c r="AA342">
        <v>47</v>
      </c>
      <c r="AB342">
        <v>54</v>
      </c>
      <c r="AC342">
        <v>110</v>
      </c>
      <c r="AD342">
        <v>846</v>
      </c>
      <c r="AE342">
        <v>989</v>
      </c>
      <c r="AF342">
        <v>2012</v>
      </c>
    </row>
    <row r="343" spans="1:47">
      <c r="A343" s="33" t="s">
        <v>419</v>
      </c>
      <c r="B343" s="39">
        <v>23.065987124463501</v>
      </c>
      <c r="N343" s="39">
        <v>3.7124463519313302</v>
      </c>
      <c r="AA343">
        <v>47</v>
      </c>
      <c r="AB343">
        <v>54</v>
      </c>
      <c r="AC343">
        <v>110</v>
      </c>
      <c r="AD343">
        <v>846</v>
      </c>
      <c r="AE343">
        <v>989</v>
      </c>
      <c r="AF343">
        <v>2012</v>
      </c>
    </row>
    <row r="344" spans="1:47">
      <c r="A344" s="33" t="s">
        <v>419</v>
      </c>
      <c r="B344" s="39">
        <v>27.166040772532199</v>
      </c>
      <c r="N344" s="39">
        <v>3.6520922746781102</v>
      </c>
      <c r="AA344">
        <v>47</v>
      </c>
      <c r="AB344">
        <v>54</v>
      </c>
      <c r="AC344">
        <v>110</v>
      </c>
      <c r="AD344">
        <v>846</v>
      </c>
      <c r="AE344">
        <v>989</v>
      </c>
      <c r="AF344">
        <v>2012</v>
      </c>
    </row>
    <row r="345" spans="1:47">
      <c r="A345" s="33" t="s">
        <v>419</v>
      </c>
      <c r="B345" s="39">
        <v>29.278433476394799</v>
      </c>
      <c r="N345" s="39">
        <v>4.7103004291845396</v>
      </c>
      <c r="AA345">
        <v>47</v>
      </c>
      <c r="AB345">
        <v>54</v>
      </c>
      <c r="AC345">
        <v>110</v>
      </c>
      <c r="AD345">
        <v>846</v>
      </c>
      <c r="AE345">
        <v>989</v>
      </c>
      <c r="AF345">
        <v>2012</v>
      </c>
    </row>
    <row r="346" spans="1:47">
      <c r="A346" s="33" t="s">
        <v>419</v>
      </c>
      <c r="B346" s="39">
        <v>33.664163090128703</v>
      </c>
      <c r="N346" s="39">
        <v>5.7644849785407697</v>
      </c>
      <c r="AA346">
        <v>47</v>
      </c>
      <c r="AB346">
        <v>54</v>
      </c>
      <c r="AC346">
        <v>110</v>
      </c>
      <c r="AD346">
        <v>846</v>
      </c>
      <c r="AE346">
        <v>989</v>
      </c>
      <c r="AF346">
        <v>2012</v>
      </c>
    </row>
    <row r="347" spans="1:47">
      <c r="A347" s="33" t="s">
        <v>419</v>
      </c>
      <c r="B347" s="39">
        <v>35.800697424892697</v>
      </c>
      <c r="N347" s="39">
        <v>6.6633583690987104</v>
      </c>
      <c r="AA347">
        <v>47</v>
      </c>
      <c r="AB347">
        <v>54</v>
      </c>
      <c r="AC347">
        <v>110</v>
      </c>
      <c r="AD347">
        <v>846</v>
      </c>
      <c r="AE347">
        <v>989</v>
      </c>
      <c r="AF347">
        <v>2012</v>
      </c>
    </row>
    <row r="348" spans="1:47">
      <c r="A348" s="33" t="s">
        <v>419</v>
      </c>
      <c r="B348" s="39">
        <v>40.355418454935602</v>
      </c>
      <c r="N348" s="39">
        <v>6.6021995708154497</v>
      </c>
      <c r="AA348">
        <v>47</v>
      </c>
      <c r="AB348">
        <v>54</v>
      </c>
      <c r="AC348">
        <v>110</v>
      </c>
      <c r="AD348">
        <v>846</v>
      </c>
      <c r="AE348">
        <v>989</v>
      </c>
      <c r="AF348">
        <v>2012</v>
      </c>
    </row>
    <row r="349" spans="1:47">
      <c r="A349" s="33" t="s">
        <v>419</v>
      </c>
      <c r="B349" s="39">
        <v>46.0327253218884</v>
      </c>
      <c r="N349" s="39">
        <v>8.1319742489270297</v>
      </c>
      <c r="AA349">
        <v>47</v>
      </c>
      <c r="AB349">
        <v>54</v>
      </c>
      <c r="AC349">
        <v>110</v>
      </c>
      <c r="AD349">
        <v>846</v>
      </c>
      <c r="AE349">
        <v>989</v>
      </c>
      <c r="AF349">
        <v>2012</v>
      </c>
    </row>
    <row r="350" spans="1:47">
      <c r="A350" s="33" t="s">
        <v>419</v>
      </c>
      <c r="B350" s="39">
        <v>48.287945153304101</v>
      </c>
      <c r="M350">
        <v>5.7748047990858797</v>
      </c>
      <c r="U350">
        <v>96.372340425531902</v>
      </c>
      <c r="AA350">
        <v>47</v>
      </c>
      <c r="AB350">
        <v>54</v>
      </c>
      <c r="AC350">
        <v>110</v>
      </c>
      <c r="AD350">
        <v>846</v>
      </c>
      <c r="AE350">
        <v>989</v>
      </c>
      <c r="AF350">
        <v>2012</v>
      </c>
    </row>
    <row r="351" spans="1:47">
      <c r="A351" s="33" t="s">
        <v>419</v>
      </c>
      <c r="B351" s="39">
        <v>49.008908685968798</v>
      </c>
      <c r="O351">
        <v>361.11358574610199</v>
      </c>
      <c r="Y351">
        <v>10.9807566149136</v>
      </c>
      <c r="AA351">
        <v>47</v>
      </c>
      <c r="AB351">
        <v>54</v>
      </c>
      <c r="AC351">
        <v>110</v>
      </c>
      <c r="AD351">
        <v>846</v>
      </c>
      <c r="AE351">
        <v>989</v>
      </c>
      <c r="AF351">
        <v>2012</v>
      </c>
    </row>
    <row r="352" spans="1:47">
      <c r="A352" s="33" t="s">
        <v>419</v>
      </c>
      <c r="B352" s="39">
        <v>49.718347639484897</v>
      </c>
      <c r="N352" s="39">
        <v>7.8068669527896901</v>
      </c>
      <c r="Y352">
        <v>10.5</v>
      </c>
      <c r="AA352">
        <v>47</v>
      </c>
      <c r="AB352">
        <v>54</v>
      </c>
      <c r="AC352">
        <v>110</v>
      </c>
      <c r="AD352">
        <v>846</v>
      </c>
      <c r="AE352">
        <v>989</v>
      </c>
      <c r="AF352">
        <v>2012</v>
      </c>
      <c r="AU352">
        <v>8.6999999999999993</v>
      </c>
    </row>
    <row r="353" spans="1:32">
      <c r="A353" s="33" t="s">
        <v>419</v>
      </c>
      <c r="B353" s="39">
        <v>52.776206666454797</v>
      </c>
      <c r="N353" s="39">
        <v>5.6236587982832598</v>
      </c>
      <c r="V353">
        <v>4.4845730990435504</v>
      </c>
      <c r="AA353">
        <v>47</v>
      </c>
      <c r="AB353">
        <v>54</v>
      </c>
      <c r="AC353">
        <v>110</v>
      </c>
      <c r="AD353">
        <v>846</v>
      </c>
      <c r="AE353">
        <v>989</v>
      </c>
      <c r="AF353">
        <v>2012</v>
      </c>
    </row>
    <row r="354" spans="1:32">
      <c r="A354" s="33" t="s">
        <v>419</v>
      </c>
      <c r="B354" s="39">
        <v>53.655408634698098</v>
      </c>
      <c r="S354">
        <v>0</v>
      </c>
      <c r="T354">
        <v>0</v>
      </c>
      <c r="AA354">
        <v>47</v>
      </c>
      <c r="AB354">
        <v>54</v>
      </c>
      <c r="AC354">
        <v>110</v>
      </c>
      <c r="AD354">
        <v>846</v>
      </c>
      <c r="AE354">
        <v>989</v>
      </c>
      <c r="AF354">
        <v>2012</v>
      </c>
    </row>
    <row r="355" spans="1:32">
      <c r="A355" s="33" t="s">
        <v>419</v>
      </c>
      <c r="B355" s="39">
        <v>55.184773283340199</v>
      </c>
      <c r="V355">
        <v>8.7678815417368305</v>
      </c>
      <c r="AA355">
        <v>47</v>
      </c>
      <c r="AB355">
        <v>54</v>
      </c>
      <c r="AC355">
        <v>110</v>
      </c>
      <c r="AD355">
        <v>846</v>
      </c>
      <c r="AE355">
        <v>989</v>
      </c>
      <c r="AF355">
        <v>2012</v>
      </c>
    </row>
    <row r="356" spans="1:32">
      <c r="A356" s="33" t="s">
        <v>419</v>
      </c>
      <c r="B356" s="39">
        <v>55.909249785516799</v>
      </c>
      <c r="W356">
        <v>3.0061326300403501</v>
      </c>
      <c r="AA356">
        <v>47</v>
      </c>
      <c r="AB356">
        <v>54</v>
      </c>
      <c r="AC356">
        <v>110</v>
      </c>
      <c r="AD356">
        <v>846</v>
      </c>
      <c r="AE356">
        <v>989</v>
      </c>
      <c r="AF356">
        <v>2012</v>
      </c>
    </row>
    <row r="357" spans="1:32">
      <c r="A357" s="33" t="s">
        <v>419</v>
      </c>
      <c r="B357" s="39">
        <v>57.298819742489201</v>
      </c>
      <c r="N357" s="39">
        <v>5.7757510729613699</v>
      </c>
      <c r="AA357">
        <v>47</v>
      </c>
      <c r="AB357">
        <v>54</v>
      </c>
      <c r="AC357">
        <v>110</v>
      </c>
      <c r="AD357">
        <v>846</v>
      </c>
      <c r="AE357">
        <v>989</v>
      </c>
      <c r="AF357">
        <v>2012</v>
      </c>
    </row>
    <row r="358" spans="1:32">
      <c r="A358" s="33" t="s">
        <v>419</v>
      </c>
      <c r="B358" s="39">
        <v>59.951880235252098</v>
      </c>
      <c r="N358" s="39">
        <v>5.0804721030042899</v>
      </c>
      <c r="R358">
        <v>26.055961504188399</v>
      </c>
      <c r="AA358">
        <v>47</v>
      </c>
      <c r="AB358">
        <v>54</v>
      </c>
      <c r="AC358">
        <v>110</v>
      </c>
      <c r="AD358">
        <v>846</v>
      </c>
      <c r="AE358">
        <v>989</v>
      </c>
      <c r="AF358">
        <v>2012</v>
      </c>
    </row>
    <row r="359" spans="1:32">
      <c r="A359" s="33" t="s">
        <v>419</v>
      </c>
      <c r="B359" s="39">
        <v>63.157192335801199</v>
      </c>
      <c r="W359">
        <v>10.977407772234701</v>
      </c>
      <c r="AA359">
        <v>47</v>
      </c>
      <c r="AB359">
        <v>54</v>
      </c>
      <c r="AC359">
        <v>110</v>
      </c>
      <c r="AD359">
        <v>846</v>
      </c>
      <c r="AE359">
        <v>989</v>
      </c>
      <c r="AF359">
        <v>2012</v>
      </c>
    </row>
    <row r="360" spans="1:32">
      <c r="A360" s="33" t="s">
        <v>419</v>
      </c>
      <c r="B360" s="39">
        <v>63.857296137338999</v>
      </c>
      <c r="N360" s="39">
        <v>4.4898068669527804</v>
      </c>
      <c r="V360">
        <v>3.3055829176066802</v>
      </c>
      <c r="AA360">
        <v>47</v>
      </c>
      <c r="AB360">
        <v>54</v>
      </c>
      <c r="AC360">
        <v>110</v>
      </c>
      <c r="AD360">
        <v>846</v>
      </c>
      <c r="AE360">
        <v>989</v>
      </c>
      <c r="AF360">
        <v>2012</v>
      </c>
    </row>
    <row r="361" spans="1:32">
      <c r="A361" s="33" t="s">
        <v>419</v>
      </c>
      <c r="B361" s="39">
        <v>65.111372374566997</v>
      </c>
      <c r="W361">
        <v>12.0674271551587</v>
      </c>
      <c r="AA361">
        <v>47</v>
      </c>
      <c r="AB361">
        <v>54</v>
      </c>
      <c r="AC361">
        <v>110</v>
      </c>
      <c r="AD361">
        <v>846</v>
      </c>
      <c r="AE361">
        <v>989</v>
      </c>
      <c r="AF361">
        <v>2012</v>
      </c>
    </row>
    <row r="362" spans="1:32">
      <c r="A362" s="33" t="s">
        <v>419</v>
      </c>
      <c r="B362" s="39">
        <v>67.056062231759597</v>
      </c>
      <c r="N362" s="39">
        <v>4.3779506437768196</v>
      </c>
      <c r="V362">
        <v>0.46309300625972899</v>
      </c>
      <c r="AA362">
        <v>47</v>
      </c>
      <c r="AB362">
        <v>54</v>
      </c>
      <c r="AC362">
        <v>110</v>
      </c>
      <c r="AD362">
        <v>846</v>
      </c>
      <c r="AE362">
        <v>989</v>
      </c>
      <c r="AF362">
        <v>2012</v>
      </c>
    </row>
    <row r="363" spans="1:32">
      <c r="A363" s="33" t="s">
        <v>419</v>
      </c>
      <c r="B363" s="39">
        <v>67.958437926980395</v>
      </c>
      <c r="W363">
        <v>11.6002033618251</v>
      </c>
      <c r="AA363">
        <v>47</v>
      </c>
      <c r="AB363">
        <v>54</v>
      </c>
      <c r="AC363">
        <v>110</v>
      </c>
      <c r="AD363">
        <v>846</v>
      </c>
      <c r="AE363">
        <v>989</v>
      </c>
      <c r="AF363">
        <v>2012</v>
      </c>
    </row>
    <row r="364" spans="1:32">
      <c r="A364" s="33" t="s">
        <v>419</v>
      </c>
      <c r="B364" s="39">
        <v>68.533238281946097</v>
      </c>
      <c r="R364">
        <v>62.3596506861523</v>
      </c>
      <c r="AA364">
        <v>47</v>
      </c>
      <c r="AB364">
        <v>54</v>
      </c>
      <c r="AC364">
        <v>110</v>
      </c>
      <c r="AD364">
        <v>846</v>
      </c>
      <c r="AE364">
        <v>989</v>
      </c>
      <c r="AF364">
        <v>2012</v>
      </c>
    </row>
    <row r="365" spans="1:32">
      <c r="A365" s="33" t="s">
        <v>419</v>
      </c>
      <c r="B365" s="39">
        <v>69.7283213116837</v>
      </c>
      <c r="V365">
        <v>0.54189571351402299</v>
      </c>
      <c r="AA365">
        <v>47</v>
      </c>
      <c r="AB365">
        <v>54</v>
      </c>
      <c r="AC365">
        <v>110</v>
      </c>
      <c r="AD365">
        <v>846</v>
      </c>
      <c r="AE365">
        <v>989</v>
      </c>
      <c r="AF365">
        <v>2012</v>
      </c>
    </row>
    <row r="366" spans="1:32">
      <c r="A366" s="33" t="s">
        <v>419</v>
      </c>
      <c r="B366" s="39">
        <v>71.1722103004291</v>
      </c>
      <c r="N366" s="39">
        <v>4.2113733905579398</v>
      </c>
      <c r="AA366">
        <v>47</v>
      </c>
      <c r="AB366">
        <v>54</v>
      </c>
      <c r="AC366">
        <v>110</v>
      </c>
      <c r="AD366">
        <v>846</v>
      </c>
      <c r="AE366">
        <v>989</v>
      </c>
      <c r="AF366">
        <v>2012</v>
      </c>
    </row>
    <row r="367" spans="1:32">
      <c r="A367" s="33" t="s">
        <v>419</v>
      </c>
      <c r="B367" s="39">
        <v>73.376124050713301</v>
      </c>
      <c r="V367">
        <v>0.44326522830542098</v>
      </c>
      <c r="AA367">
        <v>47</v>
      </c>
      <c r="AB367">
        <v>54</v>
      </c>
      <c r="AC367">
        <v>110</v>
      </c>
      <c r="AD367">
        <v>846</v>
      </c>
      <c r="AE367">
        <v>989</v>
      </c>
      <c r="AF367">
        <v>2012</v>
      </c>
    </row>
    <row r="368" spans="1:32">
      <c r="A368" s="33" t="s">
        <v>419</v>
      </c>
      <c r="B368" s="39">
        <v>73.550888119220801</v>
      </c>
      <c r="N368" s="39">
        <v>3.3044527896995701</v>
      </c>
      <c r="W368">
        <v>7.8252994820628397</v>
      </c>
      <c r="X368">
        <v>3.29948206285151</v>
      </c>
      <c r="Y368">
        <v>20.157810336030298</v>
      </c>
      <c r="AA368">
        <v>47</v>
      </c>
      <c r="AB368">
        <v>54</v>
      </c>
      <c r="AC368">
        <v>110</v>
      </c>
      <c r="AD368">
        <v>846</v>
      </c>
      <c r="AE368">
        <v>989</v>
      </c>
      <c r="AF368">
        <v>2012</v>
      </c>
    </row>
    <row r="369" spans="1:47">
      <c r="A369" s="33" t="s">
        <v>419</v>
      </c>
      <c r="B369" s="39">
        <v>75.952115812917597</v>
      </c>
      <c r="O369">
        <v>875.011135857461</v>
      </c>
      <c r="S369">
        <v>0.29391429026604998</v>
      </c>
      <c r="T369">
        <v>0.262243109765811</v>
      </c>
      <c r="X369">
        <v>7.0210034635060801</v>
      </c>
      <c r="AA369">
        <v>47</v>
      </c>
      <c r="AB369">
        <v>54</v>
      </c>
      <c r="AC369">
        <v>110</v>
      </c>
      <c r="AD369">
        <v>846</v>
      </c>
      <c r="AE369">
        <v>989</v>
      </c>
      <c r="AF369">
        <v>2012</v>
      </c>
    </row>
    <row r="370" spans="1:47">
      <c r="A370" s="33" t="s">
        <v>419</v>
      </c>
      <c r="B370" s="39">
        <v>76.545212765957402</v>
      </c>
      <c r="M370">
        <v>4.89663873547895</v>
      </c>
      <c r="U370">
        <v>95.095744680850999</v>
      </c>
      <c r="V370">
        <v>0.472752692955413</v>
      </c>
      <c r="W370">
        <v>2.8322582695179599</v>
      </c>
      <c r="AA370">
        <v>47</v>
      </c>
      <c r="AB370">
        <v>54</v>
      </c>
      <c r="AC370">
        <v>110</v>
      </c>
      <c r="AD370">
        <v>846</v>
      </c>
      <c r="AE370">
        <v>989</v>
      </c>
      <c r="AF370">
        <v>2012</v>
      </c>
      <c r="AL370">
        <v>0.7</v>
      </c>
      <c r="AM370">
        <v>2.15</v>
      </c>
    </row>
    <row r="371" spans="1:47">
      <c r="A371" s="33" t="s">
        <v>419</v>
      </c>
      <c r="B371" s="39">
        <v>78.451256460523894</v>
      </c>
      <c r="R371">
        <v>116.467652824808</v>
      </c>
      <c r="AA371">
        <v>47</v>
      </c>
      <c r="AB371">
        <v>54</v>
      </c>
      <c r="AC371">
        <v>110</v>
      </c>
      <c r="AD371">
        <v>846</v>
      </c>
      <c r="AE371">
        <v>989</v>
      </c>
      <c r="AF371">
        <v>2012</v>
      </c>
    </row>
    <row r="372" spans="1:47">
      <c r="A372" s="33" t="s">
        <v>419</v>
      </c>
      <c r="B372" s="39">
        <v>79</v>
      </c>
      <c r="AA372">
        <v>47</v>
      </c>
      <c r="AB372">
        <v>54</v>
      </c>
      <c r="AC372">
        <v>110</v>
      </c>
      <c r="AD372">
        <v>846</v>
      </c>
      <c r="AE372">
        <v>989</v>
      </c>
      <c r="AF372">
        <v>2012</v>
      </c>
    </row>
    <row r="373" spans="1:47">
      <c r="A373" s="33" t="s">
        <v>419</v>
      </c>
      <c r="B373" s="39">
        <v>80.816791845493498</v>
      </c>
      <c r="N373" s="39">
        <v>3.5571351931330399</v>
      </c>
      <c r="AA373">
        <v>47</v>
      </c>
      <c r="AB373">
        <v>54</v>
      </c>
      <c r="AC373">
        <v>110</v>
      </c>
      <c r="AD373">
        <v>846</v>
      </c>
      <c r="AE373">
        <v>989</v>
      </c>
      <c r="AF373">
        <v>2012</v>
      </c>
    </row>
    <row r="374" spans="1:47">
      <c r="A374" s="33" t="s">
        <v>419</v>
      </c>
      <c r="B374" s="39">
        <v>82.899177020113697</v>
      </c>
      <c r="X374">
        <v>9.9697499285055997</v>
      </c>
      <c r="AA374">
        <v>47</v>
      </c>
      <c r="AB374">
        <v>54</v>
      </c>
      <c r="AC374">
        <v>110</v>
      </c>
      <c r="AD374">
        <v>846</v>
      </c>
      <c r="AE374">
        <v>989</v>
      </c>
      <c r="AF374">
        <v>2012</v>
      </c>
    </row>
    <row r="375" spans="1:47">
      <c r="A375" s="33" t="s">
        <v>419</v>
      </c>
      <c r="B375" s="39">
        <v>83.661783864510099</v>
      </c>
      <c r="N375" s="39">
        <v>3.5506974248927001</v>
      </c>
      <c r="V375">
        <v>7.2731721267198299</v>
      </c>
      <c r="W375">
        <v>2.85971211591623</v>
      </c>
      <c r="AA375">
        <v>47</v>
      </c>
      <c r="AB375">
        <v>54</v>
      </c>
      <c r="AC375">
        <v>110</v>
      </c>
      <c r="AD375">
        <v>846</v>
      </c>
      <c r="AE375">
        <v>989</v>
      </c>
      <c r="AF375">
        <v>2012</v>
      </c>
    </row>
    <row r="376" spans="1:47">
      <c r="A376" s="33" t="s">
        <v>419</v>
      </c>
      <c r="B376" s="39">
        <v>84.808412047763298</v>
      </c>
      <c r="R376">
        <v>120.744965246836</v>
      </c>
      <c r="AA376">
        <v>47</v>
      </c>
      <c r="AB376">
        <v>54</v>
      </c>
      <c r="AC376">
        <v>110</v>
      </c>
      <c r="AD376">
        <v>846</v>
      </c>
      <c r="AE376">
        <v>989</v>
      </c>
      <c r="AF376">
        <v>2012</v>
      </c>
    </row>
    <row r="377" spans="1:47">
      <c r="A377" s="33" t="s">
        <v>419</v>
      </c>
      <c r="B377" s="39">
        <v>86.962606603979793</v>
      </c>
      <c r="V377">
        <v>5.9228496075752197</v>
      </c>
      <c r="W377">
        <v>5.1205872072701801</v>
      </c>
      <c r="X377">
        <v>9.8868799847478499</v>
      </c>
      <c r="Y377">
        <v>20.8495517165974</v>
      </c>
      <c r="AA377">
        <v>47</v>
      </c>
      <c r="AB377">
        <v>54</v>
      </c>
      <c r="AC377">
        <v>110</v>
      </c>
      <c r="AD377">
        <v>846</v>
      </c>
      <c r="AE377">
        <v>989</v>
      </c>
      <c r="AF377">
        <v>2012</v>
      </c>
    </row>
    <row r="378" spans="1:47">
      <c r="A378" s="33" t="s">
        <v>419</v>
      </c>
      <c r="B378" s="39">
        <v>88.5944206008583</v>
      </c>
      <c r="N378" s="39">
        <v>3.22478540772532</v>
      </c>
      <c r="X378">
        <v>9.6286104667789303</v>
      </c>
      <c r="AA378">
        <v>47</v>
      </c>
      <c r="AB378">
        <v>54</v>
      </c>
      <c r="AC378">
        <v>110</v>
      </c>
      <c r="AD378">
        <v>846</v>
      </c>
      <c r="AE378">
        <v>989</v>
      </c>
      <c r="AF378">
        <v>2012</v>
      </c>
    </row>
    <row r="379" spans="1:47">
      <c r="A379" s="33" t="s">
        <v>419</v>
      </c>
      <c r="B379" s="39">
        <v>89.899777282850707</v>
      </c>
      <c r="O379">
        <v>914.87750556792798</v>
      </c>
      <c r="P379">
        <v>319</v>
      </c>
      <c r="Q379">
        <v>215</v>
      </c>
      <c r="U379">
        <v>90.228723404255305</v>
      </c>
      <c r="W379">
        <v>10.558990816942501</v>
      </c>
      <c r="AA379">
        <v>47</v>
      </c>
      <c r="AB379">
        <v>54</v>
      </c>
      <c r="AC379">
        <v>110</v>
      </c>
      <c r="AD379">
        <v>846</v>
      </c>
      <c r="AE379">
        <v>989</v>
      </c>
      <c r="AF379">
        <v>2012</v>
      </c>
      <c r="AR379">
        <v>2.25</v>
      </c>
      <c r="AS379">
        <v>4.62</v>
      </c>
    </row>
    <row r="380" spans="1:47">
      <c r="A380" s="33" t="s">
        <v>419</v>
      </c>
      <c r="B380" s="39">
        <v>90.565606551133101</v>
      </c>
      <c r="M380">
        <v>4.2255760807465199</v>
      </c>
      <c r="R380">
        <v>139.083942256282</v>
      </c>
      <c r="S380">
        <v>0.29958578938983499</v>
      </c>
      <c r="T380">
        <v>0.26115978970845899</v>
      </c>
      <c r="V380">
        <v>2.99952337072224</v>
      </c>
      <c r="AA380">
        <v>47</v>
      </c>
      <c r="AB380">
        <v>54</v>
      </c>
      <c r="AC380">
        <v>110</v>
      </c>
      <c r="AD380">
        <v>846</v>
      </c>
      <c r="AE380">
        <v>989</v>
      </c>
      <c r="AF380">
        <v>2012</v>
      </c>
    </row>
    <row r="381" spans="1:47">
      <c r="A381" s="33" t="s">
        <v>419</v>
      </c>
      <c r="B381" s="39">
        <v>91.801233905579295</v>
      </c>
      <c r="N381" s="39">
        <v>3.05981759656652</v>
      </c>
      <c r="AA381">
        <v>47</v>
      </c>
      <c r="AB381">
        <v>54</v>
      </c>
      <c r="AC381">
        <v>110</v>
      </c>
      <c r="AD381">
        <v>846</v>
      </c>
      <c r="AE381">
        <v>989</v>
      </c>
      <c r="AF381">
        <v>2012</v>
      </c>
    </row>
    <row r="382" spans="1:47">
      <c r="A382" s="33" t="s">
        <v>419</v>
      </c>
      <c r="B382" s="39">
        <v>92.978297480219794</v>
      </c>
      <c r="X382">
        <v>9.5299799815703299</v>
      </c>
      <c r="Y382">
        <v>18.899999999999999</v>
      </c>
      <c r="AA382">
        <v>47</v>
      </c>
      <c r="AB382">
        <v>54</v>
      </c>
      <c r="AC382">
        <v>110</v>
      </c>
      <c r="AD382">
        <v>846</v>
      </c>
      <c r="AE382">
        <v>989</v>
      </c>
      <c r="AF382">
        <v>2012</v>
      </c>
      <c r="AU382">
        <v>15.4</v>
      </c>
    </row>
    <row r="383" spans="1:47">
      <c r="A383" s="33" t="s">
        <v>419</v>
      </c>
      <c r="B383" s="39">
        <v>93.556607670553802</v>
      </c>
      <c r="W383">
        <v>10.6850751485494</v>
      </c>
      <c r="AA383">
        <v>47</v>
      </c>
      <c r="AB383">
        <v>54</v>
      </c>
      <c r="AC383">
        <v>110</v>
      </c>
      <c r="AD383">
        <v>846</v>
      </c>
      <c r="AE383">
        <v>989</v>
      </c>
      <c r="AF383">
        <v>2012</v>
      </c>
    </row>
    <row r="384" spans="1:47">
      <c r="A384" s="33" t="s">
        <v>419</v>
      </c>
      <c r="B384" s="39">
        <v>94.786311207143001</v>
      </c>
      <c r="V384">
        <v>1.5368434431698901</v>
      </c>
      <c r="AA384">
        <v>47</v>
      </c>
      <c r="AB384">
        <v>54</v>
      </c>
      <c r="AC384">
        <v>110</v>
      </c>
      <c r="AD384">
        <v>846</v>
      </c>
      <c r="AE384">
        <v>989</v>
      </c>
      <c r="AF384">
        <v>2012</v>
      </c>
    </row>
    <row r="385" spans="1:47">
      <c r="A385" s="33" t="s">
        <v>419</v>
      </c>
      <c r="B385" s="39">
        <v>96.247317596566404</v>
      </c>
      <c r="N385" s="39">
        <v>0.71566523605150301</v>
      </c>
      <c r="AA385">
        <v>47</v>
      </c>
      <c r="AB385">
        <v>54</v>
      </c>
      <c r="AC385">
        <v>110</v>
      </c>
      <c r="AD385">
        <v>846</v>
      </c>
      <c r="AE385">
        <v>989</v>
      </c>
      <c r="AF385">
        <v>2012</v>
      </c>
    </row>
    <row r="386" spans="1:47">
      <c r="A386" s="33" t="s">
        <v>419</v>
      </c>
      <c r="B386" s="39">
        <v>97.267960979949706</v>
      </c>
      <c r="R386">
        <v>185.76011406166401</v>
      </c>
      <c r="W386">
        <v>10.3617298465253</v>
      </c>
      <c r="AA386">
        <v>47</v>
      </c>
      <c r="AB386">
        <v>54</v>
      </c>
      <c r="AC386">
        <v>110</v>
      </c>
      <c r="AD386">
        <v>846</v>
      </c>
      <c r="AE386">
        <v>989</v>
      </c>
      <c r="AF386">
        <v>2012</v>
      </c>
    </row>
    <row r="387" spans="1:47">
      <c r="A387" s="33" t="s">
        <v>419</v>
      </c>
      <c r="B387" s="39">
        <v>97.938419497314896</v>
      </c>
      <c r="X387">
        <v>9.5909885291220398</v>
      </c>
      <c r="AA387">
        <v>47</v>
      </c>
      <c r="AB387">
        <v>54</v>
      </c>
      <c r="AC387">
        <v>110</v>
      </c>
      <c r="AD387">
        <v>846</v>
      </c>
      <c r="AE387">
        <v>989</v>
      </c>
      <c r="AF387">
        <v>2012</v>
      </c>
    </row>
    <row r="388" spans="1:47">
      <c r="A388" s="33" t="s">
        <v>419</v>
      </c>
      <c r="B388" s="39">
        <v>99.136347748720993</v>
      </c>
      <c r="V388">
        <v>0.55511423215023104</v>
      </c>
      <c r="AA388">
        <v>47</v>
      </c>
      <c r="AB388">
        <v>54</v>
      </c>
      <c r="AC388">
        <v>110</v>
      </c>
      <c r="AD388">
        <v>846</v>
      </c>
      <c r="AE388">
        <v>989</v>
      </c>
      <c r="AF388">
        <v>2012</v>
      </c>
    </row>
    <row r="389" spans="1:47">
      <c r="A389" s="33" t="s">
        <v>419</v>
      </c>
      <c r="B389" s="39">
        <v>101.390771922151</v>
      </c>
      <c r="Y389">
        <v>15.794518550914701</v>
      </c>
      <c r="AA389">
        <v>47</v>
      </c>
      <c r="AB389">
        <v>54</v>
      </c>
      <c r="AC389">
        <v>110</v>
      </c>
      <c r="AD389">
        <v>846</v>
      </c>
      <c r="AE389">
        <v>989</v>
      </c>
      <c r="AF389">
        <v>2012</v>
      </c>
    </row>
    <row r="390" spans="1:47">
      <c r="A390" s="33" t="s">
        <v>419</v>
      </c>
      <c r="B390" s="39">
        <v>101.81598712446301</v>
      </c>
      <c r="N390" s="39">
        <v>0</v>
      </c>
      <c r="X390">
        <v>14.8519589463315</v>
      </c>
      <c r="AA390">
        <v>47</v>
      </c>
      <c r="AB390">
        <v>54</v>
      </c>
      <c r="AC390">
        <v>110</v>
      </c>
      <c r="AD390">
        <v>846</v>
      </c>
      <c r="AE390">
        <v>989</v>
      </c>
      <c r="AF390">
        <v>2012</v>
      </c>
    </row>
    <row r="391" spans="1:47">
      <c r="A391" s="33" t="s">
        <v>419</v>
      </c>
      <c r="B391" s="39">
        <v>103.55946744622</v>
      </c>
      <c r="O391">
        <v>604.32071269487699</v>
      </c>
      <c r="S391">
        <v>0.49745101162975902</v>
      </c>
      <c r="T391">
        <v>0.30535287557750501</v>
      </c>
      <c r="U391">
        <v>52.122340425531902</v>
      </c>
      <c r="V391">
        <v>0.84083759651741996</v>
      </c>
      <c r="W391">
        <v>4.1149629817927504</v>
      </c>
      <c r="AA391">
        <v>47</v>
      </c>
      <c r="AB391">
        <v>54</v>
      </c>
      <c r="AC391">
        <v>110</v>
      </c>
      <c r="AD391">
        <v>846</v>
      </c>
      <c r="AE391">
        <v>989</v>
      </c>
      <c r="AF391">
        <v>2012</v>
      </c>
    </row>
    <row r="392" spans="1:47">
      <c r="A392" s="33" t="s">
        <v>419</v>
      </c>
      <c r="B392" s="39">
        <v>105.579889544848</v>
      </c>
      <c r="M392">
        <v>0.26728242239573302</v>
      </c>
      <c r="R392">
        <v>345.57119942969098</v>
      </c>
      <c r="AA392">
        <v>47</v>
      </c>
      <c r="AB392">
        <v>54</v>
      </c>
      <c r="AC392">
        <v>110</v>
      </c>
      <c r="AD392">
        <v>846</v>
      </c>
      <c r="AE392">
        <v>989</v>
      </c>
      <c r="AF392">
        <v>2012</v>
      </c>
    </row>
    <row r="393" spans="1:47">
      <c r="A393" s="33" t="s">
        <v>419</v>
      </c>
      <c r="B393" s="39">
        <v>106.70894380056799</v>
      </c>
      <c r="X393">
        <v>16.4859712115916</v>
      </c>
      <c r="Y393">
        <v>15.9621692543188</v>
      </c>
      <c r="AA393">
        <v>47</v>
      </c>
      <c r="AB393">
        <v>54</v>
      </c>
      <c r="AC393">
        <v>110</v>
      </c>
      <c r="AD393">
        <v>846</v>
      </c>
      <c r="AE393">
        <v>989</v>
      </c>
      <c r="AF393">
        <v>2012</v>
      </c>
    </row>
    <row r="394" spans="1:47">
      <c r="A394" s="33" t="s">
        <v>419</v>
      </c>
      <c r="B394" s="39">
        <v>108.62513939780099</v>
      </c>
      <c r="S394">
        <v>0.51</v>
      </c>
      <c r="T394">
        <v>0.32</v>
      </c>
      <c r="AA394">
        <v>47</v>
      </c>
      <c r="AB394">
        <v>54</v>
      </c>
      <c r="AC394">
        <v>110</v>
      </c>
      <c r="AD394">
        <v>846</v>
      </c>
      <c r="AE394">
        <v>989</v>
      </c>
      <c r="AF394">
        <v>2012</v>
      </c>
    </row>
    <row r="395" spans="1:47">
      <c r="A395" s="33" t="s">
        <v>419</v>
      </c>
      <c r="B395" s="39">
        <v>109.526726057906</v>
      </c>
      <c r="M395">
        <v>0</v>
      </c>
      <c r="O395">
        <v>590</v>
      </c>
      <c r="P395">
        <v>156</v>
      </c>
      <c r="Q395">
        <v>5</v>
      </c>
      <c r="R395">
        <v>357</v>
      </c>
      <c r="U395">
        <v>33.691489361702097</v>
      </c>
      <c r="V395">
        <v>0.38734072638301598</v>
      </c>
      <c r="Y395">
        <v>14.1</v>
      </c>
      <c r="AA395">
        <v>47</v>
      </c>
      <c r="AB395">
        <v>54</v>
      </c>
      <c r="AC395">
        <v>110</v>
      </c>
      <c r="AD395">
        <v>846</v>
      </c>
      <c r="AE395">
        <v>989</v>
      </c>
      <c r="AF395">
        <v>2012</v>
      </c>
      <c r="AG395">
        <v>338</v>
      </c>
      <c r="AH395">
        <v>429</v>
      </c>
      <c r="AI395">
        <v>91</v>
      </c>
      <c r="AJ395">
        <v>303</v>
      </c>
      <c r="AK395">
        <v>947</v>
      </c>
      <c r="AN395">
        <v>17.8</v>
      </c>
      <c r="AO395">
        <v>11.7</v>
      </c>
      <c r="AP395">
        <v>0.82</v>
      </c>
      <c r="AQ395">
        <v>0.66</v>
      </c>
      <c r="AR395">
        <v>0.99</v>
      </c>
      <c r="AS395">
        <v>0.09</v>
      </c>
      <c r="AT395">
        <v>3.53</v>
      </c>
      <c r="AU395">
        <v>8.9</v>
      </c>
    </row>
    <row r="396" spans="1:47">
      <c r="A396" s="33" t="s">
        <v>419</v>
      </c>
      <c r="B396" s="39">
        <v>110.72161672651001</v>
      </c>
      <c r="W396">
        <v>1.18960312668805</v>
      </c>
      <c r="Z396">
        <v>32.799999999999997</v>
      </c>
      <c r="AA396">
        <v>47</v>
      </c>
      <c r="AB396">
        <v>54</v>
      </c>
      <c r="AC396">
        <v>110</v>
      </c>
      <c r="AD396">
        <v>846</v>
      </c>
      <c r="AE396">
        <v>989</v>
      </c>
      <c r="AF396">
        <v>2012</v>
      </c>
    </row>
    <row r="397" spans="1:47">
      <c r="A397" s="33" t="s">
        <v>422</v>
      </c>
      <c r="B397" s="39">
        <v>1</v>
      </c>
      <c r="Z397">
        <v>5.3</v>
      </c>
      <c r="AA397">
        <v>47</v>
      </c>
      <c r="AB397">
        <v>51</v>
      </c>
      <c r="AC397">
        <v>103</v>
      </c>
      <c r="AD397">
        <v>846</v>
      </c>
      <c r="AE397">
        <v>926</v>
      </c>
      <c r="AF397">
        <v>1880</v>
      </c>
    </row>
    <row r="398" spans="1:47">
      <c r="A398" s="33" t="s">
        <v>422</v>
      </c>
      <c r="B398" s="39">
        <v>6.2633925080159596</v>
      </c>
      <c r="N398" s="39">
        <v>0.63988816767031398</v>
      </c>
      <c r="AA398">
        <v>47</v>
      </c>
      <c r="AB398">
        <v>51</v>
      </c>
      <c r="AC398">
        <v>103</v>
      </c>
      <c r="AD398">
        <v>846</v>
      </c>
      <c r="AE398">
        <v>926</v>
      </c>
      <c r="AF398">
        <v>1880</v>
      </c>
    </row>
    <row r="399" spans="1:47">
      <c r="A399" s="33" t="s">
        <v>422</v>
      </c>
      <c r="B399" s="39">
        <v>13.902009853757701</v>
      </c>
      <c r="N399" s="39">
        <v>1.5728278720575799</v>
      </c>
      <c r="AA399">
        <v>47</v>
      </c>
      <c r="AB399">
        <v>51</v>
      </c>
      <c r="AC399">
        <v>103</v>
      </c>
      <c r="AD399">
        <v>846</v>
      </c>
      <c r="AE399">
        <v>926</v>
      </c>
      <c r="AF399">
        <v>1880</v>
      </c>
    </row>
    <row r="400" spans="1:47">
      <c r="A400" s="33" t="s">
        <v>422</v>
      </c>
      <c r="B400" s="39">
        <v>23.2337530304215</v>
      </c>
      <c r="N400" s="39">
        <v>3.6401227809494099</v>
      </c>
      <c r="AA400">
        <v>47</v>
      </c>
      <c r="AB400">
        <v>51</v>
      </c>
      <c r="AC400">
        <v>103</v>
      </c>
      <c r="AD400">
        <v>846</v>
      </c>
      <c r="AE400">
        <v>926</v>
      </c>
      <c r="AF400">
        <v>1880</v>
      </c>
    </row>
    <row r="401" spans="1:32">
      <c r="A401" s="33" t="s">
        <v>422</v>
      </c>
      <c r="B401" s="39">
        <v>27.333620082896601</v>
      </c>
      <c r="N401" s="39">
        <v>3.6432900602174199</v>
      </c>
      <c r="AA401">
        <v>47</v>
      </c>
      <c r="AB401">
        <v>51</v>
      </c>
      <c r="AC401">
        <v>103</v>
      </c>
      <c r="AD401">
        <v>846</v>
      </c>
      <c r="AE401">
        <v>926</v>
      </c>
      <c r="AF401">
        <v>1880</v>
      </c>
    </row>
    <row r="402" spans="1:32">
      <c r="A402" s="33" t="s">
        <v>422</v>
      </c>
      <c r="B402" s="39">
        <v>29.4940173613826</v>
      </c>
      <c r="N402" s="39">
        <v>4.6750019551106599</v>
      </c>
      <c r="AA402">
        <v>47</v>
      </c>
      <c r="AB402">
        <v>51</v>
      </c>
      <c r="AC402">
        <v>103</v>
      </c>
      <c r="AD402">
        <v>846</v>
      </c>
      <c r="AE402">
        <v>926</v>
      </c>
      <c r="AF402">
        <v>1880</v>
      </c>
    </row>
    <row r="403" spans="1:32">
      <c r="A403" s="33" t="s">
        <v>422</v>
      </c>
      <c r="B403" s="39">
        <v>33.026902322671397</v>
      </c>
      <c r="N403" s="39">
        <v>5.6562719949949196</v>
      </c>
      <c r="AA403">
        <v>47</v>
      </c>
      <c r="AB403">
        <v>51</v>
      </c>
      <c r="AC403">
        <v>103</v>
      </c>
      <c r="AD403">
        <v>846</v>
      </c>
      <c r="AE403">
        <v>926</v>
      </c>
      <c r="AF403">
        <v>1880</v>
      </c>
    </row>
    <row r="404" spans="1:32">
      <c r="A404" s="33" t="s">
        <v>422</v>
      </c>
      <c r="B404" s="39">
        <v>37.021193399546398</v>
      </c>
      <c r="N404" s="39">
        <v>6.5863963400328398</v>
      </c>
      <c r="AA404">
        <v>47</v>
      </c>
      <c r="AB404">
        <v>51</v>
      </c>
      <c r="AC404">
        <v>103</v>
      </c>
      <c r="AD404">
        <v>846</v>
      </c>
      <c r="AE404">
        <v>926</v>
      </c>
      <c r="AF404">
        <v>1880</v>
      </c>
    </row>
    <row r="405" spans="1:32">
      <c r="A405" s="33" t="s">
        <v>422</v>
      </c>
      <c r="B405" s="39">
        <v>41.115195120043701</v>
      </c>
      <c r="N405" s="39">
        <v>6.6410612340658401</v>
      </c>
      <c r="AA405">
        <v>47</v>
      </c>
      <c r="AB405">
        <v>51</v>
      </c>
      <c r="AC405">
        <v>103</v>
      </c>
      <c r="AD405">
        <v>846</v>
      </c>
      <c r="AE405">
        <v>926</v>
      </c>
      <c r="AF405">
        <v>1880</v>
      </c>
    </row>
    <row r="406" spans="1:32">
      <c r="A406" s="33" t="s">
        <v>422</v>
      </c>
      <c r="B406" s="39">
        <v>45.909126456557402</v>
      </c>
      <c r="N406" s="39">
        <v>8.5503440994760194</v>
      </c>
      <c r="AA406">
        <v>47</v>
      </c>
      <c r="AB406">
        <v>51</v>
      </c>
      <c r="AC406">
        <v>103</v>
      </c>
      <c r="AD406">
        <v>846</v>
      </c>
      <c r="AE406">
        <v>926</v>
      </c>
      <c r="AF406">
        <v>1880</v>
      </c>
    </row>
    <row r="407" spans="1:32">
      <c r="A407" s="33" t="s">
        <v>422</v>
      </c>
      <c r="B407" s="39">
        <v>47.442130750605301</v>
      </c>
      <c r="V407">
        <v>1.44523002421307</v>
      </c>
      <c r="AA407">
        <v>47</v>
      </c>
      <c r="AB407">
        <v>51</v>
      </c>
      <c r="AC407">
        <v>103</v>
      </c>
      <c r="AD407">
        <v>846</v>
      </c>
      <c r="AE407">
        <v>926</v>
      </c>
      <c r="AF407">
        <v>1880</v>
      </c>
    </row>
    <row r="408" spans="1:32">
      <c r="A408" t="s">
        <v>422</v>
      </c>
      <c r="B408">
        <v>48</v>
      </c>
      <c r="D408">
        <v>38.8615719093427</v>
      </c>
      <c r="E408">
        <v>39.528695237811597</v>
      </c>
      <c r="F408">
        <v>39.247252583613701</v>
      </c>
      <c r="G408">
        <v>37.067685221034203</v>
      </c>
      <c r="H408">
        <v>37.124767946312403</v>
      </c>
      <c r="I408">
        <v>33.5906026943046</v>
      </c>
      <c r="J408">
        <v>32.9701382891066</v>
      </c>
      <c r="K408">
        <v>31.468862614289499</v>
      </c>
      <c r="U408">
        <v>95.803081744580695</v>
      </c>
      <c r="AA408">
        <v>47</v>
      </c>
      <c r="AB408">
        <v>51</v>
      </c>
      <c r="AC408">
        <v>103</v>
      </c>
      <c r="AD408">
        <v>846</v>
      </c>
      <c r="AE408">
        <v>926</v>
      </c>
      <c r="AF408">
        <v>1880</v>
      </c>
    </row>
    <row r="409" spans="1:32">
      <c r="A409" s="33" t="s">
        <v>422</v>
      </c>
      <c r="B409" s="39">
        <v>48.389919038913497</v>
      </c>
      <c r="AA409">
        <v>47</v>
      </c>
      <c r="AB409">
        <v>51</v>
      </c>
      <c r="AC409">
        <v>103</v>
      </c>
      <c r="AD409">
        <v>846</v>
      </c>
      <c r="AE409">
        <v>926</v>
      </c>
      <c r="AF409">
        <v>1880</v>
      </c>
    </row>
    <row r="410" spans="1:32">
      <c r="A410" t="s">
        <v>422</v>
      </c>
      <c r="B410" s="39">
        <v>48.790899310170197</v>
      </c>
      <c r="L410">
        <v>581.71152518978602</v>
      </c>
      <c r="M410">
        <v>5.2134393000043904</v>
      </c>
      <c r="Y410">
        <v>10.070675759454399</v>
      </c>
      <c r="AA410">
        <v>47</v>
      </c>
      <c r="AB410">
        <v>51</v>
      </c>
      <c r="AC410">
        <v>103</v>
      </c>
      <c r="AD410">
        <v>846</v>
      </c>
      <c r="AE410">
        <v>926</v>
      </c>
      <c r="AF410">
        <v>1880</v>
      </c>
    </row>
    <row r="411" spans="1:32">
      <c r="A411" s="33" t="s">
        <v>422</v>
      </c>
      <c r="B411" s="39">
        <v>49.837167854828202</v>
      </c>
      <c r="N411" s="39">
        <v>7.7810471572690902</v>
      </c>
      <c r="O411">
        <v>330.34132642039498</v>
      </c>
      <c r="V411">
        <v>4.9567070217917601</v>
      </c>
      <c r="AA411">
        <v>47</v>
      </c>
      <c r="AB411">
        <v>51</v>
      </c>
      <c r="AC411">
        <v>103</v>
      </c>
      <c r="AD411">
        <v>846</v>
      </c>
      <c r="AE411">
        <v>926</v>
      </c>
      <c r="AF411">
        <v>1880</v>
      </c>
    </row>
    <row r="412" spans="1:32">
      <c r="A412" s="33" t="s">
        <v>422</v>
      </c>
      <c r="B412" s="39">
        <v>51.719128329297803</v>
      </c>
      <c r="W412">
        <v>1.1616464891041101</v>
      </c>
      <c r="AA412">
        <v>47</v>
      </c>
      <c r="AB412">
        <v>51</v>
      </c>
      <c r="AC412">
        <v>103</v>
      </c>
      <c r="AD412">
        <v>846</v>
      </c>
      <c r="AE412">
        <v>926</v>
      </c>
      <c r="AF412">
        <v>1880</v>
      </c>
    </row>
    <row r="413" spans="1:32">
      <c r="A413" s="33" t="s">
        <v>422</v>
      </c>
      <c r="B413" s="39">
        <v>53.919612590798998</v>
      </c>
      <c r="N413" s="39">
        <v>7.8872096660670898</v>
      </c>
      <c r="S413">
        <v>0</v>
      </c>
      <c r="T413">
        <v>0</v>
      </c>
      <c r="V413">
        <v>11.798353510895801</v>
      </c>
      <c r="AA413">
        <v>47</v>
      </c>
      <c r="AB413">
        <v>51</v>
      </c>
      <c r="AC413">
        <v>103</v>
      </c>
      <c r="AD413">
        <v>846</v>
      </c>
      <c r="AE413">
        <v>926</v>
      </c>
      <c r="AF413">
        <v>1880</v>
      </c>
    </row>
    <row r="414" spans="1:32">
      <c r="A414" s="33" t="s">
        <v>422</v>
      </c>
      <c r="B414" s="39">
        <v>54.6711864406779</v>
      </c>
      <c r="W414">
        <v>3.4876513317191198</v>
      </c>
      <c r="AA414">
        <v>47</v>
      </c>
      <c r="AB414">
        <v>51</v>
      </c>
      <c r="AC414">
        <v>103</v>
      </c>
      <c r="AD414">
        <v>846</v>
      </c>
      <c r="AE414">
        <v>926</v>
      </c>
      <c r="AF414">
        <v>1880</v>
      </c>
    </row>
    <row r="415" spans="1:32">
      <c r="A415" s="33" t="s">
        <v>422</v>
      </c>
      <c r="B415" s="39">
        <v>57.117775866114002</v>
      </c>
      <c r="N415" s="39">
        <v>6.13840228356925</v>
      </c>
      <c r="AA415">
        <v>47</v>
      </c>
      <c r="AB415">
        <v>51</v>
      </c>
      <c r="AC415">
        <v>103</v>
      </c>
      <c r="AD415">
        <v>846</v>
      </c>
      <c r="AE415">
        <v>926</v>
      </c>
      <c r="AF415">
        <v>1880</v>
      </c>
    </row>
    <row r="416" spans="1:32">
      <c r="A416" s="33" t="s">
        <v>422</v>
      </c>
      <c r="B416" s="39">
        <v>60.864344236662703</v>
      </c>
      <c r="R416">
        <v>28.813559322034902</v>
      </c>
      <c r="W416">
        <v>14.235932203389799</v>
      </c>
      <c r="AA416">
        <v>47</v>
      </c>
      <c r="AB416">
        <v>51</v>
      </c>
      <c r="AC416">
        <v>103</v>
      </c>
      <c r="AD416">
        <v>846</v>
      </c>
      <c r="AE416">
        <v>926</v>
      </c>
      <c r="AF416">
        <v>1880</v>
      </c>
    </row>
    <row r="417" spans="1:39">
      <c r="A417" s="33" t="s">
        <v>422</v>
      </c>
      <c r="B417" s="39">
        <v>61.743567685930998</v>
      </c>
      <c r="N417" s="39">
        <v>5.5239501055759801</v>
      </c>
      <c r="AA417">
        <v>47</v>
      </c>
      <c r="AB417">
        <v>51</v>
      </c>
      <c r="AC417">
        <v>103</v>
      </c>
      <c r="AD417">
        <v>846</v>
      </c>
      <c r="AE417">
        <v>926</v>
      </c>
      <c r="AF417">
        <v>1880</v>
      </c>
    </row>
    <row r="418" spans="1:39">
      <c r="A418" s="33" t="s">
        <v>422</v>
      </c>
      <c r="B418" s="39">
        <v>63.186440677966097</v>
      </c>
      <c r="V418">
        <v>3.1839225181597999</v>
      </c>
      <c r="AA418">
        <v>47</v>
      </c>
      <c r="AB418">
        <v>51</v>
      </c>
      <c r="AC418">
        <v>103</v>
      </c>
      <c r="AD418">
        <v>846</v>
      </c>
      <c r="AE418">
        <v>926</v>
      </c>
      <c r="AF418">
        <v>1880</v>
      </c>
    </row>
    <row r="419" spans="1:39">
      <c r="A419" s="33" t="s">
        <v>422</v>
      </c>
      <c r="B419" s="39">
        <v>63.941888619854701</v>
      </c>
      <c r="W419">
        <v>14.0468765133171</v>
      </c>
      <c r="AA419">
        <v>47</v>
      </c>
      <c r="AB419">
        <v>51</v>
      </c>
      <c r="AC419">
        <v>103</v>
      </c>
      <c r="AD419">
        <v>846</v>
      </c>
      <c r="AE419">
        <v>926</v>
      </c>
      <c r="AF419">
        <v>1880</v>
      </c>
    </row>
    <row r="420" spans="1:39">
      <c r="A420" s="33" t="s">
        <v>422</v>
      </c>
      <c r="B420" s="39">
        <v>64.611715023070204</v>
      </c>
      <c r="N420" s="39">
        <v>4.3416164854930797</v>
      </c>
      <c r="V420">
        <v>0.73084745762712</v>
      </c>
      <c r="AA420">
        <v>47</v>
      </c>
      <c r="AB420">
        <v>51</v>
      </c>
      <c r="AC420">
        <v>103</v>
      </c>
      <c r="AD420">
        <v>846</v>
      </c>
      <c r="AE420">
        <v>926</v>
      </c>
      <c r="AF420">
        <v>1880</v>
      </c>
    </row>
    <row r="421" spans="1:39">
      <c r="A421" s="33" t="s">
        <v>422</v>
      </c>
      <c r="B421" s="39">
        <v>65.878934624697294</v>
      </c>
      <c r="X421">
        <v>0.87496368038740902</v>
      </c>
      <c r="AA421">
        <v>47</v>
      </c>
      <c r="AB421">
        <v>51</v>
      </c>
      <c r="AC421">
        <v>103</v>
      </c>
      <c r="AD421">
        <v>846</v>
      </c>
      <c r="AE421">
        <v>926</v>
      </c>
      <c r="AF421">
        <v>1880</v>
      </c>
    </row>
    <row r="422" spans="1:39">
      <c r="A422" s="33" t="s">
        <v>422</v>
      </c>
      <c r="B422" s="39">
        <v>67.943825665859507</v>
      </c>
      <c r="N422" s="39">
        <v>4.3444318448424202</v>
      </c>
      <c r="W422">
        <v>12.4337046004842</v>
      </c>
      <c r="X422">
        <v>2.79341404358353</v>
      </c>
      <c r="AA422">
        <v>47</v>
      </c>
      <c r="AB422">
        <v>51</v>
      </c>
      <c r="AC422">
        <v>103</v>
      </c>
      <c r="AD422">
        <v>846</v>
      </c>
      <c r="AE422">
        <v>926</v>
      </c>
      <c r="AF422">
        <v>1880</v>
      </c>
    </row>
    <row r="423" spans="1:39">
      <c r="A423" s="33" t="s">
        <v>422</v>
      </c>
      <c r="B423" s="39">
        <v>69.199031476997604</v>
      </c>
      <c r="R423">
        <v>52.542372881356599</v>
      </c>
      <c r="V423">
        <v>0.69830508474576503</v>
      </c>
      <c r="AA423">
        <v>47</v>
      </c>
      <c r="AB423">
        <v>51</v>
      </c>
      <c r="AC423">
        <v>103</v>
      </c>
      <c r="AD423">
        <v>846</v>
      </c>
      <c r="AE423">
        <v>926</v>
      </c>
      <c r="AF423">
        <v>1880</v>
      </c>
    </row>
    <row r="424" spans="1:39">
      <c r="A424" s="33" t="s">
        <v>422</v>
      </c>
      <c r="B424" s="39">
        <v>72.313801452784503</v>
      </c>
      <c r="W424">
        <v>8.3178692493946702</v>
      </c>
      <c r="X424">
        <v>5.0124939467312304</v>
      </c>
      <c r="AA424">
        <v>47</v>
      </c>
      <c r="AB424">
        <v>51</v>
      </c>
      <c r="AC424">
        <v>103</v>
      </c>
      <c r="AD424">
        <v>846</v>
      </c>
      <c r="AE424">
        <v>926</v>
      </c>
      <c r="AF424">
        <v>1880</v>
      </c>
    </row>
    <row r="425" spans="1:39">
      <c r="A425" s="33" t="s">
        <v>422</v>
      </c>
      <c r="B425" s="39">
        <v>72.929782082324493</v>
      </c>
      <c r="V425">
        <v>0.92920096852300205</v>
      </c>
      <c r="AA425">
        <v>47</v>
      </c>
      <c r="AB425">
        <v>51</v>
      </c>
      <c r="AC425">
        <v>103</v>
      </c>
      <c r="AD425">
        <v>846</v>
      </c>
      <c r="AE425">
        <v>926</v>
      </c>
      <c r="AF425">
        <v>1880</v>
      </c>
    </row>
    <row r="426" spans="1:39">
      <c r="A426" s="33" t="s">
        <v>422</v>
      </c>
      <c r="B426" s="39">
        <v>73.757722687104007</v>
      </c>
      <c r="N426" s="39">
        <v>4.0396691952764598</v>
      </c>
      <c r="AA426">
        <v>47</v>
      </c>
      <c r="AB426">
        <v>51</v>
      </c>
      <c r="AC426">
        <v>103</v>
      </c>
      <c r="AD426">
        <v>846</v>
      </c>
      <c r="AE426">
        <v>926</v>
      </c>
      <c r="AF426">
        <v>1880</v>
      </c>
    </row>
    <row r="427" spans="1:39">
      <c r="A427" s="33" t="s">
        <v>422</v>
      </c>
      <c r="B427" s="39">
        <v>74.508989460632307</v>
      </c>
      <c r="L427">
        <v>598.10213940648703</v>
      </c>
      <c r="X427">
        <v>9.0384503631961195</v>
      </c>
      <c r="Y427">
        <v>17.083075015498999</v>
      </c>
      <c r="AA427">
        <v>47</v>
      </c>
      <c r="AB427">
        <v>51</v>
      </c>
      <c r="AC427">
        <v>103</v>
      </c>
      <c r="AD427">
        <v>846</v>
      </c>
      <c r="AE427">
        <v>926</v>
      </c>
      <c r="AF427">
        <v>1880</v>
      </c>
    </row>
    <row r="428" spans="1:39">
      <c r="A428" s="33" t="s">
        <v>422</v>
      </c>
      <c r="B428" s="39">
        <v>75.568038740920102</v>
      </c>
      <c r="D428">
        <v>42.2495557474858</v>
      </c>
      <c r="E428">
        <v>40.477509406240301</v>
      </c>
      <c r="F428">
        <v>39.992306241375502</v>
      </c>
      <c r="G428">
        <v>37.609971111177202</v>
      </c>
      <c r="H428">
        <v>36.582978427693497</v>
      </c>
      <c r="I428">
        <v>33.252077314828597</v>
      </c>
      <c r="J428">
        <v>32.699367622678203</v>
      </c>
      <c r="K428">
        <v>32.417676782718303</v>
      </c>
      <c r="S428">
        <v>0.28796442417331802</v>
      </c>
      <c r="T428">
        <v>0.255234663625997</v>
      </c>
      <c r="U428">
        <v>94.016714546879001</v>
      </c>
      <c r="V428">
        <v>2.1890556900726299</v>
      </c>
      <c r="W428">
        <v>3.1234866828087098</v>
      </c>
      <c r="AA428">
        <v>47</v>
      </c>
      <c r="AB428">
        <v>51</v>
      </c>
      <c r="AC428">
        <v>103</v>
      </c>
      <c r="AD428">
        <v>846</v>
      </c>
      <c r="AE428">
        <v>926</v>
      </c>
      <c r="AF428">
        <v>1880</v>
      </c>
    </row>
    <row r="429" spans="1:39">
      <c r="A429" s="33" t="s">
        <v>422</v>
      </c>
      <c r="B429" s="39">
        <v>76.952908587257596</v>
      </c>
      <c r="M429">
        <v>4.7007540781778996</v>
      </c>
      <c r="O429">
        <v>768.96737956362097</v>
      </c>
      <c r="AA429">
        <v>47</v>
      </c>
      <c r="AB429">
        <v>51</v>
      </c>
      <c r="AC429">
        <v>103</v>
      </c>
      <c r="AD429">
        <v>846</v>
      </c>
      <c r="AE429">
        <v>926</v>
      </c>
      <c r="AF429">
        <v>1880</v>
      </c>
      <c r="AL429">
        <v>0.74</v>
      </c>
      <c r="AM429">
        <v>2.2400000000000002</v>
      </c>
    </row>
    <row r="430" spans="1:39">
      <c r="A430" s="33" t="s">
        <v>422</v>
      </c>
      <c r="B430" s="39">
        <v>78.541497279379499</v>
      </c>
      <c r="R430">
        <v>76.271186440678704</v>
      </c>
      <c r="AA430">
        <v>47</v>
      </c>
      <c r="AB430">
        <v>51</v>
      </c>
      <c r="AC430">
        <v>103</v>
      </c>
      <c r="AD430">
        <v>846</v>
      </c>
      <c r="AE430">
        <v>926</v>
      </c>
      <c r="AF430">
        <v>1880</v>
      </c>
    </row>
    <row r="431" spans="1:39">
      <c r="A431" s="33" t="s">
        <v>422</v>
      </c>
      <c r="B431" s="39">
        <v>81.301694915254203</v>
      </c>
      <c r="X431">
        <v>11.2001937046004</v>
      </c>
      <c r="AA431">
        <v>47</v>
      </c>
      <c r="AB431">
        <v>51</v>
      </c>
      <c r="AC431">
        <v>103</v>
      </c>
      <c r="AD431">
        <v>846</v>
      </c>
      <c r="AE431">
        <v>926</v>
      </c>
      <c r="AF431">
        <v>1880</v>
      </c>
    </row>
    <row r="432" spans="1:39">
      <c r="A432" s="33" t="s">
        <v>422</v>
      </c>
      <c r="B432" s="39">
        <v>81.519512004379393</v>
      </c>
      <c r="N432" s="39">
        <v>3.8911589895988099</v>
      </c>
      <c r="V432">
        <v>6.3141888619854702</v>
      </c>
      <c r="W432">
        <v>5.5362711864406702</v>
      </c>
      <c r="AA432">
        <v>47</v>
      </c>
      <c r="AB432">
        <v>51</v>
      </c>
      <c r="AC432">
        <v>103</v>
      </c>
      <c r="AD432">
        <v>846</v>
      </c>
      <c r="AE432">
        <v>926</v>
      </c>
      <c r="AF432">
        <v>1880</v>
      </c>
    </row>
    <row r="433" spans="1:46">
      <c r="A433" s="33" t="s">
        <v>422</v>
      </c>
      <c r="B433" s="39">
        <v>84.749354813482398</v>
      </c>
      <c r="N433" s="39">
        <v>3.5331391256745199</v>
      </c>
      <c r="W433">
        <v>9.7063438256658596</v>
      </c>
      <c r="AA433">
        <v>47</v>
      </c>
      <c r="AB433">
        <v>51</v>
      </c>
      <c r="AC433">
        <v>103</v>
      </c>
      <c r="AD433">
        <v>846</v>
      </c>
      <c r="AE433">
        <v>926</v>
      </c>
      <c r="AF433">
        <v>1880</v>
      </c>
    </row>
    <row r="434" spans="1:46">
      <c r="A434" s="33" t="s">
        <v>422</v>
      </c>
      <c r="B434" s="39">
        <v>86.0591656764025</v>
      </c>
      <c r="R434">
        <v>89.830508474576604</v>
      </c>
      <c r="AA434">
        <v>47</v>
      </c>
      <c r="AB434">
        <v>51</v>
      </c>
      <c r="AC434">
        <v>103</v>
      </c>
      <c r="AD434">
        <v>846</v>
      </c>
      <c r="AE434">
        <v>926</v>
      </c>
      <c r="AF434">
        <v>1880</v>
      </c>
    </row>
    <row r="435" spans="1:46">
      <c r="A435" s="33" t="s">
        <v>422</v>
      </c>
      <c r="B435" s="39">
        <v>87.384019370459995</v>
      </c>
      <c r="V435">
        <v>1.84038740920096</v>
      </c>
      <c r="W435">
        <v>11.0979176755447</v>
      </c>
      <c r="Y435">
        <v>20.066955982641002</v>
      </c>
      <c r="AA435">
        <v>47</v>
      </c>
      <c r="AB435">
        <v>51</v>
      </c>
      <c r="AC435">
        <v>103</v>
      </c>
      <c r="AD435">
        <v>846</v>
      </c>
      <c r="AE435">
        <v>926</v>
      </c>
      <c r="AF435">
        <v>1880</v>
      </c>
    </row>
    <row r="436" spans="1:46">
      <c r="A436" s="33" t="s">
        <v>422</v>
      </c>
      <c r="B436" s="39">
        <v>88.333171912832896</v>
      </c>
      <c r="X436">
        <v>11.386150121065301</v>
      </c>
      <c r="AA436">
        <v>47</v>
      </c>
      <c r="AB436">
        <v>51</v>
      </c>
      <c r="AC436">
        <v>103</v>
      </c>
      <c r="AD436">
        <v>846</v>
      </c>
      <c r="AE436">
        <v>926</v>
      </c>
      <c r="AF436">
        <v>1880</v>
      </c>
    </row>
    <row r="437" spans="1:46">
      <c r="A437" s="33" t="s">
        <v>422</v>
      </c>
      <c r="B437" s="39">
        <v>88.581371705638404</v>
      </c>
      <c r="L437">
        <v>509.24775707384401</v>
      </c>
      <c r="N437" s="39">
        <v>1.888030812544</v>
      </c>
      <c r="AA437">
        <v>47</v>
      </c>
      <c r="AB437">
        <v>51</v>
      </c>
      <c r="AC437">
        <v>103</v>
      </c>
      <c r="AD437">
        <v>846</v>
      </c>
      <c r="AE437">
        <v>926</v>
      </c>
      <c r="AF437">
        <v>1880</v>
      </c>
    </row>
    <row r="438" spans="1:46">
      <c r="A438" s="33" t="s">
        <v>422</v>
      </c>
      <c r="B438" s="39">
        <v>89.863438256658597</v>
      </c>
      <c r="O438">
        <v>853.95333765392104</v>
      </c>
      <c r="P438">
        <v>286</v>
      </c>
      <c r="Q438">
        <v>196</v>
      </c>
      <c r="R438">
        <v>96.610169491525696</v>
      </c>
      <c r="U438">
        <v>87.4588665447897</v>
      </c>
      <c r="V438">
        <v>0.98033898305084899</v>
      </c>
      <c r="AA438">
        <v>47</v>
      </c>
      <c r="AB438">
        <v>51</v>
      </c>
      <c r="AC438">
        <v>103</v>
      </c>
      <c r="AD438">
        <v>846</v>
      </c>
      <c r="AE438">
        <v>926</v>
      </c>
      <c r="AF438">
        <v>1880</v>
      </c>
      <c r="AR438">
        <v>1.93</v>
      </c>
      <c r="AS438">
        <v>4.92</v>
      </c>
    </row>
    <row r="439" spans="1:46">
      <c r="A439" s="33" t="s">
        <v>422</v>
      </c>
      <c r="B439" s="39">
        <v>90.581717451523502</v>
      </c>
      <c r="M439">
        <v>3.2144725849712099</v>
      </c>
      <c r="S439">
        <v>0.323481870011402</v>
      </c>
      <c r="T439">
        <v>0.28852633979475401</v>
      </c>
      <c r="AA439">
        <v>47</v>
      </c>
      <c r="AB439">
        <v>51</v>
      </c>
      <c r="AC439">
        <v>103</v>
      </c>
      <c r="AD439">
        <v>846</v>
      </c>
      <c r="AE439">
        <v>926</v>
      </c>
      <c r="AF439">
        <v>1880</v>
      </c>
    </row>
    <row r="440" spans="1:46">
      <c r="A440" s="33" t="s">
        <v>422</v>
      </c>
      <c r="B440" s="39">
        <v>92.137530266343802</v>
      </c>
      <c r="W440">
        <v>7.9165133171912796</v>
      </c>
      <c r="AA440">
        <v>47</v>
      </c>
      <c r="AB440">
        <v>51</v>
      </c>
      <c r="AC440">
        <v>103</v>
      </c>
      <c r="AD440">
        <v>846</v>
      </c>
      <c r="AE440">
        <v>926</v>
      </c>
      <c r="AF440">
        <v>1880</v>
      </c>
    </row>
    <row r="441" spans="1:46">
      <c r="A441" s="33" t="s">
        <v>422</v>
      </c>
      <c r="B441" s="39">
        <v>92.532687651331699</v>
      </c>
      <c r="N441" s="39">
        <v>0.44926487839213503</v>
      </c>
      <c r="X441">
        <v>11.629443099273599</v>
      </c>
      <c r="AA441">
        <v>47</v>
      </c>
      <c r="AB441">
        <v>51</v>
      </c>
      <c r="AC441">
        <v>103</v>
      </c>
      <c r="AD441">
        <v>846</v>
      </c>
      <c r="AE441">
        <v>926</v>
      </c>
      <c r="AF441">
        <v>1880</v>
      </c>
    </row>
    <row r="442" spans="1:46">
      <c r="A442" s="33" t="s">
        <v>422</v>
      </c>
      <c r="B442" s="39">
        <v>93.652300242130707</v>
      </c>
      <c r="C442">
        <v>18.8783989040116</v>
      </c>
      <c r="E442">
        <v>34.651100455669003</v>
      </c>
      <c r="F442">
        <v>36.266293395280499</v>
      </c>
      <c r="G442">
        <v>35.104039471463501</v>
      </c>
      <c r="H442">
        <v>35.0248682133603</v>
      </c>
      <c r="I442">
        <v>31.5589540459242</v>
      </c>
      <c r="J442">
        <v>31.0732545095353</v>
      </c>
      <c r="K442">
        <v>30.3170324924799</v>
      </c>
      <c r="V442">
        <v>0.81607748184019602</v>
      </c>
      <c r="AA442">
        <v>47</v>
      </c>
      <c r="AB442">
        <v>51</v>
      </c>
      <c r="AC442">
        <v>103</v>
      </c>
      <c r="AD442">
        <v>846</v>
      </c>
      <c r="AE442">
        <v>926</v>
      </c>
      <c r="AF442">
        <v>1880</v>
      </c>
    </row>
    <row r="443" spans="1:46">
      <c r="A443" s="33" t="s">
        <v>422</v>
      </c>
      <c r="B443" s="39">
        <v>96.081176194572507</v>
      </c>
      <c r="N443" s="39">
        <v>0</v>
      </c>
      <c r="AA443">
        <v>47</v>
      </c>
      <c r="AB443">
        <v>51</v>
      </c>
      <c r="AC443">
        <v>103</v>
      </c>
      <c r="AD443">
        <v>846</v>
      </c>
      <c r="AE443">
        <v>926</v>
      </c>
      <c r="AF443">
        <v>1880</v>
      </c>
    </row>
    <row r="444" spans="1:46">
      <c r="A444" s="33" t="s">
        <v>422</v>
      </c>
      <c r="B444" s="39">
        <v>96.615980629539905</v>
      </c>
      <c r="W444">
        <v>5.0109443099273596</v>
      </c>
      <c r="X444">
        <v>12.663050847457599</v>
      </c>
      <c r="AA444">
        <v>47</v>
      </c>
      <c r="AB444">
        <v>51</v>
      </c>
      <c r="AC444">
        <v>103</v>
      </c>
      <c r="AD444">
        <v>846</v>
      </c>
      <c r="AE444">
        <v>926</v>
      </c>
      <c r="AF444">
        <v>1880</v>
      </c>
    </row>
    <row r="445" spans="1:46">
      <c r="A445" s="33" t="s">
        <v>422</v>
      </c>
      <c r="B445" s="39">
        <v>97.972355994746394</v>
      </c>
      <c r="R445">
        <v>147.45762711864299</v>
      </c>
      <c r="V445">
        <v>0.94004842615012396</v>
      </c>
      <c r="AA445">
        <v>47</v>
      </c>
      <c r="AB445">
        <v>51</v>
      </c>
      <c r="AC445">
        <v>103</v>
      </c>
      <c r="AD445">
        <v>846</v>
      </c>
      <c r="AE445">
        <v>926</v>
      </c>
      <c r="AF445">
        <v>1880</v>
      </c>
    </row>
    <row r="446" spans="1:46">
      <c r="A446" s="33" t="s">
        <v>422</v>
      </c>
      <c r="B446" s="39">
        <v>100.069435833849</v>
      </c>
      <c r="X446">
        <v>16.594479418886198</v>
      </c>
      <c r="Y446">
        <v>13.2213267203967</v>
      </c>
      <c r="AA446">
        <v>47</v>
      </c>
      <c r="AB446">
        <v>51</v>
      </c>
      <c r="AC446">
        <v>103</v>
      </c>
      <c r="AD446">
        <v>846</v>
      </c>
      <c r="AE446">
        <v>926</v>
      </c>
      <c r="AF446">
        <v>1880</v>
      </c>
    </row>
    <row r="447" spans="1:46">
      <c r="A447" s="33" t="s">
        <v>422</v>
      </c>
      <c r="B447" s="39">
        <v>101.60456100342</v>
      </c>
      <c r="O447">
        <v>523</v>
      </c>
      <c r="S447">
        <v>0.47</v>
      </c>
      <c r="T447">
        <v>0.36</v>
      </c>
      <c r="AA447">
        <v>47</v>
      </c>
      <c r="AB447">
        <v>51</v>
      </c>
      <c r="AC447">
        <v>103</v>
      </c>
      <c r="AD447">
        <v>846</v>
      </c>
      <c r="AE447">
        <v>926</v>
      </c>
      <c r="AF447">
        <v>1880</v>
      </c>
      <c r="AR447">
        <v>0.69</v>
      </c>
      <c r="AS447">
        <v>0.11</v>
      </c>
      <c r="AT447">
        <v>1.98</v>
      </c>
    </row>
    <row r="448" spans="1:46">
      <c r="A448" t="s">
        <v>422</v>
      </c>
      <c r="B448" s="39">
        <v>102.83020062021301</v>
      </c>
      <c r="C448">
        <v>17.252285790868701</v>
      </c>
      <c r="E448">
        <v>32.009163018335897</v>
      </c>
      <c r="F448">
        <v>33.8273719113281</v>
      </c>
      <c r="G448">
        <v>33.003643366987298</v>
      </c>
      <c r="H448">
        <v>33.805531564265202</v>
      </c>
      <c r="I448">
        <v>30.813404016638302</v>
      </c>
      <c r="J448">
        <v>29.515144295201999</v>
      </c>
      <c r="K448">
        <v>29.233453455242099</v>
      </c>
      <c r="L448">
        <v>482.505175983436</v>
      </c>
      <c r="M448">
        <v>0</v>
      </c>
      <c r="P448">
        <v>177</v>
      </c>
      <c r="Q448">
        <v>3</v>
      </c>
      <c r="R448">
        <v>154</v>
      </c>
      <c r="U448">
        <v>41.875163227997</v>
      </c>
      <c r="W448">
        <v>1.0764164648910399</v>
      </c>
      <c r="Y448">
        <v>11.8</v>
      </c>
      <c r="Z448">
        <v>44.9</v>
      </c>
      <c r="AA448">
        <v>47</v>
      </c>
      <c r="AB448">
        <v>51</v>
      </c>
      <c r="AC448">
        <v>103</v>
      </c>
      <c r="AD448">
        <v>846</v>
      </c>
      <c r="AE448">
        <v>926</v>
      </c>
      <c r="AF448">
        <v>1880</v>
      </c>
      <c r="AG448">
        <v>260</v>
      </c>
      <c r="AH448">
        <v>343</v>
      </c>
      <c r="AI448">
        <v>82</v>
      </c>
      <c r="AJ448">
        <v>245</v>
      </c>
      <c r="AK448">
        <v>677</v>
      </c>
      <c r="AN448">
        <v>12.9</v>
      </c>
      <c r="AO448">
        <v>9.4</v>
      </c>
      <c r="AP448">
        <v>0.79</v>
      </c>
      <c r="AQ448">
        <v>0.73</v>
      </c>
    </row>
    <row r="449" spans="1:47">
      <c r="A449" s="33" t="s">
        <v>424</v>
      </c>
      <c r="B449" s="39">
        <v>1</v>
      </c>
      <c r="Z449">
        <v>12.9</v>
      </c>
      <c r="AA449">
        <v>44</v>
      </c>
      <c r="AB449">
        <v>47</v>
      </c>
      <c r="AC449">
        <v>99</v>
      </c>
      <c r="AD449">
        <v>787</v>
      </c>
      <c r="AE449">
        <v>846</v>
      </c>
      <c r="AF449">
        <v>1810</v>
      </c>
    </row>
    <row r="450" spans="1:47">
      <c r="A450" s="33" t="s">
        <v>424</v>
      </c>
      <c r="B450" s="39">
        <v>7.3718737187372199</v>
      </c>
      <c r="N450" s="39">
        <v>0.66605166051654396</v>
      </c>
      <c r="AA450">
        <v>44</v>
      </c>
      <c r="AB450">
        <v>47</v>
      </c>
      <c r="AC450">
        <v>99</v>
      </c>
      <c r="AD450">
        <v>787</v>
      </c>
      <c r="AE450">
        <v>846</v>
      </c>
      <c r="AF450">
        <v>1810</v>
      </c>
    </row>
    <row r="451" spans="1:47">
      <c r="A451" s="33" t="s">
        <v>424</v>
      </c>
      <c r="B451" s="39">
        <v>8.9046522339935805</v>
      </c>
      <c r="U451">
        <v>130.10962690004499</v>
      </c>
      <c r="AA451">
        <v>44</v>
      </c>
      <c r="AB451">
        <v>47</v>
      </c>
      <c r="AC451">
        <v>99</v>
      </c>
      <c r="AD451">
        <v>787</v>
      </c>
      <c r="AE451">
        <v>846</v>
      </c>
      <c r="AF451">
        <v>1810</v>
      </c>
    </row>
    <row r="452" spans="1:47">
      <c r="A452" s="33" t="s">
        <v>424</v>
      </c>
      <c r="B452" s="39">
        <v>14.386671139438601</v>
      </c>
      <c r="N452" s="39">
        <v>1.6318349547131199</v>
      </c>
      <c r="AA452">
        <v>44</v>
      </c>
      <c r="AB452">
        <v>47</v>
      </c>
      <c r="AC452">
        <v>99</v>
      </c>
      <c r="AD452">
        <v>787</v>
      </c>
      <c r="AE452">
        <v>846</v>
      </c>
      <c r="AF452">
        <v>1810</v>
      </c>
    </row>
    <row r="453" spans="1:47">
      <c r="A453" s="33" t="s">
        <v>424</v>
      </c>
      <c r="B453" s="39">
        <v>23.0414849603041</v>
      </c>
      <c r="N453" s="39">
        <v>3.60130828581008</v>
      </c>
      <c r="AA453">
        <v>44</v>
      </c>
      <c r="AB453">
        <v>47</v>
      </c>
      <c r="AC453">
        <v>99</v>
      </c>
      <c r="AD453">
        <v>787</v>
      </c>
      <c r="AE453">
        <v>846</v>
      </c>
      <c r="AF453">
        <v>1810</v>
      </c>
    </row>
    <row r="454" spans="1:47">
      <c r="A454" s="33" t="s">
        <v>424</v>
      </c>
      <c r="B454" s="39">
        <v>27.961534160796099</v>
      </c>
      <c r="N454" s="39">
        <v>3.61237839651118</v>
      </c>
      <c r="AA454">
        <v>44</v>
      </c>
      <c r="AB454">
        <v>47</v>
      </c>
      <c r="AC454">
        <v>99</v>
      </c>
      <c r="AD454">
        <v>787</v>
      </c>
      <c r="AE454">
        <v>846</v>
      </c>
      <c r="AF454">
        <v>1810</v>
      </c>
    </row>
    <row r="455" spans="1:47">
      <c r="A455" s="33" t="s">
        <v>424</v>
      </c>
      <c r="B455" s="39">
        <v>29.594095940959299</v>
      </c>
      <c r="N455" s="39">
        <v>4.6660516605165601</v>
      </c>
      <c r="AA455">
        <v>44</v>
      </c>
      <c r="AB455">
        <v>47</v>
      </c>
      <c r="AC455">
        <v>99</v>
      </c>
      <c r="AD455">
        <v>787</v>
      </c>
      <c r="AE455">
        <v>846</v>
      </c>
      <c r="AF455">
        <v>1810</v>
      </c>
    </row>
    <row r="456" spans="1:47">
      <c r="A456" s="33" t="s">
        <v>424</v>
      </c>
      <c r="B456" s="39">
        <v>33.917775541391698</v>
      </c>
      <c r="N456" s="39">
        <v>5.6757799396175397</v>
      </c>
      <c r="AA456">
        <v>44</v>
      </c>
      <c r="AB456">
        <v>47</v>
      </c>
      <c r="AC456">
        <v>99</v>
      </c>
      <c r="AD456">
        <v>787</v>
      </c>
      <c r="AE456">
        <v>846</v>
      </c>
      <c r="AF456">
        <v>1810</v>
      </c>
    </row>
    <row r="457" spans="1:47">
      <c r="A457" s="33" t="s">
        <v>424</v>
      </c>
      <c r="B457" s="39">
        <v>36.0368493781667</v>
      </c>
      <c r="U457">
        <v>92.003684937816203</v>
      </c>
      <c r="AA457">
        <v>44</v>
      </c>
      <c r="AB457">
        <v>47</v>
      </c>
      <c r="AC457">
        <v>99</v>
      </c>
      <c r="AD457">
        <v>787</v>
      </c>
      <c r="AE457">
        <v>846</v>
      </c>
      <c r="AF457">
        <v>1810</v>
      </c>
    </row>
    <row r="458" spans="1:47">
      <c r="A458" s="33" t="s">
        <v>424</v>
      </c>
      <c r="B458" s="39">
        <v>39</v>
      </c>
      <c r="C458">
        <v>33.0924889199906</v>
      </c>
      <c r="E458">
        <v>34.401679496151097</v>
      </c>
      <c r="F458">
        <v>33.016678329834299</v>
      </c>
      <c r="G458">
        <v>31.625116631677098</v>
      </c>
      <c r="H458">
        <v>33.585257756006499</v>
      </c>
      <c r="I458">
        <v>31.4611033356659</v>
      </c>
      <c r="J458">
        <v>29.502420107301099</v>
      </c>
      <c r="K458">
        <v>31.7118614415675</v>
      </c>
      <c r="N458" s="39">
        <v>6.6314994968131096</v>
      </c>
      <c r="AA458">
        <v>44</v>
      </c>
      <c r="AB458">
        <v>47</v>
      </c>
      <c r="AC458">
        <v>99</v>
      </c>
      <c r="AD458">
        <v>787</v>
      </c>
      <c r="AE458">
        <v>846</v>
      </c>
      <c r="AF458">
        <v>1810</v>
      </c>
    </row>
    <row r="459" spans="1:47">
      <c r="A459" s="33" t="s">
        <v>424</v>
      </c>
      <c r="B459" s="39">
        <v>40.925118342092397</v>
      </c>
      <c r="N459" s="39">
        <v>6.6915464609191098</v>
      </c>
      <c r="AA459">
        <v>44</v>
      </c>
      <c r="AB459">
        <v>47</v>
      </c>
      <c r="AC459">
        <v>99</v>
      </c>
      <c r="AD459">
        <v>787</v>
      </c>
      <c r="AE459">
        <v>846</v>
      </c>
      <c r="AF459">
        <v>1810</v>
      </c>
    </row>
    <row r="460" spans="1:47">
      <c r="A460" s="33" t="s">
        <v>424</v>
      </c>
      <c r="B460" s="39">
        <v>46.403791469194303</v>
      </c>
      <c r="W460">
        <v>3.2104265402843501</v>
      </c>
      <c r="AA460">
        <v>44</v>
      </c>
      <c r="AB460">
        <v>47</v>
      </c>
      <c r="AC460">
        <v>99</v>
      </c>
      <c r="AD460">
        <v>787</v>
      </c>
      <c r="AE460">
        <v>846</v>
      </c>
      <c r="AF460">
        <v>1810</v>
      </c>
    </row>
    <row r="461" spans="1:47">
      <c r="A461" s="33" t="s">
        <v>424</v>
      </c>
      <c r="B461" s="39">
        <v>46.654028436018898</v>
      </c>
      <c r="N461" s="39">
        <v>8.4550486413954697</v>
      </c>
      <c r="V461">
        <v>6.8654028436018804</v>
      </c>
      <c r="AA461">
        <v>44</v>
      </c>
      <c r="AB461">
        <v>47</v>
      </c>
      <c r="AC461">
        <v>99</v>
      </c>
      <c r="AD461">
        <v>787</v>
      </c>
      <c r="AE461">
        <v>846</v>
      </c>
      <c r="AF461">
        <v>1810</v>
      </c>
    </row>
    <row r="462" spans="1:47">
      <c r="A462" t="s">
        <v>424</v>
      </c>
      <c r="B462" s="39">
        <v>48.6407417658667</v>
      </c>
      <c r="L462">
        <v>1033.6383885847799</v>
      </c>
      <c r="M462">
        <v>3.88403983784593</v>
      </c>
      <c r="O462">
        <v>323.18831342654801</v>
      </c>
      <c r="P462">
        <v>142</v>
      </c>
      <c r="Q462">
        <v>185</v>
      </c>
      <c r="S462">
        <v>1.5951271639239099E-2</v>
      </c>
      <c r="T462">
        <v>1.39747809360974E-2</v>
      </c>
      <c r="AA462">
        <v>44</v>
      </c>
      <c r="AB462">
        <v>47</v>
      </c>
      <c r="AC462">
        <v>99</v>
      </c>
      <c r="AD462">
        <v>787</v>
      </c>
      <c r="AE462">
        <v>846</v>
      </c>
      <c r="AF462">
        <v>1810</v>
      </c>
      <c r="AR462">
        <v>1.65</v>
      </c>
      <c r="AS462">
        <v>7.05</v>
      </c>
    </row>
    <row r="463" spans="1:47">
      <c r="A463" s="33" t="s">
        <v>424</v>
      </c>
      <c r="B463" s="39">
        <v>49.906955320128901</v>
      </c>
      <c r="N463" s="39">
        <v>7.2624958067762098</v>
      </c>
      <c r="U463">
        <v>99.675725472132299</v>
      </c>
      <c r="W463">
        <v>5.7184834123222696</v>
      </c>
      <c r="Y463">
        <v>8.9</v>
      </c>
      <c r="AA463">
        <v>44</v>
      </c>
      <c r="AB463">
        <v>47</v>
      </c>
      <c r="AC463">
        <v>99</v>
      </c>
      <c r="AD463">
        <v>787</v>
      </c>
      <c r="AE463">
        <v>846</v>
      </c>
      <c r="AF463">
        <v>1810</v>
      </c>
      <c r="AU463">
        <v>6.9</v>
      </c>
    </row>
    <row r="464" spans="1:47">
      <c r="A464" s="33" t="s">
        <v>424</v>
      </c>
      <c r="B464" s="39">
        <v>50.8056872037914</v>
      </c>
      <c r="V464">
        <v>7.0502369668246301</v>
      </c>
      <c r="AA464">
        <v>44</v>
      </c>
      <c r="AB464">
        <v>47</v>
      </c>
      <c r="AC464">
        <v>99</v>
      </c>
      <c r="AD464">
        <v>787</v>
      </c>
      <c r="AE464">
        <v>846</v>
      </c>
      <c r="AF464">
        <v>1810</v>
      </c>
    </row>
    <row r="465" spans="1:32">
      <c r="A465" s="33" t="s">
        <v>424</v>
      </c>
      <c r="B465" s="39">
        <v>52.7962085308056</v>
      </c>
      <c r="W465">
        <v>8.8511848341232096</v>
      </c>
      <c r="AA465">
        <v>44</v>
      </c>
      <c r="AB465">
        <v>47</v>
      </c>
      <c r="AC465">
        <v>99</v>
      </c>
      <c r="AD465">
        <v>787</v>
      </c>
      <c r="AE465">
        <v>846</v>
      </c>
      <c r="AF465">
        <v>1810</v>
      </c>
    </row>
    <row r="466" spans="1:32">
      <c r="A466" s="33" t="s">
        <v>424</v>
      </c>
      <c r="B466" s="39">
        <v>53.7971563981042</v>
      </c>
      <c r="N466" s="39">
        <v>6.9216705803421297</v>
      </c>
      <c r="V466">
        <v>3.4710900473933499</v>
      </c>
      <c r="AA466">
        <v>44</v>
      </c>
      <c r="AB466">
        <v>47</v>
      </c>
      <c r="AC466">
        <v>99</v>
      </c>
      <c r="AD466">
        <v>787</v>
      </c>
      <c r="AE466">
        <v>846</v>
      </c>
      <c r="AF466">
        <v>1810</v>
      </c>
    </row>
    <row r="467" spans="1:32">
      <c r="A467" s="33" t="s">
        <v>424</v>
      </c>
      <c r="B467" s="39">
        <v>56.743127962085303</v>
      </c>
      <c r="N467" s="39">
        <v>5.2782623280777798</v>
      </c>
      <c r="W467">
        <v>10.1364928909952</v>
      </c>
      <c r="AA467">
        <v>44</v>
      </c>
      <c r="AB467">
        <v>47</v>
      </c>
      <c r="AC467">
        <v>99</v>
      </c>
      <c r="AD467">
        <v>787</v>
      </c>
      <c r="AE467">
        <v>846</v>
      </c>
      <c r="AF467">
        <v>1810</v>
      </c>
    </row>
    <row r="468" spans="1:32">
      <c r="A468" s="33" t="s">
        <v>424</v>
      </c>
      <c r="B468" s="39">
        <v>58.119431279620798</v>
      </c>
      <c r="V468">
        <v>0.238862559241699</v>
      </c>
      <c r="AA468">
        <v>44</v>
      </c>
      <c r="AB468">
        <v>47</v>
      </c>
      <c r="AC468">
        <v>99</v>
      </c>
      <c r="AD468">
        <v>787</v>
      </c>
      <c r="AE468">
        <v>846</v>
      </c>
      <c r="AF468">
        <v>1810</v>
      </c>
    </row>
    <row r="469" spans="1:32">
      <c r="A469" s="33" t="s">
        <v>424</v>
      </c>
      <c r="B469" s="39">
        <v>58.585781990521298</v>
      </c>
      <c r="U469">
        <v>58.529709811146397</v>
      </c>
      <c r="X469">
        <v>0.232227488151654</v>
      </c>
      <c r="AA469">
        <v>44</v>
      </c>
      <c r="AB469">
        <v>47</v>
      </c>
      <c r="AC469">
        <v>99</v>
      </c>
      <c r="AD469">
        <v>787</v>
      </c>
      <c r="AE469">
        <v>846</v>
      </c>
      <c r="AF469">
        <v>1810</v>
      </c>
    </row>
    <row r="470" spans="1:32">
      <c r="A470" s="33" t="s">
        <v>424</v>
      </c>
      <c r="B470" s="39">
        <v>60.595761381475597</v>
      </c>
      <c r="N470" s="39">
        <v>3.8877893324387198</v>
      </c>
      <c r="R470">
        <v>27.472527472523701</v>
      </c>
      <c r="W470">
        <v>5.5658767772511801</v>
      </c>
      <c r="X470">
        <v>1.78862559241705</v>
      </c>
      <c r="AA470">
        <v>44</v>
      </c>
      <c r="AB470">
        <v>47</v>
      </c>
      <c r="AC470">
        <v>99</v>
      </c>
      <c r="AD470">
        <v>787</v>
      </c>
      <c r="AE470">
        <v>846</v>
      </c>
      <c r="AF470">
        <v>1810</v>
      </c>
    </row>
    <row r="471" spans="1:32">
      <c r="A471" s="33" t="s">
        <v>424</v>
      </c>
      <c r="B471" s="39">
        <v>61.850236966824603</v>
      </c>
      <c r="V471">
        <v>0.18578199052132</v>
      </c>
      <c r="AA471">
        <v>44</v>
      </c>
      <c r="AB471">
        <v>47</v>
      </c>
      <c r="AC471">
        <v>99</v>
      </c>
      <c r="AD471">
        <v>787</v>
      </c>
      <c r="AE471">
        <v>846</v>
      </c>
      <c r="AF471">
        <v>1810</v>
      </c>
    </row>
    <row r="472" spans="1:32">
      <c r="A472" s="33" t="s">
        <v>424</v>
      </c>
      <c r="B472" s="39">
        <v>63.590521327014201</v>
      </c>
      <c r="W472">
        <v>3.33175355450236</v>
      </c>
      <c r="AA472">
        <v>44</v>
      </c>
      <c r="AB472">
        <v>47</v>
      </c>
      <c r="AC472">
        <v>99</v>
      </c>
      <c r="AD472">
        <v>787</v>
      </c>
      <c r="AE472">
        <v>846</v>
      </c>
      <c r="AF472">
        <v>1810</v>
      </c>
    </row>
    <row r="473" spans="1:32">
      <c r="A473" s="33" t="s">
        <v>424</v>
      </c>
      <c r="B473" s="39">
        <v>64.648341232227395</v>
      </c>
      <c r="N473" s="39">
        <v>2.8451861791344499</v>
      </c>
      <c r="V473">
        <v>0.145971563981035</v>
      </c>
      <c r="AA473">
        <v>44</v>
      </c>
      <c r="AB473">
        <v>47</v>
      </c>
      <c r="AC473">
        <v>99</v>
      </c>
      <c r="AD473">
        <v>787</v>
      </c>
      <c r="AE473">
        <v>846</v>
      </c>
      <c r="AF473">
        <v>1810</v>
      </c>
    </row>
    <row r="474" spans="1:32">
      <c r="A474" s="33" t="s">
        <v>424</v>
      </c>
      <c r="B474" s="39">
        <v>66.957345971563896</v>
      </c>
      <c r="V474">
        <v>0.235071090047384</v>
      </c>
      <c r="X474">
        <v>3.8900473933649198</v>
      </c>
      <c r="AA474">
        <v>44</v>
      </c>
      <c r="AB474">
        <v>47</v>
      </c>
      <c r="AC474">
        <v>99</v>
      </c>
      <c r="AD474">
        <v>787</v>
      </c>
      <c r="AE474">
        <v>846</v>
      </c>
      <c r="AF474">
        <v>1810</v>
      </c>
    </row>
    <row r="475" spans="1:32">
      <c r="A475" s="33" t="s">
        <v>424</v>
      </c>
      <c r="B475" s="39">
        <v>67.503317535544994</v>
      </c>
      <c r="N475" s="39">
        <v>2.3534048976852699</v>
      </c>
      <c r="W475">
        <v>2.3004739336492799</v>
      </c>
      <c r="AA475">
        <v>44</v>
      </c>
      <c r="AB475">
        <v>47</v>
      </c>
      <c r="AC475">
        <v>99</v>
      </c>
      <c r="AD475">
        <v>787</v>
      </c>
      <c r="AE475">
        <v>846</v>
      </c>
      <c r="AF475">
        <v>1810</v>
      </c>
    </row>
    <row r="476" spans="1:32">
      <c r="A476" s="33" t="s">
        <v>424</v>
      </c>
      <c r="B476" s="39">
        <v>69.091836734693899</v>
      </c>
      <c r="R476">
        <v>80.219780219776794</v>
      </c>
      <c r="AA476">
        <v>44</v>
      </c>
      <c r="AB476">
        <v>47</v>
      </c>
      <c r="AC476">
        <v>99</v>
      </c>
      <c r="AD476">
        <v>787</v>
      </c>
      <c r="AE476">
        <v>846</v>
      </c>
      <c r="AF476">
        <v>1810</v>
      </c>
    </row>
    <row r="477" spans="1:32">
      <c r="A477" s="33" t="s">
        <v>424</v>
      </c>
      <c r="B477" s="39">
        <v>71.063507109004703</v>
      </c>
      <c r="W477">
        <v>1.63601895734596</v>
      </c>
      <c r="X477">
        <v>5.6644549763033103</v>
      </c>
      <c r="AA477">
        <v>44</v>
      </c>
      <c r="AB477">
        <v>47</v>
      </c>
      <c r="AC477">
        <v>99</v>
      </c>
      <c r="AD477">
        <v>787</v>
      </c>
      <c r="AE477">
        <v>846</v>
      </c>
      <c r="AF477">
        <v>1810</v>
      </c>
    </row>
    <row r="478" spans="1:32">
      <c r="A478" s="33" t="s">
        <v>424</v>
      </c>
      <c r="B478" s="39">
        <v>72.055611465205502</v>
      </c>
      <c r="N478" s="39">
        <v>1.96159007044609</v>
      </c>
      <c r="AA478">
        <v>44</v>
      </c>
      <c r="AB478">
        <v>47</v>
      </c>
      <c r="AC478">
        <v>99</v>
      </c>
      <c r="AD478">
        <v>787</v>
      </c>
      <c r="AE478">
        <v>846</v>
      </c>
      <c r="AF478">
        <v>1810</v>
      </c>
    </row>
    <row r="479" spans="1:32">
      <c r="A479" t="s">
        <v>424</v>
      </c>
      <c r="B479" s="39">
        <v>73.939802710308598</v>
      </c>
      <c r="L479">
        <v>1039.38206866058</v>
      </c>
      <c r="V479">
        <v>2.4521327014217902</v>
      </c>
      <c r="W479">
        <v>2.6966824644549598</v>
      </c>
      <c r="X479">
        <v>5.9848341232227398</v>
      </c>
      <c r="AA479">
        <v>44</v>
      </c>
      <c r="AB479">
        <v>47</v>
      </c>
      <c r="AC479">
        <v>99</v>
      </c>
      <c r="AD479">
        <v>787</v>
      </c>
      <c r="AE479">
        <v>846</v>
      </c>
      <c r="AF479">
        <v>1810</v>
      </c>
    </row>
    <row r="480" spans="1:32">
      <c r="A480" s="33" t="s">
        <v>424</v>
      </c>
      <c r="B480" s="39">
        <v>74.798911625479704</v>
      </c>
      <c r="N480" s="39">
        <v>1.5677624958067</v>
      </c>
      <c r="Y480">
        <v>6.1233010300480597</v>
      </c>
      <c r="AA480">
        <v>44</v>
      </c>
      <c r="AB480">
        <v>47</v>
      </c>
      <c r="AC480">
        <v>99</v>
      </c>
      <c r="AD480">
        <v>787</v>
      </c>
      <c r="AE480">
        <v>846</v>
      </c>
      <c r="AF480">
        <v>1810</v>
      </c>
    </row>
    <row r="481" spans="1:47">
      <c r="A481" s="33" t="s">
        <v>424</v>
      </c>
      <c r="B481" s="39">
        <v>76.612066438067998</v>
      </c>
      <c r="M481">
        <v>1.02112006406083</v>
      </c>
      <c r="O481">
        <v>277.70653545614402</v>
      </c>
      <c r="S481">
        <v>0.22649198546697999</v>
      </c>
      <c r="T481">
        <v>0.16600042744176099</v>
      </c>
      <c r="AA481">
        <v>44</v>
      </c>
      <c r="AB481">
        <v>47</v>
      </c>
      <c r="AC481">
        <v>99</v>
      </c>
      <c r="AD481">
        <v>787</v>
      </c>
      <c r="AE481">
        <v>846</v>
      </c>
      <c r="AF481">
        <v>1810</v>
      </c>
      <c r="AL481">
        <v>0.8</v>
      </c>
      <c r="AM481">
        <v>2.38</v>
      </c>
    </row>
    <row r="482" spans="1:47">
      <c r="A482" s="33" t="s">
        <v>424</v>
      </c>
      <c r="B482" s="39">
        <v>78.487441130298294</v>
      </c>
      <c r="R482">
        <v>103.29670329669899</v>
      </c>
      <c r="AA482">
        <v>44</v>
      </c>
      <c r="AB482">
        <v>47</v>
      </c>
      <c r="AC482">
        <v>99</v>
      </c>
      <c r="AD482">
        <v>787</v>
      </c>
      <c r="AE482">
        <v>846</v>
      </c>
      <c r="AF482">
        <v>1810</v>
      </c>
    </row>
    <row r="483" spans="1:47">
      <c r="A483" s="33" t="s">
        <v>424</v>
      </c>
      <c r="B483" s="39">
        <v>79</v>
      </c>
      <c r="C483">
        <v>13.736733146722599</v>
      </c>
      <c r="E483">
        <v>29.498775367389701</v>
      </c>
      <c r="F483">
        <v>29.826073011429902</v>
      </c>
      <c r="G483">
        <v>29.663517611383199</v>
      </c>
      <c r="H483">
        <v>32.2855435036155</v>
      </c>
      <c r="I483">
        <v>30.728510613482602</v>
      </c>
      <c r="J483">
        <v>28.5205271751807</v>
      </c>
      <c r="K483">
        <v>31.1381793795194</v>
      </c>
      <c r="Y483">
        <v>6.2</v>
      </c>
      <c r="AA483">
        <v>44</v>
      </c>
      <c r="AB483">
        <v>47</v>
      </c>
      <c r="AC483">
        <v>99</v>
      </c>
      <c r="AD483">
        <v>787</v>
      </c>
      <c r="AE483">
        <v>846</v>
      </c>
      <c r="AF483">
        <v>1810</v>
      </c>
      <c r="AU483">
        <v>3.1</v>
      </c>
    </row>
    <row r="484" spans="1:47">
      <c r="A484" s="33" t="s">
        <v>424</v>
      </c>
      <c r="B484" s="39">
        <v>80.925118483412305</v>
      </c>
      <c r="N484" s="39">
        <v>1.8827574639382101</v>
      </c>
      <c r="W484">
        <v>5.1582938388625399</v>
      </c>
      <c r="X484">
        <v>5.6407582938388501</v>
      </c>
      <c r="AA484">
        <v>44</v>
      </c>
      <c r="AB484">
        <v>47</v>
      </c>
      <c r="AC484">
        <v>99</v>
      </c>
      <c r="AD484">
        <v>787</v>
      </c>
      <c r="AE484">
        <v>846</v>
      </c>
      <c r="AF484">
        <v>1810</v>
      </c>
    </row>
    <row r="485" spans="1:47">
      <c r="A485" s="33" t="s">
        <v>424</v>
      </c>
      <c r="B485" s="39">
        <v>81.789573459715598</v>
      </c>
      <c r="V485">
        <v>0.51184834123221601</v>
      </c>
      <c r="AA485">
        <v>44</v>
      </c>
      <c r="AB485">
        <v>47</v>
      </c>
      <c r="AC485">
        <v>99</v>
      </c>
      <c r="AD485">
        <v>787</v>
      </c>
      <c r="AE485">
        <v>846</v>
      </c>
      <c r="AF485">
        <v>1810</v>
      </c>
    </row>
    <row r="486" spans="1:47">
      <c r="A486" s="33" t="s">
        <v>424</v>
      </c>
      <c r="B486" s="39">
        <v>84.030331753554506</v>
      </c>
      <c r="X486">
        <v>5.96777251184833</v>
      </c>
      <c r="AA486">
        <v>44</v>
      </c>
      <c r="AB486">
        <v>47</v>
      </c>
      <c r="AC486">
        <v>99</v>
      </c>
      <c r="AD486">
        <v>787</v>
      </c>
      <c r="AE486">
        <v>846</v>
      </c>
      <c r="AF486">
        <v>1810</v>
      </c>
    </row>
    <row r="487" spans="1:47">
      <c r="A487" s="33" t="s">
        <v>424</v>
      </c>
      <c r="B487" s="39">
        <v>85.145023696682401</v>
      </c>
      <c r="R487">
        <v>119.780219780216</v>
      </c>
      <c r="V487">
        <v>0.21753554502368999</v>
      </c>
      <c r="W487">
        <v>4.97630331753553</v>
      </c>
      <c r="AA487">
        <v>44</v>
      </c>
      <c r="AB487">
        <v>47</v>
      </c>
      <c r="AC487">
        <v>99</v>
      </c>
      <c r="AD487">
        <v>787</v>
      </c>
      <c r="AE487">
        <v>846</v>
      </c>
      <c r="AF487">
        <v>1810</v>
      </c>
    </row>
    <row r="488" spans="1:47">
      <c r="A488" s="33" t="s">
        <v>424</v>
      </c>
      <c r="B488" s="39">
        <v>85.965932386596407</v>
      </c>
      <c r="N488" s="39">
        <v>1.6928882925192199</v>
      </c>
      <c r="AA488">
        <v>44</v>
      </c>
      <c r="AB488">
        <v>47</v>
      </c>
      <c r="AC488">
        <v>99</v>
      </c>
      <c r="AD488">
        <v>787</v>
      </c>
      <c r="AE488">
        <v>846</v>
      </c>
      <c r="AF488">
        <v>1810</v>
      </c>
    </row>
    <row r="489" spans="1:47">
      <c r="A489" t="s">
        <v>424</v>
      </c>
      <c r="B489" s="39">
        <v>87.436886140303201</v>
      </c>
      <c r="L489">
        <v>973.41752305139198</v>
      </c>
      <c r="AA489">
        <v>44</v>
      </c>
      <c r="AB489">
        <v>47</v>
      </c>
      <c r="AC489">
        <v>99</v>
      </c>
      <c r="AD489">
        <v>787</v>
      </c>
      <c r="AE489">
        <v>846</v>
      </c>
      <c r="AF489">
        <v>1810</v>
      </c>
    </row>
    <row r="490" spans="1:47">
      <c r="A490" t="s">
        <v>424</v>
      </c>
      <c r="B490" s="39">
        <v>87.604343537330394</v>
      </c>
      <c r="L490">
        <v>974.30116245843703</v>
      </c>
      <c r="N490" s="39">
        <v>1.2980543441797301</v>
      </c>
      <c r="W490">
        <v>3.7137440758293701</v>
      </c>
      <c r="X490">
        <v>5.6635071090047298</v>
      </c>
      <c r="AA490">
        <v>44</v>
      </c>
      <c r="AB490">
        <v>47</v>
      </c>
      <c r="AC490">
        <v>99</v>
      </c>
      <c r="AD490">
        <v>787</v>
      </c>
      <c r="AE490">
        <v>846</v>
      </c>
      <c r="AF490">
        <v>1810</v>
      </c>
    </row>
    <row r="491" spans="1:47">
      <c r="A491" s="33" t="s">
        <v>424</v>
      </c>
      <c r="B491" s="39">
        <v>88.577070762479394</v>
      </c>
      <c r="V491">
        <v>4.54976303317415E-2</v>
      </c>
      <c r="Y491">
        <v>7.3496068751142003</v>
      </c>
      <c r="AA491">
        <v>44</v>
      </c>
      <c r="AB491">
        <v>47</v>
      </c>
      <c r="AC491">
        <v>99</v>
      </c>
      <c r="AD491">
        <v>787</v>
      </c>
      <c r="AE491">
        <v>846</v>
      </c>
      <c r="AF491">
        <v>1810</v>
      </c>
    </row>
    <row r="492" spans="1:47">
      <c r="A492" s="33" t="s">
        <v>424</v>
      </c>
      <c r="B492" s="39">
        <v>90.189294955958601</v>
      </c>
      <c r="O492">
        <v>319.39476602632402</v>
      </c>
      <c r="R492">
        <v>139.56043956043601</v>
      </c>
      <c r="AA492">
        <v>44</v>
      </c>
      <c r="AB492">
        <v>47</v>
      </c>
      <c r="AC492">
        <v>99</v>
      </c>
      <c r="AD492">
        <v>787</v>
      </c>
      <c r="AE492">
        <v>846</v>
      </c>
      <c r="AF492">
        <v>1810</v>
      </c>
    </row>
    <row r="493" spans="1:47">
      <c r="A493" s="33" t="s">
        <v>424</v>
      </c>
      <c r="B493" s="39">
        <v>90.875331564986695</v>
      </c>
      <c r="M493">
        <v>1.02442320204191</v>
      </c>
      <c r="AA493">
        <v>44</v>
      </c>
      <c r="AB493">
        <v>47</v>
      </c>
      <c r="AC493">
        <v>99</v>
      </c>
      <c r="AD493">
        <v>787</v>
      </c>
      <c r="AE493">
        <v>846</v>
      </c>
      <c r="AF493">
        <v>1810</v>
      </c>
    </row>
    <row r="494" spans="1:47">
      <c r="A494" s="33" t="s">
        <v>424</v>
      </c>
      <c r="B494" s="39">
        <v>91.589826886087494</v>
      </c>
      <c r="S494">
        <v>0.34120367599914497</v>
      </c>
      <c r="T494">
        <v>0.24097029279760601</v>
      </c>
      <c r="X494">
        <v>7.3222748815165799</v>
      </c>
      <c r="AA494">
        <v>44</v>
      </c>
      <c r="AB494">
        <v>47</v>
      </c>
      <c r="AC494">
        <v>99</v>
      </c>
      <c r="AD494">
        <v>787</v>
      </c>
      <c r="AE494">
        <v>846</v>
      </c>
      <c r="AF494">
        <v>1810</v>
      </c>
    </row>
    <row r="495" spans="1:47">
      <c r="A495" s="33" t="s">
        <v>424</v>
      </c>
      <c r="B495" s="39">
        <v>93.050236966824599</v>
      </c>
      <c r="N495" s="39">
        <v>0.55937604830586396</v>
      </c>
      <c r="W495">
        <v>0</v>
      </c>
      <c r="AA495">
        <v>44</v>
      </c>
      <c r="AB495">
        <v>47</v>
      </c>
      <c r="AC495">
        <v>99</v>
      </c>
      <c r="AD495">
        <v>787</v>
      </c>
      <c r="AE495">
        <v>846</v>
      </c>
      <c r="AF495">
        <v>1810</v>
      </c>
    </row>
    <row r="496" spans="1:47">
      <c r="A496" s="33" t="s">
        <v>424</v>
      </c>
      <c r="B496" s="39">
        <v>95.143127962085302</v>
      </c>
      <c r="X496">
        <v>8.7364928909952493</v>
      </c>
      <c r="AA496">
        <v>44</v>
      </c>
      <c r="AB496">
        <v>47</v>
      </c>
      <c r="AC496">
        <v>99</v>
      </c>
      <c r="AD496">
        <v>787</v>
      </c>
      <c r="AE496">
        <v>846</v>
      </c>
      <c r="AF496">
        <v>1810</v>
      </c>
    </row>
    <row r="497" spans="1:47">
      <c r="A497" s="33" t="s">
        <v>424</v>
      </c>
      <c r="B497" s="39">
        <v>96.508319619674495</v>
      </c>
      <c r="N497" s="39">
        <v>0.117577993961681</v>
      </c>
      <c r="R497">
        <v>169.23076923076499</v>
      </c>
      <c r="W497">
        <v>0.17061611374406699</v>
      </c>
      <c r="Y497">
        <v>7.2459925641493603</v>
      </c>
      <c r="AA497">
        <v>44</v>
      </c>
      <c r="AB497">
        <v>47</v>
      </c>
      <c r="AC497">
        <v>99</v>
      </c>
      <c r="AD497">
        <v>787</v>
      </c>
      <c r="AE497">
        <v>846</v>
      </c>
      <c r="AF497">
        <v>1810</v>
      </c>
    </row>
    <row r="498" spans="1:47">
      <c r="A498" s="33" t="s">
        <v>424</v>
      </c>
      <c r="B498" s="39">
        <v>98.085380310775093</v>
      </c>
      <c r="O498">
        <v>306</v>
      </c>
      <c r="AA498">
        <v>44</v>
      </c>
      <c r="AB498">
        <v>47</v>
      </c>
      <c r="AC498">
        <v>99</v>
      </c>
      <c r="AD498">
        <v>787</v>
      </c>
      <c r="AE498">
        <v>846</v>
      </c>
      <c r="AF498">
        <v>1810</v>
      </c>
      <c r="AR498">
        <v>0.54</v>
      </c>
      <c r="AS498">
        <v>7.0000000000000007E-2</v>
      </c>
      <c r="AT498">
        <v>2.78</v>
      </c>
    </row>
    <row r="499" spans="1:47">
      <c r="A499" s="33" t="s">
        <v>424</v>
      </c>
      <c r="B499" s="39">
        <v>98.832891246684298</v>
      </c>
      <c r="C499">
        <v>32.355522509913598</v>
      </c>
      <c r="E499">
        <v>39.381852111033297</v>
      </c>
      <c r="F499">
        <v>35.788138558432401</v>
      </c>
      <c r="G499">
        <v>32.198798693725202</v>
      </c>
      <c r="H499">
        <v>33.179233729880998</v>
      </c>
      <c r="I499">
        <v>31.222737345462999</v>
      </c>
      <c r="J499">
        <v>29.173664567296399</v>
      </c>
      <c r="K499">
        <v>31.133805691625799</v>
      </c>
      <c r="M499">
        <v>0</v>
      </c>
      <c r="P499">
        <v>117</v>
      </c>
      <c r="Q499">
        <v>12</v>
      </c>
      <c r="R499">
        <v>173</v>
      </c>
      <c r="Y499">
        <v>7</v>
      </c>
      <c r="Z499">
        <v>35.6</v>
      </c>
      <c r="AA499">
        <v>44</v>
      </c>
      <c r="AB499">
        <v>47</v>
      </c>
      <c r="AC499">
        <v>99</v>
      </c>
      <c r="AD499">
        <v>787</v>
      </c>
      <c r="AE499">
        <v>846</v>
      </c>
      <c r="AF499">
        <v>1810</v>
      </c>
      <c r="AG499">
        <v>94</v>
      </c>
      <c r="AH499">
        <v>177</v>
      </c>
      <c r="AI499">
        <v>83</v>
      </c>
      <c r="AJ499">
        <v>123</v>
      </c>
      <c r="AK499">
        <v>479</v>
      </c>
      <c r="AN499">
        <v>9.6</v>
      </c>
      <c r="AO499">
        <v>5.0999999999999996</v>
      </c>
      <c r="AP499">
        <v>0.72</v>
      </c>
      <c r="AQ499">
        <v>0.53</v>
      </c>
      <c r="AU499">
        <v>3.1</v>
      </c>
    </row>
    <row r="500" spans="1:47">
      <c r="A500" s="33" t="s">
        <v>424</v>
      </c>
      <c r="B500" s="39">
        <v>99.884932677923402</v>
      </c>
      <c r="S500">
        <v>0.4</v>
      </c>
      <c r="T500">
        <v>0.26</v>
      </c>
      <c r="AA500">
        <v>44</v>
      </c>
      <c r="AB500">
        <v>47</v>
      </c>
      <c r="AC500">
        <v>99</v>
      </c>
      <c r="AD500">
        <v>787</v>
      </c>
      <c r="AE500">
        <v>846</v>
      </c>
      <c r="AF500">
        <v>1810</v>
      </c>
    </row>
    <row r="501" spans="1:47">
      <c r="A501" t="s">
        <v>424</v>
      </c>
      <c r="B501" s="39">
        <v>100.839350325985</v>
      </c>
      <c r="L501">
        <v>953.25395629048398</v>
      </c>
      <c r="AA501">
        <v>44</v>
      </c>
      <c r="AB501">
        <v>47</v>
      </c>
      <c r="AC501">
        <v>99</v>
      </c>
      <c r="AD501">
        <v>787</v>
      </c>
      <c r="AE501">
        <v>846</v>
      </c>
      <c r="AF501">
        <v>1810</v>
      </c>
    </row>
    <row r="502" spans="1:47">
      <c r="A502" t="s">
        <v>424</v>
      </c>
      <c r="B502" s="39">
        <v>103</v>
      </c>
      <c r="L502">
        <v>942.72145124422002</v>
      </c>
      <c r="AA502">
        <v>44</v>
      </c>
      <c r="AB502">
        <v>47</v>
      </c>
      <c r="AC502">
        <v>99</v>
      </c>
      <c r="AD502">
        <v>787</v>
      </c>
      <c r="AE502">
        <v>846</v>
      </c>
      <c r="AF502">
        <v>1810</v>
      </c>
    </row>
    <row r="503" spans="1:47">
      <c r="A503" t="s">
        <v>424</v>
      </c>
      <c r="B503" s="39">
        <v>107.233715984979</v>
      </c>
      <c r="L503">
        <v>947.55478602611697</v>
      </c>
      <c r="AA503">
        <v>44</v>
      </c>
      <c r="AB503">
        <v>47</v>
      </c>
      <c r="AC503">
        <v>99</v>
      </c>
      <c r="AD503">
        <v>787</v>
      </c>
      <c r="AE503">
        <v>846</v>
      </c>
      <c r="AF503">
        <v>1810</v>
      </c>
    </row>
  </sheetData>
  <sortState xmlns:xlrd2="http://schemas.microsoft.com/office/spreadsheetml/2017/richdata2" ref="A2:Z503">
    <sortCondition ref="A3:A503"/>
    <sortCondition ref="B3:B50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BC839F4BE8447922040F5D2C02304" ma:contentTypeVersion="8" ma:contentTypeDescription="Create a new document." ma:contentTypeScope="" ma:versionID="1243886f4b07e40b57a977e252b01cc2">
  <xsd:schema xmlns:xsd="http://www.w3.org/2001/XMLSchema" xmlns:xs="http://www.w3.org/2001/XMLSchema" xmlns:p="http://schemas.microsoft.com/office/2006/metadata/properties" xmlns:ns3="b5a34fac-6ddc-409e-8f59-46c346bf84a9" targetNamespace="http://schemas.microsoft.com/office/2006/metadata/properties" ma:root="true" ma:fieldsID="70115bd4df903e7bd44618623e0fa24b" ns3:_="">
    <xsd:import namespace="b5a34fac-6ddc-409e-8f59-46c346bf84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34fac-6ddc-409e-8f59-46c346bf8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A7A3C0-B1E9-42DC-84CA-ABF0A76386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440B84-038E-46D7-9B2F-7CCCE15CDF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096A5B-E165-4D48-AA67-5AA047CEF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a34fac-6ddc-409e-8f59-46c346bf84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Calibration</vt:lpstr>
      <vt:lpstr>Sheet2</vt:lpstr>
      <vt:lpstr>GenLit for Validation</vt:lpstr>
      <vt:lpstr>OldValidation</vt:lpstr>
      <vt:lpstr>DAF</vt:lpstr>
      <vt:lpstr>RCN</vt:lpstr>
      <vt:lpstr>CSIRO</vt:lpstr>
      <vt:lpstr>Exp1_2</vt:lpstr>
      <vt:lpstr>Exp3</vt:lpstr>
      <vt:lpstr>Exp4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2020-12-08T23:08:58Z</dcterms:created>
  <dcterms:modified xsi:type="dcterms:W3CDTF">2021-03-17T06:29:27Z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0x010100A45BC839F4BE8447922040F5D2C02304</vt:lpwstr>
  </property>
</Properties>
</file>