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UnderVC\ApsimNextGen\Tests\Simulation\SoilNitrogenPatch\"/>
    </mc:Choice>
  </mc:AlternateContent>
  <xr:revisionPtr revIDLastSave="0" documentId="13_ncr:1_{85767B66-5395-4CD5-96A6-24B22E971BFA}" xr6:coauthVersionLast="47" xr6:coauthVersionMax="47" xr10:uidLastSave="{00000000-0000-0000-0000-000000000000}"/>
  <bookViews>
    <workbookView xWindow="24345" yWindow="2625" windowWidth="23160" windowHeight="18225" xr2:uid="{A4FEE623-5290-4DFF-8806-D3DF43719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1" i="1"/>
  <c r="M12" i="1"/>
  <c r="M14" i="1"/>
  <c r="F8" i="1"/>
  <c r="F15" i="1"/>
  <c r="K14" i="1"/>
  <c r="K13" i="1"/>
  <c r="K12" i="1"/>
  <c r="K11" i="1"/>
  <c r="K10" i="1"/>
  <c r="K9" i="1"/>
  <c r="K15" i="1"/>
  <c r="H10" i="1"/>
  <c r="H9" i="1"/>
  <c r="H15" i="1"/>
  <c r="F14" i="1"/>
  <c r="F13" i="1"/>
  <c r="F12" i="1"/>
  <c r="F11" i="1"/>
  <c r="F10" i="1"/>
  <c r="F9" i="1"/>
  <c r="F7" i="1"/>
  <c r="F6" i="1"/>
  <c r="F5" i="1"/>
  <c r="F4" i="1"/>
  <c r="F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E14" i="1"/>
  <c r="E15" i="1"/>
  <c r="E3" i="1"/>
  <c r="E2" i="1"/>
  <c r="E13" i="1"/>
  <c r="E12" i="1"/>
  <c r="E11" i="1"/>
  <c r="E10" i="1"/>
  <c r="E9" i="1"/>
  <c r="E8" i="1"/>
  <c r="E7" i="1"/>
  <c r="H14" i="1" s="1"/>
  <c r="E6" i="1"/>
  <c r="H13" i="1" s="1"/>
  <c r="E5" i="1"/>
  <c r="H12" i="1" s="1"/>
  <c r="E4" i="1"/>
  <c r="H11" i="1" s="1"/>
</calcChain>
</file>

<file path=xl/sharedStrings.xml><?xml version="1.0" encoding="utf-8"?>
<sst xmlns="http://schemas.openxmlformats.org/spreadsheetml/2006/main" count="9" uniqueCount="9">
  <si>
    <t>Patches</t>
  </si>
  <si>
    <t>Years</t>
  </si>
  <si>
    <t>Duration</t>
  </si>
  <si>
    <t>Min</t>
  </si>
  <si>
    <t>PatchYears</t>
  </si>
  <si>
    <t>sec/patch/year</t>
  </si>
  <si>
    <t>y=numEP + numEP*Years</t>
  </si>
  <si>
    <t>Hours for a 45-year sim</t>
  </si>
  <si>
    <t>, 5,10, 50,100,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</si>
</sst>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sec/patch/year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Sheet1!$C$2:$C$15</c:f>
              <c:numCache>
                <c:formatCode>General</c:formatCode>
                <c:ptCount val="14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</c:v>
                </c:pt>
                <c:pt idx="8">
                  <c:v>100</c:v>
                </c:pt>
                <c:pt idx="9">
                  <c:v>250</c:v>
                </c:pt>
                <c:pt idx="10">
                  <c:v>500</c:v>
                </c:pt>
                <c:pt idx="11">
                  <c:v>1000</c:v>
                </c:pt>
                <c:pt idx="12">
                  <c:v>2500</c:v>
                </c:pt>
                <c:pt idx="13">
                  <c:v>5000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0.49</c:v>
                </c:pt>
                <c:pt idx="1">
                  <c:v>0.16499999999999998</c:v>
                </c:pt>
                <c:pt idx="2">
                  <c:v>0.188</c:v>
                </c:pt>
                <c:pt idx="3">
                  <c:v>0.24640000000000001</c:v>
                </c:pt>
                <c:pt idx="4">
                  <c:v>0.41194999999999998</c:v>
                </c:pt>
                <c:pt idx="5">
                  <c:v>0.93628</c:v>
                </c:pt>
                <c:pt idx="6">
                  <c:v>2.0967500000000001</c:v>
                </c:pt>
                <c:pt idx="7">
                  <c:v>0.2</c:v>
                </c:pt>
                <c:pt idx="8">
                  <c:v>0.1426</c:v>
                </c:pt>
                <c:pt idx="9">
                  <c:v>0.18996000000000002</c:v>
                </c:pt>
                <c:pt idx="10">
                  <c:v>0.19644</c:v>
                </c:pt>
                <c:pt idx="11">
                  <c:v>0.28427999999999998</c:v>
                </c:pt>
                <c:pt idx="12">
                  <c:v>0.64051599999999997</c:v>
                </c:pt>
                <c:pt idx="13">
                  <c:v>1.29657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E-485F-8F35-4DE69EDA1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5280"/>
        <c:axId val="713733640"/>
      </c:scatterChart>
      <c:valAx>
        <c:axId val="71373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33640"/>
        <c:crosses val="autoZero"/>
        <c:crossBetween val="midCat"/>
      </c:valAx>
      <c:valAx>
        <c:axId val="7137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3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xVal>
            <c:numRef>
              <c:f>Sheet1!$A$9:$A$15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Sheet1!$D$9:$D$15</c:f>
              <c:numCache>
                <c:formatCode>General</c:formatCode>
                <c:ptCount val="7"/>
                <c:pt idx="0">
                  <c:v>1</c:v>
                </c:pt>
                <c:pt idx="1">
                  <c:v>14.26</c:v>
                </c:pt>
                <c:pt idx="2">
                  <c:v>47.49</c:v>
                </c:pt>
                <c:pt idx="3">
                  <c:v>98.22</c:v>
                </c:pt>
                <c:pt idx="4">
                  <c:v>284.27999999999997</c:v>
                </c:pt>
                <c:pt idx="5">
                  <c:v>1601.29</c:v>
                </c:pt>
                <c:pt idx="6">
                  <c:v>6482.85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5F-4926-88AF-F42E7832FE17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0.49</c:v>
                </c:pt>
                <c:pt idx="1">
                  <c:v>3.3</c:v>
                </c:pt>
                <c:pt idx="2">
                  <c:v>9.4</c:v>
                </c:pt>
                <c:pt idx="3">
                  <c:v>24.64</c:v>
                </c:pt>
                <c:pt idx="4">
                  <c:v>82.39</c:v>
                </c:pt>
                <c:pt idx="5">
                  <c:v>468.14</c:v>
                </c:pt>
                <c:pt idx="6">
                  <c:v>2096.75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5F-4926-88AF-F42E7832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905904"/>
        <c:axId val="677901640"/>
      </c:scatterChart>
      <c:valAx>
        <c:axId val="6779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01640"/>
        <c:crosses val="autoZero"/>
        <c:crossBetween val="midCat"/>
      </c:valAx>
      <c:valAx>
        <c:axId val="6779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059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346930</xdr:colOff>
      <xdr:row>25</xdr:row>
      <xdr:rowOff>130785</xdr:rowOff>
    </xdr:from>
    <xdr:to>
      <xdr:col>16</xdr:col>
      <xdr:colOff>43595</xdr:colOff>
      <xdr:row>40</xdr:row>
      <xdr:rowOff>16485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BB5DDB-CA1D-0661-08EF-974F6A279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451704</xdr:colOff>
      <xdr:row>16</xdr:row>
      <xdr:rowOff>189400</xdr:rowOff>
    </xdr:from>
    <xdr:to>
      <xdr:col>8</xdr:col>
      <xdr:colOff>148369</xdr:colOff>
      <xdr:row>31</xdr:row>
      <xdr:rowOff>75100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EDB913-7BB4-D766-A6AC-BDFCBF80B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39C9-58E6-46B1-91E4-B83B8A935A9A}">
  <dimension ref="A1:M15"/>
  <sheetViews>
    <sheetView tabSelected="1" zoomScale="130" zoomScaleNormal="130" workbookViewId="0">
      <selection activeCell="O14" sqref="O1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13" x14ac:dyDescent="0.25">
      <c r="A2">
        <v>1</v>
      </c>
      <c r="B2">
        <v>1</v>
      </c>
      <c r="C2">
        <f>A2*B2</f>
        <v>1</v>
      </c>
      <c r="D2">
        <v>0.49</v>
      </c>
      <c r="E2">
        <f t="shared" ref="E2:E3" si="0">D2/60</f>
        <v>8.1666666666666658E-3</v>
      </c>
      <c r="F2">
        <f>D2/A2/B2</f>
        <v>0.49</v>
      </c>
      <c r="L2" t="s">
        <v>8</v>
      </c>
    </row>
    <row r="3" spans="1:13" x14ac:dyDescent="0.25">
      <c r="A3">
        <v>20</v>
      </c>
      <c r="B3">
        <v>1</v>
      </c>
      <c r="C3">
        <f t="shared" ref="C3:C15" si="1">A3*B3</f>
        <v>20</v>
      </c>
      <c r="D3">
        <v>3.3</v>
      </c>
      <c r="E3">
        <f t="shared" si="0"/>
        <v>5.5E-2</v>
      </c>
      <c r="F3">
        <f t="shared" ref="F3:F15" si="2">D3/A3/B3</f>
        <v>0.16499999999999998</v>
      </c>
      <c r="I3" t="s">
        <v>6</v>
      </c>
    </row>
    <row r="4" spans="1:13" x14ac:dyDescent="0.25">
      <c r="A4">
        <v>50</v>
      </c>
      <c r="B4">
        <v>1</v>
      </c>
      <c r="C4">
        <f t="shared" si="1"/>
        <v>50</v>
      </c>
      <c r="D4">
        <v>9.4</v>
      </c>
      <c r="E4">
        <f>D4/60</f>
        <v>0.15666666666666668</v>
      </c>
      <c r="F4">
        <f t="shared" si="2"/>
        <v>0.188</v>
      </c>
    </row>
    <row r="5" spans="1:13" x14ac:dyDescent="0.25">
      <c r="A5">
        <v>100</v>
      </c>
      <c r="B5">
        <v>1</v>
      </c>
      <c r="C5">
        <f t="shared" si="1"/>
        <v>100</v>
      </c>
      <c r="D5">
        <v>24.64</v>
      </c>
      <c r="E5">
        <f t="shared" ref="E5:E8" si="3">D5/60</f>
        <v>0.41066666666666668</v>
      </c>
      <c r="F5">
        <f t="shared" si="2"/>
        <v>0.24640000000000001</v>
      </c>
    </row>
    <row r="6" spans="1:13" x14ac:dyDescent="0.25">
      <c r="A6">
        <v>200</v>
      </c>
      <c r="B6">
        <v>1</v>
      </c>
      <c r="C6">
        <f t="shared" si="1"/>
        <v>200</v>
      </c>
      <c r="D6">
        <v>82.39</v>
      </c>
      <c r="E6">
        <f t="shared" si="3"/>
        <v>1.3731666666666666</v>
      </c>
      <c r="F6">
        <f t="shared" si="2"/>
        <v>0.41194999999999998</v>
      </c>
    </row>
    <row r="7" spans="1:13" x14ac:dyDescent="0.25">
      <c r="A7">
        <v>500</v>
      </c>
      <c r="B7">
        <v>1</v>
      </c>
      <c r="C7">
        <f t="shared" si="1"/>
        <v>500</v>
      </c>
      <c r="D7">
        <v>468.14</v>
      </c>
      <c r="E7">
        <f t="shared" si="3"/>
        <v>7.8023333333333333</v>
      </c>
      <c r="F7">
        <f t="shared" si="2"/>
        <v>0.93628</v>
      </c>
    </row>
    <row r="8" spans="1:13" x14ac:dyDescent="0.25">
      <c r="A8">
        <v>1000</v>
      </c>
      <c r="B8">
        <v>1</v>
      </c>
      <c r="C8">
        <f t="shared" si="1"/>
        <v>1000</v>
      </c>
      <c r="D8">
        <v>2096.75</v>
      </c>
      <c r="E8">
        <f t="shared" si="3"/>
        <v>34.945833333333333</v>
      </c>
      <c r="F8">
        <f t="shared" si="2"/>
        <v>2.0967500000000001</v>
      </c>
      <c r="K8" t="s">
        <v>7</v>
      </c>
    </row>
    <row r="9" spans="1:13" x14ac:dyDescent="0.25">
      <c r="A9">
        <v>1</v>
      </c>
      <c r="B9">
        <v>5</v>
      </c>
      <c r="C9">
        <f t="shared" si="1"/>
        <v>5</v>
      </c>
      <c r="D9">
        <v>1</v>
      </c>
      <c r="E9">
        <f>D9/60</f>
        <v>1.6666666666666666E-2</v>
      </c>
      <c r="F9">
        <f t="shared" si="2"/>
        <v>0.2</v>
      </c>
      <c r="H9">
        <f t="shared" ref="H9:H13" si="4">E9/E2</f>
        <v>2.0408163265306123</v>
      </c>
      <c r="K9">
        <f t="shared" ref="K9:K14" si="5">E9/60*45/5</f>
        <v>2.5000000000000001E-3</v>
      </c>
      <c r="M9">
        <f>6*K9</f>
        <v>1.4999999999999999E-2</v>
      </c>
    </row>
    <row r="10" spans="1:13" x14ac:dyDescent="0.25">
      <c r="A10">
        <v>20</v>
      </c>
      <c r="B10">
        <v>5</v>
      </c>
      <c r="C10">
        <f t="shared" si="1"/>
        <v>100</v>
      </c>
      <c r="D10">
        <v>14.26</v>
      </c>
      <c r="E10">
        <f t="shared" ref="E10:E15" si="6">D10/60</f>
        <v>0.23766666666666666</v>
      </c>
      <c r="F10">
        <f t="shared" si="2"/>
        <v>0.1426</v>
      </c>
      <c r="H10">
        <f t="shared" si="4"/>
        <v>4.3212121212121213</v>
      </c>
      <c r="K10">
        <f t="shared" si="5"/>
        <v>3.5650000000000001E-2</v>
      </c>
    </row>
    <row r="11" spans="1:13" x14ac:dyDescent="0.25">
      <c r="A11">
        <v>50</v>
      </c>
      <c r="B11">
        <v>5</v>
      </c>
      <c r="C11">
        <f t="shared" si="1"/>
        <v>250</v>
      </c>
      <c r="D11">
        <v>47.49</v>
      </c>
      <c r="E11">
        <f t="shared" si="6"/>
        <v>0.79149999999999998</v>
      </c>
      <c r="F11">
        <f t="shared" si="2"/>
        <v>0.18996000000000002</v>
      </c>
      <c r="H11">
        <f t="shared" si="4"/>
        <v>5.0521276595744675</v>
      </c>
      <c r="K11">
        <f t="shared" si="5"/>
        <v>0.118725</v>
      </c>
      <c r="M11">
        <f>6*K11</f>
        <v>0.71235000000000004</v>
      </c>
    </row>
    <row r="12" spans="1:13" x14ac:dyDescent="0.25">
      <c r="A12">
        <v>100</v>
      </c>
      <c r="B12">
        <v>5</v>
      </c>
      <c r="C12">
        <f t="shared" si="1"/>
        <v>500</v>
      </c>
      <c r="D12">
        <v>98.22</v>
      </c>
      <c r="E12">
        <f t="shared" si="6"/>
        <v>1.637</v>
      </c>
      <c r="F12">
        <f t="shared" si="2"/>
        <v>0.19644</v>
      </c>
      <c r="H12">
        <f t="shared" si="4"/>
        <v>3.9862012987012987</v>
      </c>
      <c r="K12">
        <f t="shared" si="5"/>
        <v>0.24554999999999999</v>
      </c>
      <c r="M12">
        <f>6*K12</f>
        <v>1.4733000000000001</v>
      </c>
    </row>
    <row r="13" spans="1:13" x14ac:dyDescent="0.25">
      <c r="A13">
        <v>200</v>
      </c>
      <c r="B13">
        <v>5</v>
      </c>
      <c r="C13">
        <f t="shared" si="1"/>
        <v>1000</v>
      </c>
      <c r="D13">
        <v>284.27999999999997</v>
      </c>
      <c r="E13">
        <f t="shared" si="6"/>
        <v>4.7379999999999995</v>
      </c>
      <c r="F13">
        <f t="shared" si="2"/>
        <v>0.28427999999999998</v>
      </c>
      <c r="H13">
        <f t="shared" si="4"/>
        <v>3.4504187401383661</v>
      </c>
      <c r="K13">
        <f t="shared" si="5"/>
        <v>0.71069999999999989</v>
      </c>
    </row>
    <row r="14" spans="1:13" x14ac:dyDescent="0.25">
      <c r="A14">
        <v>500</v>
      </c>
      <c r="B14">
        <v>5</v>
      </c>
      <c r="C14">
        <f t="shared" si="1"/>
        <v>2500</v>
      </c>
      <c r="D14">
        <v>1601.29</v>
      </c>
      <c r="E14">
        <f t="shared" si="6"/>
        <v>26.688166666666667</v>
      </c>
      <c r="F14">
        <f t="shared" si="2"/>
        <v>0.64051599999999997</v>
      </c>
      <c r="H14">
        <f>E14/E7</f>
        <v>3.4205365916178923</v>
      </c>
      <c r="K14">
        <f t="shared" si="5"/>
        <v>4.0032249999999996</v>
      </c>
      <c r="M14">
        <f>6*K14</f>
        <v>24.019349999999996</v>
      </c>
    </row>
    <row r="15" spans="1:13" x14ac:dyDescent="0.25">
      <c r="A15">
        <v>1000</v>
      </c>
      <c r="B15">
        <v>5</v>
      </c>
      <c r="C15">
        <f t="shared" si="1"/>
        <v>5000</v>
      </c>
      <c r="D15">
        <v>6482.85</v>
      </c>
      <c r="E15">
        <f t="shared" si="6"/>
        <v>108.0475</v>
      </c>
      <c r="F15">
        <f t="shared" si="2"/>
        <v>1.29657</v>
      </c>
      <c r="H15">
        <f>E15/E8</f>
        <v>3.0918564444974366</v>
      </c>
      <c r="K15">
        <f>E15/60*45/5</f>
        <v>16.207124999999998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Snow, Val</dc:creator>
  <cp:lastModifiedBy>Snow, Val</cp:lastModifiedBy>
  <dcterms:created xsi:type="dcterms:W3CDTF">2022-11-23T05:41:43Z</dcterms:created>
  <dcterms:modified xsi:type="dcterms:W3CDTF">2023-02-17T00:08:51Z</dcterms:modified>
</cp:coreProperties>
</file>