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GxExM\"/>
    </mc:Choice>
  </mc:AlternateContent>
  <xr:revisionPtr revIDLastSave="0" documentId="13_ncr:1_{706E4934-8C9B-42F4-A799-10409A85CEC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Observed!$A$1:$K$121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<sst xmlns="http://schemas.openxmlformats.org/spreadsheetml/2006/main" count="438" uniqueCount="61">
  <si>
    <t>SimulationName</t>
  </si>
  <si>
    <t>Clock.Today</t>
  </si>
  <si>
    <t>Wheat.SowingDate</t>
  </si>
  <si>
    <t>Wheat.SowingDate.DayOfYear</t>
  </si>
  <si>
    <t>Wheat.SowingData.Cultivar</t>
  </si>
  <si>
    <t>Wheat.Leaf.LAI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</si>
  <si>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</si>
  <si>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</si>
  <si>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</si>
  <si>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</si>
  <si>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</si>
  <si>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</si>
  <si>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</si>
  <si>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</si>
  <si>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</si>
  <si>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</si>
  <si>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</si>
  <si>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</si>
  <si>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</si>
  <si>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</si>
  <si>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</si>
  <si>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</si>
  <si>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</si>
  <si>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</si>
  <si>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Gatton2014Cv60A</t>
  </si>
  <si>
    <t>Gatton2014Cv29B</t>
  </si>
  <si>
    <t>Gatton2014Cv5A</t>
  </si>
  <si>
    <t>Cv</t>
  </si>
  <si>
    <t>60A</t>
  </si>
  <si>
    <t>29B</t>
  </si>
  <si>
    <t>5A</t>
  </si>
  <si>
    <t>Wheat.Phenology.DaysAfterSowing</t>
  </si>
  <si>
    <t>Wheat.Leaf.LAIErr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</si>
  <si>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</si>
  <si>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</si>
  <si>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</si>
  <si>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</si>
  <si>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</si>
  <si>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</si>
  <si>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</si>
  <si>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</si>
  <si>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</si>
  <si>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Gatton2014IrrigatedCv60A</t>
  </si>
  <si>
    <t>Gatton2014IrrigatedCv29B</t>
  </si>
  <si>
    <t>Gatton2014IrrigatedCv5A</t>
  </si>
  <si>
    <t>Gatton2015CV29B</t>
  </si>
  <si>
    <t>Gatton2015CV60A</t>
  </si>
  <si>
    <t>Gatton2015CV5A</t>
  </si>
  <si>
    <t>Gatton2015CVSunstate</t>
  </si>
  <si>
    <t>Gatton2015CVSunbee</t>
  </si>
  <si>
    <t>Gatton2015CVScout</t>
  </si>
  <si>
    <t>Gatton2015CVSpitfire</t>
  </si>
  <si>
    <t>Gatton2015CVGauntlet</t>
  </si>
  <si>
    <t>Gatton2015CVMace</t>
  </si>
  <si>
    <t>Gatton2015CVCorack</t>
  </si>
  <si>
    <t>Gatton2015CVHartog</t>
  </si>
  <si>
    <t>Gatton2015CVEspada</t>
  </si>
  <si>
    <t>Row Labels</t>
  </si>
  <si>
    <t>Grand Total</t>
  </si>
  <si>
    <t>Wheat.Leaf.SpecificAreaCanopy</t>
  </si>
  <si>
    <t>Wheat.Leaf.SpecificAreaCanopyErr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</si>
</sst>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9]dd\-mmm\-yy;@"/>
  </numFmts>
  <fonts count="3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13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64" fontId="2" fillId="0" borderId="4" xfId="0" applyNumberFormat="1" applyFont="1" applyBorder="1" applyAlignment="1">
      <alignment horizontal="left" vertical="top"/>
    </xf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5728.335243865738" createdVersion="8" refreshedVersion="8" minRefreshableVersion="3" recordCount="180" xr:uid="{FCA6EFE0-AEFE-42B6-93BB-12EC5D35CDC4}">
  <cacheSource type="worksheet">
    <worksheetSource ref="A1:K181" sheet="Observed"/>
  </cacheSource>
  <cacheFields count="11">
    <cacheField name="SimulationName" numFmtId="0">
      <sharedItems count="36">
        <s v="Gatton2014CvCorack"/>
        <s v="Gatton2014CvEspada"/>
        <s v="Gatton2014CvGauntlet"/>
        <s v="Gatton2014CvHartog"/>
        <s v="Gatton2014CvMace"/>
        <s v="Gatton2014CvScout"/>
        <s v="Gatton2014CvSpitfire"/>
        <s v="Gatton2014CvSunbee"/>
        <s v="Gatton2014CvSunstate"/>
        <s v="Gatton2014Cv60A"/>
        <s v="Gatton2014Cv29B"/>
        <s v="Gatton2014Cv5A"/>
        <s v="Gatton2014IrrigatedCvCorack"/>
        <s v="Gatton2014IrrigatedCvEspada"/>
        <s v="Gatton2014IrrigatedCvGauntlet"/>
        <s v="Gatton2014IrrigatedCvHartog"/>
        <s v="Gatton2014IrrigatedCvMace"/>
        <s v="Gatton2014IrrigatedCvScout"/>
        <s v="Gatton2014IrrigatedCvSpitfire"/>
        <s v="Gatton2014IrrigatedCvSunbee"/>
        <s v="Gatton2014IrrigatedCvSunstate"/>
        <s v="Gatton2014IrrigatedCv60A"/>
        <s v="Gatton2014IrrigatedCv29B"/>
        <s v="Gatton2014IrrigatedCv5A"/>
        <s v="Gatton2015CV29B"/>
        <s v="Gatton2015CV5A"/>
        <s v="Gatton2015CV60A"/>
        <s v="Gatton2015CVCorack"/>
        <s v="Gatton2015CVEspada"/>
        <s v="Gatton2015CVGauntlet"/>
        <s v="Gatton2015CVHartog"/>
        <s v="Gatton2015CVMace"/>
        <s v="Gatton2015CVScout"/>
        <s v="Gatton2015CVSpitfire"/>
        <s v="Gatton2015CVSunbee"/>
        <s v="Gatton2015CVSunstate"/>
      </sharedItems>
    </cacheField>
    <cacheField name="Clock.Today" numFmtId="0">
      <sharedItems containsSemiMixedTypes="0" containsNonDate="0" containsDate="1" containsString="0" minDate="2014-07-14T00:00:00" maxDate="2015-10-14T00:00:00"/>
    </cacheField>
    <cacheField name="Wheat.SowingDate" numFmtId="0">
      <sharedItems containsSemiMixedTypes="0" containsNonDate="0" containsDate="1" containsString="0" minDate="2014-05-29T00:00:00" maxDate="2015-10-14T00:00:00"/>
    </cacheField>
    <cacheField name="Wheat.SowingDate.DayOfYear" numFmtId="0">
      <sharedItems containsNonDate="0" containsString="0" containsBlank="1"/>
    </cacheField>
    <cacheField name="Wheat.SowingData.Cultivar" numFmtId="0">
      <sharedItems/>
    </cacheField>
    <cacheField name="Cv" numFmtId="0">
      <sharedItems count="12">
        <s v="Corack"/>
        <s v="Espada"/>
        <s v="Gauntlet"/>
        <s v="Hartog"/>
        <s v="Mace"/>
        <s v="Scout"/>
        <s v="Spitfire"/>
        <s v="Sunbee"/>
        <s v="Sunstate"/>
        <s v="60A"/>
        <s v="29B"/>
        <s v="5A"/>
      </sharedItems>
    </cacheField>
    <cacheField name="Wheat.Phenology.DaysAfterSowing" numFmtId="0">
      <sharedItems containsString="0" containsBlank="1" containsNumber="1" containsInteger="1" minValue="46" maxValue="159"/>
    </cacheField>
    <cacheField name="Wheat.Leaf.LAI" numFmtId="0">
      <sharedItems containsBlank="1" containsMixedTypes="1" containsNumber="1" minValue="1.4820453110386207" maxValue="11.284013828048675"/>
    </cacheField>
    <cacheField name="Wheat.Leaf.LAIErr" numFmtId="0">
      <sharedItems containsBlank="1" containsMixedTypes="1" containsNumber="1" minValue="9.1299985157566252E-2" maxValue="2.3877681918159439"/>
    </cacheField>
    <cacheField name="Wheat.Leaf.SpecificArea" numFmtId="0">
      <sharedItems containsBlank="1" containsMixedTypes="1" containsNumber="1" minValue="12113.603350669537" maxValue="34014.730972022349"/>
    </cacheField>
    <cacheField name="Wheat.Leaf.SpecificAreaErr" numFmtId="0">
      <sharedItems containsBlank="1" containsMixedTypes="1" containsNumber="1" minValue="263.08104979009676" maxValue="11893.890017915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d v="2014-07-14T00:00:00"/>
    <d v="2014-05-29T00:00:00"/>
    <m/>
    <s v="Corack"/>
    <x v="0"/>
    <n v="46"/>
    <n v="2.8961658565403656"/>
    <n v="0.28650423453463131"/>
    <n v="27742.118474284911"/>
    <n v="438.09168353233855"/>
  </r>
  <r>
    <x v="0"/>
    <d v="2014-07-22T00:00:00"/>
    <d v="2014-05-29T00:00:00"/>
    <m/>
    <s v="Corack"/>
    <x v="0"/>
    <n v="68"/>
    <n v="5.2905047435695653"/>
    <n v="0.49831217326887833"/>
    <n v="24487.338674813407"/>
    <n v="1392.0897819142849"/>
  </r>
  <r>
    <x v="0"/>
    <d v="2014-08-12T00:00:00"/>
    <d v="2014-05-29T00:00:00"/>
    <m/>
    <s v="Corack"/>
    <x v="0"/>
    <n v="83"/>
    <n v="4.7170909272210144"/>
    <n v="0.63016412578608161"/>
    <n v="25397.375033977689"/>
    <n v="2001.0572316119776"/>
  </r>
  <r>
    <x v="0"/>
    <d v="2014-09-01T00:00:00"/>
    <d v="2014-05-29T00:00:00"/>
    <m/>
    <s v="Corack"/>
    <x v="0"/>
    <n v="95"/>
    <n v="3.4399875557367192"/>
    <n v="0.81826666686339966"/>
    <n v="18189.331238407522"/>
    <n v="3552.1927116759416"/>
  </r>
  <r>
    <x v="0"/>
    <d v="2014-10-28T00:00:00"/>
    <d v="2014-05-29T00:00:00"/>
    <m/>
    <s v="Corack"/>
    <x v="0"/>
    <n v="152"/>
    <m/>
    <m/>
    <m/>
    <m/>
  </r>
  <r>
    <x v="1"/>
    <d v="2014-07-14T00:00:00"/>
    <d v="2014-05-29T00:00:00"/>
    <m/>
    <s v="Espada"/>
    <x v="1"/>
    <n v="46"/>
    <n v="2.4139015005061837"/>
    <n v="0.2724168233741221"/>
    <n v="24693.2191367458"/>
    <n v="947.08705513065263"/>
  </r>
  <r>
    <x v="1"/>
    <d v="2014-08-12T00:00:00"/>
    <d v="2014-05-29T00:00:00"/>
    <m/>
    <s v="Espada"/>
    <x v="1"/>
    <n v="68"/>
    <n v="5.20474502965196"/>
    <n v="0.92313584133393234"/>
    <n v="21841.114128497891"/>
    <n v="2150.8342482162011"/>
  </r>
  <r>
    <x v="1"/>
    <d v="2014-08-20T00:00:00"/>
    <d v="2014-05-29T00:00:00"/>
    <m/>
    <s v="Espada"/>
    <x v="1"/>
    <n v="83"/>
    <n v="4.895497529384417"/>
    <n v="0.65054585144543342"/>
    <n v="22390.337422372635"/>
    <n v="1980.9703228258993"/>
  </r>
  <r>
    <x v="1"/>
    <d v="2014-09-09T00:00:00"/>
    <d v="2014-05-29T00:00:00"/>
    <m/>
    <s v="Espada"/>
    <x v="1"/>
    <n v="95"/>
    <n v="3.9037864415242725"/>
    <n v="0.55424675813003776"/>
    <n v="17589.167293725055"/>
    <n v="2547.6584395643376"/>
  </r>
  <r>
    <x v="1"/>
    <d v="2014-10-28T00:00:00"/>
    <d v="2014-05-29T00:00:00"/>
    <m/>
    <s v="Espada"/>
    <x v="1"/>
    <n v="152"/>
    <m/>
    <m/>
    <m/>
    <m/>
  </r>
  <r>
    <x v="2"/>
    <d v="2014-07-14T00:00:00"/>
    <d v="2014-05-29T00:00:00"/>
    <m/>
    <s v="Gauntlet"/>
    <x v="2"/>
    <n v="46"/>
    <n v="1.6064050887619366"/>
    <n v="0.22931731338605277"/>
    <n v="23564.386291020885"/>
    <n v="659.34579316476891"/>
  </r>
  <r>
    <x v="2"/>
    <d v="2014-07-22T00:00:00"/>
    <d v="2014-05-29T00:00:00"/>
    <m/>
    <s v="Gauntlet"/>
    <x v="2"/>
    <n v="68"/>
    <n v="4.1664296849675235"/>
    <n v="0.22972353553284203"/>
    <n v="22137.431745123471"/>
    <n v="1266.4040784467888"/>
  </r>
  <r>
    <x v="2"/>
    <d v="2014-08-12T00:00:00"/>
    <d v="2014-05-29T00:00:00"/>
    <m/>
    <s v="Gauntlet"/>
    <x v="2"/>
    <n v="83"/>
    <n v="4.0275210722446326"/>
    <n v="0.88866925421728982"/>
    <n v="17524.552626348515"/>
    <n v="3870.140114790333"/>
  </r>
  <r>
    <x v="2"/>
    <d v="2014-09-01T00:00:00"/>
    <d v="2014-05-29T00:00:00"/>
    <m/>
    <s v="Gauntlet"/>
    <x v="2"/>
    <n v="103"/>
    <n v="2.4831474635079194"/>
    <n v="0.31431100660942229"/>
    <n v="12113.603350669537"/>
    <n v="1127.7179338441483"/>
  </r>
  <r>
    <x v="2"/>
    <d v="2014-10-28T00:00:00"/>
    <d v="2014-05-29T00:00:00"/>
    <m/>
    <s v="Gauntlet"/>
    <x v="2"/>
    <n v="152"/>
    <m/>
    <m/>
    <m/>
    <m/>
  </r>
  <r>
    <x v="3"/>
    <d v="2014-07-14T00:00:00"/>
    <d v="2014-05-29T00:00:00"/>
    <m/>
    <s v="Hartog"/>
    <x v="3"/>
    <n v="46"/>
    <n v="2.2881608685014672"/>
    <n v="0.69449839136283886"/>
    <n v="22671.342523690677"/>
    <n v="4258.3943613064912"/>
  </r>
  <r>
    <x v="3"/>
    <d v="2014-08-05T00:00:00"/>
    <d v="2014-05-29T00:00:00"/>
    <m/>
    <s v="Hartog"/>
    <x v="3"/>
    <n v="68"/>
    <n v="4.7807604245395705"/>
    <n v="0.49160023662450431"/>
    <n v="23520.237902338256"/>
    <n v="1223.5952625706159"/>
  </r>
  <r>
    <x v="3"/>
    <d v="2014-08-20T00:00:00"/>
    <d v="2014-05-29T00:00:00"/>
    <m/>
    <s v="Hartog"/>
    <x v="3"/>
    <n v="83"/>
    <n v="5.0559358569696213"/>
    <n v="0.4603846240114311"/>
    <n v="22993.167513533273"/>
    <n v="784.83098897390073"/>
  </r>
  <r>
    <x v="3"/>
    <d v="2014-09-01T00:00:00"/>
    <d v="2014-05-29T00:00:00"/>
    <m/>
    <s v="Hartog"/>
    <x v="3"/>
    <n v="95"/>
    <n v="4.0687236690800317"/>
    <n v="0.61808250310325241"/>
    <n v="19939.295248689024"/>
    <n v="945.4679031857487"/>
  </r>
  <r>
    <x v="3"/>
    <d v="2014-10-28T00:00:00"/>
    <d v="2014-05-29T00:00:00"/>
    <m/>
    <s v="Hartog"/>
    <x v="3"/>
    <n v="152"/>
    <m/>
    <m/>
    <m/>
    <m/>
  </r>
  <r>
    <x v="4"/>
    <d v="2014-07-14T00:00:00"/>
    <d v="2014-05-29T00:00:00"/>
    <m/>
    <s v="Mace"/>
    <x v="4"/>
    <n v="46"/>
    <n v="3.3492305034381467"/>
    <n v="0.43052744128884418"/>
    <n v="27994.463520878406"/>
    <n v="918.0816400932232"/>
  </r>
  <r>
    <x v="4"/>
    <d v="2014-08-05T00:00:00"/>
    <d v="2014-05-29T00:00:00"/>
    <m/>
    <s v="Mace"/>
    <x v="4"/>
    <n v="68"/>
    <n v="6.1579557609247741"/>
    <n v="0.94137336804116778"/>
    <n v="24866.027581134327"/>
    <n v="2689.2346027813605"/>
  </r>
  <r>
    <x v="4"/>
    <d v="2014-08-20T00:00:00"/>
    <d v="2014-05-29T00:00:00"/>
    <m/>
    <s v="Mace"/>
    <x v="4"/>
    <n v="83"/>
    <n v="5.747471050700895"/>
    <n v="0.35572207782756238"/>
    <n v="24805.834738368365"/>
    <n v="1432.5988128151928"/>
  </r>
  <r>
    <x v="4"/>
    <d v="2014-09-01T00:00:00"/>
    <d v="2014-05-29T00:00:00"/>
    <m/>
    <s v="Mace"/>
    <x v="4"/>
    <n v="103"/>
    <n v="2.3231826842610168"/>
    <n v="0.51095707214833941"/>
    <n v="13729.445376695374"/>
    <n v="2167.6757720192654"/>
  </r>
  <r>
    <x v="4"/>
    <d v="2014-10-28T00:00:00"/>
    <d v="2014-05-29T00:00:00"/>
    <m/>
    <s v="Mace"/>
    <x v="4"/>
    <n v="152"/>
    <m/>
    <m/>
    <m/>
    <m/>
  </r>
  <r>
    <x v="5"/>
    <d v="2014-07-14T00:00:00"/>
    <d v="2014-05-29T00:00:00"/>
    <m/>
    <s v="Scout"/>
    <x v="5"/>
    <n v="46"/>
    <n v="3.1065765099748552"/>
    <n v="0.36499933993357564"/>
    <n v="26151.665596205377"/>
    <n v="498.867012373374"/>
  </r>
  <r>
    <x v="5"/>
    <d v="2014-08-05T00:00:00"/>
    <d v="2014-05-29T00:00:00"/>
    <m/>
    <s v="Scout"/>
    <x v="5"/>
    <n v="75"/>
    <n v="5.5527997086929162"/>
    <n v="1.7062979042587774"/>
    <n v="19783.58533876935"/>
    <n v="3511.008747762"/>
  </r>
  <r>
    <x v="5"/>
    <d v="2014-08-20T00:00:00"/>
    <d v="2014-05-29T00:00:00"/>
    <m/>
    <s v="Scout"/>
    <x v="5"/>
    <n v="83"/>
    <n v="5.5869272390564308"/>
    <n v="0.60195538020325123"/>
    <n v="21336.767010778331"/>
    <n v="2686.5102718777562"/>
  </r>
  <r>
    <x v="5"/>
    <d v="2014-09-09T00:00:00"/>
    <d v="2014-05-29T00:00:00"/>
    <m/>
    <s v="Scout"/>
    <x v="5"/>
    <n v="103"/>
    <n v="2.6767452947039208"/>
    <n v="0.82248879193761759"/>
    <n v="13233.848394830104"/>
    <n v="2927.6390429114999"/>
  </r>
  <r>
    <x v="5"/>
    <d v="2014-10-28T00:00:00"/>
    <d v="2014-05-29T00:00:00"/>
    <m/>
    <s v="Scout"/>
    <x v="5"/>
    <n v="152"/>
    <m/>
    <m/>
    <m/>
    <m/>
  </r>
  <r>
    <x v="6"/>
    <d v="2014-07-14T00:00:00"/>
    <d v="2014-05-29T00:00:00"/>
    <m/>
    <s v="Spitfire"/>
    <x v="6"/>
    <n v="46"/>
    <n v="2.8742916463794677"/>
    <n v="0.34329660154449809"/>
    <n v="26399.507068736995"/>
    <n v="714.16873696767891"/>
  </r>
  <r>
    <x v="6"/>
    <d v="2014-08-05T00:00:00"/>
    <d v="2014-05-29T00:00:00"/>
    <m/>
    <s v="Spitfire"/>
    <x v="6"/>
    <n v="68"/>
    <n v="4.8013303079956486"/>
    <n v="0.89747530968056211"/>
    <n v="23492.006210895743"/>
    <n v="2658.1397152138566"/>
  </r>
  <r>
    <x v="6"/>
    <d v="2014-08-20T00:00:00"/>
    <d v="2014-05-29T00:00:00"/>
    <m/>
    <s v="Spitfire"/>
    <x v="6"/>
    <n v="83"/>
    <n v="4.5716721984783684"/>
    <n v="0.67010484157012906"/>
    <n v="22112.468157232674"/>
    <n v="2724.7615853356406"/>
  </r>
  <r>
    <x v="6"/>
    <d v="2014-09-01T00:00:00"/>
    <d v="2014-05-29T00:00:00"/>
    <m/>
    <s v="Spitfire"/>
    <x v="6"/>
    <n v="95"/>
    <n v="4.4676091856871469"/>
    <n v="0.1825508471656597"/>
    <n v="20762.102308220892"/>
    <n v="2136.3581683522334"/>
  </r>
  <r>
    <x v="6"/>
    <d v="2014-10-28T00:00:00"/>
    <d v="2014-05-29T00:00:00"/>
    <m/>
    <s v="Spitfire"/>
    <x v="6"/>
    <n v="152"/>
    <m/>
    <m/>
    <m/>
    <m/>
  </r>
  <r>
    <x v="7"/>
    <d v="2014-07-14T00:00:00"/>
    <d v="2014-05-29T00:00:00"/>
    <m/>
    <s v="Sunbee"/>
    <x v="7"/>
    <n v="46"/>
    <n v="2.7709269119880071"/>
    <n v="0.22583693730006763"/>
    <n v="25641.527831226442"/>
    <n v="841.91284029840403"/>
  </r>
  <r>
    <x v="7"/>
    <d v="2014-08-05T00:00:00"/>
    <d v="2014-05-29T00:00:00"/>
    <m/>
    <s v="Sunbee"/>
    <x v="7"/>
    <n v="68"/>
    <n v="5.186547178455557"/>
    <n v="0.13326515671614647"/>
    <n v="23103.37401903305"/>
    <n v="3351.0348734799109"/>
  </r>
  <r>
    <x v="7"/>
    <d v="2014-08-20T00:00:00"/>
    <d v="2014-05-29T00:00:00"/>
    <m/>
    <s v="Sunbee"/>
    <x v="7"/>
    <n v="83"/>
    <n v="5.312884746746648"/>
    <n v="0.5303817928204333"/>
    <n v="24036.281457460238"/>
    <n v="2692.3941393020427"/>
  </r>
  <r>
    <x v="7"/>
    <d v="2014-09-09T00:00:00"/>
    <d v="2014-05-29T00:00:00"/>
    <m/>
    <s v="Sunbee"/>
    <x v="7"/>
    <n v="95"/>
    <n v="4.2059845394128796"/>
    <n v="0.40099250712251971"/>
    <n v="18865.433235581622"/>
    <n v="1468.7607337372497"/>
  </r>
  <r>
    <x v="7"/>
    <d v="2014-10-28T00:00:00"/>
    <d v="2014-05-29T00:00:00"/>
    <m/>
    <s v="Sunbee"/>
    <x v="7"/>
    <n v="152"/>
    <m/>
    <m/>
    <m/>
    <m/>
  </r>
  <r>
    <x v="8"/>
    <d v="2014-07-14T00:00:00"/>
    <d v="2014-05-29T00:00:00"/>
    <m/>
    <s v="Sunstate"/>
    <x v="8"/>
    <n v="46"/>
    <n v="2.2265048204859177"/>
    <n v="0.58763454077520605"/>
    <n v="23823.713952232451"/>
    <n v="1283.8676223727375"/>
  </r>
  <r>
    <x v="8"/>
    <d v="2014-08-12T00:00:00"/>
    <d v="2014-05-29T00:00:00"/>
    <m/>
    <s v="Sunstate"/>
    <x v="8"/>
    <n v="68"/>
    <n v="5.541064542743106"/>
    <n v="0.57801509088899827"/>
    <n v="23549.02350725016"/>
    <n v="1712.1197457035289"/>
  </r>
  <r>
    <x v="8"/>
    <d v="2014-08-20T00:00:00"/>
    <d v="2014-05-29T00:00:00"/>
    <m/>
    <s v="Sunstate"/>
    <x v="8"/>
    <n v="83"/>
    <n v="4.9907102114201329"/>
    <n v="0.72772901864075579"/>
    <n v="23423.987344644604"/>
    <n v="3991.8428730533656"/>
  </r>
  <r>
    <x v="8"/>
    <d v="2014-09-09T00:00:00"/>
    <d v="2014-05-29T00:00:00"/>
    <m/>
    <s v="Sunstate"/>
    <x v="8"/>
    <n v="95"/>
    <n v="3.2927333497763245"/>
    <n v="0.29680468986497383"/>
    <n v="16838.897676943587"/>
    <n v="1588.0787896253134"/>
  </r>
  <r>
    <x v="8"/>
    <d v="2014-10-28T00:00:00"/>
    <d v="2014-05-29T00:00:00"/>
    <m/>
    <s v="Sunstate"/>
    <x v="8"/>
    <n v="152"/>
    <m/>
    <m/>
    <m/>
    <m/>
  </r>
  <r>
    <x v="9"/>
    <d v="2014-07-14T00:00:00"/>
    <d v="2014-05-29T00:00:00"/>
    <m/>
    <s v="60A"/>
    <x v="9"/>
    <n v="46"/>
    <n v="2.1927666547333406"/>
    <n v="0.43634746414528564"/>
    <n v="24381.246661112637"/>
    <n v="1682.0933022024697"/>
  </r>
  <r>
    <x v="9"/>
    <d v="2014-08-05T00:00:00"/>
    <d v="2014-05-29T00:00:00"/>
    <m/>
    <s v="60A"/>
    <x v="9"/>
    <n v="54"/>
    <m/>
    <m/>
    <m/>
    <m/>
  </r>
  <r>
    <x v="9"/>
    <d v="2014-08-20T00:00:00"/>
    <d v="2014-05-29T00:00:00"/>
    <m/>
    <s v="60A"/>
    <x v="9"/>
    <n v="75"/>
    <n v="5.0068071819493456"/>
    <n v="0.65183169077726943"/>
    <n v="23120.44001575571"/>
    <n v="2763.2174593249802"/>
  </r>
  <r>
    <x v="9"/>
    <d v="2014-09-01T00:00:00"/>
    <d v="2014-05-29T00:00:00"/>
    <m/>
    <s v="60A"/>
    <x v="9"/>
    <n v="95"/>
    <n v="3.3055267646070403"/>
    <n v="0.44230543191921246"/>
    <n v="16256.018405867633"/>
    <n v="1634.046912700157"/>
  </r>
  <r>
    <x v="9"/>
    <d v="2014-10-28T00:00:00"/>
    <d v="2014-05-29T00:00:00"/>
    <m/>
    <s v="60A"/>
    <x v="9"/>
    <n v="152"/>
    <m/>
    <m/>
    <m/>
    <m/>
  </r>
  <r>
    <x v="10"/>
    <d v="2014-07-14T00:00:00"/>
    <d v="2014-05-29T00:00:00"/>
    <m/>
    <s v="29B"/>
    <x v="10"/>
    <n v="46"/>
    <n v="1.6089336927439402"/>
    <n v="1.0441861748610748"/>
    <n v="18421.736094067983"/>
    <n v="11893.890017915235"/>
  </r>
  <r>
    <x v="10"/>
    <d v="2014-08-05T00:00:00"/>
    <d v="2014-05-29T00:00:00"/>
    <m/>
    <s v="29B"/>
    <x v="10"/>
    <n v="54"/>
    <m/>
    <m/>
    <m/>
    <m/>
  </r>
  <r>
    <x v="10"/>
    <d v="2014-08-20T00:00:00"/>
    <d v="2014-05-29T00:00:00"/>
    <m/>
    <s v="29B"/>
    <x v="10"/>
    <n v="75"/>
    <n v="4.6122607092725101"/>
    <n v="0.19940750121596934"/>
    <n v="21367.777855025695"/>
    <n v="959.12028558835959"/>
  </r>
  <r>
    <x v="10"/>
    <d v="2014-09-01T00:00:00"/>
    <d v="2014-05-29T00:00:00"/>
    <m/>
    <s v="29B"/>
    <x v="10"/>
    <n v="95"/>
    <n v="2.5172318831023412"/>
    <n v="0.23273968362162084"/>
    <n v="16334.886061105477"/>
    <n v="1001.565379210612"/>
  </r>
  <r>
    <x v="10"/>
    <d v="2014-10-28T00:00:00"/>
    <d v="2014-05-29T00:00:00"/>
    <m/>
    <s v="29B"/>
    <x v="10"/>
    <n v="152"/>
    <m/>
    <m/>
    <m/>
    <m/>
  </r>
  <r>
    <x v="11"/>
    <d v="2014-07-14T00:00:00"/>
    <d v="2014-05-29T00:00:00"/>
    <m/>
    <s v="5A"/>
    <x v="11"/>
    <n v="46"/>
    <n v="2.1346929091795905"/>
    <n v="0.11592594896335551"/>
    <n v="24434.792295254458"/>
    <n v="757.5674887650971"/>
  </r>
  <r>
    <x v="11"/>
    <d v="2014-08-05T00:00:00"/>
    <d v="2014-05-29T00:00:00"/>
    <m/>
    <s v="5A"/>
    <x v="11"/>
    <n v="75"/>
    <n v="4.3180756371250704"/>
    <n v="0.39279800661497266"/>
    <n v="19651.854867323807"/>
    <n v="1387.3763214845644"/>
  </r>
  <r>
    <x v="11"/>
    <d v="2014-08-20T00:00:00"/>
    <d v="2014-05-29T00:00:00"/>
    <m/>
    <s v="5A"/>
    <x v="11"/>
    <n v="83"/>
    <n v="5.2653595367560495"/>
    <n v="0.78007635309307921"/>
    <n v="23725.82348899361"/>
    <n v="1737.485231093066"/>
  </r>
  <r>
    <x v="11"/>
    <d v="2014-09-01T00:00:00"/>
    <d v="2014-05-29T00:00:00"/>
    <m/>
    <s v="5A"/>
    <x v="11"/>
    <n v="103"/>
    <n v="2.7498655610148983"/>
    <n v="0.60026272816962623"/>
    <n v="14943.812709409469"/>
    <n v="924.40830456992296"/>
  </r>
  <r>
    <x v="11"/>
    <d v="2014-10-28T00:00:00"/>
    <d v="2014-05-29T00:00:00"/>
    <m/>
    <s v="5A"/>
    <x v="11"/>
    <n v="152"/>
    <m/>
    <m/>
    <m/>
    <m/>
  </r>
  <r>
    <x v="12"/>
    <d v="2014-07-14T00:00:00"/>
    <d v="2014-05-29T00:00:00"/>
    <m/>
    <s v="Corack"/>
    <x v="0"/>
    <n v="46"/>
    <n v="2.9564362651083171"/>
    <n v="0.12265894826516663"/>
    <n v="29255.329738405955"/>
    <n v="499.48444698842889"/>
  </r>
  <r>
    <x v="12"/>
    <d v="2014-07-22T00:00:00"/>
    <d v="2014-05-29T00:00:00"/>
    <m/>
    <s v="Corack"/>
    <x v="0"/>
    <n v="68"/>
    <n v="9.1969021489989444"/>
    <n v="2.1850711729543688"/>
    <n v="34014.730972022349"/>
    <n v="7313.1454123011063"/>
  </r>
  <r>
    <x v="12"/>
    <d v="2014-08-12T00:00:00"/>
    <d v="2014-05-29T00:00:00"/>
    <m/>
    <s v="Corack"/>
    <x v="0"/>
    <n v="83"/>
    <n v="9.4847794903720839"/>
    <n v="0.86339797296335064"/>
    <n v="29922.956209841203"/>
    <n v="1292.5743597344972"/>
  </r>
  <r>
    <x v="12"/>
    <d v="2014-09-01T00:00:00"/>
    <d v="2014-05-29T00:00:00"/>
    <m/>
    <s v="Corack"/>
    <x v="0"/>
    <n v="103"/>
    <n v="7.592460605612315"/>
    <n v="0.54518046016711252"/>
    <n v="26578.171228448275"/>
    <n v="1907.2545852373919"/>
  </r>
  <r>
    <x v="12"/>
    <d v="2014-11-04T00:00:00"/>
    <d v="2014-05-29T00:00:00"/>
    <m/>
    <s v="Corack"/>
    <x v="0"/>
    <n v="159"/>
    <m/>
    <m/>
    <m/>
    <m/>
  </r>
  <r>
    <x v="13"/>
    <d v="2014-07-14T00:00:00"/>
    <d v="2014-05-29T00:00:00"/>
    <m/>
    <s v="Espada"/>
    <x v="1"/>
    <n v="46"/>
    <n v="2.6021625054742534"/>
    <n v="0.50897267313081362"/>
    <n v="26147.731548658165"/>
    <n v="1251.8115228659331"/>
  </r>
  <r>
    <x v="13"/>
    <d v="2014-08-12T00:00:00"/>
    <d v="2014-05-29T00:00:00"/>
    <m/>
    <s v="Espada"/>
    <x v="1"/>
    <n v="68"/>
    <n v="7.209328189296409"/>
    <n v="0.97390439714144228"/>
    <n v="25741.482849263095"/>
    <n v="1256.9665960549767"/>
  </r>
  <r>
    <x v="13"/>
    <d v="2014-08-20T00:00:00"/>
    <d v="2014-05-29T00:00:00"/>
    <m/>
    <s v="Espada"/>
    <x v="1"/>
    <n v="83"/>
    <n v="9.2048570536802892"/>
    <n v="1.5847846173699021"/>
    <n v="27372.006390757062"/>
    <n v="4264.9713890035791"/>
  </r>
  <r>
    <x v="13"/>
    <d v="2014-09-16T00:00:00"/>
    <d v="2014-05-29T00:00:00"/>
    <m/>
    <s v="Espada"/>
    <x v="1"/>
    <n v="103"/>
    <n v="6.5760367622182176"/>
    <n v="1.381670060945166"/>
    <n v="20882.836814086815"/>
    <n v="1660.0434474942779"/>
  </r>
  <r>
    <x v="13"/>
    <d v="2014-11-04T00:00:00"/>
    <d v="2014-05-29T00:00:00"/>
    <m/>
    <s v="Espada"/>
    <x v="1"/>
    <n v="159"/>
    <m/>
    <m/>
    <m/>
    <m/>
  </r>
  <r>
    <x v="14"/>
    <d v="2014-07-14T00:00:00"/>
    <d v="2014-05-29T00:00:00"/>
    <m/>
    <s v="Gauntlet"/>
    <x v="2"/>
    <n v="46"/>
    <n v="1.8193669312310166"/>
    <n v="9.1299985157566252E-2"/>
    <n v="25247.784106913201"/>
    <n v="263.08104979009676"/>
  </r>
  <r>
    <x v="14"/>
    <d v="2014-07-22T00:00:00"/>
    <d v="2014-05-29T00:00:00"/>
    <m/>
    <s v="Gauntlet"/>
    <x v="2"/>
    <n v="68"/>
    <n v="6.1676844401929998"/>
    <n v="0.8181947739607911"/>
    <n v="26932.413748762108"/>
    <n v="2430.5368915199106"/>
  </r>
  <r>
    <x v="14"/>
    <d v="2014-08-12T00:00:00"/>
    <d v="2014-05-29T00:00:00"/>
    <m/>
    <s v="Gauntlet"/>
    <x v="2"/>
    <n v="83"/>
    <n v="9.3249999999999993"/>
    <n v="0.92649999999999999"/>
    <n v="29075.905004488865"/>
    <n v="2110.2297968990433"/>
  </r>
  <r>
    <x v="14"/>
    <d v="2014-09-09T00:00:00"/>
    <d v="2014-05-29T00:00:00"/>
    <m/>
    <s v="Gauntlet"/>
    <x v="2"/>
    <n v="110"/>
    <n v="6.9585059401078571"/>
    <n v="2.3877681918159439"/>
    <n v="21016.346518065267"/>
    <n v="3509.0814280018794"/>
  </r>
  <r>
    <x v="14"/>
    <d v="2014-11-04T00:00:00"/>
    <d v="2014-05-29T00:00:00"/>
    <m/>
    <s v="Gauntlet"/>
    <x v="2"/>
    <n v="159"/>
    <m/>
    <m/>
    <m/>
    <m/>
  </r>
  <r>
    <x v="15"/>
    <d v="2014-07-14T00:00:00"/>
    <d v="2014-05-29T00:00:00"/>
    <m/>
    <s v="Hartog"/>
    <x v="3"/>
    <n v="46"/>
    <n v="2.9192558666620485"/>
    <n v="0.15956609184478998"/>
    <n v="27352.67491050981"/>
    <n v="1380.3894468263281"/>
  </r>
  <r>
    <x v="15"/>
    <d v="2014-08-05T00:00:00"/>
    <d v="2014-05-29T00:00:00"/>
    <m/>
    <s v="Hartog"/>
    <x v="3"/>
    <n v="68"/>
    <n v="5.6796283212934275"/>
    <n v="1.366354124350956"/>
    <n v="25143.112829054484"/>
    <n v="6815.8981408947811"/>
  </r>
  <r>
    <x v="15"/>
    <d v="2014-08-20T00:00:00"/>
    <d v="2014-05-29T00:00:00"/>
    <m/>
    <s v="Hartog"/>
    <x v="3"/>
    <n v="83"/>
    <n v="9.2317552209482976"/>
    <n v="1.348436900736564"/>
    <n v="30121.011508551957"/>
    <n v="3265.4695373589698"/>
  </r>
  <r>
    <x v="15"/>
    <d v="2014-09-09T00:00:00"/>
    <d v="2014-05-29T00:00:00"/>
    <m/>
    <s v="Hartog"/>
    <x v="3"/>
    <n v="103"/>
    <n v="5.6008123986754637"/>
    <n v="0.95748349346020134"/>
    <n v="20184.436021186022"/>
    <n v="1956.5048081689438"/>
  </r>
  <r>
    <x v="15"/>
    <d v="2014-11-04T00:00:00"/>
    <d v="2014-05-29T00:00:00"/>
    <m/>
    <s v="Hartog"/>
    <x v="3"/>
    <n v="159"/>
    <m/>
    <m/>
    <m/>
    <m/>
  </r>
  <r>
    <x v="16"/>
    <d v="2014-07-14T00:00:00"/>
    <d v="2014-05-29T00:00:00"/>
    <m/>
    <s v="Mace"/>
    <x v="4"/>
    <n v="46"/>
    <n v="2.972187128118525"/>
    <n v="0.23215690530138658"/>
    <n v="29564.399721771661"/>
    <n v="1424.080930724647"/>
  </r>
  <r>
    <x v="16"/>
    <d v="2014-08-05T00:00:00"/>
    <d v="2014-05-29T00:00:00"/>
    <m/>
    <s v="Mace"/>
    <x v="4"/>
    <n v="68"/>
    <n v="7.4461384838587845"/>
    <n v="2.0580264445992378"/>
    <n v="28590.964387187578"/>
    <n v="3084.5508913258645"/>
  </r>
  <r>
    <x v="16"/>
    <d v="2014-08-20T00:00:00"/>
    <d v="2014-05-29T00:00:00"/>
    <m/>
    <s v="Mace"/>
    <x v="4"/>
    <n v="83"/>
    <n v="8.2094120171770193"/>
    <n v="0.50538707653077175"/>
    <n v="28452.160703112455"/>
    <n v="4711.0588589990111"/>
  </r>
  <r>
    <x v="16"/>
    <d v="2014-09-09T00:00:00"/>
    <d v="2014-05-29T00:00:00"/>
    <m/>
    <s v="Mace"/>
    <x v="4"/>
    <n v="103"/>
    <n v="4.9100542646766163"/>
    <n v="0.54454684549932164"/>
    <n v="21551.558401232112"/>
    <n v="1394.615583173829"/>
  </r>
  <r>
    <x v="16"/>
    <d v="2014-11-04T00:00:00"/>
    <d v="2014-05-29T00:00:00"/>
    <m/>
    <s v="Mace"/>
    <x v="4"/>
    <n v="159"/>
    <m/>
    <m/>
    <m/>
    <m/>
  </r>
  <r>
    <x v="17"/>
    <d v="2014-07-14T00:00:00"/>
    <d v="2014-05-29T00:00:00"/>
    <m/>
    <s v="Scout"/>
    <x v="5"/>
    <n v="46"/>
    <n v="3.3430251066972727"/>
    <n v="0.16082554536459956"/>
    <n v="28858.465177153572"/>
    <n v="1516.5814221575499"/>
  </r>
  <r>
    <x v="17"/>
    <d v="2014-08-05T00:00:00"/>
    <d v="2014-05-29T00:00:00"/>
    <m/>
    <s v="Scout"/>
    <x v="5"/>
    <n v="75"/>
    <n v="8.2373076425920981"/>
    <n v="1.9583318935056107"/>
    <n v="25307.150330467921"/>
    <n v="1281.4470590477606"/>
  </r>
  <r>
    <x v="17"/>
    <d v="2014-08-20T00:00:00"/>
    <d v="2014-05-29T00:00:00"/>
    <m/>
    <s v="Scout"/>
    <x v="5"/>
    <n v="83"/>
    <n v="11.284013828048675"/>
    <n v="1.2585739426437255"/>
    <n v="30603.178459282506"/>
    <n v="3273.6070322803153"/>
  </r>
  <r>
    <x v="17"/>
    <d v="2014-09-16T00:00:00"/>
    <d v="2014-05-29T00:00:00"/>
    <m/>
    <s v="Scout"/>
    <x v="5"/>
    <n v="110"/>
    <n v="5.6366917625199049"/>
    <n v="1.3438853887203632"/>
    <n v="19858.038755473743"/>
    <n v="3770.2320318199759"/>
  </r>
  <r>
    <x v="17"/>
    <d v="2014-11-04T00:00:00"/>
    <d v="2014-05-29T00:00:00"/>
    <m/>
    <s v="Scout"/>
    <x v="5"/>
    <n v="159"/>
    <m/>
    <m/>
    <m/>
    <m/>
  </r>
  <r>
    <x v="18"/>
    <d v="2014-07-14T00:00:00"/>
    <d v="2014-05-29T00:00:00"/>
    <m/>
    <s v="Spitfire"/>
    <x v="6"/>
    <n v="46"/>
    <n v="2.9199245671028899"/>
    <n v="0.55080849972742396"/>
    <n v="27187.847582517315"/>
    <n v="1010.7908093004996"/>
  </r>
  <r>
    <x v="18"/>
    <d v="2014-08-05T00:00:00"/>
    <d v="2014-05-29T00:00:00"/>
    <m/>
    <s v="Spitfire"/>
    <x v="6"/>
    <n v="68"/>
    <n v="6.2430886495746751"/>
    <n v="1.3281384733601305"/>
    <n v="27974.296073268019"/>
    <n v="3031.0089300191216"/>
  </r>
  <r>
    <x v="18"/>
    <d v="2014-08-20T00:00:00"/>
    <d v="2014-05-29T00:00:00"/>
    <m/>
    <s v="Spitfire"/>
    <x v="6"/>
    <n v="83"/>
    <n v="10.19386588732007"/>
    <n v="1.4206966889162886"/>
    <n v="33002.136653707108"/>
    <n v="4523.0124224055662"/>
  </r>
  <r>
    <x v="18"/>
    <d v="2014-09-09T00:00:00"/>
    <d v="2014-05-29T00:00:00"/>
    <m/>
    <s v="Spitfire"/>
    <x v="6"/>
    <n v="103"/>
    <n v="7.0692452104298731"/>
    <n v="0.96654289308964858"/>
    <n v="22868.964037698413"/>
    <n v="785.63048574600566"/>
  </r>
  <r>
    <x v="18"/>
    <d v="2014-11-04T00:00:00"/>
    <d v="2014-05-29T00:00:00"/>
    <m/>
    <s v="Spitfire"/>
    <x v="6"/>
    <n v="159"/>
    <m/>
    <m/>
    <m/>
    <m/>
  </r>
  <r>
    <x v="19"/>
    <d v="2014-07-14T00:00:00"/>
    <d v="2014-05-29T00:00:00"/>
    <m/>
    <s v="Sunbee"/>
    <x v="7"/>
    <n v="46"/>
    <n v="2.9471068013889767"/>
    <n v="0.24676826825173526"/>
    <n v="27750.277021148526"/>
    <n v="730.80252304167948"/>
  </r>
  <r>
    <x v="19"/>
    <d v="2014-08-05T00:00:00"/>
    <d v="2014-05-29T00:00:00"/>
    <m/>
    <s v="Sunbee"/>
    <x v="7"/>
    <n v="68"/>
    <n v="7.0727316180861983"/>
    <n v="1.8689178603825622"/>
    <n v="29801.582238909508"/>
    <n v="2032.1243066354195"/>
  </r>
  <r>
    <x v="19"/>
    <d v="2014-08-20T00:00:00"/>
    <d v="2014-05-29T00:00:00"/>
    <m/>
    <s v="Sunbee"/>
    <x v="7"/>
    <n v="83"/>
    <n v="7.8587775701525011"/>
    <n v="1.0524775967512114"/>
    <n v="26527.689932165697"/>
    <n v="2989.8271724744327"/>
  </r>
  <r>
    <x v="19"/>
    <d v="2014-09-09T00:00:00"/>
    <d v="2014-05-29T00:00:00"/>
    <m/>
    <s v="Sunbee"/>
    <x v="7"/>
    <n v="103"/>
    <n v="5.5783455656627874"/>
    <n v="1.569245953197437"/>
    <n v="20170.467218137259"/>
    <n v="1206.3851936407561"/>
  </r>
  <r>
    <x v="19"/>
    <d v="2014-11-04T00:00:00"/>
    <d v="2014-05-29T00:00:00"/>
    <m/>
    <s v="Sunbee"/>
    <x v="7"/>
    <n v="159"/>
    <m/>
    <m/>
    <m/>
    <m/>
  </r>
  <r>
    <x v="20"/>
    <d v="2014-07-14T00:00:00"/>
    <d v="2014-05-29T00:00:00"/>
    <m/>
    <s v="Sunstate"/>
    <x v="8"/>
    <n v="46"/>
    <n v="2.2484438822744282"/>
    <n v="0.29298501145422373"/>
    <n v="26510.423793398593"/>
    <n v="1690.6309505501299"/>
  </r>
  <r>
    <x v="20"/>
    <d v="2014-08-12T00:00:00"/>
    <d v="2014-05-29T00:00:00"/>
    <m/>
    <s v="Sunstate"/>
    <x v="8"/>
    <n v="68"/>
    <n v="6.965430793639749"/>
    <n v="0.97481871773363094"/>
    <n v="28658.900189786058"/>
    <n v="2296.9442757999982"/>
  </r>
  <r>
    <x v="20"/>
    <d v="2014-08-20T00:00:00"/>
    <d v="2014-05-29T00:00:00"/>
    <m/>
    <s v="Sunstate"/>
    <x v="8"/>
    <n v="83"/>
    <n v="8.8370841026394107"/>
    <n v="0.52797141911882617"/>
    <n v="28345.464896483303"/>
    <n v="2887.6825364260803"/>
  </r>
  <r>
    <x v="20"/>
    <d v="2014-09-16T00:00:00"/>
    <d v="2014-05-29T00:00:00"/>
    <m/>
    <s v="Sunstate"/>
    <x v="8"/>
    <n v="103"/>
    <n v="5.8433776203108438"/>
    <n v="0.78146758081571233"/>
    <n v="21401.899827188943"/>
    <n v="1476.0376725020533"/>
  </r>
  <r>
    <x v="20"/>
    <d v="2014-11-04T00:00:00"/>
    <d v="2014-05-29T00:00:00"/>
    <m/>
    <s v="Sunstate"/>
    <x v="8"/>
    <n v="159"/>
    <m/>
    <m/>
    <m/>
    <m/>
  </r>
  <r>
    <x v="21"/>
    <d v="2014-07-14T00:00:00"/>
    <d v="2014-05-29T00:00:00"/>
    <m/>
    <s v="60A"/>
    <x v="9"/>
    <n v="46"/>
    <n v="2.0705511889449562"/>
    <n v="0.2975734133589592"/>
    <n v="25670.019284413876"/>
    <n v="2108.2177490875783"/>
  </r>
  <r>
    <x v="21"/>
    <d v="2014-08-05T00:00:00"/>
    <d v="2014-05-29T00:00:00"/>
    <m/>
    <s v="60A"/>
    <x v="9"/>
    <n v="54"/>
    <m/>
    <m/>
    <m/>
    <m/>
  </r>
  <r>
    <x v="21"/>
    <d v="2014-08-20T00:00:00"/>
    <d v="2014-05-29T00:00:00"/>
    <m/>
    <s v="60A"/>
    <x v="9"/>
    <n v="75"/>
    <n v="7.2738727864183144"/>
    <n v="0.33863889432444932"/>
    <n v="27150.759068278807"/>
    <n v="2221.3107397778149"/>
  </r>
  <r>
    <x v="21"/>
    <d v="2014-09-09T00:00:00"/>
    <d v="2014-05-29T00:00:00"/>
    <m/>
    <s v="60A"/>
    <x v="9"/>
    <n v="103"/>
    <n v="6.4618174313874066"/>
    <n v="1.3183616925157642"/>
    <n v="22168.485750360756"/>
    <n v="2303.22916029725"/>
  </r>
  <r>
    <x v="21"/>
    <d v="2014-11-04T00:00:00"/>
    <d v="2014-05-29T00:00:00"/>
    <m/>
    <s v="60A"/>
    <x v="9"/>
    <n v="159"/>
    <m/>
    <m/>
    <m/>
    <m/>
  </r>
  <r>
    <x v="22"/>
    <d v="2014-07-14T00:00:00"/>
    <d v="2014-05-29T00:00:00"/>
    <m/>
    <s v="29B"/>
    <x v="10"/>
    <n v="46"/>
    <n v="2.2375586050716834"/>
    <n v="0.26482318329974486"/>
    <n v="26695.427080376001"/>
    <n v="1202.8974793085929"/>
  </r>
  <r>
    <x v="22"/>
    <d v="2014-08-05T00:00:00"/>
    <d v="2014-05-29T00:00:00"/>
    <m/>
    <s v="29B"/>
    <x v="10"/>
    <n v="54"/>
    <m/>
    <m/>
    <m/>
    <m/>
  </r>
  <r>
    <x v="22"/>
    <d v="2014-08-20T00:00:00"/>
    <d v="2014-05-29T00:00:00"/>
    <m/>
    <s v="29B"/>
    <x v="10"/>
    <n v="75"/>
    <n v="7.3583337425672131"/>
    <n v="0.21090542712572313"/>
    <n v="27053.70274080028"/>
    <n v="1928.0184713671897"/>
  </r>
  <r>
    <x v="22"/>
    <d v="2014-09-09T00:00:00"/>
    <d v="2014-05-29T00:00:00"/>
    <m/>
    <s v="29B"/>
    <x v="10"/>
    <n v="95"/>
    <n v="6.1291456913496125"/>
    <n v="0.89774332788848643"/>
    <n v="24220.552549302542"/>
    <n v="3019.7930214935682"/>
  </r>
  <r>
    <x v="22"/>
    <d v="2014-11-04T00:00:00"/>
    <d v="2014-05-29T00:00:00"/>
    <m/>
    <s v="29B"/>
    <x v="10"/>
    <n v="159"/>
    <m/>
    <m/>
    <m/>
    <m/>
  </r>
  <r>
    <x v="23"/>
    <d v="2014-07-14T00:00:00"/>
    <d v="2014-05-29T00:00:00"/>
    <m/>
    <s v="5A"/>
    <x v="11"/>
    <n v="46"/>
    <n v="2.0844045637274364"/>
    <n v="0.28511708212007142"/>
    <n v="27818.130086238561"/>
    <n v="1148.4580155069443"/>
  </r>
  <r>
    <x v="23"/>
    <d v="2014-08-05T00:00:00"/>
    <d v="2014-05-29T00:00:00"/>
    <m/>
    <s v="5A"/>
    <x v="11"/>
    <n v="75"/>
    <n v="8.0011986501768586"/>
    <n v="1.8638390533943918"/>
    <n v="27644.93512626841"/>
    <n v="3052.175714737416"/>
  </r>
  <r>
    <x v="23"/>
    <d v="2014-08-20T00:00:00"/>
    <d v="2014-05-29T00:00:00"/>
    <m/>
    <s v="5A"/>
    <x v="11"/>
    <n v="83"/>
    <n v="9.7938901726450585"/>
    <n v="0.52697325169450404"/>
    <n v="29279.886903271494"/>
    <n v="844.34848815931855"/>
  </r>
  <r>
    <x v="23"/>
    <d v="2014-09-09T00:00:00"/>
    <d v="2014-05-29T00:00:00"/>
    <m/>
    <s v="5A"/>
    <x v="11"/>
    <n v="110"/>
    <n v="4.7273256127298113"/>
    <n v="0.44778511243198094"/>
    <n v="18922.037340742751"/>
    <n v="1071.9760196779469"/>
  </r>
  <r>
    <x v="23"/>
    <d v="2014-11-04T00:00:00"/>
    <d v="2014-05-29T00:00:00"/>
    <m/>
    <s v="5A"/>
    <x v="11"/>
    <n v="159"/>
    <m/>
    <m/>
    <m/>
    <m/>
  </r>
  <r>
    <x v="24"/>
    <d v="2015-07-03T00:00:00"/>
    <d v="2015-07-03T00:00:00"/>
    <m/>
    <s v="29B"/>
    <x v="10"/>
    <m/>
    <n v="2.0340517561562494"/>
    <n v="0.13957157795526853"/>
    <n v="25519.627584975846"/>
    <n v="1038.4643851667142"/>
  </r>
  <r>
    <x v="24"/>
    <d v="2015-07-09T00:00:00"/>
    <d v="2015-07-09T00:00:00"/>
    <m/>
    <s v="29B"/>
    <x v="10"/>
    <m/>
    <n v="2.5301991298989508"/>
    <n v="0.29775368758705445"/>
    <n v="25837.70794125519"/>
    <n v="1206.0178378778326"/>
  </r>
  <r>
    <x v="24"/>
    <d v="2015-07-16T00:00:00"/>
    <d v="2015-07-16T00:00:00"/>
    <m/>
    <s v="29B"/>
    <x v="10"/>
    <m/>
    <n v="2.412460130206719"/>
    <n v="0.19144454382062417"/>
    <n v="22923.549868467999"/>
    <n v="1569.8523073225604"/>
  </r>
  <r>
    <x v="24"/>
    <d v="2015-08-11T00:00:00"/>
    <d v="2015-08-11T00:00:00"/>
    <m/>
    <s v="29B"/>
    <x v="10"/>
    <m/>
    <n v="2.5694776913991646"/>
    <n v="0.45666948167239196"/>
    <n v="18370.144249324519"/>
    <n v="1127.8073106489749"/>
  </r>
  <r>
    <x v="24"/>
    <d v="2015-10-07T00:00:00"/>
    <d v="2015-10-07T00:00:00"/>
    <m/>
    <s v="29B"/>
    <x v="10"/>
    <m/>
    <m/>
    <m/>
    <m/>
    <m/>
  </r>
  <r>
    <x v="25"/>
    <d v="2015-07-03T00:00:00"/>
    <d v="2015-07-03T00:00:00"/>
    <m/>
    <s v="5A"/>
    <x v="11"/>
    <m/>
    <n v="2.511734948783972"/>
    <n v="0.21129732474663893"/>
    <n v="26853.4723634775"/>
    <n v="1424.8779007154594"/>
  </r>
  <r>
    <x v="25"/>
    <d v="2015-07-09T00:00:00"/>
    <d v="2015-07-09T00:00:00"/>
    <m/>
    <s v="5A"/>
    <x v="11"/>
    <m/>
    <n v="2.4737410976523866"/>
    <n v="0.255044208646931"/>
    <n v="27142.114974422995"/>
    <n v="1861.4504898634684"/>
  </r>
  <r>
    <x v="25"/>
    <d v="2015-07-28T00:00:00"/>
    <d v="2015-07-28T00:00:00"/>
    <m/>
    <s v="5A"/>
    <x v="11"/>
    <m/>
    <n v="3.8735630523972908"/>
    <n v="1.222169212305799"/>
    <n v="24044.630891212568"/>
    <n v="2503.1483835987524"/>
  </r>
  <r>
    <x v="25"/>
    <d v="2015-08-25T00:00:00"/>
    <d v="2015-08-25T00:00:00"/>
    <m/>
    <s v="5A"/>
    <x v="11"/>
    <m/>
    <n v="2.6819817272883686"/>
    <n v="0.66437613731741441"/>
    <n v="18243.113559570953"/>
    <n v="1323.7317546719682"/>
  </r>
  <r>
    <x v="25"/>
    <d v="2015-10-13T00:00:00"/>
    <d v="2015-10-13T00:00:00"/>
    <m/>
    <s v="5A"/>
    <x v="11"/>
    <m/>
    <m/>
    <m/>
    <m/>
    <m/>
  </r>
  <r>
    <x v="26"/>
    <d v="2015-07-03T00:00:00"/>
    <d v="2015-07-03T00:00:00"/>
    <m/>
    <s v="60A"/>
    <x v="9"/>
    <m/>
    <n v="1.4820453110386207"/>
    <n v="0.47642968410142761"/>
    <n v="21001.585130448326"/>
    <n v="5768.7345179015347"/>
  </r>
  <r>
    <x v="26"/>
    <d v="2015-07-09T00:00:00"/>
    <d v="2015-07-09T00:00:00"/>
    <m/>
    <s v="60A"/>
    <x v="9"/>
    <m/>
    <n v="2.0838241249336682"/>
    <n v="0.35114243949665785"/>
    <n v="24649.982983823007"/>
    <n v="1792.6410573616972"/>
  </r>
  <r>
    <x v="26"/>
    <d v="2015-07-24T00:00:00"/>
    <d v="2015-07-24T00:00:00"/>
    <m/>
    <s v="60A"/>
    <x v="9"/>
    <m/>
    <n v="2.807466780355647"/>
    <n v="0.32425636369966743"/>
    <n v="22184.104439364179"/>
    <n v="1009.5286286858151"/>
  </r>
  <r>
    <x v="26"/>
    <d v="2015-08-25T00:00:00"/>
    <d v="2015-08-25T00:00:00"/>
    <m/>
    <s v="60A"/>
    <x v="9"/>
    <m/>
    <n v="2.5446141852569046"/>
    <n v="0.16897057081717501"/>
    <n v="16902.721756139945"/>
    <n v="1239.6092975290023"/>
  </r>
  <r>
    <x v="26"/>
    <d v="2015-10-13T00:00:00"/>
    <d v="2015-10-13T00:00:00"/>
    <m/>
    <s v="60A"/>
    <x v="9"/>
    <m/>
    <m/>
    <m/>
    <m/>
    <m/>
  </r>
  <r>
    <x v="27"/>
    <d v="2015-07-03T00:00:00"/>
    <d v="2015-07-03T00:00:00"/>
    <m/>
    <s v="Corack"/>
    <x v="0"/>
    <m/>
    <n v="2.4501855094882088"/>
    <n v="0.71521322910025931"/>
    <n v="28869.024133161518"/>
    <n v="1391.5179718025888"/>
  </r>
  <r>
    <x v="27"/>
    <d v="2015-07-09T00:00:00"/>
    <d v="2015-07-09T00:00:00"/>
    <m/>
    <s v="Corack"/>
    <x v="0"/>
    <m/>
    <n v="2.8705363627260208"/>
    <n v="0.41534375962409592"/>
    <n v="29276.844294569251"/>
    <n v="2194.8703612657969"/>
  </r>
  <r>
    <x v="27"/>
    <d v="2015-07-24T00:00:00"/>
    <d v="2015-07-24T00:00:00"/>
    <m/>
    <s v="Corack"/>
    <x v="0"/>
    <m/>
    <n v="3.5286455881223837"/>
    <n v="0.63888565477106385"/>
    <n v="24449.552749209393"/>
    <n v="2082.3424794510715"/>
  </r>
  <r>
    <x v="27"/>
    <d v="2015-08-18T00:00:00"/>
    <d v="2015-08-18T00:00:00"/>
    <m/>
    <s v="Corack"/>
    <x v="0"/>
    <m/>
    <n v="3.0554867266615915"/>
    <n v="0.53527036019551311"/>
    <n v="18915.943367464752"/>
    <n v="1666.8976460471495"/>
  </r>
  <r>
    <x v="27"/>
    <d v="2015-10-13T00:00:00"/>
    <d v="2015-10-13T00:00:00"/>
    <m/>
    <s v="Corack"/>
    <x v="0"/>
    <m/>
    <m/>
    <m/>
    <m/>
    <m/>
  </r>
  <r>
    <x v="28"/>
    <d v="2015-07-03T00:00:00"/>
    <d v="2015-07-03T00:00:00"/>
    <m/>
    <s v="Espada"/>
    <x v="1"/>
    <m/>
    <n v="2.5897528890885977"/>
    <n v="0.64702864432147267"/>
    <n v="27318.578410178689"/>
    <n v="1645.5240356353138"/>
  </r>
  <r>
    <x v="28"/>
    <d v="2015-07-09T00:00:00"/>
    <d v="2015-07-09T00:00:00"/>
    <m/>
    <s v="Espada"/>
    <x v="1"/>
    <m/>
    <n v="3.0645080684439021"/>
    <n v="0.47441420571477599"/>
    <n v="25747.26143376033"/>
    <n v="1167.5222403778869"/>
  </r>
  <r>
    <x v="28"/>
    <d v="2015-07-28T00:00:00"/>
    <d v="2015-07-28T00:00:00"/>
    <m/>
    <s v="Espada"/>
    <x v="1"/>
    <m/>
    <n v="4.3575001228166261"/>
    <n v="0.94912337690887982"/>
    <n v="23289.623327282337"/>
    <n v="1473.434161403645"/>
  </r>
  <r>
    <x v="28"/>
    <d v="2015-08-25T00:00:00"/>
    <d v="2015-08-25T00:00:00"/>
    <m/>
    <s v="Espada"/>
    <x v="1"/>
    <m/>
    <n v="3.0860330359497694"/>
    <n v="0.80107469115096086"/>
    <n v="17845.425651919752"/>
    <n v="774.34164221532274"/>
  </r>
  <r>
    <x v="28"/>
    <d v="2015-10-13T00:00:00"/>
    <d v="2015-10-13T00:00:00"/>
    <m/>
    <s v="Espada"/>
    <x v="1"/>
    <m/>
    <m/>
    <m/>
    <m/>
    <m/>
  </r>
  <r>
    <x v="29"/>
    <d v="2015-07-03T00:00:00"/>
    <d v="2015-07-03T00:00:00"/>
    <m/>
    <s v="Gauntlet"/>
    <x v="2"/>
    <m/>
    <n v="1.713411249278002"/>
    <n v="0.37566852664698158"/>
    <n v="26371.861224161152"/>
    <n v="5397.9753782981788"/>
  </r>
  <r>
    <x v="29"/>
    <d v="2015-07-09T00:00:00"/>
    <d v="2015-07-09T00:00:00"/>
    <m/>
    <s v="Gauntlet"/>
    <x v="2"/>
    <m/>
    <n v="1.8125370887282055"/>
    <n v="0.34343737091098947"/>
    <n v="24981.759079368654"/>
    <n v="2590.2272556311987"/>
  </r>
  <r>
    <x v="29"/>
    <d v="2015-08-04T00:00:00"/>
    <d v="2015-08-04T00:00:00"/>
    <m/>
    <s v="Gauntlet"/>
    <x v="2"/>
    <m/>
    <n v="2.740322094520518"/>
    <n v="0.68031752594645201"/>
    <n v="18319.626985545467"/>
    <n v="1127.390933516496"/>
  </r>
  <r>
    <x v="29"/>
    <d v="2015-08-25T00:00:00"/>
    <d v="2015-08-25T00:00:00"/>
    <m/>
    <s v="Gauntlet"/>
    <x v="2"/>
    <m/>
    <n v="2.849875975908315"/>
    <n v="0.26144134238478117"/>
    <n v="18460.474887818684"/>
    <n v="352.09534674089679"/>
  </r>
  <r>
    <x v="29"/>
    <d v="2015-10-13T00:00:00"/>
    <d v="2015-10-13T00:00:00"/>
    <m/>
    <s v="Gauntlet"/>
    <x v="2"/>
    <m/>
    <m/>
    <m/>
    <m/>
    <m/>
  </r>
  <r>
    <x v="30"/>
    <d v="2015-07-03T00:00:00"/>
    <d v="2015-07-03T00:00:00"/>
    <m/>
    <s v="Hartog"/>
    <x v="3"/>
    <m/>
    <n v="2.8249167231081458"/>
    <n v="0.21359480877776069"/>
    <n v="27517.869208131549"/>
    <n v="1562.3713400446632"/>
  </r>
  <r>
    <x v="30"/>
    <d v="2015-07-09T00:00:00"/>
    <d v="2015-07-09T00:00:00"/>
    <m/>
    <s v="Hartog"/>
    <x v="3"/>
    <m/>
    <e v="#DIV/0!"/>
    <e v="#DIV/0!"/>
    <e v="#DIV/0!"/>
    <e v="#DIV/0!"/>
  </r>
  <r>
    <x v="30"/>
    <d v="2015-07-24T00:00:00"/>
    <d v="2015-07-24T00:00:00"/>
    <m/>
    <s v="Hartog"/>
    <x v="3"/>
    <m/>
    <n v="3.4607645531353421"/>
    <n v="1.0813901348990833"/>
    <n v="23009.6698252735"/>
    <n v="797.60658848264347"/>
  </r>
  <r>
    <x v="30"/>
    <d v="2015-08-18T00:00:00"/>
    <d v="2015-08-18T00:00:00"/>
    <m/>
    <s v="Hartog"/>
    <x v="3"/>
    <m/>
    <n v="2.6435382862680807"/>
    <n v="0.64564603461621872"/>
    <n v="17236.62367615748"/>
    <n v="3384.6742750685321"/>
  </r>
  <r>
    <x v="30"/>
    <d v="2015-10-07T00:00:00"/>
    <d v="2015-10-07T00:00:00"/>
    <m/>
    <s v="Hartog"/>
    <x v="3"/>
    <m/>
    <m/>
    <m/>
    <m/>
    <m/>
  </r>
  <r>
    <x v="31"/>
    <d v="2015-07-03T00:00:00"/>
    <d v="2015-07-03T00:00:00"/>
    <m/>
    <s v="Mace"/>
    <x v="4"/>
    <m/>
    <n v="2.1333826240047742"/>
    <n v="0.78101529140052706"/>
    <n v="29445.659991449327"/>
    <n v="3658.0334533784967"/>
  </r>
  <r>
    <x v="31"/>
    <d v="2015-07-09T00:00:00"/>
    <d v="2015-07-09T00:00:00"/>
    <m/>
    <s v="Mace"/>
    <x v="4"/>
    <m/>
    <n v="2.4534129614630693"/>
    <n v="0.98926675609678172"/>
    <n v="28248.066084108003"/>
    <n v="1250.4565604911065"/>
  </r>
  <r>
    <x v="31"/>
    <d v="2015-07-28T00:00:00"/>
    <d v="2015-07-28T00:00:00"/>
    <m/>
    <s v="Mace"/>
    <x v="4"/>
    <m/>
    <n v="3.3448410993700852"/>
    <n v="0.76893505812214691"/>
    <n v="23655.414284311035"/>
    <n v="930.2403508375935"/>
  </r>
  <r>
    <x v="31"/>
    <d v="2015-08-25T00:00:00"/>
    <d v="2015-08-25T00:00:00"/>
    <m/>
    <s v="Mace"/>
    <x v="4"/>
    <m/>
    <n v="2.7423007357150424"/>
    <n v="0.20061053602354068"/>
    <n v="19219.251152305522"/>
    <n v="751.46622174515687"/>
  </r>
  <r>
    <x v="31"/>
    <d v="2015-10-13T00:00:00"/>
    <d v="2015-10-13T00:00:00"/>
    <m/>
    <s v="Mace"/>
    <x v="4"/>
    <m/>
    <m/>
    <m/>
    <m/>
    <m/>
  </r>
  <r>
    <x v="32"/>
    <d v="2015-07-03T00:00:00"/>
    <d v="2015-07-03T00:00:00"/>
    <m/>
    <s v="Scout"/>
    <x v="5"/>
    <m/>
    <n v="2.1051151174676526"/>
    <n v="0.72092627018615185"/>
    <n v="26258.129348588351"/>
    <n v="1679.9649903869692"/>
  </r>
  <r>
    <x v="32"/>
    <d v="2015-07-09T00:00:00"/>
    <d v="2015-07-09T00:00:00"/>
    <m/>
    <s v="Scout"/>
    <x v="5"/>
    <m/>
    <n v="2.9588758457835387"/>
    <n v="0.23096792249088677"/>
    <n v="27133.096778208674"/>
    <n v="2171.1238921312333"/>
  </r>
  <r>
    <x v="32"/>
    <d v="2015-07-28T00:00:00"/>
    <d v="2015-07-28T00:00:00"/>
    <m/>
    <s v="Scout"/>
    <x v="5"/>
    <m/>
    <n v="4.5461423972498771"/>
    <n v="0.33328566916187252"/>
    <n v="24644.336301451742"/>
    <n v="900.10185873374894"/>
  </r>
  <r>
    <x v="32"/>
    <d v="2015-08-25T00:00:00"/>
    <d v="2015-08-25T00:00:00"/>
    <m/>
    <s v="Scout"/>
    <x v="5"/>
    <m/>
    <n v="3.3543086279827343"/>
    <n v="0.71631590322285699"/>
    <n v="18240.325658053898"/>
    <n v="1266.9968906806396"/>
  </r>
  <r>
    <x v="32"/>
    <d v="2015-10-13T00:00:00"/>
    <d v="2015-10-13T00:00:00"/>
    <m/>
    <s v="Scout"/>
    <x v="5"/>
    <m/>
    <m/>
    <m/>
    <m/>
    <m/>
  </r>
  <r>
    <x v="33"/>
    <d v="2015-07-03T00:00:00"/>
    <d v="2015-07-03T00:00:00"/>
    <m/>
    <s v="Spitfire"/>
    <x v="6"/>
    <m/>
    <n v="2.6029633831204895"/>
    <n v="0.19753822019221096"/>
    <n v="28079.144907636855"/>
    <n v="2544.1037332643382"/>
  </r>
  <r>
    <x v="33"/>
    <d v="2015-07-09T00:00:00"/>
    <d v="2015-07-09T00:00:00"/>
    <m/>
    <s v="Spitfire"/>
    <x v="6"/>
    <m/>
    <n v="2.8826261402371069"/>
    <n v="0.73179789673840412"/>
    <n v="27456.005982995342"/>
    <n v="731.1966381265521"/>
  </r>
  <r>
    <x v="33"/>
    <d v="2015-07-24T00:00:00"/>
    <d v="2015-07-24T00:00:00"/>
    <m/>
    <s v="Spitfire"/>
    <x v="6"/>
    <m/>
    <n v="3.6808761710798104"/>
    <n v="0.54543272854297864"/>
    <n v="22733.698790676088"/>
    <n v="1170.7803895060724"/>
  </r>
  <r>
    <x v="33"/>
    <d v="2015-08-18T00:00:00"/>
    <d v="2015-08-18T00:00:00"/>
    <m/>
    <s v="Spitfire"/>
    <x v="6"/>
    <m/>
    <n v="3.1716161525473314"/>
    <n v="0.37554307082629101"/>
    <n v="18847.651911515663"/>
    <n v="1346.5402394040952"/>
  </r>
  <r>
    <x v="33"/>
    <d v="2015-10-07T00:00:00"/>
    <d v="2015-10-07T00:00:00"/>
    <m/>
    <s v="Spitfire"/>
    <x v="6"/>
    <m/>
    <m/>
    <m/>
    <m/>
    <m/>
  </r>
  <r>
    <x v="34"/>
    <d v="2015-07-03T00:00:00"/>
    <d v="2015-07-03T00:00:00"/>
    <m/>
    <s v="Sunbee"/>
    <x v="7"/>
    <m/>
    <n v="2.199440214111593"/>
    <n v="0.3019939756069499"/>
    <n v="25799.720101234794"/>
    <n v="1440.6215841185813"/>
  </r>
  <r>
    <x v="34"/>
    <d v="2015-07-09T00:00:00"/>
    <d v="2015-07-09T00:00:00"/>
    <m/>
    <s v="Sunbee"/>
    <x v="7"/>
    <m/>
    <n v="2.6569425048136659"/>
    <n v="0.20524675132457609"/>
    <n v="27483.747186196357"/>
    <n v="1078.9662939308441"/>
  </r>
  <r>
    <x v="34"/>
    <d v="2015-07-28T00:00:00"/>
    <d v="2015-07-28T00:00:00"/>
    <m/>
    <s v="Sunbee"/>
    <x v="7"/>
    <m/>
    <n v="4.0775034404291315"/>
    <n v="0.89763928589161179"/>
    <n v="25406.033058935573"/>
    <n v="1408.7028121813344"/>
  </r>
  <r>
    <x v="34"/>
    <d v="2015-08-18T00:00:00"/>
    <d v="2015-08-18T00:00:00"/>
    <m/>
    <s v="Sunbee"/>
    <x v="7"/>
    <m/>
    <n v="3.2582427497571453"/>
    <n v="0.77408059379966554"/>
    <n v="18218.831728589495"/>
    <n v="2023.7070509199848"/>
  </r>
  <r>
    <x v="34"/>
    <d v="2015-10-07T00:00:00"/>
    <d v="2015-10-07T00:00:00"/>
    <m/>
    <s v="Sunbee"/>
    <x v="7"/>
    <m/>
    <m/>
    <m/>
    <m/>
    <m/>
  </r>
  <r>
    <x v="35"/>
    <d v="2015-07-03T00:00:00"/>
    <d v="2015-07-03T00:00:00"/>
    <m/>
    <s v="Sunstate"/>
    <x v="8"/>
    <m/>
    <n v="2.3585455786419445"/>
    <n v="0.54390703007304841"/>
    <n v="28288.133640552987"/>
    <n v="2311.8002076404055"/>
  </r>
  <r>
    <x v="35"/>
    <d v="2015-07-09T00:00:00"/>
    <d v="2015-07-09T00:00:00"/>
    <m/>
    <s v="Sunstate"/>
    <x v="8"/>
    <m/>
    <n v="2.0947986889677543"/>
    <n v="0.23340536361962214"/>
    <n v="25377.688818726892"/>
    <n v="1158.8064263279987"/>
  </r>
  <r>
    <x v="35"/>
    <d v="2015-07-24T00:00:00"/>
    <d v="2015-07-24T00:00:00"/>
    <m/>
    <s v="Sunstate"/>
    <x v="8"/>
    <m/>
    <n v="3.0625159973610523"/>
    <n v="0.49587875813870441"/>
    <n v="22486.477737348403"/>
    <n v="1251.3343134388192"/>
  </r>
  <r>
    <x v="35"/>
    <d v="2015-08-18T00:00:00"/>
    <d v="2015-08-18T00:00:00"/>
    <m/>
    <s v="Sunstate"/>
    <x v="8"/>
    <m/>
    <n v="3.1368253501043126"/>
    <n v="0.27245861382994485"/>
    <n v="17839.524599970267"/>
    <n v="1098.3968963395537"/>
  </r>
  <r>
    <x v="35"/>
    <d v="2015-10-07T00:00:00"/>
    <d v="2015-10-07T00:00:00"/>
    <m/>
    <s v="Sunstate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8CF32-4FEB-4EC3-A54B-523E80F9D4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" firstHeaderRow="1" firstDataRow="1" firstDataCol="1" rowPageCount="1" colPageCount="1"/>
  <pivotFields count="11">
    <pivotField axis="axisRow" showAll="0">
      <items count="37">
        <item x="10"/>
        <item x="11"/>
        <item x="9"/>
        <item x="0"/>
        <item x="1"/>
        <item x="2"/>
        <item x="3"/>
        <item x="4"/>
        <item x="5"/>
        <item x="6"/>
        <item x="7"/>
        <item x="8"/>
        <item x="22"/>
        <item x="23"/>
        <item x="21"/>
        <item x="12"/>
        <item x="13"/>
        <item x="14"/>
        <item x="15"/>
        <item x="16"/>
        <item x="17"/>
        <item x="18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axis="axisPage" showAll="0">
      <items count="13">
        <item x="10"/>
        <item x="11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 v="3"/>
    </i>
    <i>
      <x v="15"/>
    </i>
    <i>
      <x v="27"/>
    </i>
    <i t="grand">
      <x/>
    </i>
  </rowItems>
  <colItems count="1">
    <i/>
  </colItems>
  <pageFields count="1">
    <pageField fld="5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17F4-D577-4BD4-B48D-135066D6209B}">
  <dimension ref="A1:B7"/>
  <sheetViews>
    <sheetView workbookViewId="0">
      <selection activeCell="A3" sqref="A3"/>
    </sheetView>
  </sheetViews>
  <sheetFormatPr defaultRowHeight="15" x14ac:dyDescent="0.25"/>
  <cols>
    <col min="1" max="1" width="24.28515625" bestFit="1" customWidth="1"/>
    <col min="2" max="2" width="8.140625" bestFit="1" customWidth="1"/>
  </cols>
  <sheetData>
    <row r="1" spans="1:2" x14ac:dyDescent="0.25">
      <c r="A1" s="11" t="s">
        <v>27</v>
      </c>
      <c r="B1" t="s">
        <v>14</v>
      </c>
    </row>
    <row r="3" spans="1:2" x14ac:dyDescent="0.25">
      <c r="A3" s="11" t="s">
        <v>57</v>
      </c>
    </row>
    <row r="4" spans="1:2" x14ac:dyDescent="0.25">
      <c r="A4" s="12" t="s">
        <v>15</v>
      </c>
    </row>
    <row r="5" spans="1:2" x14ac:dyDescent="0.25">
      <c r="A5" s="12" t="s">
        <v>33</v>
      </c>
    </row>
    <row r="6" spans="1:2" x14ac:dyDescent="0.25">
      <c r="A6" s="12" t="s">
        <v>54</v>
      </c>
    </row>
    <row r="7" spans="1:2" x14ac:dyDescent="0.25">
      <c r="A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1"/>
  <sheetViews>
    <sheetView tabSelected="1" topLeftCell="C169" zoomScaleNormal="100" workbookViewId="0">
      <selection activeCell="J181" sqref="J181:L181"/>
    </sheetView>
  </sheetViews>
  <sheetFormatPr defaultColWidth="8.5703125" defaultRowHeight="15" x14ac:dyDescent="0.25"/>
  <cols>
    <col min="1" max="1" width="47.140625" customWidth="1"/>
    <col min="2" max="2" width="18.140625" bestFit="1" customWidth="1"/>
    <col min="3" max="3" width="19.42578125" customWidth="1"/>
    <col min="4" max="4" width="16.85546875" customWidth="1"/>
    <col min="5" max="5" width="24.42578125" customWidth="1"/>
    <col min="6" max="6" width="10.5703125" customWidth="1"/>
    <col min="7" max="7" width="11.5703125" customWidth="1"/>
    <col min="8" max="8" width="7.42578125" customWidth="1"/>
    <col min="9" max="9" width="21" customWidth="1"/>
    <col min="10" max="10" width="22.28515625" customWidth="1"/>
    <col min="11" max="11" width="12.7109375" customWidth="1"/>
    <col min="12" max="12" width="18.42578125" customWidth="1"/>
    <col min="13" max="13" width="18.5703125" customWidth="1"/>
    <col min="14" max="14" width="31.140625" customWidth="1"/>
    <col min="15" max="16" width="20.5703125" customWidth="1"/>
    <col min="17" max="17" width="21.7109375" customWidth="1"/>
    <col min="18" max="18" width="17.7109375" customWidth="1"/>
    <col min="19" max="19" width="18.7109375" customWidth="1"/>
    <col min="20" max="20" width="24.140625" customWidth="1"/>
    <col min="21" max="21" width="28.28515625" customWidth="1"/>
    <col min="22" max="22" width="19.85546875" customWidth="1"/>
    <col min="23" max="23" width="20.7109375" customWidth="1"/>
    <col min="24" max="24" width="26.140625" customWidth="1"/>
    <col min="25" max="25" width="23.5703125" customWidth="1"/>
    <col min="26" max="27" width="17.7109375" customWidth="1"/>
    <col min="28" max="28" width="21.85546875" customWidth="1"/>
    <col min="29" max="29" width="27" bestFit="1" customWidth="1"/>
    <col min="30" max="31" width="33.28515625" customWidth="1"/>
    <col min="32" max="33" width="32.85546875" customWidth="1"/>
    <col min="34" max="34" width="34.28515625" customWidth="1"/>
    <col min="35" max="35" width="40.42578125" customWidth="1"/>
    <col min="36" max="36" width="27.5703125" customWidth="1"/>
    <col min="37" max="37" width="16.42578125" customWidth="1"/>
    <col min="38" max="39" width="13.7109375" customWidth="1"/>
    <col min="40" max="41" width="14.7109375" customWidth="1"/>
    <col min="42" max="42" width="17.5703125" customWidth="1"/>
    <col min="43" max="44" width="13.42578125" customWidth="1"/>
    <col min="45" max="45" width="14.5703125" customWidth="1"/>
    <col min="46" max="46" width="28.85546875" customWidth="1"/>
    <col min="47" max="47" width="30.42578125" customWidth="1"/>
    <col min="48" max="56" width="26" customWidth="1"/>
    <col min="57" max="65" width="27" customWidth="1"/>
    <col min="66" max="66" width="24.5703125" bestFit="1" customWidth="1"/>
    <col min="67" max="67" width="29.7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7" t="s">
        <v>27</v>
      </c>
      <c r="G1" t="s">
        <v>31</v>
      </c>
      <c r="H1" t="s">
        <v>5</v>
      </c>
      <c r="I1" t="s">
        <v>32</v>
      </c>
      <c r="J1" t="s">
        <v>59</v>
      </c>
      <c r="K1" t="s">
        <v>60</v>
      </c>
    </row>
    <row r="2" spans="1:11" x14ac:dyDescent="0.25">
      <c r="A2" t="s">
        <v>15</v>
      </c>
      <c r="B2" s="5">
        <v>41834</v>
      </c>
      <c r="C2" s="4">
        <v>41788</v>
      </c>
      <c r="E2" t="s">
        <v>14</v>
      </c>
      <c r="F2" t="str">
        <f>E2</f>
        <v>Corack</v>
      </c>
      <c r="G2">
        <v>46</v>
      </c>
      <c r="H2">
        <v>2.8961658565403656</v>
      </c>
      <c r="I2">
        <v>0.28650423453463131</v>
      </c>
      <c r="J2">
        <v>2.774211847428491E-2</v>
      </c>
      <c r="K2">
        <v>4.3809168353233858E-4</v>
      </c>
    </row>
    <row r="3" spans="1:11" x14ac:dyDescent="0.25">
      <c r="A3" t="s">
        <v>15</v>
      </c>
      <c r="B3" s="5">
        <v>41842</v>
      </c>
      <c r="C3" s="4">
        <v>41788</v>
      </c>
      <c r="E3" t="s">
        <v>14</v>
      </c>
      <c r="F3" t="str">
        <f t="shared" ref="F3:F66" si="0">E3</f>
        <v>Corack</v>
      </c>
      <c r="G3">
        <v>68</v>
      </c>
      <c r="H3">
        <v>5.2905047435695653</v>
      </c>
      <c r="I3">
        <v>0.49831217326887833</v>
      </c>
      <c r="J3">
        <v>2.4487338674813407E-2</v>
      </c>
      <c r="K3">
        <v>1.3920897819142848E-3</v>
      </c>
    </row>
    <row r="4" spans="1:11" x14ac:dyDescent="0.25">
      <c r="A4" t="s">
        <v>15</v>
      </c>
      <c r="B4" s="5">
        <v>41863</v>
      </c>
      <c r="C4" s="4">
        <v>41788</v>
      </c>
      <c r="E4" t="s">
        <v>14</v>
      </c>
      <c r="F4" t="str">
        <f t="shared" si="0"/>
        <v>Corack</v>
      </c>
      <c r="G4">
        <v>83</v>
      </c>
      <c r="H4">
        <v>4.7170909272210144</v>
      </c>
      <c r="I4">
        <v>0.63016412578608161</v>
      </c>
      <c r="J4">
        <v>2.5397375033977689E-2</v>
      </c>
      <c r="K4">
        <v>2.0010572316119775E-3</v>
      </c>
    </row>
    <row r="5" spans="1:11" x14ac:dyDescent="0.25">
      <c r="A5" t="s">
        <v>15</v>
      </c>
      <c r="B5" s="5">
        <v>41883</v>
      </c>
      <c r="C5" s="4">
        <v>41788</v>
      </c>
      <c r="E5" t="s">
        <v>14</v>
      </c>
      <c r="F5" t="str">
        <f t="shared" si="0"/>
        <v>Corack</v>
      </c>
      <c r="G5">
        <v>95</v>
      </c>
      <c r="H5">
        <v>3.4399875557367192</v>
      </c>
      <c r="I5">
        <v>0.81826666686339966</v>
      </c>
      <c r="J5">
        <v>1.8189331238407522E-2</v>
      </c>
      <c r="K5">
        <v>3.5521927116759417E-3</v>
      </c>
    </row>
    <row r="6" spans="1:11" x14ac:dyDescent="0.25">
      <c r="A6" t="s">
        <v>15</v>
      </c>
      <c r="B6" s="5">
        <v>41940</v>
      </c>
      <c r="C6" s="4">
        <v>41788</v>
      </c>
      <c r="E6" t="s">
        <v>14</v>
      </c>
      <c r="F6" t="str">
        <f t="shared" si="0"/>
        <v>Corack</v>
      </c>
      <c r="G6">
        <v>152</v>
      </c>
    </row>
    <row r="7" spans="1:11" x14ac:dyDescent="0.25">
      <c r="A7" t="s">
        <v>16</v>
      </c>
      <c r="B7" s="5">
        <v>41834</v>
      </c>
      <c r="C7" s="4">
        <v>41788</v>
      </c>
      <c r="E7" t="s">
        <v>12</v>
      </c>
      <c r="F7" t="str">
        <f t="shared" si="0"/>
        <v>Espada</v>
      </c>
      <c r="G7">
        <v>46</v>
      </c>
      <c r="H7">
        <v>2.4139015005061837</v>
      </c>
      <c r="I7">
        <v>0.2724168233741221</v>
      </c>
      <c r="J7">
        <v>2.4693219136745801E-2</v>
      </c>
      <c r="K7">
        <v>9.4708705513065264E-4</v>
      </c>
    </row>
    <row r="8" spans="1:11" x14ac:dyDescent="0.25">
      <c r="A8" t="s">
        <v>16</v>
      </c>
      <c r="B8" s="5">
        <v>41863</v>
      </c>
      <c r="C8" s="4">
        <v>41788</v>
      </c>
      <c r="E8" t="s">
        <v>12</v>
      </c>
      <c r="F8" t="str">
        <f t="shared" si="0"/>
        <v>Espada</v>
      </c>
      <c r="G8">
        <v>68</v>
      </c>
      <c r="H8">
        <v>5.20474502965196</v>
      </c>
      <c r="I8">
        <v>0.92313584133393234</v>
      </c>
      <c r="J8">
        <v>2.1841114128497891E-2</v>
      </c>
      <c r="K8">
        <v>2.150834248216201E-3</v>
      </c>
    </row>
    <row r="9" spans="1:11" x14ac:dyDescent="0.25">
      <c r="A9" t="s">
        <v>16</v>
      </c>
      <c r="B9" s="5">
        <v>41871</v>
      </c>
      <c r="C9" s="4">
        <v>41788</v>
      </c>
      <c r="E9" t="s">
        <v>12</v>
      </c>
      <c r="F9" t="str">
        <f t="shared" si="0"/>
        <v>Espada</v>
      </c>
      <c r="G9">
        <v>83</v>
      </c>
      <c r="H9">
        <v>4.895497529384417</v>
      </c>
      <c r="I9">
        <v>0.65054585144543342</v>
      </c>
      <c r="J9">
        <v>2.2390337422372637E-2</v>
      </c>
      <c r="K9">
        <v>1.9809703228258991E-3</v>
      </c>
    </row>
    <row r="10" spans="1:11" x14ac:dyDescent="0.25">
      <c r="A10" t="s">
        <v>16</v>
      </c>
      <c r="B10" s="5">
        <v>41891</v>
      </c>
      <c r="C10" s="4">
        <v>41788</v>
      </c>
      <c r="E10" t="s">
        <v>12</v>
      </c>
      <c r="F10" t="str">
        <f t="shared" si="0"/>
        <v>Espada</v>
      </c>
      <c r="G10">
        <v>95</v>
      </c>
      <c r="H10">
        <v>3.9037864415242725</v>
      </c>
      <c r="I10">
        <v>0.55424675813003776</v>
      </c>
      <c r="J10">
        <v>1.7589167293725054E-2</v>
      </c>
      <c r="K10">
        <v>2.5476584395643376E-3</v>
      </c>
    </row>
    <row r="11" spans="1:11" x14ac:dyDescent="0.25">
      <c r="A11" t="s">
        <v>16</v>
      </c>
      <c r="B11" s="5">
        <v>41940</v>
      </c>
      <c r="C11" s="4">
        <v>41788</v>
      </c>
      <c r="E11" t="s">
        <v>12</v>
      </c>
      <c r="F11" t="str">
        <f t="shared" si="0"/>
        <v>Espada</v>
      </c>
      <c r="G11">
        <v>152</v>
      </c>
    </row>
    <row r="12" spans="1:11" x14ac:dyDescent="0.25">
      <c r="A12" t="s">
        <v>17</v>
      </c>
      <c r="B12" s="5">
        <v>41834</v>
      </c>
      <c r="C12" s="4">
        <v>41788</v>
      </c>
      <c r="E12" t="s">
        <v>8</v>
      </c>
      <c r="F12" t="str">
        <f t="shared" si="0"/>
        <v>Gauntlet</v>
      </c>
      <c r="G12">
        <v>46</v>
      </c>
      <c r="H12">
        <v>1.6064050887619366</v>
      </c>
      <c r="I12">
        <v>0.22931731338605277</v>
      </c>
      <c r="J12">
        <v>2.3564386291020884E-2</v>
      </c>
      <c r="K12">
        <v>6.5934579316476887E-4</v>
      </c>
    </row>
    <row r="13" spans="1:11" x14ac:dyDescent="0.25">
      <c r="A13" t="s">
        <v>17</v>
      </c>
      <c r="B13" s="5">
        <v>41842</v>
      </c>
      <c r="C13" s="4">
        <v>41788</v>
      </c>
      <c r="E13" t="s">
        <v>8</v>
      </c>
      <c r="F13" t="str">
        <f t="shared" si="0"/>
        <v>Gauntlet</v>
      </c>
      <c r="G13">
        <v>68</v>
      </c>
      <c r="H13">
        <v>4.1664296849675235</v>
      </c>
      <c r="I13">
        <v>0.22972353553284203</v>
      </c>
      <c r="J13">
        <v>2.2137431745123472E-2</v>
      </c>
      <c r="K13">
        <v>1.2664040784467888E-3</v>
      </c>
    </row>
    <row r="14" spans="1:11" x14ac:dyDescent="0.25">
      <c r="A14" t="s">
        <v>17</v>
      </c>
      <c r="B14" s="5">
        <v>41863</v>
      </c>
      <c r="C14" s="4">
        <v>41788</v>
      </c>
      <c r="E14" t="s">
        <v>8</v>
      </c>
      <c r="F14" t="str">
        <f t="shared" si="0"/>
        <v>Gauntlet</v>
      </c>
      <c r="G14">
        <v>83</v>
      </c>
      <c r="H14">
        <v>4.0275210722446326</v>
      </c>
      <c r="I14">
        <v>0.88866925421728982</v>
      </c>
      <c r="J14">
        <v>1.7524552626348517E-2</v>
      </c>
      <c r="K14">
        <v>3.8701401147903328E-3</v>
      </c>
    </row>
    <row r="15" spans="1:11" x14ac:dyDescent="0.25">
      <c r="A15" t="s">
        <v>17</v>
      </c>
      <c r="B15" s="5">
        <v>41883</v>
      </c>
      <c r="C15" s="4">
        <v>41788</v>
      </c>
      <c r="E15" t="s">
        <v>8</v>
      </c>
      <c r="F15" t="str">
        <f t="shared" si="0"/>
        <v>Gauntlet</v>
      </c>
      <c r="G15">
        <v>103</v>
      </c>
      <c r="H15">
        <v>2.4831474635079194</v>
      </c>
      <c r="I15">
        <v>0.31431100660942229</v>
      </c>
      <c r="J15">
        <v>1.2113603350669537E-2</v>
      </c>
      <c r="K15">
        <v>1.1277179338441484E-3</v>
      </c>
    </row>
    <row r="16" spans="1:11" x14ac:dyDescent="0.25">
      <c r="A16" t="s">
        <v>17</v>
      </c>
      <c r="B16" s="5">
        <v>41940</v>
      </c>
      <c r="C16" s="4">
        <v>41788</v>
      </c>
      <c r="E16" t="s">
        <v>8</v>
      </c>
      <c r="F16" t="str">
        <f t="shared" si="0"/>
        <v>Gauntlet</v>
      </c>
      <c r="G16">
        <v>152</v>
      </c>
    </row>
    <row r="17" spans="1:11" x14ac:dyDescent="0.25">
      <c r="A17" t="s">
        <v>18</v>
      </c>
      <c r="B17" s="5">
        <v>41834</v>
      </c>
      <c r="C17" s="4">
        <v>41788</v>
      </c>
      <c r="E17" t="s">
        <v>11</v>
      </c>
      <c r="F17" t="str">
        <f t="shared" si="0"/>
        <v>Hartog</v>
      </c>
      <c r="G17">
        <v>46</v>
      </c>
      <c r="H17">
        <v>2.2881608685014672</v>
      </c>
      <c r="I17">
        <v>0.69449839136283886</v>
      </c>
      <c r="J17">
        <v>2.2671342523690678E-2</v>
      </c>
      <c r="K17">
        <v>4.2583943613064912E-3</v>
      </c>
    </row>
    <row r="18" spans="1:11" x14ac:dyDescent="0.25">
      <c r="A18" t="s">
        <v>18</v>
      </c>
      <c r="B18" s="5">
        <v>41856</v>
      </c>
      <c r="C18" s="4">
        <v>41788</v>
      </c>
      <c r="E18" t="s">
        <v>11</v>
      </c>
      <c r="F18" t="str">
        <f t="shared" si="0"/>
        <v>Hartog</v>
      </c>
      <c r="G18">
        <v>68</v>
      </c>
      <c r="H18">
        <v>4.7807604245395705</v>
      </c>
      <c r="I18">
        <v>0.49160023662450431</v>
      </c>
      <c r="J18">
        <v>2.3520237902338256E-2</v>
      </c>
      <c r="K18">
        <v>1.2235952625706159E-3</v>
      </c>
    </row>
    <row r="19" spans="1:11" x14ac:dyDescent="0.25">
      <c r="A19" t="s">
        <v>18</v>
      </c>
      <c r="B19" s="5">
        <v>41871</v>
      </c>
      <c r="C19" s="4">
        <v>41788</v>
      </c>
      <c r="E19" t="s">
        <v>11</v>
      </c>
      <c r="F19" t="str">
        <f t="shared" si="0"/>
        <v>Hartog</v>
      </c>
      <c r="G19">
        <v>83</v>
      </c>
      <c r="H19">
        <v>5.0559358569696213</v>
      </c>
      <c r="I19">
        <v>0.4603846240114311</v>
      </c>
      <c r="J19">
        <v>2.2993167513533273E-2</v>
      </c>
      <c r="K19">
        <v>7.8483098897390074E-4</v>
      </c>
    </row>
    <row r="20" spans="1:11" x14ac:dyDescent="0.25">
      <c r="A20" t="s">
        <v>18</v>
      </c>
      <c r="B20" s="5">
        <v>41883</v>
      </c>
      <c r="C20" s="4">
        <v>41788</v>
      </c>
      <c r="E20" t="s">
        <v>11</v>
      </c>
      <c r="F20" t="str">
        <f t="shared" si="0"/>
        <v>Hartog</v>
      </c>
      <c r="G20">
        <v>95</v>
      </c>
      <c r="H20">
        <v>4.0687236690800317</v>
      </c>
      <c r="I20">
        <v>0.61808250310325241</v>
      </c>
      <c r="J20">
        <v>1.9939295248689023E-2</v>
      </c>
      <c r="K20">
        <v>9.454679031857487E-4</v>
      </c>
    </row>
    <row r="21" spans="1:11" x14ac:dyDescent="0.25">
      <c r="A21" t="s">
        <v>18</v>
      </c>
      <c r="B21" s="5">
        <v>41940</v>
      </c>
      <c r="C21" s="4">
        <v>41788</v>
      </c>
      <c r="E21" t="s">
        <v>11</v>
      </c>
      <c r="F21" t="str">
        <f t="shared" si="0"/>
        <v>Hartog</v>
      </c>
      <c r="G21">
        <v>152</v>
      </c>
    </row>
    <row r="22" spans="1:11" x14ac:dyDescent="0.25">
      <c r="A22" t="s">
        <v>19</v>
      </c>
      <c r="B22" s="5">
        <v>41834</v>
      </c>
      <c r="C22" s="4">
        <v>41788</v>
      </c>
      <c r="E22" t="s">
        <v>6</v>
      </c>
      <c r="F22" t="str">
        <f t="shared" si="0"/>
        <v>Mace</v>
      </c>
      <c r="G22">
        <v>46</v>
      </c>
      <c r="H22">
        <v>3.3492305034381467</v>
      </c>
      <c r="I22">
        <v>0.43052744128884418</v>
      </c>
      <c r="J22">
        <v>2.7994463520878407E-2</v>
      </c>
      <c r="K22">
        <v>9.1808164009322317E-4</v>
      </c>
    </row>
    <row r="23" spans="1:11" x14ac:dyDescent="0.25">
      <c r="A23" t="s">
        <v>19</v>
      </c>
      <c r="B23" s="5">
        <v>41856</v>
      </c>
      <c r="C23" s="4">
        <v>41788</v>
      </c>
      <c r="E23" t="s">
        <v>6</v>
      </c>
      <c r="F23" t="str">
        <f t="shared" si="0"/>
        <v>Mace</v>
      </c>
      <c r="G23">
        <v>68</v>
      </c>
      <c r="H23">
        <v>6.1579557609247741</v>
      </c>
      <c r="I23">
        <v>0.94137336804116778</v>
      </c>
      <c r="J23">
        <v>2.4866027581134327E-2</v>
      </c>
      <c r="K23">
        <v>2.6892346027813604E-3</v>
      </c>
    </row>
    <row r="24" spans="1:11" x14ac:dyDescent="0.25">
      <c r="A24" t="s">
        <v>19</v>
      </c>
      <c r="B24" s="5">
        <v>41871</v>
      </c>
      <c r="C24" s="4">
        <v>41788</v>
      </c>
      <c r="E24" t="s">
        <v>6</v>
      </c>
      <c r="F24" t="str">
        <f t="shared" si="0"/>
        <v>Mace</v>
      </c>
      <c r="G24">
        <v>83</v>
      </c>
      <c r="H24">
        <v>5.747471050700895</v>
      </c>
      <c r="I24">
        <v>0.35572207782756238</v>
      </c>
      <c r="J24">
        <v>2.4805834738368365E-2</v>
      </c>
      <c r="K24">
        <v>1.4325988128151927E-3</v>
      </c>
    </row>
    <row r="25" spans="1:11" x14ac:dyDescent="0.25">
      <c r="A25" t="s">
        <v>19</v>
      </c>
      <c r="B25" s="5">
        <v>41883</v>
      </c>
      <c r="C25" s="4">
        <v>41788</v>
      </c>
      <c r="E25" t="s">
        <v>6</v>
      </c>
      <c r="F25" t="str">
        <f t="shared" si="0"/>
        <v>Mace</v>
      </c>
      <c r="G25">
        <v>103</v>
      </c>
      <c r="H25">
        <v>2.3231826842610168</v>
      </c>
      <c r="I25">
        <v>0.51095707214833941</v>
      </c>
      <c r="J25">
        <v>1.3729445376695374E-2</v>
      </c>
      <c r="K25">
        <v>2.1676757720192653E-3</v>
      </c>
    </row>
    <row r="26" spans="1:11" x14ac:dyDescent="0.25">
      <c r="A26" t="s">
        <v>19</v>
      </c>
      <c r="B26" s="5">
        <v>41940</v>
      </c>
      <c r="C26" s="4">
        <v>41788</v>
      </c>
      <c r="E26" t="s">
        <v>6</v>
      </c>
      <c r="F26" t="str">
        <f t="shared" si="0"/>
        <v>Mace</v>
      </c>
      <c r="G26">
        <v>152</v>
      </c>
    </row>
    <row r="27" spans="1:11" x14ac:dyDescent="0.25">
      <c r="A27" t="s">
        <v>20</v>
      </c>
      <c r="B27" s="5">
        <v>41834</v>
      </c>
      <c r="C27" s="4">
        <v>41788</v>
      </c>
      <c r="E27" t="s">
        <v>7</v>
      </c>
      <c r="F27" t="str">
        <f t="shared" si="0"/>
        <v>Scout</v>
      </c>
      <c r="G27">
        <v>46</v>
      </c>
      <c r="H27">
        <v>3.1065765099748552</v>
      </c>
      <c r="I27">
        <v>0.36499933993357564</v>
      </c>
      <c r="J27">
        <v>2.6151665596205378E-2</v>
      </c>
      <c r="K27">
        <v>4.9886701237337398E-4</v>
      </c>
    </row>
    <row r="28" spans="1:11" x14ac:dyDescent="0.25">
      <c r="A28" t="s">
        <v>20</v>
      </c>
      <c r="B28" s="5">
        <v>41856</v>
      </c>
      <c r="C28" s="4">
        <v>41788</v>
      </c>
      <c r="E28" t="s">
        <v>7</v>
      </c>
      <c r="F28" t="str">
        <f t="shared" si="0"/>
        <v>Scout</v>
      </c>
      <c r="G28">
        <v>75</v>
      </c>
      <c r="H28">
        <v>5.5527997086929162</v>
      </c>
      <c r="I28">
        <v>1.7062979042587774</v>
      </c>
      <c r="J28">
        <v>1.9783585338769349E-2</v>
      </c>
      <c r="K28">
        <v>3.5110087477619998E-3</v>
      </c>
    </row>
    <row r="29" spans="1:11" x14ac:dyDescent="0.25">
      <c r="A29" t="s">
        <v>20</v>
      </c>
      <c r="B29" s="5">
        <v>41871</v>
      </c>
      <c r="C29" s="4">
        <v>41788</v>
      </c>
      <c r="E29" t="s">
        <v>7</v>
      </c>
      <c r="F29" t="str">
        <f t="shared" si="0"/>
        <v>Scout</v>
      </c>
      <c r="G29">
        <v>83</v>
      </c>
      <c r="H29">
        <v>5.5869272390564308</v>
      </c>
      <c r="I29">
        <v>0.60195538020325123</v>
      </c>
      <c r="J29">
        <v>2.1336767010778329E-2</v>
      </c>
      <c r="K29">
        <v>2.686510271877756E-3</v>
      </c>
    </row>
    <row r="30" spans="1:11" x14ac:dyDescent="0.25">
      <c r="A30" t="s">
        <v>20</v>
      </c>
      <c r="B30" s="5">
        <v>41891</v>
      </c>
      <c r="C30" s="4">
        <v>41788</v>
      </c>
      <c r="E30" t="s">
        <v>7</v>
      </c>
      <c r="F30" t="str">
        <f t="shared" si="0"/>
        <v>Scout</v>
      </c>
      <c r="G30">
        <v>103</v>
      </c>
      <c r="H30">
        <v>2.6767452947039208</v>
      </c>
      <c r="I30">
        <v>0.82248879193761759</v>
      </c>
      <c r="J30">
        <v>1.3233848394830104E-2</v>
      </c>
      <c r="K30">
        <v>2.9276390429115E-3</v>
      </c>
    </row>
    <row r="31" spans="1:11" x14ac:dyDescent="0.25">
      <c r="A31" t="s">
        <v>20</v>
      </c>
      <c r="B31" s="5">
        <v>41940</v>
      </c>
      <c r="C31" s="4">
        <v>41788</v>
      </c>
      <c r="E31" t="s">
        <v>7</v>
      </c>
      <c r="F31" t="str">
        <f t="shared" si="0"/>
        <v>Scout</v>
      </c>
      <c r="G31">
        <v>152</v>
      </c>
    </row>
    <row r="32" spans="1:11" x14ac:dyDescent="0.25">
      <c r="A32" t="s">
        <v>21</v>
      </c>
      <c r="B32" s="5">
        <v>41834</v>
      </c>
      <c r="C32" s="4">
        <v>41788</v>
      </c>
      <c r="E32" t="s">
        <v>9</v>
      </c>
      <c r="F32" t="str">
        <f t="shared" si="0"/>
        <v>Spitfire</v>
      </c>
      <c r="G32">
        <v>46</v>
      </c>
      <c r="H32">
        <v>2.8742916463794677</v>
      </c>
      <c r="I32">
        <v>0.34329660154449809</v>
      </c>
      <c r="J32">
        <v>2.6399507068736994E-2</v>
      </c>
      <c r="K32">
        <v>7.1416873696767888E-4</v>
      </c>
    </row>
    <row r="33" spans="1:11" x14ac:dyDescent="0.25">
      <c r="A33" t="s">
        <v>21</v>
      </c>
      <c r="B33" s="5">
        <v>41856</v>
      </c>
      <c r="C33" s="4">
        <v>41788</v>
      </c>
      <c r="E33" t="s">
        <v>9</v>
      </c>
      <c r="F33" t="str">
        <f t="shared" si="0"/>
        <v>Spitfire</v>
      </c>
      <c r="G33">
        <v>68</v>
      </c>
      <c r="H33">
        <v>4.8013303079956486</v>
      </c>
      <c r="I33">
        <v>0.89747530968056211</v>
      </c>
      <c r="J33">
        <v>2.3492006210895741E-2</v>
      </c>
      <c r="K33">
        <v>2.6581397152138564E-3</v>
      </c>
    </row>
    <row r="34" spans="1:11" x14ac:dyDescent="0.25">
      <c r="A34" t="s">
        <v>21</v>
      </c>
      <c r="B34" s="5">
        <v>41871</v>
      </c>
      <c r="C34" s="4">
        <v>41788</v>
      </c>
      <c r="E34" t="s">
        <v>9</v>
      </c>
      <c r="F34" t="str">
        <f t="shared" si="0"/>
        <v>Spitfire</v>
      </c>
      <c r="G34">
        <v>83</v>
      </c>
      <c r="H34">
        <v>4.5716721984783684</v>
      </c>
      <c r="I34">
        <v>0.67010484157012906</v>
      </c>
      <c r="J34">
        <v>2.2112468157232675E-2</v>
      </c>
      <c r="K34">
        <v>2.7247615853356407E-3</v>
      </c>
    </row>
    <row r="35" spans="1:11" x14ac:dyDescent="0.25">
      <c r="A35" t="s">
        <v>21</v>
      </c>
      <c r="B35" s="5">
        <v>41883</v>
      </c>
      <c r="C35" s="4">
        <v>41788</v>
      </c>
      <c r="E35" t="s">
        <v>9</v>
      </c>
      <c r="F35" t="str">
        <f t="shared" si="0"/>
        <v>Spitfire</v>
      </c>
      <c r="G35">
        <v>95</v>
      </c>
      <c r="H35">
        <v>4.4676091856871469</v>
      </c>
      <c r="I35">
        <v>0.1825508471656597</v>
      </c>
      <c r="J35">
        <v>2.0762102308220891E-2</v>
      </c>
      <c r="K35">
        <v>2.1363581683522333E-3</v>
      </c>
    </row>
    <row r="36" spans="1:11" x14ac:dyDescent="0.25">
      <c r="A36" t="s">
        <v>21</v>
      </c>
      <c r="B36" s="5">
        <v>41940</v>
      </c>
      <c r="C36" s="4">
        <v>41788</v>
      </c>
      <c r="E36" t="s">
        <v>9</v>
      </c>
      <c r="F36" t="str">
        <f t="shared" si="0"/>
        <v>Spitfire</v>
      </c>
      <c r="G36">
        <v>152</v>
      </c>
    </row>
    <row r="37" spans="1:11" x14ac:dyDescent="0.25">
      <c r="A37" t="s">
        <v>22</v>
      </c>
      <c r="B37" s="5">
        <v>41834</v>
      </c>
      <c r="C37" s="4">
        <v>41788</v>
      </c>
      <c r="E37" t="s">
        <v>13</v>
      </c>
      <c r="F37" t="str">
        <f t="shared" si="0"/>
        <v>Sunbee</v>
      </c>
      <c r="G37">
        <v>46</v>
      </c>
      <c r="H37">
        <v>2.7709269119880071</v>
      </c>
      <c r="I37">
        <v>0.22583693730006763</v>
      </c>
      <c r="J37">
        <v>2.5641527831226443E-2</v>
      </c>
      <c r="K37">
        <v>8.4191284029840399E-4</v>
      </c>
    </row>
    <row r="38" spans="1:11" x14ac:dyDescent="0.25">
      <c r="A38" t="s">
        <v>22</v>
      </c>
      <c r="B38" s="5">
        <v>41856</v>
      </c>
      <c r="C38" s="4">
        <v>41788</v>
      </c>
      <c r="E38" t="s">
        <v>13</v>
      </c>
      <c r="F38" t="str">
        <f t="shared" si="0"/>
        <v>Sunbee</v>
      </c>
      <c r="G38">
        <v>68</v>
      </c>
      <c r="H38">
        <v>5.186547178455557</v>
      </c>
      <c r="I38">
        <v>0.13326515671614647</v>
      </c>
      <c r="J38">
        <v>2.3103374019033049E-2</v>
      </c>
      <c r="K38">
        <v>3.3510348734799109E-3</v>
      </c>
    </row>
    <row r="39" spans="1:11" x14ac:dyDescent="0.25">
      <c r="A39" t="s">
        <v>22</v>
      </c>
      <c r="B39" s="5">
        <v>41871</v>
      </c>
      <c r="C39" s="4">
        <v>41788</v>
      </c>
      <c r="E39" t="s">
        <v>13</v>
      </c>
      <c r="F39" t="str">
        <f t="shared" si="0"/>
        <v>Sunbee</v>
      </c>
      <c r="G39">
        <v>83</v>
      </c>
      <c r="H39">
        <v>5.312884746746648</v>
      </c>
      <c r="I39">
        <v>0.5303817928204333</v>
      </c>
      <c r="J39">
        <v>2.4036281457460239E-2</v>
      </c>
      <c r="K39">
        <v>2.6923941393020429E-3</v>
      </c>
    </row>
    <row r="40" spans="1:11" x14ac:dyDescent="0.25">
      <c r="A40" t="s">
        <v>22</v>
      </c>
      <c r="B40" s="5">
        <v>41891</v>
      </c>
      <c r="C40" s="4">
        <v>41788</v>
      </c>
      <c r="E40" t="s">
        <v>13</v>
      </c>
      <c r="F40" t="str">
        <f t="shared" si="0"/>
        <v>Sunbee</v>
      </c>
      <c r="G40">
        <v>95</v>
      </c>
      <c r="H40">
        <v>4.2059845394128796</v>
      </c>
      <c r="I40">
        <v>0.40099250712251971</v>
      </c>
      <c r="J40">
        <v>1.8865433235581621E-2</v>
      </c>
      <c r="K40">
        <v>1.4687607337372497E-3</v>
      </c>
    </row>
    <row r="41" spans="1:11" x14ac:dyDescent="0.25">
      <c r="A41" t="s">
        <v>22</v>
      </c>
      <c r="B41" s="5">
        <v>41940</v>
      </c>
      <c r="C41" s="4">
        <v>41788</v>
      </c>
      <c r="E41" t="s">
        <v>13</v>
      </c>
      <c r="F41" t="str">
        <f t="shared" si="0"/>
        <v>Sunbee</v>
      </c>
      <c r="G41">
        <v>152</v>
      </c>
    </row>
    <row r="42" spans="1:11" x14ac:dyDescent="0.25">
      <c r="A42" t="s">
        <v>23</v>
      </c>
      <c r="B42" s="5">
        <v>41834</v>
      </c>
      <c r="C42" s="4">
        <v>41788</v>
      </c>
      <c r="E42" t="s">
        <v>10</v>
      </c>
      <c r="F42" t="str">
        <f t="shared" si="0"/>
        <v>Sunstate</v>
      </c>
      <c r="G42">
        <v>46</v>
      </c>
      <c r="H42">
        <v>2.2265048204859177</v>
      </c>
      <c r="I42">
        <v>0.58763454077520605</v>
      </c>
      <c r="J42">
        <v>2.3823713952232449E-2</v>
      </c>
      <c r="K42">
        <v>1.2838676223727375E-3</v>
      </c>
    </row>
    <row r="43" spans="1:11" x14ac:dyDescent="0.25">
      <c r="A43" t="s">
        <v>23</v>
      </c>
      <c r="B43" s="5">
        <v>41863</v>
      </c>
      <c r="C43" s="4">
        <v>41788</v>
      </c>
      <c r="E43" t="s">
        <v>10</v>
      </c>
      <c r="F43" t="str">
        <f t="shared" si="0"/>
        <v>Sunstate</v>
      </c>
      <c r="G43">
        <v>68</v>
      </c>
      <c r="H43">
        <v>5.541064542743106</v>
      </c>
      <c r="I43">
        <v>0.57801509088899827</v>
      </c>
      <c r="J43">
        <v>2.3549023507250161E-2</v>
      </c>
      <c r="K43">
        <v>1.7121197457035289E-3</v>
      </c>
    </row>
    <row r="44" spans="1:11" x14ac:dyDescent="0.25">
      <c r="A44" t="s">
        <v>23</v>
      </c>
      <c r="B44" s="5">
        <v>41871</v>
      </c>
      <c r="C44" s="4">
        <v>41788</v>
      </c>
      <c r="E44" t="s">
        <v>10</v>
      </c>
      <c r="F44" t="str">
        <f t="shared" si="0"/>
        <v>Sunstate</v>
      </c>
      <c r="G44">
        <v>83</v>
      </c>
      <c r="H44">
        <v>4.9907102114201329</v>
      </c>
      <c r="I44">
        <v>0.72772901864075579</v>
      </c>
      <c r="J44">
        <v>2.3423987344644605E-2</v>
      </c>
      <c r="K44">
        <v>3.9918428730533655E-3</v>
      </c>
    </row>
    <row r="45" spans="1:11" x14ac:dyDescent="0.25">
      <c r="A45" t="s">
        <v>23</v>
      </c>
      <c r="B45" s="5">
        <v>41891</v>
      </c>
      <c r="C45" s="4">
        <v>41788</v>
      </c>
      <c r="E45" t="s">
        <v>10</v>
      </c>
      <c r="F45" t="str">
        <f t="shared" si="0"/>
        <v>Sunstate</v>
      </c>
      <c r="G45">
        <v>95</v>
      </c>
      <c r="H45">
        <v>3.2927333497763245</v>
      </c>
      <c r="I45">
        <v>0.29680468986497383</v>
      </c>
      <c r="J45">
        <v>1.6838897676943586E-2</v>
      </c>
      <c r="K45">
        <v>1.5880787896253134E-3</v>
      </c>
    </row>
    <row r="46" spans="1:11" x14ac:dyDescent="0.25">
      <c r="A46" t="s">
        <v>23</v>
      </c>
      <c r="B46" s="5">
        <v>41940</v>
      </c>
      <c r="C46" s="4">
        <v>41788</v>
      </c>
      <c r="E46" t="s">
        <v>10</v>
      </c>
      <c r="F46" t="str">
        <f t="shared" si="0"/>
        <v>Sunstate</v>
      </c>
      <c r="G46">
        <v>152</v>
      </c>
    </row>
    <row r="47" spans="1:11" x14ac:dyDescent="0.25">
      <c r="A47" t="s">
        <v>24</v>
      </c>
      <c r="B47" s="5">
        <v>41834</v>
      </c>
      <c r="C47" s="4">
        <v>41788</v>
      </c>
      <c r="E47" t="s">
        <v>28</v>
      </c>
      <c r="F47" t="str">
        <f t="shared" si="0"/>
        <v>60A</v>
      </c>
      <c r="G47">
        <v>46</v>
      </c>
      <c r="H47">
        <v>2.1927666547333406</v>
      </c>
      <c r="I47">
        <v>0.43634746414528564</v>
      </c>
      <c r="J47">
        <v>2.4381246661112636E-2</v>
      </c>
      <c r="K47">
        <v>1.6820933022024696E-3</v>
      </c>
    </row>
    <row r="48" spans="1:11" x14ac:dyDescent="0.25">
      <c r="A48" t="s">
        <v>24</v>
      </c>
      <c r="B48" s="5">
        <v>41856</v>
      </c>
      <c r="C48" s="4">
        <v>41788</v>
      </c>
      <c r="E48" t="s">
        <v>28</v>
      </c>
      <c r="F48" t="str">
        <f t="shared" si="0"/>
        <v>60A</v>
      </c>
      <c r="G48">
        <v>54</v>
      </c>
    </row>
    <row r="49" spans="1:11" x14ac:dyDescent="0.25">
      <c r="A49" t="s">
        <v>24</v>
      </c>
      <c r="B49" s="5">
        <v>41871</v>
      </c>
      <c r="C49" s="4">
        <v>41788</v>
      </c>
      <c r="E49" t="s">
        <v>28</v>
      </c>
      <c r="F49" t="str">
        <f t="shared" si="0"/>
        <v>60A</v>
      </c>
      <c r="G49">
        <v>75</v>
      </c>
      <c r="H49">
        <v>5.0068071819493456</v>
      </c>
      <c r="I49">
        <v>0.65183169077726943</v>
      </c>
      <c r="J49">
        <v>2.3120440015755712E-2</v>
      </c>
      <c r="K49">
        <v>2.7632174593249801E-3</v>
      </c>
    </row>
    <row r="50" spans="1:11" x14ac:dyDescent="0.25">
      <c r="A50" t="s">
        <v>24</v>
      </c>
      <c r="B50" s="5">
        <v>41883</v>
      </c>
      <c r="C50" s="4">
        <v>41788</v>
      </c>
      <c r="E50" t="s">
        <v>28</v>
      </c>
      <c r="F50" t="str">
        <f t="shared" si="0"/>
        <v>60A</v>
      </c>
      <c r="G50">
        <v>95</v>
      </c>
      <c r="H50">
        <v>3.3055267646070403</v>
      </c>
      <c r="I50">
        <v>0.44230543191921246</v>
      </c>
      <c r="J50">
        <v>1.6256018405867632E-2</v>
      </c>
      <c r="K50">
        <v>1.6340469127001571E-3</v>
      </c>
    </row>
    <row r="51" spans="1:11" x14ac:dyDescent="0.25">
      <c r="A51" t="s">
        <v>24</v>
      </c>
      <c r="B51" s="5">
        <v>41940</v>
      </c>
      <c r="C51" s="4">
        <v>41788</v>
      </c>
      <c r="E51" t="s">
        <v>28</v>
      </c>
      <c r="F51" t="str">
        <f t="shared" si="0"/>
        <v>60A</v>
      </c>
      <c r="G51">
        <v>152</v>
      </c>
    </row>
    <row r="52" spans="1:11" x14ac:dyDescent="0.25">
      <c r="A52" t="s">
        <v>25</v>
      </c>
      <c r="B52" s="5">
        <v>41834</v>
      </c>
      <c r="C52" s="4">
        <v>41788</v>
      </c>
      <c r="E52" t="s">
        <v>29</v>
      </c>
      <c r="F52" t="str">
        <f t="shared" si="0"/>
        <v>29B</v>
      </c>
      <c r="G52">
        <v>46</v>
      </c>
      <c r="H52">
        <v>1.6089336927439402</v>
      </c>
      <c r="I52">
        <v>1.0441861748610748</v>
      </c>
      <c r="J52">
        <v>1.8421736094067984E-2</v>
      </c>
      <c r="K52">
        <v>1.1893890017915236E-2</v>
      </c>
    </row>
    <row r="53" spans="1:11" x14ac:dyDescent="0.25">
      <c r="A53" t="s">
        <v>25</v>
      </c>
      <c r="B53" s="5">
        <v>41856</v>
      </c>
      <c r="C53" s="4">
        <v>41788</v>
      </c>
      <c r="E53" t="s">
        <v>29</v>
      </c>
      <c r="F53" t="str">
        <f t="shared" si="0"/>
        <v>29B</v>
      </c>
      <c r="G53">
        <v>54</v>
      </c>
    </row>
    <row r="54" spans="1:11" x14ac:dyDescent="0.25">
      <c r="A54" t="s">
        <v>25</v>
      </c>
      <c r="B54" s="5">
        <v>41871</v>
      </c>
      <c r="C54" s="4">
        <v>41788</v>
      </c>
      <c r="E54" t="s">
        <v>29</v>
      </c>
      <c r="F54" t="str">
        <f t="shared" si="0"/>
        <v>29B</v>
      </c>
      <c r="G54">
        <v>75</v>
      </c>
      <c r="H54">
        <v>4.6122607092725101</v>
      </c>
      <c r="I54">
        <v>0.19940750121596934</v>
      </c>
      <c r="J54">
        <v>2.1367777855025694E-2</v>
      </c>
      <c r="K54">
        <v>9.5912028558835954E-4</v>
      </c>
    </row>
    <row r="55" spans="1:11" x14ac:dyDescent="0.25">
      <c r="A55" t="s">
        <v>25</v>
      </c>
      <c r="B55" s="5">
        <v>41883</v>
      </c>
      <c r="C55" s="4">
        <v>41788</v>
      </c>
      <c r="E55" t="s">
        <v>29</v>
      </c>
      <c r="F55" t="str">
        <f t="shared" si="0"/>
        <v>29B</v>
      </c>
      <c r="G55">
        <v>95</v>
      </c>
      <c r="H55">
        <v>2.5172318831023412</v>
      </c>
      <c r="I55">
        <v>0.23273968362162084</v>
      </c>
      <c r="J55">
        <v>1.6334886061105478E-2</v>
      </c>
      <c r="K55">
        <v>1.001565379210612E-3</v>
      </c>
    </row>
    <row r="56" spans="1:11" x14ac:dyDescent="0.25">
      <c r="A56" t="s">
        <v>25</v>
      </c>
      <c r="B56" s="5">
        <v>41940</v>
      </c>
      <c r="C56" s="4">
        <v>41788</v>
      </c>
      <c r="E56" t="s">
        <v>29</v>
      </c>
      <c r="F56" t="str">
        <f t="shared" si="0"/>
        <v>29B</v>
      </c>
      <c r="G56">
        <v>152</v>
      </c>
    </row>
    <row r="57" spans="1:11" x14ac:dyDescent="0.25">
      <c r="A57" t="s">
        <v>26</v>
      </c>
      <c r="B57" s="5">
        <v>41834</v>
      </c>
      <c r="C57" s="4">
        <v>41788</v>
      </c>
      <c r="E57" t="s">
        <v>30</v>
      </c>
      <c r="F57" t="str">
        <f t="shared" si="0"/>
        <v>5A</v>
      </c>
      <c r="G57">
        <v>46</v>
      </c>
      <c r="H57">
        <v>2.1346929091795905</v>
      </c>
      <c r="I57">
        <v>0.11592594896335551</v>
      </c>
      <c r="J57">
        <v>2.4434792295254457E-2</v>
      </c>
      <c r="K57">
        <v>7.5756748876509709E-4</v>
      </c>
    </row>
    <row r="58" spans="1:11" x14ac:dyDescent="0.25">
      <c r="A58" t="s">
        <v>26</v>
      </c>
      <c r="B58" s="5">
        <v>41856</v>
      </c>
      <c r="C58" s="4">
        <v>41788</v>
      </c>
      <c r="E58" t="s">
        <v>30</v>
      </c>
      <c r="F58" t="str">
        <f t="shared" si="0"/>
        <v>5A</v>
      </c>
      <c r="G58">
        <v>75</v>
      </c>
      <c r="H58">
        <v>4.3180756371250704</v>
      </c>
      <c r="I58">
        <v>0.39279800661497266</v>
      </c>
      <c r="J58">
        <v>1.9651854867323806E-2</v>
      </c>
      <c r="K58">
        <v>1.3873763214845645E-3</v>
      </c>
    </row>
    <row r="59" spans="1:11" x14ac:dyDescent="0.25">
      <c r="A59" t="s">
        <v>26</v>
      </c>
      <c r="B59" s="5">
        <v>41871</v>
      </c>
      <c r="C59" s="4">
        <v>41788</v>
      </c>
      <c r="E59" t="s">
        <v>30</v>
      </c>
      <c r="F59" t="str">
        <f t="shared" si="0"/>
        <v>5A</v>
      </c>
      <c r="G59">
        <v>83</v>
      </c>
      <c r="H59">
        <v>5.2653595367560495</v>
      </c>
      <c r="I59">
        <v>0.78007635309307921</v>
      </c>
      <c r="J59">
        <v>2.372582348899361E-2</v>
      </c>
      <c r="K59">
        <v>1.7374852310930659E-3</v>
      </c>
    </row>
    <row r="60" spans="1:11" x14ac:dyDescent="0.25">
      <c r="A60" t="s">
        <v>26</v>
      </c>
      <c r="B60" s="5">
        <v>41883</v>
      </c>
      <c r="C60" s="4">
        <v>41788</v>
      </c>
      <c r="E60" t="s">
        <v>30</v>
      </c>
      <c r="F60" t="str">
        <f t="shared" si="0"/>
        <v>5A</v>
      </c>
      <c r="G60">
        <v>103</v>
      </c>
      <c r="H60">
        <v>2.7498655610148983</v>
      </c>
      <c r="I60">
        <v>0.60026272816962623</v>
      </c>
      <c r="J60">
        <v>1.4943812709409469E-2</v>
      </c>
      <c r="K60">
        <v>9.2440830456992293E-4</v>
      </c>
    </row>
    <row r="61" spans="1:11" x14ac:dyDescent="0.25">
      <c r="A61" t="s">
        <v>26</v>
      </c>
      <c r="B61" s="5">
        <v>41940</v>
      </c>
      <c r="C61" s="4">
        <v>41788</v>
      </c>
      <c r="E61" t="s">
        <v>30</v>
      </c>
      <c r="F61" t="str">
        <f t="shared" si="0"/>
        <v>5A</v>
      </c>
      <c r="G61">
        <v>152</v>
      </c>
    </row>
    <row r="62" spans="1:11" x14ac:dyDescent="0.25">
      <c r="A62" t="s">
        <v>33</v>
      </c>
      <c r="B62" s="5">
        <v>41834</v>
      </c>
      <c r="C62" s="4">
        <v>41788</v>
      </c>
      <c r="E62" t="s">
        <v>14</v>
      </c>
      <c r="F62" t="str">
        <f t="shared" si="0"/>
        <v>Corack</v>
      </c>
      <c r="G62">
        <v>46</v>
      </c>
      <c r="H62">
        <v>2.9564362651083171</v>
      </c>
      <c r="I62">
        <v>0.12265894826516663</v>
      </c>
      <c r="J62">
        <v>2.9255329738405954E-2</v>
      </c>
      <c r="K62">
        <v>4.9948444698842893E-4</v>
      </c>
    </row>
    <row r="63" spans="1:11" x14ac:dyDescent="0.25">
      <c r="A63" t="s">
        <v>33</v>
      </c>
      <c r="B63" s="5">
        <v>41842</v>
      </c>
      <c r="C63" s="4">
        <v>41788</v>
      </c>
      <c r="E63" t="s">
        <v>14</v>
      </c>
      <c r="F63" t="str">
        <f t="shared" si="0"/>
        <v>Corack</v>
      </c>
      <c r="G63">
        <v>68</v>
      </c>
      <c r="H63">
        <v>9.1969021489989444</v>
      </c>
      <c r="I63">
        <v>2.1850711729543688</v>
      </c>
      <c r="J63">
        <v>3.4014730972022351E-2</v>
      </c>
      <c r="K63">
        <v>7.3131454123011065E-3</v>
      </c>
    </row>
    <row r="64" spans="1:11" x14ac:dyDescent="0.25">
      <c r="A64" t="s">
        <v>33</v>
      </c>
      <c r="B64" s="5">
        <v>41863</v>
      </c>
      <c r="C64" s="4">
        <v>41788</v>
      </c>
      <c r="E64" t="s">
        <v>14</v>
      </c>
      <c r="F64" t="str">
        <f t="shared" si="0"/>
        <v>Corack</v>
      </c>
      <c r="G64">
        <v>83</v>
      </c>
      <c r="H64">
        <v>9.4847794903720839</v>
      </c>
      <c r="I64">
        <v>0.86339797296335064</v>
      </c>
      <c r="J64">
        <v>2.9922956209841204E-2</v>
      </c>
      <c r="K64">
        <v>1.2925743597344973E-3</v>
      </c>
    </row>
    <row r="65" spans="1:11" x14ac:dyDescent="0.25">
      <c r="A65" t="s">
        <v>33</v>
      </c>
      <c r="B65" s="5">
        <v>41883</v>
      </c>
      <c r="C65" s="4">
        <v>41788</v>
      </c>
      <c r="E65" t="s">
        <v>14</v>
      </c>
      <c r="F65" t="str">
        <f t="shared" si="0"/>
        <v>Corack</v>
      </c>
      <c r="G65">
        <v>103</v>
      </c>
      <c r="H65">
        <v>7.592460605612315</v>
      </c>
      <c r="I65">
        <v>0.54518046016711252</v>
      </c>
      <c r="J65">
        <v>2.6578171228448275E-2</v>
      </c>
      <c r="K65">
        <v>1.9072545852373919E-3</v>
      </c>
    </row>
    <row r="66" spans="1:11" x14ac:dyDescent="0.25">
      <c r="A66" t="s">
        <v>33</v>
      </c>
      <c r="B66" s="5">
        <v>41947</v>
      </c>
      <c r="C66" s="4">
        <v>41788</v>
      </c>
      <c r="E66" t="s">
        <v>14</v>
      </c>
      <c r="F66" t="str">
        <f t="shared" si="0"/>
        <v>Corack</v>
      </c>
      <c r="G66">
        <v>159</v>
      </c>
    </row>
    <row r="67" spans="1:11" x14ac:dyDescent="0.25">
      <c r="A67" t="s">
        <v>34</v>
      </c>
      <c r="B67" s="5">
        <v>41834</v>
      </c>
      <c r="C67" s="4">
        <v>41788</v>
      </c>
      <c r="E67" t="s">
        <v>12</v>
      </c>
      <c r="F67" t="str">
        <f t="shared" ref="F67:F121" si="1">E67</f>
        <v>Espada</v>
      </c>
      <c r="G67">
        <v>46</v>
      </c>
      <c r="H67">
        <v>2.6021625054742534</v>
      </c>
      <c r="I67">
        <v>0.50897267313081362</v>
      </c>
      <c r="J67">
        <v>2.6147731548658164E-2</v>
      </c>
      <c r="K67">
        <v>1.2518115228659331E-3</v>
      </c>
    </row>
    <row r="68" spans="1:11" x14ac:dyDescent="0.25">
      <c r="A68" t="s">
        <v>34</v>
      </c>
      <c r="B68" s="5">
        <v>41863</v>
      </c>
      <c r="C68" s="4">
        <v>41788</v>
      </c>
      <c r="E68" t="s">
        <v>12</v>
      </c>
      <c r="F68" t="str">
        <f t="shared" si="1"/>
        <v>Espada</v>
      </c>
      <c r="G68">
        <v>68</v>
      </c>
      <c r="H68">
        <v>7.209328189296409</v>
      </c>
      <c r="I68">
        <v>0.97390439714144228</v>
      </c>
      <c r="J68">
        <v>2.5741482849263093E-2</v>
      </c>
      <c r="K68">
        <v>1.2569665960549766E-3</v>
      </c>
    </row>
    <row r="69" spans="1:11" x14ac:dyDescent="0.25">
      <c r="A69" t="s">
        <v>34</v>
      </c>
      <c r="B69" s="5">
        <v>41871</v>
      </c>
      <c r="C69" s="4">
        <v>41788</v>
      </c>
      <c r="E69" t="s">
        <v>12</v>
      </c>
      <c r="F69" t="str">
        <f t="shared" si="1"/>
        <v>Espada</v>
      </c>
      <c r="G69">
        <v>83</v>
      </c>
      <c r="H69">
        <v>9.2048570536802892</v>
      </c>
      <c r="I69">
        <v>1.5847846173699021</v>
      </c>
      <c r="J69">
        <v>2.7372006390757063E-2</v>
      </c>
      <c r="K69">
        <v>4.2649713890035796E-3</v>
      </c>
    </row>
    <row r="70" spans="1:11" x14ac:dyDescent="0.25">
      <c r="A70" t="s">
        <v>34</v>
      </c>
      <c r="B70" s="5">
        <v>41898</v>
      </c>
      <c r="C70" s="4">
        <v>41788</v>
      </c>
      <c r="E70" t="s">
        <v>12</v>
      </c>
      <c r="F70" t="str">
        <f t="shared" si="1"/>
        <v>Espada</v>
      </c>
      <c r="G70">
        <v>103</v>
      </c>
      <c r="H70">
        <v>6.5760367622182176</v>
      </c>
      <c r="I70">
        <v>1.381670060945166</v>
      </c>
      <c r="J70">
        <v>2.0882836814086814E-2</v>
      </c>
      <c r="K70">
        <v>1.6600434474942779E-3</v>
      </c>
    </row>
    <row r="71" spans="1:11" x14ac:dyDescent="0.25">
      <c r="A71" t="s">
        <v>34</v>
      </c>
      <c r="B71" s="5">
        <v>41947</v>
      </c>
      <c r="C71" s="4">
        <v>41788</v>
      </c>
      <c r="E71" t="s">
        <v>12</v>
      </c>
      <c r="F71" t="str">
        <f t="shared" si="1"/>
        <v>Espada</v>
      </c>
      <c r="G71">
        <v>159</v>
      </c>
    </row>
    <row r="72" spans="1:11" x14ac:dyDescent="0.25">
      <c r="A72" t="s">
        <v>35</v>
      </c>
      <c r="B72" s="5">
        <v>41834</v>
      </c>
      <c r="C72" s="4">
        <v>41788</v>
      </c>
      <c r="E72" t="s">
        <v>8</v>
      </c>
      <c r="F72" t="str">
        <f t="shared" si="1"/>
        <v>Gauntlet</v>
      </c>
      <c r="G72">
        <v>46</v>
      </c>
      <c r="H72">
        <v>1.8193669312310166</v>
      </c>
      <c r="I72">
        <v>9.1299985157566252E-2</v>
      </c>
      <c r="J72">
        <v>2.5247784106913199E-2</v>
      </c>
      <c r="K72">
        <v>2.6308104979009677E-4</v>
      </c>
    </row>
    <row r="73" spans="1:11" x14ac:dyDescent="0.25">
      <c r="A73" t="s">
        <v>35</v>
      </c>
      <c r="B73" s="5">
        <v>41842</v>
      </c>
      <c r="C73" s="4">
        <v>41788</v>
      </c>
      <c r="E73" t="s">
        <v>8</v>
      </c>
      <c r="F73" t="str">
        <f t="shared" si="1"/>
        <v>Gauntlet</v>
      </c>
      <c r="G73">
        <v>68</v>
      </c>
      <c r="H73">
        <v>6.1676844401929998</v>
      </c>
      <c r="I73">
        <v>0.8181947739607911</v>
      </c>
      <c r="J73">
        <v>2.6932413748762107E-2</v>
      </c>
      <c r="K73">
        <v>2.4305368915199105E-3</v>
      </c>
    </row>
    <row r="74" spans="1:11" x14ac:dyDescent="0.25">
      <c r="A74" t="s">
        <v>35</v>
      </c>
      <c r="B74" s="5">
        <v>41863</v>
      </c>
      <c r="C74" s="4">
        <v>41788</v>
      </c>
      <c r="E74" t="s">
        <v>8</v>
      </c>
      <c r="F74" t="str">
        <f t="shared" si="1"/>
        <v>Gauntlet</v>
      </c>
      <c r="G74">
        <v>83</v>
      </c>
      <c r="H74">
        <v>9.3249999999999993</v>
      </c>
      <c r="I74">
        <v>0.92649999999999999</v>
      </c>
      <c r="J74">
        <v>2.9075905004488863E-2</v>
      </c>
      <c r="K74">
        <v>2.1102297968990432E-3</v>
      </c>
    </row>
    <row r="75" spans="1:11" x14ac:dyDescent="0.25">
      <c r="A75" t="s">
        <v>35</v>
      </c>
      <c r="B75" s="5">
        <v>41891</v>
      </c>
      <c r="C75" s="4">
        <v>41788</v>
      </c>
      <c r="E75" t="s">
        <v>8</v>
      </c>
      <c r="F75" t="str">
        <f t="shared" si="1"/>
        <v>Gauntlet</v>
      </c>
      <c r="G75">
        <v>110</v>
      </c>
      <c r="H75">
        <v>6.9585059401078571</v>
      </c>
      <c r="I75">
        <v>2.3877681918159439</v>
      </c>
      <c r="J75">
        <v>2.1016346518065266E-2</v>
      </c>
      <c r="K75">
        <v>3.5090814280018794E-3</v>
      </c>
    </row>
    <row r="76" spans="1:11" x14ac:dyDescent="0.25">
      <c r="A76" t="s">
        <v>35</v>
      </c>
      <c r="B76" s="5">
        <v>41947</v>
      </c>
      <c r="C76" s="4">
        <v>41788</v>
      </c>
      <c r="E76" t="s">
        <v>8</v>
      </c>
      <c r="F76" t="str">
        <f t="shared" si="1"/>
        <v>Gauntlet</v>
      </c>
      <c r="G76">
        <v>159</v>
      </c>
    </row>
    <row r="77" spans="1:11" x14ac:dyDescent="0.25">
      <c r="A77" t="s">
        <v>36</v>
      </c>
      <c r="B77" s="5">
        <v>41834</v>
      </c>
      <c r="C77" s="4">
        <v>41788</v>
      </c>
      <c r="E77" t="s">
        <v>11</v>
      </c>
      <c r="F77" t="str">
        <f t="shared" si="1"/>
        <v>Hartog</v>
      </c>
      <c r="G77">
        <v>46</v>
      </c>
      <c r="H77">
        <v>2.9192558666620485</v>
      </c>
      <c r="I77">
        <v>0.15956609184478998</v>
      </c>
      <c r="J77">
        <v>2.735267491050981E-2</v>
      </c>
      <c r="K77">
        <v>1.3803894468263282E-3</v>
      </c>
    </row>
    <row r="78" spans="1:11" x14ac:dyDescent="0.25">
      <c r="A78" t="s">
        <v>36</v>
      </c>
      <c r="B78" s="5">
        <v>41856</v>
      </c>
      <c r="C78" s="4">
        <v>41788</v>
      </c>
      <c r="E78" t="s">
        <v>11</v>
      </c>
      <c r="F78" t="str">
        <f t="shared" si="1"/>
        <v>Hartog</v>
      </c>
      <c r="G78">
        <v>68</v>
      </c>
      <c r="H78">
        <v>5.6796283212934275</v>
      </c>
      <c r="I78">
        <v>1.366354124350956</v>
      </c>
      <c r="J78">
        <v>2.5143112829054483E-2</v>
      </c>
      <c r="K78">
        <v>6.815898140894781E-3</v>
      </c>
    </row>
    <row r="79" spans="1:11" x14ac:dyDescent="0.25">
      <c r="A79" t="s">
        <v>36</v>
      </c>
      <c r="B79" s="5">
        <v>41871</v>
      </c>
      <c r="C79" s="4">
        <v>41788</v>
      </c>
      <c r="E79" t="s">
        <v>11</v>
      </c>
      <c r="F79" t="str">
        <f t="shared" si="1"/>
        <v>Hartog</v>
      </c>
      <c r="G79">
        <v>83</v>
      </c>
      <c r="H79">
        <v>9.2317552209482976</v>
      </c>
      <c r="I79">
        <v>1.348436900736564</v>
      </c>
      <c r="J79">
        <v>3.0121011508551957E-2</v>
      </c>
      <c r="K79">
        <v>3.2654695373589698E-3</v>
      </c>
    </row>
    <row r="80" spans="1:11" x14ac:dyDescent="0.25">
      <c r="A80" t="s">
        <v>36</v>
      </c>
      <c r="B80" s="5">
        <v>41891</v>
      </c>
      <c r="C80" s="4">
        <v>41788</v>
      </c>
      <c r="E80" t="s">
        <v>11</v>
      </c>
      <c r="F80" t="str">
        <f t="shared" si="1"/>
        <v>Hartog</v>
      </c>
      <c r="G80">
        <v>103</v>
      </c>
      <c r="H80">
        <v>5.6008123986754637</v>
      </c>
      <c r="I80">
        <v>0.95748349346020134</v>
      </c>
      <c r="J80">
        <v>2.0184436021186022E-2</v>
      </c>
      <c r="K80">
        <v>1.9565048081689436E-3</v>
      </c>
    </row>
    <row r="81" spans="1:11" x14ac:dyDescent="0.25">
      <c r="A81" t="s">
        <v>36</v>
      </c>
      <c r="B81" s="5">
        <v>41947</v>
      </c>
      <c r="C81" s="4">
        <v>41788</v>
      </c>
      <c r="E81" t="s">
        <v>11</v>
      </c>
      <c r="F81" t="str">
        <f t="shared" si="1"/>
        <v>Hartog</v>
      </c>
      <c r="G81">
        <v>159</v>
      </c>
    </row>
    <row r="82" spans="1:11" x14ac:dyDescent="0.25">
      <c r="A82" t="s">
        <v>37</v>
      </c>
      <c r="B82" s="5">
        <v>41834</v>
      </c>
      <c r="C82" s="4">
        <v>41788</v>
      </c>
      <c r="E82" t="s">
        <v>6</v>
      </c>
      <c r="F82" t="str">
        <f t="shared" si="1"/>
        <v>Mace</v>
      </c>
      <c r="G82">
        <v>46</v>
      </c>
      <c r="H82">
        <v>2.972187128118525</v>
      </c>
      <c r="I82">
        <v>0.23215690530138658</v>
      </c>
      <c r="J82">
        <v>2.9564399721771661E-2</v>
      </c>
      <c r="K82">
        <v>1.424080930724647E-3</v>
      </c>
    </row>
    <row r="83" spans="1:11" x14ac:dyDescent="0.25">
      <c r="A83" t="s">
        <v>37</v>
      </c>
      <c r="B83" s="5">
        <v>41856</v>
      </c>
      <c r="C83" s="4">
        <v>41788</v>
      </c>
      <c r="E83" t="s">
        <v>6</v>
      </c>
      <c r="F83" t="str">
        <f t="shared" si="1"/>
        <v>Mace</v>
      </c>
      <c r="G83">
        <v>68</v>
      </c>
      <c r="H83">
        <v>7.4461384838587845</v>
      </c>
      <c r="I83">
        <v>2.0580264445992378</v>
      </c>
      <c r="J83">
        <v>2.8590964387187577E-2</v>
      </c>
      <c r="K83">
        <v>3.0845508913258644E-3</v>
      </c>
    </row>
    <row r="84" spans="1:11" x14ac:dyDescent="0.25">
      <c r="A84" t="s">
        <v>37</v>
      </c>
      <c r="B84" s="5">
        <v>41871</v>
      </c>
      <c r="C84" s="4">
        <v>41788</v>
      </c>
      <c r="E84" t="s">
        <v>6</v>
      </c>
      <c r="F84" t="str">
        <f t="shared" si="1"/>
        <v>Mace</v>
      </c>
      <c r="G84">
        <v>83</v>
      </c>
      <c r="H84">
        <v>8.2094120171770193</v>
      </c>
      <c r="I84">
        <v>0.50538707653077175</v>
      </c>
      <c r="J84">
        <v>2.8452160703112454E-2</v>
      </c>
      <c r="K84">
        <v>4.7110588589990114E-3</v>
      </c>
    </row>
    <row r="85" spans="1:11" x14ac:dyDescent="0.25">
      <c r="A85" t="s">
        <v>37</v>
      </c>
      <c r="B85" s="5">
        <v>41891</v>
      </c>
      <c r="C85" s="4">
        <v>41788</v>
      </c>
      <c r="E85" t="s">
        <v>6</v>
      </c>
      <c r="F85" t="str">
        <f t="shared" si="1"/>
        <v>Mace</v>
      </c>
      <c r="G85">
        <v>103</v>
      </c>
      <c r="H85">
        <v>4.9100542646766163</v>
      </c>
      <c r="I85">
        <v>0.54454684549932164</v>
      </c>
      <c r="J85">
        <v>2.1551558401232112E-2</v>
      </c>
      <c r="K85">
        <v>1.394615583173829E-3</v>
      </c>
    </row>
    <row r="86" spans="1:11" x14ac:dyDescent="0.25">
      <c r="A86" t="s">
        <v>37</v>
      </c>
      <c r="B86" s="5">
        <v>41947</v>
      </c>
      <c r="C86" s="4">
        <v>41788</v>
      </c>
      <c r="E86" t="s">
        <v>6</v>
      </c>
      <c r="F86" t="str">
        <f t="shared" si="1"/>
        <v>Mace</v>
      </c>
      <c r="G86">
        <v>159</v>
      </c>
    </row>
    <row r="87" spans="1:11" x14ac:dyDescent="0.25">
      <c r="A87" t="s">
        <v>38</v>
      </c>
      <c r="B87" s="5">
        <v>41834</v>
      </c>
      <c r="C87" s="4">
        <v>41788</v>
      </c>
      <c r="E87" t="s">
        <v>7</v>
      </c>
      <c r="F87" t="str">
        <f t="shared" si="1"/>
        <v>Scout</v>
      </c>
      <c r="G87">
        <v>46</v>
      </c>
      <c r="H87">
        <v>3.3430251066972727</v>
      </c>
      <c r="I87">
        <v>0.16082554536459956</v>
      </c>
      <c r="J87">
        <v>2.8858465177153573E-2</v>
      </c>
      <c r="K87">
        <v>1.5165814221575499E-3</v>
      </c>
    </row>
    <row r="88" spans="1:11" x14ac:dyDescent="0.25">
      <c r="A88" t="s">
        <v>38</v>
      </c>
      <c r="B88" s="5">
        <v>41856</v>
      </c>
      <c r="C88" s="4">
        <v>41788</v>
      </c>
      <c r="E88" t="s">
        <v>7</v>
      </c>
      <c r="F88" t="str">
        <f t="shared" si="1"/>
        <v>Scout</v>
      </c>
      <c r="G88">
        <v>75</v>
      </c>
      <c r="H88">
        <v>8.2373076425920981</v>
      </c>
      <c r="I88">
        <v>1.9583318935056107</v>
      </c>
      <c r="J88">
        <v>2.5307150330467921E-2</v>
      </c>
      <c r="K88">
        <v>1.2814470590477606E-3</v>
      </c>
    </row>
    <row r="89" spans="1:11" x14ac:dyDescent="0.25">
      <c r="A89" t="s">
        <v>38</v>
      </c>
      <c r="B89" s="5">
        <v>41871</v>
      </c>
      <c r="C89" s="4">
        <v>41788</v>
      </c>
      <c r="E89" t="s">
        <v>7</v>
      </c>
      <c r="F89" t="str">
        <f t="shared" si="1"/>
        <v>Scout</v>
      </c>
      <c r="G89">
        <v>83</v>
      </c>
      <c r="H89">
        <v>11.284013828048675</v>
      </c>
      <c r="I89">
        <v>1.2585739426437255</v>
      </c>
      <c r="J89">
        <v>3.0603178459282506E-2</v>
      </c>
      <c r="K89">
        <v>3.2736070322803151E-3</v>
      </c>
    </row>
    <row r="90" spans="1:11" x14ac:dyDescent="0.25">
      <c r="A90" t="s">
        <v>38</v>
      </c>
      <c r="B90" s="5">
        <v>41898</v>
      </c>
      <c r="C90" s="4">
        <v>41788</v>
      </c>
      <c r="E90" t="s">
        <v>7</v>
      </c>
      <c r="F90" t="str">
        <f t="shared" si="1"/>
        <v>Scout</v>
      </c>
      <c r="G90">
        <v>110</v>
      </c>
      <c r="H90">
        <v>5.6366917625199049</v>
      </c>
      <c r="I90">
        <v>1.3438853887203632</v>
      </c>
      <c r="J90">
        <v>1.9858038755473744E-2</v>
      </c>
      <c r="K90">
        <v>3.770232031819976E-3</v>
      </c>
    </row>
    <row r="91" spans="1:11" x14ac:dyDescent="0.25">
      <c r="A91" t="s">
        <v>38</v>
      </c>
      <c r="B91" s="5">
        <v>41947</v>
      </c>
      <c r="C91" s="4">
        <v>41788</v>
      </c>
      <c r="E91" t="s">
        <v>7</v>
      </c>
      <c r="F91" t="str">
        <f t="shared" si="1"/>
        <v>Scout</v>
      </c>
      <c r="G91">
        <v>159</v>
      </c>
    </row>
    <row r="92" spans="1:11" x14ac:dyDescent="0.25">
      <c r="A92" t="s">
        <v>39</v>
      </c>
      <c r="B92" s="5">
        <v>41834</v>
      </c>
      <c r="C92" s="4">
        <v>41788</v>
      </c>
      <c r="E92" t="s">
        <v>9</v>
      </c>
      <c r="F92" t="str">
        <f t="shared" si="1"/>
        <v>Spitfire</v>
      </c>
      <c r="G92">
        <v>46</v>
      </c>
      <c r="H92">
        <v>2.9199245671028899</v>
      </c>
      <c r="I92">
        <v>0.55080849972742396</v>
      </c>
      <c r="J92">
        <v>2.7187847582517317E-2</v>
      </c>
      <c r="K92">
        <v>1.0107908093004996E-3</v>
      </c>
    </row>
    <row r="93" spans="1:11" x14ac:dyDescent="0.25">
      <c r="A93" t="s">
        <v>39</v>
      </c>
      <c r="B93" s="5">
        <v>41856</v>
      </c>
      <c r="C93" s="4">
        <v>41788</v>
      </c>
      <c r="E93" t="s">
        <v>9</v>
      </c>
      <c r="F93" t="str">
        <f t="shared" si="1"/>
        <v>Spitfire</v>
      </c>
      <c r="G93">
        <v>68</v>
      </c>
      <c r="H93">
        <v>6.2430886495746751</v>
      </c>
      <c r="I93">
        <v>1.3281384733601305</v>
      </c>
      <c r="J93">
        <v>2.7974296073268019E-2</v>
      </c>
      <c r="K93">
        <v>3.0310089300191216E-3</v>
      </c>
    </row>
    <row r="94" spans="1:11" x14ac:dyDescent="0.25">
      <c r="A94" t="s">
        <v>39</v>
      </c>
      <c r="B94" s="5">
        <v>41871</v>
      </c>
      <c r="C94" s="4">
        <v>41788</v>
      </c>
      <c r="E94" t="s">
        <v>9</v>
      </c>
      <c r="F94" t="str">
        <f t="shared" si="1"/>
        <v>Spitfire</v>
      </c>
      <c r="G94">
        <v>83</v>
      </c>
      <c r="H94">
        <v>10.19386588732007</v>
      </c>
      <c r="I94">
        <v>1.4206966889162886</v>
      </c>
      <c r="J94">
        <v>3.3002136653707111E-2</v>
      </c>
      <c r="K94">
        <v>4.5230124224055661E-3</v>
      </c>
    </row>
    <row r="95" spans="1:11" x14ac:dyDescent="0.25">
      <c r="A95" t="s">
        <v>39</v>
      </c>
      <c r="B95" s="5">
        <v>41891</v>
      </c>
      <c r="C95" s="4">
        <v>41788</v>
      </c>
      <c r="E95" t="s">
        <v>9</v>
      </c>
      <c r="F95" t="str">
        <f t="shared" si="1"/>
        <v>Spitfire</v>
      </c>
      <c r="G95">
        <v>103</v>
      </c>
      <c r="H95">
        <v>7.0692452104298731</v>
      </c>
      <c r="I95">
        <v>0.96654289308964858</v>
      </c>
      <c r="J95">
        <v>2.2868964037698412E-2</v>
      </c>
      <c r="K95">
        <v>7.8563048574600565E-4</v>
      </c>
    </row>
    <row r="96" spans="1:11" x14ac:dyDescent="0.25">
      <c r="A96" t="s">
        <v>39</v>
      </c>
      <c r="B96" s="5">
        <v>41947</v>
      </c>
      <c r="C96" s="4">
        <v>41788</v>
      </c>
      <c r="E96" t="s">
        <v>9</v>
      </c>
      <c r="F96" t="str">
        <f t="shared" si="1"/>
        <v>Spitfire</v>
      </c>
      <c r="G96">
        <v>159</v>
      </c>
    </row>
    <row r="97" spans="1:11" x14ac:dyDescent="0.25">
      <c r="A97" t="s">
        <v>40</v>
      </c>
      <c r="B97" s="5">
        <v>41834</v>
      </c>
      <c r="C97" s="4">
        <v>41788</v>
      </c>
      <c r="E97" t="s">
        <v>13</v>
      </c>
      <c r="F97" t="str">
        <f t="shared" si="1"/>
        <v>Sunbee</v>
      </c>
      <c r="G97">
        <v>46</v>
      </c>
      <c r="H97">
        <v>2.9471068013889767</v>
      </c>
      <c r="I97">
        <v>0.24676826825173526</v>
      </c>
      <c r="J97">
        <v>2.7750277021148524E-2</v>
      </c>
      <c r="K97">
        <v>7.3080252304167943E-4</v>
      </c>
    </row>
    <row r="98" spans="1:11" x14ac:dyDescent="0.25">
      <c r="A98" t="s">
        <v>40</v>
      </c>
      <c r="B98" s="5">
        <v>41856</v>
      </c>
      <c r="C98" s="4">
        <v>41788</v>
      </c>
      <c r="E98" t="s">
        <v>13</v>
      </c>
      <c r="F98" t="str">
        <f t="shared" si="1"/>
        <v>Sunbee</v>
      </c>
      <c r="G98">
        <v>68</v>
      </c>
      <c r="H98">
        <v>7.0727316180861983</v>
      </c>
      <c r="I98">
        <v>1.8689178603825622</v>
      </c>
      <c r="J98">
        <v>2.9801582238909507E-2</v>
      </c>
      <c r="K98">
        <v>2.0321243066354195E-3</v>
      </c>
    </row>
    <row r="99" spans="1:11" x14ac:dyDescent="0.25">
      <c r="A99" t="s">
        <v>40</v>
      </c>
      <c r="B99" s="5">
        <v>41871</v>
      </c>
      <c r="C99" s="4">
        <v>41788</v>
      </c>
      <c r="E99" t="s">
        <v>13</v>
      </c>
      <c r="F99" t="str">
        <f t="shared" si="1"/>
        <v>Sunbee</v>
      </c>
      <c r="G99">
        <v>83</v>
      </c>
      <c r="H99">
        <v>7.8587775701525011</v>
      </c>
      <c r="I99">
        <v>1.0524775967512114</v>
      </c>
      <c r="J99">
        <v>2.6527689932165695E-2</v>
      </c>
      <c r="K99">
        <v>2.9898271724744328E-3</v>
      </c>
    </row>
    <row r="100" spans="1:11" x14ac:dyDescent="0.25">
      <c r="A100" t="s">
        <v>40</v>
      </c>
      <c r="B100" s="5">
        <v>41891</v>
      </c>
      <c r="C100" s="4">
        <v>41788</v>
      </c>
      <c r="E100" t="s">
        <v>13</v>
      </c>
      <c r="F100" t="str">
        <f t="shared" si="1"/>
        <v>Sunbee</v>
      </c>
      <c r="G100">
        <v>103</v>
      </c>
      <c r="H100">
        <v>5.5783455656627874</v>
      </c>
      <c r="I100">
        <v>1.569245953197437</v>
      </c>
      <c r="J100">
        <v>2.0170467218137259E-2</v>
      </c>
      <c r="K100">
        <v>1.2063851936407561E-3</v>
      </c>
    </row>
    <row r="101" spans="1:11" x14ac:dyDescent="0.25">
      <c r="A101" t="s">
        <v>40</v>
      </c>
      <c r="B101" s="5">
        <v>41947</v>
      </c>
      <c r="C101" s="4">
        <v>41788</v>
      </c>
      <c r="E101" t="s">
        <v>13</v>
      </c>
      <c r="F101" t="str">
        <f t="shared" si="1"/>
        <v>Sunbee</v>
      </c>
      <c r="G101">
        <v>159</v>
      </c>
    </row>
    <row r="102" spans="1:11" x14ac:dyDescent="0.25">
      <c r="A102" t="s">
        <v>41</v>
      </c>
      <c r="B102" s="5">
        <v>41834</v>
      </c>
      <c r="C102" s="4">
        <v>41788</v>
      </c>
      <c r="E102" t="s">
        <v>10</v>
      </c>
      <c r="F102" t="str">
        <f t="shared" si="1"/>
        <v>Sunstate</v>
      </c>
      <c r="G102">
        <v>46</v>
      </c>
      <c r="H102">
        <v>2.2484438822744282</v>
      </c>
      <c r="I102">
        <v>0.29298501145422373</v>
      </c>
      <c r="J102">
        <v>2.6510423793398592E-2</v>
      </c>
      <c r="K102">
        <v>1.69063095055013E-3</v>
      </c>
    </row>
    <row r="103" spans="1:11" x14ac:dyDescent="0.25">
      <c r="A103" t="s">
        <v>41</v>
      </c>
      <c r="B103" s="5">
        <v>41863</v>
      </c>
      <c r="C103" s="4">
        <v>41788</v>
      </c>
      <c r="E103" t="s">
        <v>10</v>
      </c>
      <c r="F103" t="str">
        <f t="shared" si="1"/>
        <v>Sunstate</v>
      </c>
      <c r="G103">
        <v>68</v>
      </c>
      <c r="H103">
        <v>6.965430793639749</v>
      </c>
      <c r="I103">
        <v>0.97481871773363094</v>
      </c>
      <c r="J103">
        <v>2.8658900189786059E-2</v>
      </c>
      <c r="K103">
        <v>2.2969442757999983E-3</v>
      </c>
    </row>
    <row r="104" spans="1:11" x14ac:dyDescent="0.25">
      <c r="A104" t="s">
        <v>41</v>
      </c>
      <c r="B104" s="5">
        <v>41871</v>
      </c>
      <c r="C104" s="4">
        <v>41788</v>
      </c>
      <c r="E104" t="s">
        <v>10</v>
      </c>
      <c r="F104" t="str">
        <f t="shared" si="1"/>
        <v>Sunstate</v>
      </c>
      <c r="G104">
        <v>83</v>
      </c>
      <c r="H104">
        <v>8.8370841026394107</v>
      </c>
      <c r="I104">
        <v>0.52797141911882617</v>
      </c>
      <c r="J104">
        <v>2.8345464896483302E-2</v>
      </c>
      <c r="K104">
        <v>2.8876825364260801E-3</v>
      </c>
    </row>
    <row r="105" spans="1:11" x14ac:dyDescent="0.25">
      <c r="A105" t="s">
        <v>41</v>
      </c>
      <c r="B105" s="5">
        <v>41898</v>
      </c>
      <c r="C105" s="4">
        <v>41788</v>
      </c>
      <c r="E105" t="s">
        <v>10</v>
      </c>
      <c r="F105" t="str">
        <f t="shared" si="1"/>
        <v>Sunstate</v>
      </c>
      <c r="G105">
        <v>103</v>
      </c>
      <c r="H105">
        <v>5.8433776203108438</v>
      </c>
      <c r="I105">
        <v>0.78146758081571233</v>
      </c>
      <c r="J105">
        <v>2.1401899827188944E-2</v>
      </c>
      <c r="K105">
        <v>1.4760376725020533E-3</v>
      </c>
    </row>
    <row r="106" spans="1:11" x14ac:dyDescent="0.25">
      <c r="A106" t="s">
        <v>41</v>
      </c>
      <c r="B106" s="5">
        <v>41947</v>
      </c>
      <c r="C106" s="4">
        <v>41788</v>
      </c>
      <c r="E106" t="s">
        <v>10</v>
      </c>
      <c r="F106" t="str">
        <f t="shared" si="1"/>
        <v>Sunstate</v>
      </c>
      <c r="G106">
        <v>159</v>
      </c>
    </row>
    <row r="107" spans="1:11" x14ac:dyDescent="0.25">
      <c r="A107" t="s">
        <v>42</v>
      </c>
      <c r="B107" s="5">
        <v>41834</v>
      </c>
      <c r="C107" s="4">
        <v>41788</v>
      </c>
      <c r="E107" t="s">
        <v>28</v>
      </c>
      <c r="F107" t="str">
        <f t="shared" si="1"/>
        <v>60A</v>
      </c>
      <c r="G107">
        <v>46</v>
      </c>
      <c r="H107">
        <v>2.0705511889449562</v>
      </c>
      <c r="I107">
        <v>0.2975734133589592</v>
      </c>
      <c r="J107">
        <v>2.5670019284413877E-2</v>
      </c>
      <c r="K107">
        <v>2.1082177490875783E-3</v>
      </c>
    </row>
    <row r="108" spans="1:11" x14ac:dyDescent="0.25">
      <c r="A108" t="s">
        <v>42</v>
      </c>
      <c r="B108" s="5">
        <v>41856</v>
      </c>
      <c r="C108" s="4">
        <v>41788</v>
      </c>
      <c r="E108" t="s">
        <v>28</v>
      </c>
      <c r="F108" t="str">
        <f t="shared" si="1"/>
        <v>60A</v>
      </c>
      <c r="G108">
        <v>54</v>
      </c>
    </row>
    <row r="109" spans="1:11" x14ac:dyDescent="0.25">
      <c r="A109" t="s">
        <v>42</v>
      </c>
      <c r="B109" s="5">
        <v>41871</v>
      </c>
      <c r="C109" s="4">
        <v>41788</v>
      </c>
      <c r="E109" t="s">
        <v>28</v>
      </c>
      <c r="F109" t="str">
        <f t="shared" si="1"/>
        <v>60A</v>
      </c>
      <c r="G109">
        <v>75</v>
      </c>
      <c r="H109">
        <v>7.2738727864183144</v>
      </c>
      <c r="I109">
        <v>0.33863889432444932</v>
      </c>
      <c r="J109">
        <v>2.7150759068278806E-2</v>
      </c>
      <c r="K109">
        <v>2.2213107397778147E-3</v>
      </c>
    </row>
    <row r="110" spans="1:11" x14ac:dyDescent="0.25">
      <c r="A110" t="s">
        <v>42</v>
      </c>
      <c r="B110" s="5">
        <v>41891</v>
      </c>
      <c r="C110" s="4">
        <v>41788</v>
      </c>
      <c r="E110" t="s">
        <v>28</v>
      </c>
      <c r="F110" t="str">
        <f t="shared" si="1"/>
        <v>60A</v>
      </c>
      <c r="G110">
        <v>103</v>
      </c>
      <c r="H110">
        <v>6.4618174313874066</v>
      </c>
      <c r="I110">
        <v>1.3183616925157642</v>
      </c>
      <c r="J110">
        <v>2.2168485750360758E-2</v>
      </c>
      <c r="K110">
        <v>2.3032291602972498E-3</v>
      </c>
    </row>
    <row r="111" spans="1:11" x14ac:dyDescent="0.25">
      <c r="A111" t="s">
        <v>42</v>
      </c>
      <c r="B111" s="5">
        <v>41947</v>
      </c>
      <c r="C111" s="4">
        <v>41788</v>
      </c>
      <c r="E111" t="s">
        <v>28</v>
      </c>
      <c r="F111" t="str">
        <f t="shared" si="1"/>
        <v>60A</v>
      </c>
      <c r="G111">
        <v>159</v>
      </c>
    </row>
    <row r="112" spans="1:11" x14ac:dyDescent="0.25">
      <c r="A112" t="s">
        <v>43</v>
      </c>
      <c r="B112" s="5">
        <v>41834</v>
      </c>
      <c r="C112" s="4">
        <v>41788</v>
      </c>
      <c r="E112" t="s">
        <v>29</v>
      </c>
      <c r="F112" t="str">
        <f t="shared" si="1"/>
        <v>29B</v>
      </c>
      <c r="G112">
        <v>46</v>
      </c>
      <c r="H112">
        <v>2.2375586050716834</v>
      </c>
      <c r="I112">
        <v>0.26482318329974486</v>
      </c>
      <c r="J112">
        <v>2.6695427080376002E-2</v>
      </c>
      <c r="K112">
        <v>1.2028974793085929E-3</v>
      </c>
    </row>
    <row r="113" spans="1:11" x14ac:dyDescent="0.25">
      <c r="A113" t="s">
        <v>43</v>
      </c>
      <c r="B113" s="5">
        <v>41856</v>
      </c>
      <c r="C113" s="4">
        <v>41788</v>
      </c>
      <c r="E113" t="s">
        <v>29</v>
      </c>
      <c r="F113" t="str">
        <f t="shared" si="1"/>
        <v>29B</v>
      </c>
      <c r="G113">
        <v>54</v>
      </c>
    </row>
    <row r="114" spans="1:11" x14ac:dyDescent="0.25">
      <c r="A114" t="s">
        <v>43</v>
      </c>
      <c r="B114" s="5">
        <v>41871</v>
      </c>
      <c r="C114" s="4">
        <v>41788</v>
      </c>
      <c r="E114" t="s">
        <v>29</v>
      </c>
      <c r="F114" t="str">
        <f t="shared" si="1"/>
        <v>29B</v>
      </c>
      <c r="G114">
        <v>75</v>
      </c>
      <c r="H114">
        <v>7.3583337425672131</v>
      </c>
      <c r="I114">
        <v>0.21090542712572313</v>
      </c>
      <c r="J114">
        <v>2.7053702740800281E-2</v>
      </c>
      <c r="K114">
        <v>1.9280184713671897E-3</v>
      </c>
    </row>
    <row r="115" spans="1:11" x14ac:dyDescent="0.25">
      <c r="A115" t="s">
        <v>43</v>
      </c>
      <c r="B115" s="5">
        <v>41891</v>
      </c>
      <c r="C115" s="4">
        <v>41788</v>
      </c>
      <c r="E115" t="s">
        <v>29</v>
      </c>
      <c r="F115" t="str">
        <f t="shared" si="1"/>
        <v>29B</v>
      </c>
      <c r="G115">
        <v>95</v>
      </c>
      <c r="H115">
        <v>6.1291456913496125</v>
      </c>
      <c r="I115">
        <v>0.89774332788848643</v>
      </c>
      <c r="J115">
        <v>2.422055254930254E-2</v>
      </c>
      <c r="K115">
        <v>3.019793021493568E-3</v>
      </c>
    </row>
    <row r="116" spans="1:11" x14ac:dyDescent="0.25">
      <c r="A116" t="s">
        <v>43</v>
      </c>
      <c r="B116" s="5">
        <v>41947</v>
      </c>
      <c r="C116" s="4">
        <v>41788</v>
      </c>
      <c r="E116" t="s">
        <v>29</v>
      </c>
      <c r="F116" t="str">
        <f t="shared" si="1"/>
        <v>29B</v>
      </c>
      <c r="G116">
        <v>159</v>
      </c>
    </row>
    <row r="117" spans="1:11" x14ac:dyDescent="0.25">
      <c r="A117" t="s">
        <v>44</v>
      </c>
      <c r="B117" s="5">
        <v>41834</v>
      </c>
      <c r="C117" s="4">
        <v>41788</v>
      </c>
      <c r="E117" t="s">
        <v>30</v>
      </c>
      <c r="F117" t="str">
        <f t="shared" si="1"/>
        <v>5A</v>
      </c>
      <c r="G117">
        <v>46</v>
      </c>
      <c r="H117">
        <v>2.0844045637274364</v>
      </c>
      <c r="I117">
        <v>0.28511708212007142</v>
      </c>
      <c r="J117">
        <v>2.7818130086238561E-2</v>
      </c>
      <c r="K117">
        <v>1.1484580155069442E-3</v>
      </c>
    </row>
    <row r="118" spans="1:11" x14ac:dyDescent="0.25">
      <c r="A118" t="s">
        <v>44</v>
      </c>
      <c r="B118" s="5">
        <v>41856</v>
      </c>
      <c r="C118" s="4">
        <v>41788</v>
      </c>
      <c r="E118" t="s">
        <v>30</v>
      </c>
      <c r="F118" t="str">
        <f t="shared" si="1"/>
        <v>5A</v>
      </c>
      <c r="G118">
        <v>75</v>
      </c>
      <c r="H118">
        <v>8.0011986501768586</v>
      </c>
      <c r="I118">
        <v>1.8638390533943918</v>
      </c>
      <c r="J118">
        <v>2.7644935126268411E-2</v>
      </c>
      <c r="K118">
        <v>3.0521757147374158E-3</v>
      </c>
    </row>
    <row r="119" spans="1:11" x14ac:dyDescent="0.25">
      <c r="A119" t="s">
        <v>44</v>
      </c>
      <c r="B119" s="5">
        <v>41871</v>
      </c>
      <c r="C119" s="4">
        <v>41788</v>
      </c>
      <c r="E119" t="s">
        <v>30</v>
      </c>
      <c r="F119" t="str">
        <f t="shared" si="1"/>
        <v>5A</v>
      </c>
      <c r="G119">
        <v>83</v>
      </c>
      <c r="H119">
        <v>9.7938901726450585</v>
      </c>
      <c r="I119">
        <v>0.52697325169450404</v>
      </c>
      <c r="J119">
        <v>2.9279886903271494E-2</v>
      </c>
      <c r="K119">
        <v>8.443484881593185E-4</v>
      </c>
    </row>
    <row r="120" spans="1:11" x14ac:dyDescent="0.25">
      <c r="A120" t="s">
        <v>44</v>
      </c>
      <c r="B120" s="5">
        <v>41891</v>
      </c>
      <c r="C120" s="4">
        <v>41788</v>
      </c>
      <c r="E120" t="s">
        <v>30</v>
      </c>
      <c r="F120" t="str">
        <f t="shared" si="1"/>
        <v>5A</v>
      </c>
      <c r="G120">
        <v>110</v>
      </c>
      <c r="H120">
        <v>4.7273256127298113</v>
      </c>
      <c r="I120">
        <v>0.44778511243198094</v>
      </c>
      <c r="J120">
        <v>1.8922037340742749E-2</v>
      </c>
      <c r="K120">
        <v>1.0719760196779469E-3</v>
      </c>
    </row>
    <row r="121" spans="1:11" x14ac:dyDescent="0.25">
      <c r="A121" t="s">
        <v>44</v>
      </c>
      <c r="B121" s="6">
        <v>41947</v>
      </c>
      <c r="C121" s="4">
        <v>41788</v>
      </c>
      <c r="E121" t="s">
        <v>30</v>
      </c>
      <c r="F121" t="str">
        <f t="shared" si="1"/>
        <v>5A</v>
      </c>
      <c r="G121">
        <v>159</v>
      </c>
    </row>
    <row r="122" spans="1:11" x14ac:dyDescent="0.25">
      <c r="A122" t="s">
        <v>45</v>
      </c>
      <c r="B122" s="8">
        <v>42188</v>
      </c>
      <c r="C122" s="8">
        <v>42188</v>
      </c>
      <c r="E122" t="s">
        <v>29</v>
      </c>
      <c r="F122" t="s">
        <v>29</v>
      </c>
      <c r="H122" s="9">
        <v>2.0340517561562494</v>
      </c>
      <c r="I122" s="9">
        <v>0.13957157795526853</v>
      </c>
      <c r="J122" s="9">
        <v>2.5519627584975845E-2</v>
      </c>
      <c r="K122" s="9">
        <v>1.0384643851667143E-3</v>
      </c>
    </row>
    <row r="123" spans="1:11" x14ac:dyDescent="0.25">
      <c r="A123" t="s">
        <v>45</v>
      </c>
      <c r="B123" s="8">
        <v>42194</v>
      </c>
      <c r="C123" s="8">
        <v>42194</v>
      </c>
      <c r="E123" t="s">
        <v>29</v>
      </c>
      <c r="F123" t="s">
        <v>29</v>
      </c>
      <c r="H123" s="9">
        <v>2.5301991298989508</v>
      </c>
      <c r="I123" s="9">
        <v>0.29775368758705445</v>
      </c>
      <c r="J123" s="9">
        <v>2.583770794125519E-2</v>
      </c>
      <c r="K123" s="9">
        <v>1.2060178378778326E-3</v>
      </c>
    </row>
    <row r="124" spans="1:11" x14ac:dyDescent="0.25">
      <c r="A124" t="s">
        <v>45</v>
      </c>
      <c r="B124" s="8">
        <v>42201</v>
      </c>
      <c r="C124" s="8">
        <v>42201</v>
      </c>
      <c r="E124" t="s">
        <v>29</v>
      </c>
      <c r="F124" t="s">
        <v>29</v>
      </c>
      <c r="H124" s="9">
        <v>2.412460130206719</v>
      </c>
      <c r="I124" s="9">
        <v>0.19144454382062417</v>
      </c>
      <c r="J124" s="9">
        <v>2.2923549868468E-2</v>
      </c>
      <c r="K124" s="9">
        <v>1.5698523073225605E-3</v>
      </c>
    </row>
    <row r="125" spans="1:11" x14ac:dyDescent="0.25">
      <c r="A125" t="s">
        <v>45</v>
      </c>
      <c r="B125" s="8">
        <v>42227</v>
      </c>
      <c r="C125" s="8">
        <v>42227</v>
      </c>
      <c r="E125" t="s">
        <v>29</v>
      </c>
      <c r="F125" t="s">
        <v>29</v>
      </c>
      <c r="H125" s="9">
        <v>2.5694776913991646</v>
      </c>
      <c r="I125" s="9">
        <v>0.45666948167239196</v>
      </c>
      <c r="J125" s="9">
        <v>1.8370144249324521E-2</v>
      </c>
      <c r="K125" s="9">
        <v>1.1278073106489748E-3</v>
      </c>
    </row>
    <row r="126" spans="1:11" x14ac:dyDescent="0.25">
      <c r="A126" t="s">
        <v>45</v>
      </c>
      <c r="B126" s="8">
        <v>42284</v>
      </c>
      <c r="C126" s="8">
        <v>42284</v>
      </c>
      <c r="E126" t="s">
        <v>29</v>
      </c>
      <c r="F126" t="s">
        <v>29</v>
      </c>
      <c r="H126" s="9"/>
      <c r="I126" s="9"/>
      <c r="J126" s="9"/>
      <c r="K126" s="9"/>
    </row>
    <row r="127" spans="1:11" x14ac:dyDescent="0.25">
      <c r="A127" t="s">
        <v>47</v>
      </c>
      <c r="B127" s="8">
        <v>42188</v>
      </c>
      <c r="C127" s="8">
        <v>42188</v>
      </c>
      <c r="E127" t="s">
        <v>30</v>
      </c>
      <c r="F127" t="s">
        <v>30</v>
      </c>
      <c r="H127" s="9">
        <v>2.511734948783972</v>
      </c>
      <c r="I127" s="9">
        <v>0.21129732474663893</v>
      </c>
      <c r="J127" s="9">
        <v>2.6853472363477501E-2</v>
      </c>
      <c r="K127" s="9">
        <v>1.4248779007154594E-3</v>
      </c>
    </row>
    <row r="128" spans="1:11" x14ac:dyDescent="0.25">
      <c r="A128" t="s">
        <v>47</v>
      </c>
      <c r="B128" s="8">
        <v>42194</v>
      </c>
      <c r="C128" s="8">
        <v>42194</v>
      </c>
      <c r="E128" t="s">
        <v>30</v>
      </c>
      <c r="F128" t="s">
        <v>30</v>
      </c>
      <c r="H128" s="9">
        <v>2.4737410976523866</v>
      </c>
      <c r="I128" s="9">
        <v>0.255044208646931</v>
      </c>
      <c r="J128" s="9">
        <v>2.7142114974422996E-2</v>
      </c>
      <c r="K128" s="9">
        <v>1.8614504898634683E-3</v>
      </c>
    </row>
    <row r="129" spans="1:11" x14ac:dyDescent="0.25">
      <c r="A129" t="s">
        <v>47</v>
      </c>
      <c r="B129" s="8">
        <v>42213</v>
      </c>
      <c r="C129" s="8">
        <v>42213</v>
      </c>
      <c r="E129" t="s">
        <v>30</v>
      </c>
      <c r="F129" t="s">
        <v>30</v>
      </c>
      <c r="H129" s="9">
        <v>3.8735630523972908</v>
      </c>
      <c r="I129" s="9">
        <v>1.222169212305799</v>
      </c>
      <c r="J129" s="9">
        <v>2.4044630891212566E-2</v>
      </c>
      <c r="K129" s="9">
        <v>2.5031483835987523E-3</v>
      </c>
    </row>
    <row r="130" spans="1:11" x14ac:dyDescent="0.25">
      <c r="A130" t="s">
        <v>47</v>
      </c>
      <c r="B130" s="8">
        <v>42241</v>
      </c>
      <c r="C130" s="8">
        <v>42241</v>
      </c>
      <c r="E130" t="s">
        <v>30</v>
      </c>
      <c r="F130" t="s">
        <v>30</v>
      </c>
      <c r="H130" s="9">
        <v>2.6819817272883686</v>
      </c>
      <c r="I130" s="9">
        <v>0.66437613731741441</v>
      </c>
      <c r="J130" s="9">
        <v>1.8243113559570954E-2</v>
      </c>
      <c r="K130" s="9">
        <v>1.3237317546719682E-3</v>
      </c>
    </row>
    <row r="131" spans="1:11" x14ac:dyDescent="0.25">
      <c r="A131" t="s">
        <v>47</v>
      </c>
      <c r="B131" s="8">
        <v>42290</v>
      </c>
      <c r="C131" s="8">
        <v>42290</v>
      </c>
      <c r="E131" t="s">
        <v>30</v>
      </c>
      <c r="F131" t="s">
        <v>30</v>
      </c>
      <c r="H131" s="9"/>
      <c r="I131" s="9"/>
      <c r="J131" s="9"/>
      <c r="K131" s="9"/>
    </row>
    <row r="132" spans="1:11" x14ac:dyDescent="0.25">
      <c r="A132" t="s">
        <v>46</v>
      </c>
      <c r="B132" s="8">
        <v>42188</v>
      </c>
      <c r="C132" s="8">
        <v>42188</v>
      </c>
      <c r="E132" t="s">
        <v>28</v>
      </c>
      <c r="F132" t="s">
        <v>28</v>
      </c>
      <c r="H132" s="9">
        <v>1.4820453110386207</v>
      </c>
      <c r="I132" s="9">
        <v>0.47642968410142761</v>
      </c>
      <c r="J132" s="9">
        <v>2.1001585130448325E-2</v>
      </c>
      <c r="K132" s="9">
        <v>5.7687345179015343E-3</v>
      </c>
    </row>
    <row r="133" spans="1:11" x14ac:dyDescent="0.25">
      <c r="A133" t="s">
        <v>46</v>
      </c>
      <c r="B133" s="8">
        <v>42194</v>
      </c>
      <c r="C133" s="8">
        <v>42194</v>
      </c>
      <c r="E133" t="s">
        <v>28</v>
      </c>
      <c r="F133" t="s">
        <v>28</v>
      </c>
      <c r="H133" s="9">
        <v>2.0838241249336682</v>
      </c>
      <c r="I133" s="9">
        <v>0.35114243949665785</v>
      </c>
      <c r="J133" s="9">
        <v>2.4649982983823007E-2</v>
      </c>
      <c r="K133" s="9">
        <v>1.7926410573616972E-3</v>
      </c>
    </row>
    <row r="134" spans="1:11" x14ac:dyDescent="0.25">
      <c r="A134" t="s">
        <v>46</v>
      </c>
      <c r="B134" s="8">
        <v>42209</v>
      </c>
      <c r="C134" s="8">
        <v>42209</v>
      </c>
      <c r="E134" t="s">
        <v>28</v>
      </c>
      <c r="F134" t="s">
        <v>28</v>
      </c>
      <c r="H134" s="9">
        <v>2.807466780355647</v>
      </c>
      <c r="I134" s="9">
        <v>0.32425636369966743</v>
      </c>
      <c r="J134" s="9">
        <v>2.218410443936418E-2</v>
      </c>
      <c r="K134" s="9">
        <v>1.009528628685815E-3</v>
      </c>
    </row>
    <row r="135" spans="1:11" x14ac:dyDescent="0.25">
      <c r="A135" t="s">
        <v>46</v>
      </c>
      <c r="B135" s="8">
        <v>42241</v>
      </c>
      <c r="C135" s="8">
        <v>42241</v>
      </c>
      <c r="E135" t="s">
        <v>28</v>
      </c>
      <c r="F135" t="s">
        <v>28</v>
      </c>
      <c r="H135" s="9">
        <v>2.5446141852569046</v>
      </c>
      <c r="I135" s="9">
        <v>0.16897057081717501</v>
      </c>
      <c r="J135" s="9">
        <v>1.6902721756139945E-2</v>
      </c>
      <c r="K135" s="9">
        <v>1.2396092975290023E-3</v>
      </c>
    </row>
    <row r="136" spans="1:11" x14ac:dyDescent="0.25">
      <c r="A136" t="s">
        <v>46</v>
      </c>
      <c r="B136" s="8">
        <v>42290</v>
      </c>
      <c r="C136" s="8">
        <v>42290</v>
      </c>
      <c r="E136" t="s">
        <v>28</v>
      </c>
      <c r="F136" t="s">
        <v>28</v>
      </c>
      <c r="H136" s="9"/>
      <c r="I136" s="9"/>
      <c r="J136" s="9"/>
      <c r="K136" s="9"/>
    </row>
    <row r="137" spans="1:11" x14ac:dyDescent="0.25">
      <c r="A137" t="s">
        <v>54</v>
      </c>
      <c r="B137" s="8">
        <v>42188</v>
      </c>
      <c r="C137" s="8">
        <v>42188</v>
      </c>
      <c r="E137" t="s">
        <v>14</v>
      </c>
      <c r="F137" t="s">
        <v>14</v>
      </c>
      <c r="H137" s="9">
        <v>2.4501855094882088</v>
      </c>
      <c r="I137" s="9">
        <v>0.71521322910025931</v>
      </c>
      <c r="J137" s="9">
        <v>2.8869024133161517E-2</v>
      </c>
      <c r="K137" s="9">
        <v>1.3915179718025888E-3</v>
      </c>
    </row>
    <row r="138" spans="1:11" x14ac:dyDescent="0.25">
      <c r="A138" t="s">
        <v>54</v>
      </c>
      <c r="B138" s="8">
        <v>42194</v>
      </c>
      <c r="C138" s="8">
        <v>42194</v>
      </c>
      <c r="E138" t="s">
        <v>14</v>
      </c>
      <c r="F138" t="s">
        <v>14</v>
      </c>
      <c r="H138" s="9">
        <v>2.8705363627260208</v>
      </c>
      <c r="I138" s="9">
        <v>0.41534375962409592</v>
      </c>
      <c r="J138" s="9">
        <v>2.9276844294569251E-2</v>
      </c>
      <c r="K138" s="9">
        <v>2.194870361265797E-3</v>
      </c>
    </row>
    <row r="139" spans="1:11" x14ac:dyDescent="0.25">
      <c r="A139" t="s">
        <v>54</v>
      </c>
      <c r="B139" s="8">
        <v>42209</v>
      </c>
      <c r="C139" s="8">
        <v>42209</v>
      </c>
      <c r="E139" t="s">
        <v>14</v>
      </c>
      <c r="F139" t="s">
        <v>14</v>
      </c>
      <c r="H139" s="9">
        <v>3.5286455881223837</v>
      </c>
      <c r="I139" s="9">
        <v>0.63888565477106385</v>
      </c>
      <c r="J139" s="9">
        <v>2.4449552749209392E-2</v>
      </c>
      <c r="K139" s="9">
        <v>2.0823424794510713E-3</v>
      </c>
    </row>
    <row r="140" spans="1:11" x14ac:dyDescent="0.25">
      <c r="A140" t="s">
        <v>54</v>
      </c>
      <c r="B140" s="8">
        <v>42234</v>
      </c>
      <c r="C140" s="8">
        <v>42234</v>
      </c>
      <c r="E140" t="s">
        <v>14</v>
      </c>
      <c r="F140" t="s">
        <v>14</v>
      </c>
      <c r="H140" s="9">
        <v>3.0554867266615915</v>
      </c>
      <c r="I140" s="9">
        <v>0.53527036019551311</v>
      </c>
      <c r="J140" s="9">
        <v>1.8915943367464751E-2</v>
      </c>
      <c r="K140" s="9">
        <v>1.6668976460471495E-3</v>
      </c>
    </row>
    <row r="141" spans="1:11" x14ac:dyDescent="0.25">
      <c r="A141" t="s">
        <v>54</v>
      </c>
      <c r="B141" s="8">
        <v>42290</v>
      </c>
      <c r="C141" s="8">
        <v>42290</v>
      </c>
      <c r="E141" t="s">
        <v>14</v>
      </c>
      <c r="F141" t="s">
        <v>14</v>
      </c>
      <c r="H141" s="9"/>
      <c r="I141" s="9"/>
      <c r="J141" s="9"/>
      <c r="K141" s="9"/>
    </row>
    <row r="142" spans="1:11" x14ac:dyDescent="0.25">
      <c r="A142" t="s">
        <v>56</v>
      </c>
      <c r="B142" s="8">
        <v>42188</v>
      </c>
      <c r="C142" s="8">
        <v>42188</v>
      </c>
      <c r="E142" t="s">
        <v>12</v>
      </c>
      <c r="F142" t="s">
        <v>12</v>
      </c>
      <c r="H142" s="9">
        <v>2.5897528890885977</v>
      </c>
      <c r="I142" s="9">
        <v>0.64702864432147267</v>
      </c>
      <c r="J142" s="9">
        <v>2.7318578410178689E-2</v>
      </c>
      <c r="K142" s="9">
        <v>1.6455240356353137E-3</v>
      </c>
    </row>
    <row r="143" spans="1:11" x14ac:dyDescent="0.25">
      <c r="A143" t="s">
        <v>56</v>
      </c>
      <c r="B143" s="8">
        <v>42194</v>
      </c>
      <c r="C143" s="8">
        <v>42194</v>
      </c>
      <c r="E143" t="s">
        <v>12</v>
      </c>
      <c r="F143" t="s">
        <v>12</v>
      </c>
      <c r="H143" s="9">
        <v>3.0645080684439021</v>
      </c>
      <c r="I143" s="9">
        <v>0.47441420571477599</v>
      </c>
      <c r="J143" s="9">
        <v>2.574726143376033E-2</v>
      </c>
      <c r="K143" s="9">
        <v>1.1675222403778869E-3</v>
      </c>
    </row>
    <row r="144" spans="1:11" x14ac:dyDescent="0.25">
      <c r="A144" t="s">
        <v>56</v>
      </c>
      <c r="B144" s="8">
        <v>42213</v>
      </c>
      <c r="C144" s="8">
        <v>42213</v>
      </c>
      <c r="E144" t="s">
        <v>12</v>
      </c>
      <c r="F144" t="s">
        <v>12</v>
      </c>
      <c r="H144" s="9">
        <v>4.3575001228166261</v>
      </c>
      <c r="I144" s="9">
        <v>0.94912337690887982</v>
      </c>
      <c r="J144" s="9">
        <v>2.3289623327282339E-2</v>
      </c>
      <c r="K144" s="9">
        <v>1.473434161403645E-3</v>
      </c>
    </row>
    <row r="145" spans="1:11" x14ac:dyDescent="0.25">
      <c r="A145" t="s">
        <v>56</v>
      </c>
      <c r="B145" s="8">
        <v>42241</v>
      </c>
      <c r="C145" s="8">
        <v>42241</v>
      </c>
      <c r="E145" t="s">
        <v>12</v>
      </c>
      <c r="F145" t="s">
        <v>12</v>
      </c>
      <c r="H145" s="9">
        <v>3.0860330359497694</v>
      </c>
      <c r="I145" s="9">
        <v>0.80107469115096086</v>
      </c>
      <c r="J145" s="9">
        <v>1.7845425651919752E-2</v>
      </c>
      <c r="K145" s="9">
        <v>7.743416422153227E-4</v>
      </c>
    </row>
    <row r="146" spans="1:11" x14ac:dyDescent="0.25">
      <c r="A146" t="s">
        <v>56</v>
      </c>
      <c r="B146" s="8">
        <v>42290</v>
      </c>
      <c r="C146" s="8">
        <v>42290</v>
      </c>
      <c r="E146" t="s">
        <v>12</v>
      </c>
      <c r="F146" t="s">
        <v>12</v>
      </c>
      <c r="H146" s="9"/>
      <c r="I146" s="9"/>
      <c r="J146" s="9"/>
      <c r="K146" s="9"/>
    </row>
    <row r="147" spans="1:11" x14ac:dyDescent="0.25">
      <c r="A147" t="s">
        <v>52</v>
      </c>
      <c r="B147" s="8">
        <v>42188</v>
      </c>
      <c r="C147" s="8">
        <v>42188</v>
      </c>
      <c r="E147" t="s">
        <v>8</v>
      </c>
      <c r="F147" t="s">
        <v>8</v>
      </c>
      <c r="H147" s="9">
        <v>1.713411249278002</v>
      </c>
      <c r="I147" s="9">
        <v>0.37566852664698158</v>
      </c>
      <c r="J147" s="9">
        <v>2.6371861224161151E-2</v>
      </c>
      <c r="K147" s="9">
        <v>5.3979753782981785E-3</v>
      </c>
    </row>
    <row r="148" spans="1:11" x14ac:dyDescent="0.25">
      <c r="A148" t="s">
        <v>52</v>
      </c>
      <c r="B148" s="8">
        <v>42194</v>
      </c>
      <c r="C148" s="8">
        <v>42194</v>
      </c>
      <c r="E148" t="s">
        <v>8</v>
      </c>
      <c r="F148" t="s">
        <v>8</v>
      </c>
      <c r="H148" s="9">
        <v>1.8125370887282055</v>
      </c>
      <c r="I148" s="9">
        <v>0.34343737091098947</v>
      </c>
      <c r="J148" s="9">
        <v>2.4981759079368653E-2</v>
      </c>
      <c r="K148" s="9">
        <v>2.5902272556311986E-3</v>
      </c>
    </row>
    <row r="149" spans="1:11" x14ac:dyDescent="0.25">
      <c r="A149" t="s">
        <v>52</v>
      </c>
      <c r="B149" s="8">
        <v>42220</v>
      </c>
      <c r="C149" s="8">
        <v>42220</v>
      </c>
      <c r="E149" t="s">
        <v>8</v>
      </c>
      <c r="F149" t="s">
        <v>8</v>
      </c>
      <c r="H149" s="9">
        <v>2.740322094520518</v>
      </c>
      <c r="I149" s="9">
        <v>0.68031752594645201</v>
      </c>
      <c r="J149" s="9">
        <v>1.8319626985545467E-2</v>
      </c>
      <c r="K149" s="9">
        <v>1.1273909335164961E-3</v>
      </c>
    </row>
    <row r="150" spans="1:11" x14ac:dyDescent="0.25">
      <c r="A150" t="s">
        <v>52</v>
      </c>
      <c r="B150" s="8">
        <v>42241</v>
      </c>
      <c r="C150" s="8">
        <v>42241</v>
      </c>
      <c r="E150" t="s">
        <v>8</v>
      </c>
      <c r="F150" t="s">
        <v>8</v>
      </c>
      <c r="H150" s="9">
        <v>2.849875975908315</v>
      </c>
      <c r="I150" s="9">
        <v>0.26144134238478117</v>
      </c>
      <c r="J150" s="9">
        <v>1.8460474887818684E-2</v>
      </c>
      <c r="K150" s="9">
        <v>3.5209534674089676E-4</v>
      </c>
    </row>
    <row r="151" spans="1:11" x14ac:dyDescent="0.25">
      <c r="A151" t="s">
        <v>52</v>
      </c>
      <c r="B151" s="8">
        <v>42290</v>
      </c>
      <c r="C151" s="8">
        <v>42290</v>
      </c>
      <c r="E151" t="s">
        <v>8</v>
      </c>
      <c r="F151" t="s">
        <v>8</v>
      </c>
      <c r="H151" s="9"/>
      <c r="I151" s="9"/>
      <c r="J151" s="9"/>
      <c r="K151" s="9"/>
    </row>
    <row r="152" spans="1:11" x14ac:dyDescent="0.25">
      <c r="A152" t="s">
        <v>55</v>
      </c>
      <c r="B152" s="8">
        <v>42188</v>
      </c>
      <c r="C152" s="8">
        <v>42188</v>
      </c>
      <c r="E152" t="s">
        <v>11</v>
      </c>
      <c r="F152" t="s">
        <v>11</v>
      </c>
      <c r="H152" s="9">
        <v>2.8249167231081458</v>
      </c>
      <c r="I152" s="9">
        <v>0.21359480877776069</v>
      </c>
      <c r="J152" s="9">
        <v>2.7517869208131551E-2</v>
      </c>
      <c r="K152" s="9">
        <v>1.5623713400446631E-3</v>
      </c>
    </row>
    <row r="153" spans="1:11" x14ac:dyDescent="0.25">
      <c r="A153" t="s">
        <v>55</v>
      </c>
      <c r="B153" s="8">
        <v>42194</v>
      </c>
      <c r="C153" s="8">
        <v>42194</v>
      </c>
      <c r="E153" t="s">
        <v>11</v>
      </c>
      <c r="F153" t="s">
        <v>11</v>
      </c>
      <c r="H153" s="9"/>
      <c r="I153" s="9"/>
      <c r="J153" s="9"/>
      <c r="K153" s="9"/>
    </row>
    <row r="154" spans="1:11" x14ac:dyDescent="0.25">
      <c r="A154" t="s">
        <v>55</v>
      </c>
      <c r="B154" s="8">
        <v>42209</v>
      </c>
      <c r="C154" s="8">
        <v>42209</v>
      </c>
      <c r="E154" t="s">
        <v>11</v>
      </c>
      <c r="F154" t="s">
        <v>11</v>
      </c>
      <c r="H154" s="9">
        <v>3.4607645531353421</v>
      </c>
      <c r="I154" s="9">
        <v>1.0813901348990833</v>
      </c>
      <c r="J154" s="9">
        <v>2.3009669825273499E-2</v>
      </c>
      <c r="K154" s="9">
        <v>7.9760658848264344E-4</v>
      </c>
    </row>
    <row r="155" spans="1:11" x14ac:dyDescent="0.25">
      <c r="A155" t="s">
        <v>55</v>
      </c>
      <c r="B155" s="8">
        <v>42234</v>
      </c>
      <c r="C155" s="8">
        <v>42234</v>
      </c>
      <c r="E155" t="s">
        <v>11</v>
      </c>
      <c r="F155" t="s">
        <v>11</v>
      </c>
      <c r="H155" s="9">
        <v>2.6435382862680807</v>
      </c>
      <c r="I155" s="9">
        <v>0.64564603461621872</v>
      </c>
      <c r="J155" s="9">
        <v>1.723662367615748E-2</v>
      </c>
      <c r="K155" s="9">
        <v>3.384674275068532E-3</v>
      </c>
    </row>
    <row r="156" spans="1:11" x14ac:dyDescent="0.25">
      <c r="A156" t="s">
        <v>55</v>
      </c>
      <c r="B156" s="8">
        <v>42284</v>
      </c>
      <c r="C156" s="8">
        <v>42284</v>
      </c>
      <c r="E156" t="s">
        <v>11</v>
      </c>
      <c r="F156" t="s">
        <v>11</v>
      </c>
      <c r="H156" s="9"/>
      <c r="I156" s="9"/>
      <c r="J156" s="9"/>
      <c r="K156" s="9"/>
    </row>
    <row r="157" spans="1:11" x14ac:dyDescent="0.25">
      <c r="A157" t="s">
        <v>53</v>
      </c>
      <c r="B157" s="8">
        <v>42188</v>
      </c>
      <c r="C157" s="8">
        <v>42188</v>
      </c>
      <c r="E157" t="s">
        <v>6</v>
      </c>
      <c r="F157" t="s">
        <v>6</v>
      </c>
      <c r="H157" s="9">
        <v>2.1333826240047742</v>
      </c>
      <c r="I157" s="9">
        <v>0.78101529140052706</v>
      </c>
      <c r="J157" s="9">
        <v>2.9445659991449328E-2</v>
      </c>
      <c r="K157" s="9">
        <v>3.6580334533784968E-3</v>
      </c>
    </row>
    <row r="158" spans="1:11" x14ac:dyDescent="0.25">
      <c r="A158" t="s">
        <v>53</v>
      </c>
      <c r="B158" s="8">
        <v>42194</v>
      </c>
      <c r="C158" s="8">
        <v>42194</v>
      </c>
      <c r="E158" t="s">
        <v>6</v>
      </c>
      <c r="F158" t="s">
        <v>6</v>
      </c>
      <c r="H158" s="9">
        <v>2.4534129614630693</v>
      </c>
      <c r="I158" s="9">
        <v>0.98926675609678172</v>
      </c>
      <c r="J158" s="9">
        <v>2.8248066084108004E-2</v>
      </c>
      <c r="K158" s="9">
        <v>1.2504565604911065E-3</v>
      </c>
    </row>
    <row r="159" spans="1:11" x14ac:dyDescent="0.25">
      <c r="A159" t="s">
        <v>53</v>
      </c>
      <c r="B159" s="8">
        <v>42213</v>
      </c>
      <c r="C159" s="8">
        <v>42213</v>
      </c>
      <c r="E159" t="s">
        <v>6</v>
      </c>
      <c r="F159" t="s">
        <v>6</v>
      </c>
      <c r="H159" s="9">
        <v>3.3448410993700852</v>
      </c>
      <c r="I159" s="9">
        <v>0.76893505812214691</v>
      </c>
      <c r="J159" s="9">
        <v>2.3655414284311036E-2</v>
      </c>
      <c r="K159" s="9">
        <v>9.302403508375935E-4</v>
      </c>
    </row>
    <row r="160" spans="1:11" x14ac:dyDescent="0.25">
      <c r="A160" t="s">
        <v>53</v>
      </c>
      <c r="B160" s="8">
        <v>42241</v>
      </c>
      <c r="C160" s="8">
        <v>42241</v>
      </c>
      <c r="E160" t="s">
        <v>6</v>
      </c>
      <c r="F160" t="s">
        <v>6</v>
      </c>
      <c r="H160" s="9">
        <v>2.7423007357150424</v>
      </c>
      <c r="I160" s="9">
        <v>0.20061053602354068</v>
      </c>
      <c r="J160" s="9">
        <v>1.9219251152305522E-2</v>
      </c>
      <c r="K160" s="9">
        <v>7.5146622174515685E-4</v>
      </c>
    </row>
    <row r="161" spans="1:11" x14ac:dyDescent="0.25">
      <c r="A161" t="s">
        <v>53</v>
      </c>
      <c r="B161" s="8">
        <v>42290</v>
      </c>
      <c r="C161" s="8">
        <v>42290</v>
      </c>
      <c r="E161" t="s">
        <v>6</v>
      </c>
      <c r="F161" t="s">
        <v>6</v>
      </c>
      <c r="H161" s="9"/>
      <c r="I161" s="9"/>
      <c r="J161" s="9"/>
      <c r="K161" s="9"/>
    </row>
    <row r="162" spans="1:11" x14ac:dyDescent="0.25">
      <c r="A162" t="s">
        <v>50</v>
      </c>
      <c r="B162" s="8">
        <v>42188</v>
      </c>
      <c r="C162" s="8">
        <v>42188</v>
      </c>
      <c r="E162" t="s">
        <v>7</v>
      </c>
      <c r="F162" t="s">
        <v>7</v>
      </c>
      <c r="H162" s="9">
        <v>2.1051151174676526</v>
      </c>
      <c r="I162" s="9">
        <v>0.72092627018615185</v>
      </c>
      <c r="J162" s="9">
        <v>2.6258129348588351E-2</v>
      </c>
      <c r="K162" s="9">
        <v>1.6799649903869692E-3</v>
      </c>
    </row>
    <row r="163" spans="1:11" x14ac:dyDescent="0.25">
      <c r="A163" t="s">
        <v>50</v>
      </c>
      <c r="B163" s="8">
        <v>42194</v>
      </c>
      <c r="C163" s="8">
        <v>42194</v>
      </c>
      <c r="E163" t="s">
        <v>7</v>
      </c>
      <c r="F163" t="s">
        <v>7</v>
      </c>
      <c r="H163" s="9">
        <v>2.9588758457835387</v>
      </c>
      <c r="I163" s="9">
        <v>0.23096792249088677</v>
      </c>
      <c r="J163" s="9">
        <v>2.7133096778208673E-2</v>
      </c>
      <c r="K163" s="9">
        <v>2.1711238921312335E-3</v>
      </c>
    </row>
    <row r="164" spans="1:11" x14ac:dyDescent="0.25">
      <c r="A164" t="s">
        <v>50</v>
      </c>
      <c r="B164" s="8">
        <v>42213</v>
      </c>
      <c r="C164" s="8">
        <v>42213</v>
      </c>
      <c r="E164" t="s">
        <v>7</v>
      </c>
      <c r="F164" t="s">
        <v>7</v>
      </c>
      <c r="H164" s="9">
        <v>4.5461423972498771</v>
      </c>
      <c r="I164" s="9">
        <v>0.33328566916187252</v>
      </c>
      <c r="J164" s="9">
        <v>2.4644336301451741E-2</v>
      </c>
      <c r="K164" s="9">
        <v>9.0010185873374898E-4</v>
      </c>
    </row>
    <row r="165" spans="1:11" x14ac:dyDescent="0.25">
      <c r="A165" t="s">
        <v>50</v>
      </c>
      <c r="B165" s="8">
        <v>42241</v>
      </c>
      <c r="C165" s="8">
        <v>42241</v>
      </c>
      <c r="E165" t="s">
        <v>7</v>
      </c>
      <c r="F165" t="s">
        <v>7</v>
      </c>
      <c r="H165" s="9">
        <v>3.3543086279827343</v>
      </c>
      <c r="I165" s="9">
        <v>0.71631590322285699</v>
      </c>
      <c r="J165" s="9">
        <v>1.8240325658053898E-2</v>
      </c>
      <c r="K165" s="9">
        <v>1.2669968906806395E-3</v>
      </c>
    </row>
    <row r="166" spans="1:11" x14ac:dyDescent="0.25">
      <c r="A166" t="s">
        <v>50</v>
      </c>
      <c r="B166" s="8">
        <v>42290</v>
      </c>
      <c r="C166" s="8">
        <v>42290</v>
      </c>
      <c r="E166" t="s">
        <v>7</v>
      </c>
      <c r="F166" t="s">
        <v>7</v>
      </c>
      <c r="H166" s="9"/>
      <c r="I166" s="9"/>
      <c r="J166" s="9"/>
      <c r="K166" s="9"/>
    </row>
    <row r="167" spans="1:11" x14ac:dyDescent="0.25">
      <c r="A167" t="s">
        <v>51</v>
      </c>
      <c r="B167" s="8">
        <v>42188</v>
      </c>
      <c r="C167" s="8">
        <v>42188</v>
      </c>
      <c r="E167" t="s">
        <v>9</v>
      </c>
      <c r="F167" t="s">
        <v>9</v>
      </c>
      <c r="H167" s="9">
        <v>2.6029633831204895</v>
      </c>
      <c r="I167" s="9">
        <v>0.19753822019221096</v>
      </c>
      <c r="J167" s="9">
        <v>2.8079144907636855E-2</v>
      </c>
      <c r="K167" s="9">
        <v>2.5441037332643384E-3</v>
      </c>
    </row>
    <row r="168" spans="1:11" x14ac:dyDescent="0.25">
      <c r="A168" t="s">
        <v>51</v>
      </c>
      <c r="B168" s="8">
        <v>42194</v>
      </c>
      <c r="C168" s="8">
        <v>42194</v>
      </c>
      <c r="E168" t="s">
        <v>9</v>
      </c>
      <c r="F168" t="s">
        <v>9</v>
      </c>
      <c r="H168" s="9">
        <v>2.8826261402371069</v>
      </c>
      <c r="I168" s="9">
        <v>0.73179789673840412</v>
      </c>
      <c r="J168" s="9">
        <v>2.7456005982995343E-2</v>
      </c>
      <c r="K168" s="9">
        <v>7.3119663812655207E-4</v>
      </c>
    </row>
    <row r="169" spans="1:11" x14ac:dyDescent="0.25">
      <c r="A169" t="s">
        <v>51</v>
      </c>
      <c r="B169" s="8">
        <v>42209</v>
      </c>
      <c r="C169" s="8">
        <v>42209</v>
      </c>
      <c r="E169" t="s">
        <v>9</v>
      </c>
      <c r="F169" t="s">
        <v>9</v>
      </c>
      <c r="H169" s="9">
        <v>3.6808761710798104</v>
      </c>
      <c r="I169" s="9">
        <v>0.54543272854297864</v>
      </c>
      <c r="J169" s="9">
        <v>2.2733698790676087E-2</v>
      </c>
      <c r="K169" s="9">
        <v>1.1707803895060725E-3</v>
      </c>
    </row>
    <row r="170" spans="1:11" x14ac:dyDescent="0.25">
      <c r="A170" t="s">
        <v>51</v>
      </c>
      <c r="B170" s="8">
        <v>42234</v>
      </c>
      <c r="C170" s="8">
        <v>42234</v>
      </c>
      <c r="E170" t="s">
        <v>9</v>
      </c>
      <c r="F170" t="s">
        <v>9</v>
      </c>
      <c r="H170" s="9">
        <v>3.1716161525473314</v>
      </c>
      <c r="I170" s="9">
        <v>0.37554307082629101</v>
      </c>
      <c r="J170" s="9">
        <v>1.8847651911515662E-2</v>
      </c>
      <c r="K170" s="9">
        <v>1.3465402394040953E-3</v>
      </c>
    </row>
    <row r="171" spans="1:11" x14ac:dyDescent="0.25">
      <c r="A171" t="s">
        <v>51</v>
      </c>
      <c r="B171" s="8">
        <v>42284</v>
      </c>
      <c r="C171" s="8">
        <v>42284</v>
      </c>
      <c r="E171" t="s">
        <v>9</v>
      </c>
      <c r="F171" t="s">
        <v>9</v>
      </c>
      <c r="H171" s="9"/>
      <c r="I171" s="9"/>
      <c r="J171" s="9"/>
      <c r="K171" s="9"/>
    </row>
    <row r="172" spans="1:11" x14ac:dyDescent="0.25">
      <c r="A172" t="s">
        <v>49</v>
      </c>
      <c r="B172" s="8">
        <v>42188</v>
      </c>
      <c r="C172" s="8">
        <v>42188</v>
      </c>
      <c r="E172" t="s">
        <v>13</v>
      </c>
      <c r="F172" t="s">
        <v>13</v>
      </c>
      <c r="H172" s="9">
        <v>2.199440214111593</v>
      </c>
      <c r="I172" s="9">
        <v>0.3019939756069499</v>
      </c>
      <c r="J172" s="9">
        <v>2.5799720101234793E-2</v>
      </c>
      <c r="K172" s="9">
        <v>1.4406215841185812E-3</v>
      </c>
    </row>
    <row r="173" spans="1:11" x14ac:dyDescent="0.25">
      <c r="A173" t="s">
        <v>49</v>
      </c>
      <c r="B173" s="8">
        <v>42194</v>
      </c>
      <c r="C173" s="8">
        <v>42194</v>
      </c>
      <c r="E173" t="s">
        <v>13</v>
      </c>
      <c r="F173" t="s">
        <v>13</v>
      </c>
      <c r="H173" s="9">
        <v>2.6569425048136659</v>
      </c>
      <c r="I173" s="9">
        <v>0.20524675132457609</v>
      </c>
      <c r="J173" s="9">
        <v>2.7483747186196356E-2</v>
      </c>
      <c r="K173" s="9">
        <v>1.0789662939308441E-3</v>
      </c>
    </row>
    <row r="174" spans="1:11" x14ac:dyDescent="0.25">
      <c r="A174" t="s">
        <v>49</v>
      </c>
      <c r="B174" s="8">
        <v>42213</v>
      </c>
      <c r="C174" s="8">
        <v>42213</v>
      </c>
      <c r="E174" t="s">
        <v>13</v>
      </c>
      <c r="F174" t="s">
        <v>13</v>
      </c>
      <c r="H174" s="9">
        <v>4.0775034404291315</v>
      </c>
      <c r="I174" s="9">
        <v>0.89763928589161179</v>
      </c>
      <c r="J174" s="9">
        <v>2.5406033058935573E-2</v>
      </c>
      <c r="K174" s="9">
        <v>1.4087028121813343E-3</v>
      </c>
    </row>
    <row r="175" spans="1:11" x14ac:dyDescent="0.25">
      <c r="A175" t="s">
        <v>49</v>
      </c>
      <c r="B175" s="8">
        <v>42234</v>
      </c>
      <c r="C175" s="8">
        <v>42234</v>
      </c>
      <c r="E175" t="s">
        <v>13</v>
      </c>
      <c r="F175" t="s">
        <v>13</v>
      </c>
      <c r="H175" s="9">
        <v>3.2582427497571453</v>
      </c>
      <c r="I175" s="9">
        <v>0.77408059379966554</v>
      </c>
      <c r="J175" s="9">
        <v>1.8218831728589496E-2</v>
      </c>
      <c r="K175" s="9">
        <v>2.0237070509199848E-3</v>
      </c>
    </row>
    <row r="176" spans="1:11" x14ac:dyDescent="0.25">
      <c r="A176" t="s">
        <v>49</v>
      </c>
      <c r="B176" s="8">
        <v>42284</v>
      </c>
      <c r="C176" s="8">
        <v>42284</v>
      </c>
      <c r="E176" t="s">
        <v>13</v>
      </c>
      <c r="F176" t="s">
        <v>13</v>
      </c>
      <c r="H176" s="9"/>
      <c r="I176" s="9"/>
      <c r="J176" s="9"/>
      <c r="K176" s="9"/>
    </row>
    <row r="177" spans="1:11" x14ac:dyDescent="0.25">
      <c r="A177" t="s">
        <v>48</v>
      </c>
      <c r="B177" s="8">
        <v>42188</v>
      </c>
      <c r="C177" s="8">
        <v>42188</v>
      </c>
      <c r="E177" t="s">
        <v>10</v>
      </c>
      <c r="F177" t="s">
        <v>10</v>
      </c>
      <c r="H177" s="9">
        <v>2.3585455786419445</v>
      </c>
      <c r="I177" s="9">
        <v>0.54390703007304841</v>
      </c>
      <c r="J177" s="9">
        <v>2.8288133640552986E-2</v>
      </c>
      <c r="K177" s="9">
        <v>2.3118002076404054E-3</v>
      </c>
    </row>
    <row r="178" spans="1:11" x14ac:dyDescent="0.25">
      <c r="A178" t="s">
        <v>48</v>
      </c>
      <c r="B178" s="8">
        <v>42194</v>
      </c>
      <c r="C178" s="8">
        <v>42194</v>
      </c>
      <c r="E178" t="s">
        <v>10</v>
      </c>
      <c r="F178" t="s">
        <v>10</v>
      </c>
      <c r="H178" s="9">
        <v>2.0947986889677543</v>
      </c>
      <c r="I178" s="9">
        <v>0.23340536361962214</v>
      </c>
      <c r="J178" s="9">
        <v>2.5377688818726891E-2</v>
      </c>
      <c r="K178" s="9">
        <v>1.1588064263279986E-3</v>
      </c>
    </row>
    <row r="179" spans="1:11" x14ac:dyDescent="0.25">
      <c r="A179" t="s">
        <v>48</v>
      </c>
      <c r="B179" s="8">
        <v>42209</v>
      </c>
      <c r="C179" s="8">
        <v>42209</v>
      </c>
      <c r="E179" t="s">
        <v>10</v>
      </c>
      <c r="F179" t="s">
        <v>10</v>
      </c>
      <c r="H179" s="9">
        <v>3.0625159973610523</v>
      </c>
      <c r="I179" s="9">
        <v>0.49587875813870441</v>
      </c>
      <c r="J179" s="9">
        <v>2.2486477737348402E-2</v>
      </c>
      <c r="K179" s="9">
        <v>1.2513343134388192E-3</v>
      </c>
    </row>
    <row r="180" spans="1:11" x14ac:dyDescent="0.25">
      <c r="A180" t="s">
        <v>48</v>
      </c>
      <c r="B180" s="8">
        <v>42234</v>
      </c>
      <c r="C180" s="8">
        <v>42234</v>
      </c>
      <c r="E180" t="s">
        <v>10</v>
      </c>
      <c r="F180" t="s">
        <v>10</v>
      </c>
      <c r="H180" s="9">
        <v>3.1368253501043126</v>
      </c>
      <c r="I180" s="9">
        <v>0.27245861382994485</v>
      </c>
      <c r="J180" s="9">
        <v>1.7839524599970267E-2</v>
      </c>
      <c r="K180" s="9">
        <v>1.0983968963395538E-3</v>
      </c>
    </row>
    <row r="181" spans="1:11" x14ac:dyDescent="0.25">
      <c r="A181" t="s">
        <v>48</v>
      </c>
      <c r="B181" s="8">
        <v>42284</v>
      </c>
      <c r="C181" s="8">
        <v>42284</v>
      </c>
      <c r="E181" t="s">
        <v>10</v>
      </c>
      <c r="F181" t="s">
        <v>10</v>
      </c>
      <c r="H181" s="10"/>
      <c r="I181" s="10"/>
      <c r="K181" s="10"/>
    </row>
    <row r="182" spans="1:11" x14ac:dyDescent="0.25">
      <c r="B182" s="8"/>
      <c r="C182" s="4"/>
    </row>
    <row r="183" spans="1:11" x14ac:dyDescent="0.25">
      <c r="B183" s="8"/>
      <c r="C183" s="4"/>
    </row>
    <row r="184" spans="1:11" x14ac:dyDescent="0.25">
      <c r="B184" s="8"/>
      <c r="C184" s="4"/>
    </row>
    <row r="185" spans="1:11" x14ac:dyDescent="0.25">
      <c r="B185" s="8"/>
      <c r="C185" s="4"/>
    </row>
    <row r="186" spans="1:11" x14ac:dyDescent="0.25">
      <c r="B186" s="8"/>
      <c r="C186" s="4"/>
    </row>
    <row r="187" spans="1:11" x14ac:dyDescent="0.25">
      <c r="B187" s="8"/>
      <c r="C187" s="4"/>
    </row>
    <row r="188" spans="1:11" x14ac:dyDescent="0.25">
      <c r="B188" s="8"/>
      <c r="C188" s="4"/>
    </row>
    <row r="189" spans="1:11" x14ac:dyDescent="0.25">
      <c r="B189" s="8"/>
      <c r="C189" s="4"/>
    </row>
    <row r="190" spans="1:11" x14ac:dyDescent="0.25">
      <c r="B190" s="8"/>
      <c r="C190" s="4"/>
    </row>
    <row r="191" spans="1:11" x14ac:dyDescent="0.25">
      <c r="B191" s="8"/>
      <c r="C191" s="4"/>
    </row>
    <row r="192" spans="1:11" x14ac:dyDescent="0.25">
      <c r="B192" s="8"/>
      <c r="C192" s="4"/>
    </row>
    <row r="193" spans="2:3" x14ac:dyDescent="0.25">
      <c r="B193" s="8"/>
      <c r="C193" s="4"/>
    </row>
    <row r="194" spans="2:3" x14ac:dyDescent="0.25">
      <c r="B194" s="8"/>
      <c r="C194" s="4"/>
    </row>
    <row r="195" spans="2:3" x14ac:dyDescent="0.25">
      <c r="B195" s="8"/>
      <c r="C195" s="4"/>
    </row>
    <row r="196" spans="2:3" x14ac:dyDescent="0.25">
      <c r="B196" s="8"/>
      <c r="C196" s="4"/>
    </row>
    <row r="197" spans="2:3" x14ac:dyDescent="0.25">
      <c r="B197" s="8"/>
      <c r="C197" s="4"/>
    </row>
    <row r="198" spans="2:3" x14ac:dyDescent="0.25">
      <c r="B198" s="8"/>
      <c r="C198" s="4"/>
    </row>
    <row r="199" spans="2:3" x14ac:dyDescent="0.25">
      <c r="B199" s="8"/>
      <c r="C199" s="4"/>
    </row>
    <row r="200" spans="2:3" x14ac:dyDescent="0.25">
      <c r="B200" s="8"/>
      <c r="C200" s="4"/>
    </row>
    <row r="201" spans="2:3" x14ac:dyDescent="0.25">
      <c r="B201" s="8"/>
      <c r="C201" s="4"/>
    </row>
    <row r="202" spans="2:3" x14ac:dyDescent="0.25">
      <c r="B202" s="8"/>
      <c r="C202" s="4"/>
    </row>
    <row r="203" spans="2:3" x14ac:dyDescent="0.25">
      <c r="B203" s="8"/>
      <c r="C203" s="4"/>
    </row>
    <row r="204" spans="2:3" x14ac:dyDescent="0.25">
      <c r="B204" s="8"/>
      <c r="C204" s="4"/>
    </row>
    <row r="205" spans="2:3" x14ac:dyDescent="0.25">
      <c r="B205" s="8"/>
      <c r="C205" s="4"/>
    </row>
    <row r="206" spans="2:3" x14ac:dyDescent="0.25">
      <c r="B206" s="8"/>
      <c r="C206" s="4"/>
    </row>
    <row r="207" spans="2:3" x14ac:dyDescent="0.25">
      <c r="B207" s="8"/>
      <c r="C207" s="4"/>
    </row>
    <row r="208" spans="2:3" x14ac:dyDescent="0.25">
      <c r="B208" s="8"/>
      <c r="C208" s="4"/>
    </row>
    <row r="209" spans="2:3" x14ac:dyDescent="0.25">
      <c r="B209" s="8"/>
      <c r="C209" s="4"/>
    </row>
    <row r="210" spans="2:3" x14ac:dyDescent="0.25">
      <c r="B210" s="8"/>
      <c r="C210" s="4"/>
    </row>
    <row r="211" spans="2:3" x14ac:dyDescent="0.25">
      <c r="B211" s="8"/>
      <c r="C211" s="4"/>
    </row>
    <row r="212" spans="2:3" x14ac:dyDescent="0.25">
      <c r="B212" s="8"/>
      <c r="C212" s="4"/>
    </row>
    <row r="213" spans="2:3" x14ac:dyDescent="0.25">
      <c r="B213" s="8"/>
      <c r="C213" s="4"/>
    </row>
    <row r="214" spans="2:3" x14ac:dyDescent="0.25">
      <c r="B214" s="8"/>
      <c r="C214" s="4"/>
    </row>
    <row r="215" spans="2:3" x14ac:dyDescent="0.25">
      <c r="B215" s="8"/>
      <c r="C215" s="4"/>
    </row>
    <row r="216" spans="2:3" x14ac:dyDescent="0.25">
      <c r="B216" s="8"/>
      <c r="C216" s="4"/>
    </row>
    <row r="217" spans="2:3" x14ac:dyDescent="0.25">
      <c r="B217" s="8"/>
      <c r="C217" s="4"/>
    </row>
    <row r="218" spans="2:3" x14ac:dyDescent="0.25">
      <c r="B218" s="8"/>
      <c r="C218" s="4"/>
    </row>
    <row r="219" spans="2:3" x14ac:dyDescent="0.25">
      <c r="B219" s="8"/>
      <c r="C219" s="4"/>
    </row>
    <row r="220" spans="2:3" x14ac:dyDescent="0.25">
      <c r="B220" s="8"/>
      <c r="C220" s="4"/>
    </row>
    <row r="221" spans="2:3" x14ac:dyDescent="0.25">
      <c r="B221" s="8"/>
      <c r="C221" s="4"/>
    </row>
    <row r="222" spans="2:3" x14ac:dyDescent="0.25">
      <c r="B222" s="8"/>
      <c r="C222" s="4"/>
    </row>
    <row r="223" spans="2:3" x14ac:dyDescent="0.25">
      <c r="B223" s="8"/>
      <c r="C223" s="4"/>
    </row>
    <row r="224" spans="2:3" x14ac:dyDescent="0.25">
      <c r="B224" s="8"/>
      <c r="C224" s="4"/>
    </row>
    <row r="225" spans="2:3" x14ac:dyDescent="0.25">
      <c r="B225" s="8"/>
      <c r="C225" s="4"/>
    </row>
    <row r="226" spans="2:3" x14ac:dyDescent="0.25">
      <c r="B226" s="8"/>
      <c r="C226" s="4"/>
    </row>
    <row r="227" spans="2:3" x14ac:dyDescent="0.25">
      <c r="B227" s="8"/>
      <c r="C227" s="4"/>
    </row>
    <row r="228" spans="2:3" x14ac:dyDescent="0.25">
      <c r="B228" s="8"/>
      <c r="C228" s="4"/>
    </row>
    <row r="229" spans="2:3" x14ac:dyDescent="0.25">
      <c r="B229" s="8"/>
      <c r="C229" s="4"/>
    </row>
    <row r="230" spans="2:3" x14ac:dyDescent="0.25">
      <c r="B230" s="8"/>
      <c r="C230" s="4"/>
    </row>
    <row r="231" spans="2:3" x14ac:dyDescent="0.25">
      <c r="B231" s="8"/>
      <c r="C231" s="4"/>
    </row>
    <row r="232" spans="2:3" x14ac:dyDescent="0.25">
      <c r="B232" s="8"/>
      <c r="C232" s="4"/>
    </row>
    <row r="233" spans="2:3" x14ac:dyDescent="0.25">
      <c r="B233" s="8"/>
      <c r="C233" s="4"/>
    </row>
    <row r="234" spans="2:3" x14ac:dyDescent="0.25">
      <c r="B234" s="8"/>
      <c r="C234" s="4"/>
    </row>
    <row r="235" spans="2:3" x14ac:dyDescent="0.25">
      <c r="B235" s="8"/>
      <c r="C235" s="4"/>
    </row>
    <row r="236" spans="2:3" x14ac:dyDescent="0.25">
      <c r="B236" s="8"/>
      <c r="C236" s="4"/>
    </row>
    <row r="237" spans="2:3" x14ac:dyDescent="0.25">
      <c r="B237" s="8"/>
      <c r="C237" s="4"/>
    </row>
    <row r="238" spans="2:3" x14ac:dyDescent="0.25">
      <c r="B238" s="8"/>
      <c r="C238" s="4"/>
    </row>
    <row r="239" spans="2:3" x14ac:dyDescent="0.25">
      <c r="B239" s="8"/>
      <c r="C239" s="4"/>
    </row>
    <row r="240" spans="2:3" x14ac:dyDescent="0.25">
      <c r="B240" s="8"/>
      <c r="C240" s="4"/>
    </row>
    <row r="241" spans="2:3" x14ac:dyDescent="0.25">
      <c r="B241" s="8"/>
      <c r="C241" s="4"/>
    </row>
    <row r="242" spans="2:3" x14ac:dyDescent="0.25">
      <c r="B242" s="8"/>
      <c r="C242" s="4"/>
    </row>
    <row r="243" spans="2:3" x14ac:dyDescent="0.25">
      <c r="B243" s="8"/>
      <c r="C243" s="4"/>
    </row>
    <row r="244" spans="2:3" x14ac:dyDescent="0.25">
      <c r="B244" s="8"/>
      <c r="C244" s="4"/>
    </row>
    <row r="245" spans="2:3" x14ac:dyDescent="0.25">
      <c r="B245" s="8"/>
      <c r="C245" s="4"/>
    </row>
    <row r="246" spans="2:3" x14ac:dyDescent="0.25">
      <c r="B246" s="8"/>
      <c r="C246" s="4"/>
    </row>
    <row r="247" spans="2:3" x14ac:dyDescent="0.25">
      <c r="B247" s="8"/>
      <c r="C247" s="4"/>
    </row>
    <row r="248" spans="2:3" x14ac:dyDescent="0.25">
      <c r="B248" s="8"/>
      <c r="C248" s="4"/>
    </row>
    <row r="249" spans="2:3" x14ac:dyDescent="0.25">
      <c r="B249" s="8"/>
      <c r="C249" s="4"/>
    </row>
    <row r="250" spans="2:3" x14ac:dyDescent="0.25">
      <c r="B250" s="8"/>
      <c r="C250" s="4"/>
    </row>
    <row r="251" spans="2:3" x14ac:dyDescent="0.25">
      <c r="B251" s="8"/>
      <c r="C251" s="4"/>
    </row>
    <row r="252" spans="2:3" x14ac:dyDescent="0.25">
      <c r="B252" s="8"/>
      <c r="C252" s="4"/>
    </row>
    <row r="253" spans="2:3" x14ac:dyDescent="0.25">
      <c r="B253" s="8"/>
      <c r="C253" s="4"/>
    </row>
    <row r="254" spans="2:3" x14ac:dyDescent="0.25">
      <c r="B254" s="8"/>
      <c r="C254" s="4"/>
    </row>
    <row r="255" spans="2:3" x14ac:dyDescent="0.25">
      <c r="B255" s="8"/>
      <c r="C255" s="4"/>
    </row>
    <row r="256" spans="2:3" x14ac:dyDescent="0.25">
      <c r="B256" s="8"/>
      <c r="C256" s="4"/>
    </row>
    <row r="257" spans="2:3" x14ac:dyDescent="0.25">
      <c r="B257" s="8"/>
      <c r="C257" s="4"/>
    </row>
    <row r="258" spans="2:3" x14ac:dyDescent="0.25">
      <c r="B258" s="8"/>
      <c r="C258" s="4"/>
    </row>
    <row r="259" spans="2:3" x14ac:dyDescent="0.25">
      <c r="B259" s="8"/>
      <c r="C259" s="4"/>
    </row>
    <row r="260" spans="2:3" x14ac:dyDescent="0.25">
      <c r="B260" s="8"/>
      <c r="C260" s="4"/>
    </row>
    <row r="261" spans="2:3" x14ac:dyDescent="0.25">
      <c r="B261" s="8"/>
      <c r="C261" s="4"/>
    </row>
    <row r="262" spans="2:3" x14ac:dyDescent="0.25">
      <c r="B262" s="8"/>
      <c r="C262" s="4"/>
    </row>
    <row r="263" spans="2:3" x14ac:dyDescent="0.25">
      <c r="B263" s="8"/>
      <c r="C263" s="4"/>
    </row>
    <row r="264" spans="2:3" x14ac:dyDescent="0.25">
      <c r="B264" s="8"/>
      <c r="C264" s="4"/>
    </row>
    <row r="265" spans="2:3" x14ac:dyDescent="0.25">
      <c r="B265" s="8"/>
      <c r="C265" s="4"/>
    </row>
    <row r="266" spans="2:3" x14ac:dyDescent="0.25">
      <c r="B266" s="8"/>
      <c r="C266" s="4"/>
    </row>
    <row r="267" spans="2:3" x14ac:dyDescent="0.25">
      <c r="B267" s="8"/>
      <c r="C267" s="4"/>
    </row>
    <row r="268" spans="2:3" x14ac:dyDescent="0.25">
      <c r="B268" s="8"/>
      <c r="C268" s="4"/>
    </row>
    <row r="269" spans="2:3" x14ac:dyDescent="0.25">
      <c r="B269" s="8"/>
      <c r="C269" s="4"/>
    </row>
    <row r="270" spans="2:3" x14ac:dyDescent="0.25">
      <c r="B270" s="8"/>
      <c r="C270" s="4"/>
    </row>
    <row r="271" spans="2:3" x14ac:dyDescent="0.25">
      <c r="B271" s="8"/>
      <c r="C271" s="4"/>
    </row>
    <row r="272" spans="2:3" x14ac:dyDescent="0.25">
      <c r="B272" s="8"/>
      <c r="C272" s="4"/>
    </row>
    <row r="273" spans="2:3" x14ac:dyDescent="0.25">
      <c r="B273" s="8"/>
      <c r="C273" s="4"/>
    </row>
    <row r="274" spans="2:3" x14ac:dyDescent="0.25">
      <c r="B274" s="8"/>
      <c r="C274" s="4"/>
    </row>
    <row r="275" spans="2:3" x14ac:dyDescent="0.25">
      <c r="B275" s="8"/>
      <c r="C275" s="4"/>
    </row>
    <row r="276" spans="2:3" x14ac:dyDescent="0.25">
      <c r="B276" s="8"/>
      <c r="C276" s="4"/>
    </row>
    <row r="277" spans="2:3" x14ac:dyDescent="0.25">
      <c r="B277" s="8"/>
      <c r="C277" s="4"/>
    </row>
    <row r="278" spans="2:3" x14ac:dyDescent="0.25">
      <c r="B278" s="8"/>
      <c r="C278" s="4"/>
    </row>
    <row r="279" spans="2:3" x14ac:dyDescent="0.25">
      <c r="B279" s="8"/>
      <c r="C279" s="4"/>
    </row>
    <row r="280" spans="2:3" x14ac:dyDescent="0.25">
      <c r="B280" s="8"/>
      <c r="C280" s="4"/>
    </row>
    <row r="281" spans="2:3" x14ac:dyDescent="0.25">
      <c r="B281" s="8"/>
      <c r="C281" s="4"/>
    </row>
    <row r="282" spans="2:3" x14ac:dyDescent="0.25">
      <c r="B282" s="8"/>
      <c r="C282" s="4"/>
    </row>
    <row r="283" spans="2:3" x14ac:dyDescent="0.25">
      <c r="B283" s="8"/>
      <c r="C283" s="4"/>
    </row>
    <row r="284" spans="2:3" x14ac:dyDescent="0.25">
      <c r="B284" s="8"/>
      <c r="C284" s="4"/>
    </row>
    <row r="285" spans="2:3" x14ac:dyDescent="0.25">
      <c r="B285" s="8"/>
      <c r="C285" s="4"/>
    </row>
    <row r="286" spans="2:3" x14ac:dyDescent="0.25">
      <c r="B286" s="8"/>
      <c r="C286" s="4"/>
    </row>
    <row r="287" spans="2:3" x14ac:dyDescent="0.25">
      <c r="B287" s="8"/>
      <c r="C287" s="4"/>
    </row>
    <row r="288" spans="2:3" x14ac:dyDescent="0.25">
      <c r="B288" s="8"/>
      <c r="C288" s="4"/>
    </row>
    <row r="289" spans="2:3" x14ac:dyDescent="0.25">
      <c r="B289" s="8"/>
      <c r="C289" s="4"/>
    </row>
    <row r="290" spans="2:3" x14ac:dyDescent="0.25">
      <c r="B290" s="8"/>
      <c r="C290" s="4"/>
    </row>
    <row r="291" spans="2:3" x14ac:dyDescent="0.25">
      <c r="B291" s="8"/>
      <c r="C291" s="4"/>
    </row>
    <row r="292" spans="2:3" x14ac:dyDescent="0.25">
      <c r="B292" s="8"/>
      <c r="C292" s="4"/>
    </row>
    <row r="293" spans="2:3" x14ac:dyDescent="0.25">
      <c r="B293" s="8"/>
      <c r="C293" s="4"/>
    </row>
    <row r="294" spans="2:3" x14ac:dyDescent="0.25">
      <c r="B294" s="8"/>
      <c r="C294" s="4"/>
    </row>
    <row r="295" spans="2:3" x14ac:dyDescent="0.25">
      <c r="B295" s="8"/>
      <c r="C295" s="4"/>
    </row>
    <row r="296" spans="2:3" x14ac:dyDescent="0.25">
      <c r="B296" s="8"/>
      <c r="C296" s="4"/>
    </row>
    <row r="297" spans="2:3" x14ac:dyDescent="0.25">
      <c r="B297" s="8"/>
      <c r="C297" s="4"/>
    </row>
    <row r="298" spans="2:3" x14ac:dyDescent="0.25">
      <c r="B298" s="8"/>
      <c r="C298" s="4"/>
    </row>
    <row r="299" spans="2:3" x14ac:dyDescent="0.25">
      <c r="B299" s="8"/>
      <c r="C299" s="4"/>
    </row>
    <row r="300" spans="2:3" x14ac:dyDescent="0.25">
      <c r="B300" s="8"/>
      <c r="C300" s="4"/>
    </row>
    <row r="301" spans="2:3" x14ac:dyDescent="0.25">
      <c r="B301" s="8"/>
      <c r="C301" s="4"/>
    </row>
    <row r="302" spans="2:3" x14ac:dyDescent="0.25">
      <c r="B302" s="8"/>
      <c r="C302" s="4"/>
    </row>
    <row r="303" spans="2:3" x14ac:dyDescent="0.25">
      <c r="B303" s="8"/>
      <c r="C303" s="4"/>
    </row>
    <row r="304" spans="2:3" x14ac:dyDescent="0.25">
      <c r="B304" s="8"/>
      <c r="C304" s="4"/>
    </row>
    <row r="305" spans="2:3" x14ac:dyDescent="0.25">
      <c r="B305" s="8"/>
      <c r="C305" s="4"/>
    </row>
    <row r="306" spans="2:3" x14ac:dyDescent="0.25">
      <c r="B306" s="8"/>
      <c r="C306" s="4"/>
    </row>
    <row r="307" spans="2:3" x14ac:dyDescent="0.25">
      <c r="B307" s="8"/>
      <c r="C307" s="4"/>
    </row>
    <row r="308" spans="2:3" x14ac:dyDescent="0.25">
      <c r="B308" s="8"/>
      <c r="C308" s="4"/>
    </row>
    <row r="309" spans="2:3" x14ac:dyDescent="0.25">
      <c r="B309" s="8"/>
      <c r="C309" s="4"/>
    </row>
    <row r="310" spans="2:3" x14ac:dyDescent="0.25">
      <c r="B310" s="8"/>
      <c r="C310" s="4"/>
    </row>
    <row r="311" spans="2:3" x14ac:dyDescent="0.25">
      <c r="B311" s="8"/>
      <c r="C311" s="4"/>
    </row>
    <row r="312" spans="2:3" x14ac:dyDescent="0.25">
      <c r="B312" s="8"/>
      <c r="C312" s="4"/>
    </row>
    <row r="313" spans="2:3" x14ac:dyDescent="0.25">
      <c r="B313" s="8"/>
      <c r="C313" s="4"/>
    </row>
    <row r="314" spans="2:3" x14ac:dyDescent="0.25">
      <c r="B314" s="8"/>
      <c r="C314" s="4"/>
    </row>
    <row r="315" spans="2:3" x14ac:dyDescent="0.25">
      <c r="B315" s="8"/>
      <c r="C315" s="4"/>
    </row>
    <row r="316" spans="2:3" x14ac:dyDescent="0.25">
      <c r="B316" s="8"/>
      <c r="C316" s="4"/>
    </row>
    <row r="317" spans="2:3" x14ac:dyDescent="0.25">
      <c r="B317" s="8"/>
      <c r="C317" s="4"/>
    </row>
    <row r="318" spans="2:3" x14ac:dyDescent="0.25">
      <c r="B318" s="8"/>
      <c r="C318" s="4"/>
    </row>
    <row r="319" spans="2:3" x14ac:dyDescent="0.25">
      <c r="B319" s="8"/>
      <c r="C319" s="4"/>
    </row>
    <row r="320" spans="2:3" x14ac:dyDescent="0.25">
      <c r="B320" s="8"/>
      <c r="C320" s="4"/>
    </row>
    <row r="321" spans="2:3" x14ac:dyDescent="0.25">
      <c r="B321" s="8"/>
      <c r="C321" s="4"/>
    </row>
    <row r="322" spans="2:3" x14ac:dyDescent="0.25">
      <c r="B322" s="8"/>
      <c r="C322" s="4"/>
    </row>
    <row r="323" spans="2:3" x14ac:dyDescent="0.25">
      <c r="B323" s="8"/>
      <c r="C323" s="4"/>
    </row>
    <row r="324" spans="2:3" x14ac:dyDescent="0.25">
      <c r="B324" s="8"/>
      <c r="C324" s="4"/>
    </row>
    <row r="325" spans="2:3" x14ac:dyDescent="0.25">
      <c r="B325" s="8"/>
      <c r="C325" s="4"/>
    </row>
    <row r="326" spans="2:3" x14ac:dyDescent="0.25">
      <c r="B326" s="8"/>
      <c r="C326" s="4"/>
    </row>
    <row r="327" spans="2:3" x14ac:dyDescent="0.25">
      <c r="B327" s="8"/>
      <c r="C327" s="4"/>
    </row>
    <row r="328" spans="2:3" x14ac:dyDescent="0.25">
      <c r="B328" s="8"/>
      <c r="C328" s="4"/>
    </row>
    <row r="329" spans="2:3" x14ac:dyDescent="0.25">
      <c r="B329" s="8"/>
      <c r="C329" s="4"/>
    </row>
    <row r="330" spans="2:3" x14ac:dyDescent="0.25">
      <c r="B330" s="8"/>
      <c r="C330" s="4"/>
    </row>
    <row r="331" spans="2:3" x14ac:dyDescent="0.25">
      <c r="B331" s="8"/>
      <c r="C331" s="4"/>
    </row>
    <row r="332" spans="2:3" x14ac:dyDescent="0.25">
      <c r="B332" s="8"/>
      <c r="C332" s="4"/>
    </row>
    <row r="333" spans="2:3" x14ac:dyDescent="0.25">
      <c r="B333" s="8"/>
      <c r="C333" s="4"/>
    </row>
    <row r="334" spans="2:3" x14ac:dyDescent="0.25">
      <c r="B334" s="8"/>
      <c r="C334" s="4"/>
    </row>
    <row r="335" spans="2:3" x14ac:dyDescent="0.25">
      <c r="B335" s="8"/>
      <c r="C335" s="4"/>
    </row>
    <row r="336" spans="2:3" x14ac:dyDescent="0.25">
      <c r="B336" s="8"/>
      <c r="C336" s="4"/>
    </row>
    <row r="337" spans="2:3" x14ac:dyDescent="0.25">
      <c r="B337" s="8"/>
      <c r="C337" s="4"/>
    </row>
    <row r="338" spans="2:3" x14ac:dyDescent="0.25">
      <c r="B338" s="8"/>
      <c r="C338" s="4"/>
    </row>
    <row r="339" spans="2:3" x14ac:dyDescent="0.25">
      <c r="B339" s="8"/>
      <c r="C339" s="4"/>
    </row>
    <row r="340" spans="2:3" x14ac:dyDescent="0.25">
      <c r="B340" s="8"/>
      <c r="C340" s="4"/>
    </row>
    <row r="341" spans="2:3" x14ac:dyDescent="0.25">
      <c r="B341" s="8"/>
      <c r="C341" s="4"/>
    </row>
    <row r="342" spans="2:3" x14ac:dyDescent="0.25">
      <c r="B342" s="8"/>
      <c r="C342" s="4"/>
    </row>
    <row r="343" spans="2:3" x14ac:dyDescent="0.25">
      <c r="B343" s="8"/>
      <c r="C343" s="4"/>
    </row>
    <row r="344" spans="2:3" x14ac:dyDescent="0.25">
      <c r="B344" s="8"/>
      <c r="C344" s="4"/>
    </row>
    <row r="345" spans="2:3" x14ac:dyDescent="0.25">
      <c r="B345" s="8"/>
      <c r="C345" s="4"/>
    </row>
    <row r="346" spans="2:3" x14ac:dyDescent="0.25">
      <c r="B346" s="8"/>
      <c r="C346" s="4"/>
    </row>
    <row r="347" spans="2:3" x14ac:dyDescent="0.25">
      <c r="B347" s="8"/>
      <c r="C347" s="4"/>
    </row>
    <row r="348" spans="2:3" x14ac:dyDescent="0.25">
      <c r="B348" s="8"/>
      <c r="C348" s="4"/>
    </row>
    <row r="349" spans="2:3" x14ac:dyDescent="0.25">
      <c r="B349" s="8"/>
      <c r="C349" s="4"/>
    </row>
    <row r="350" spans="2:3" x14ac:dyDescent="0.25">
      <c r="B350" s="8"/>
      <c r="C350" s="4"/>
    </row>
    <row r="351" spans="2:3" x14ac:dyDescent="0.25">
      <c r="B351" s="8"/>
      <c r="C351" s="4"/>
    </row>
    <row r="352" spans="2:3" x14ac:dyDescent="0.25">
      <c r="B352" s="8"/>
      <c r="C352" s="4"/>
    </row>
    <row r="353" spans="2:3" x14ac:dyDescent="0.25">
      <c r="B353" s="8"/>
      <c r="C353" s="4"/>
    </row>
    <row r="354" spans="2:3" x14ac:dyDescent="0.25">
      <c r="B354" s="8"/>
      <c r="C354" s="4"/>
    </row>
    <row r="355" spans="2:3" x14ac:dyDescent="0.25">
      <c r="B355" s="8"/>
      <c r="C355" s="4"/>
    </row>
    <row r="356" spans="2:3" x14ac:dyDescent="0.25">
      <c r="B356" s="8"/>
      <c r="C356" s="4"/>
    </row>
    <row r="357" spans="2:3" x14ac:dyDescent="0.25">
      <c r="B357" s="8"/>
      <c r="C357" s="4"/>
    </row>
    <row r="358" spans="2:3" x14ac:dyDescent="0.25">
      <c r="B358" s="8"/>
      <c r="C358" s="4"/>
    </row>
    <row r="359" spans="2:3" x14ac:dyDescent="0.25">
      <c r="B359" s="8"/>
      <c r="C359" s="4"/>
    </row>
    <row r="360" spans="2:3" x14ac:dyDescent="0.25">
      <c r="B360" s="8"/>
      <c r="C360" s="4"/>
    </row>
    <row r="361" spans="2:3" x14ac:dyDescent="0.25">
      <c r="C361" s="4"/>
    </row>
    <row r="362" spans="2:3" x14ac:dyDescent="0.25">
      <c r="C362" s="4"/>
    </row>
    <row r="363" spans="2:3" x14ac:dyDescent="0.25">
      <c r="C363" s="4"/>
    </row>
    <row r="364" spans="2:3" x14ac:dyDescent="0.25">
      <c r="C364" s="4"/>
    </row>
    <row r="365" spans="2:3" x14ac:dyDescent="0.25">
      <c r="C365" s="4"/>
    </row>
    <row r="366" spans="2:3" x14ac:dyDescent="0.25">
      <c r="C366" s="4"/>
    </row>
    <row r="367" spans="2:3" x14ac:dyDescent="0.25">
      <c r="C367" s="4"/>
    </row>
    <row r="368" spans="2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2025-10-03T00:43:11Z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