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a235.NEXUS\Dropbox\ChickpeaModelDevelopment\LentilModelDevelopment\"/>
    </mc:Choice>
  </mc:AlternateContent>
  <xr:revisionPtr revIDLastSave="0" documentId="13_ncr:1_{D0E68BA8-088A-4414-AEE4-0C9E2323702E}" xr6:coauthVersionLast="44" xr6:coauthVersionMax="44" xr10:uidLastSave="{00000000-0000-0000-0000-000000000000}"/>
  <bookViews>
    <workbookView xWindow="-23136" yWindow="-96" windowWidth="23232" windowHeight="13992" tabRatio="599" activeTab="1" xr2:uid="{00000000-000D-0000-FFFF-FFFF00000000}"/>
  </bookViews>
  <sheets>
    <sheet name="ObservedHarvestData" sheetId="5" r:id="rId1"/>
    <sheet name="ObservedTimeseriesData" sheetId="14" r:id="rId2"/>
  </sheets>
  <externalReferences>
    <externalReference r:id="rId3"/>
  </externalReferences>
  <definedNames>
    <definedName name="_xlnm._FilterDatabase" localSheetId="0" hidden="1">ObservedHarvestData!$A$1:$AE$1</definedName>
    <definedName name="_xlnm._FilterDatabase" localSheetId="1" hidden="1">ObservedTimeseriesData!$M$1:$BP$1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6" i="5" l="1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A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tc={DD44BD84-A598-4FC7-A3AE-62340850C465}</author>
    <author>Peake, Allan (A&amp;F, Toowoomba)</author>
    <author>tc={CA24F932-B23B-4DF3-B97A-B4E4AEFBD357}</author>
    <author>tc={1D64762C-0C16-4EE4-BC88-46233C92F749}</author>
    <author>tc={E91C81A7-B105-422E-9D8B-62CF090C9EDA}</author>
    <author>tc={6905C419-0DBD-46DD-B078-43FEFCA5C8AD}</author>
    <author>tc={63D72FCA-1F7E-41BB-AF48-8B8EA6B4F8B9}</author>
    <author>tc={470073C8-DE56-4E66-A4FA-A62D8B48354B}</author>
    <author>tc={1015B895-5921-4BBB-8F01-0658608D27DB}</author>
    <author>tc={6BC5BB80-7FE4-4332-8CAA-AE66E1F09272}</author>
    <author>tc={AD979846-D9FF-4302-ABD5-58516C8AB213}</author>
    <author>tc={628B4574-BF5F-461B-95A9-F0CC34111976}</author>
    <author>tc={C06F0EC7-1FFC-49EC-8AF9-4700C4DFDA04}</author>
    <author>tc={BBAF9971-55A2-408B-A973-CD7495AFC6A3}</author>
    <author>tc={DA7627B4-C976-4C4D-A42B-FDAD53B22CD7}</author>
    <author>tc={30BAB69E-9038-4E7C-BA19-5BED9D777B68}</author>
    <author>tc={63479830-9C23-45B9-B7C2-A59EB283DBA1}</author>
    <author>tc={47722CF5-BCBB-4982-91A5-E2758382FDE7}</author>
    <author>tc={9C8367A9-80B1-4B13-83AF-6134A4A302B9}</author>
    <author>tc={934998A8-E473-44CD-9995-9430F8A1F364}</author>
    <author>tc={0AF75B7F-1EB5-4054-9627-3584C903E2B3}</author>
    <author>tc={61BC5074-B0F8-4130-9F58-18DEB1566057}</author>
    <author>tc={878D8D08-FC70-43E0-8C0E-EBEE25D7BBEA}</author>
    <author>tc={B79BCC8E-ECB1-4AA9-A6E3-8D6131A5E7FA}</author>
    <author>tc={DCD0E028-0D49-4B62-AAB4-DA9E73F2D48B}</author>
    <author>tc={C8729600-61A8-472D-B4A0-079ED2E187DC}</author>
    <author>tc={06DB25F4-9640-40CA-97D4-516004857143}</author>
    <author>tc={A209B06B-B8A4-4944-AFDD-EB6B8613F14F}</author>
    <author>tc={6AAC9FA5-1641-4145-9A94-4122C118986A}</author>
    <author>tc={1AC2B9C7-90CA-41BA-A3E7-60422704A57C}</author>
    <author>tc={94C24192-05A4-42D0-B4F6-0FF176E1C7A3}</author>
    <author>tc={C2AAD2B2-9046-4A4E-A8B5-82450C691006}</author>
    <author>tc={679BDA30-9EC1-4BD5-B436-C152BB271DED}</author>
    <author>tc={E617EC90-0294-4258-9888-AACF0C59EDA5}</author>
    <author>tc={FDFC3E40-A894-4486-8BC9-DAC036F7347A}</author>
    <author>tc={15A70B65-F8C9-4628-BF0D-1B2B7F94CAEC}</author>
    <author>tc={D0A6FC47-C6FF-4D6A-9016-687D3C6AF665}</author>
    <author>tc={928E18F6-81D8-4911-B21F-34D36E01D6AD}</author>
    <author>tc={8DEF9A77-EE26-4CE2-9F0A-A0D8703493C0}</author>
    <author>tc={F7149B6E-504F-4F06-BF02-39CAA91AC168}</author>
    <author>tc={1A6C4D35-7D84-4CB6-A778-6A05A4165E44}</author>
    <author>tc={9EE5C514-A193-4CC9-AC26-79E641A8D57F}</author>
    <author>tc={7E3E5467-3AC2-4686-A333-0E810F64CBAE}</author>
    <author>tc={A28D5BC6-2F7B-4430-ACB5-193059287BC7}</author>
    <author>tc={8DD7BD9A-B82F-4645-8A43-90871784AF56}</author>
    <author>tc={A39670E3-F325-429F-8D6A-8F43181FE3C0}</author>
    <author>tc={6A4F638E-44E2-4F9C-A875-1C6351307937}</author>
    <author>tc={38E895EE-9846-4BD2-9D76-CEE08DFB55E2}</author>
    <author>tc={D0202830-E5E6-4EC1-8A83-58A38CA4DA24}</author>
    <author>tc={008F11BA-9716-468A-BCE4-7121C9DAF9DB}</author>
    <author>tc={6C021D5A-7620-4C52-ABAB-FCB3FEDCFCAE}</author>
    <author>tc={462D5D2B-D3F2-4927-9B7E-DD32A5DC6881}</author>
    <author>tc={D107023C-F033-4DC2-B6BC-C3F1B44B5958}</author>
    <author>tc={E8CFB132-7DB9-4165-B3A5-47A050142E42}</author>
    <author>tc={21EF11F5-8828-4378-8D06-875C5E40B7B4}</author>
    <author>tc={E46BDF13-7111-41F1-8538-81AEA0000B13}</author>
    <author>tc={00234182-864A-4235-B061-51FB0BAA0291}</author>
    <author>tc={E688AA61-C30E-4DEF-AA80-08DD06C8430D}</author>
    <author>tc={271780C8-2C5E-4A34-9AE2-1A11A0AADED7}</author>
    <author>tc={16367EED-512C-4F10-91F8-FF2937D63EAA}</author>
    <author>tc={F596E874-08C8-4A66-ADC5-EF3208DDB73B}</author>
    <author>tc={70CBDB36-C2DB-4D5A-BCEB-22722E3A5797}</author>
    <author>tc={7DA13C17-E73B-4547-9FEE-158981AA8A5F}</author>
    <author>tc={6A46FDB0-59EB-48F6-B4AF-82575CEBC9C6}</author>
    <author>tc={8474CEFD-29EC-49B6-BC86-FACAB93FECEF}</author>
    <author>tc={AD581031-FC2F-48C5-B8F1-235207F1E56E}</author>
    <author>tc={CF90AFC9-CD51-49A7-886B-FB69BFB1DF89}</author>
    <author>tc={DD02DA05-E195-4364-978E-7410B3ABEAC1}</author>
    <author>tc={BA7F6B97-73B5-4E3B-A9BC-D435A6112112}</author>
    <author>tc={2B979BFA-7DA8-4E32-867E-5484640253D2}</author>
    <author>tc={E6967A14-A8ED-464C-8991-9A116B393A61}</author>
    <author>tc={962EB861-7CB8-451F-A105-FF9340B71302}</author>
    <author>tc={A954A434-D0B3-41DC-8C55-1E4155DFF476}</author>
    <author>tc={1A2645B4-E177-48B6-9226-F8FBCAC412D6}</author>
    <author>tc={7114A433-EBB9-4B67-907C-7F19C8A689EC}</author>
    <author>tc={9DD1A344-5AD9-425A-BD5D-356F2DFEAF33}</author>
    <author>tc={6DF82A59-855E-4B88-8EA7-C06BB980A970}</author>
    <author>tc={6FB7C057-0EF6-4BCD-A254-66075E7E1AC7}</author>
    <author>tc={1DC6F369-9942-4383-89AC-27FFC79F9461}</author>
    <author>tc={60F31FCA-4224-4981-A75A-DBA5A60CF13D}</author>
    <author>tc={D5EFCB4D-77A9-4C1B-B69F-D0433C28500E}</author>
    <author>tc={0B96342B-483A-417A-8B52-741B6E9800AF}</author>
    <author>tc={CD10354A-BB71-4D92-A2AF-04954192A089}</author>
    <author>tc={2871C3DB-BF00-4A58-A445-A72914FE6927}</author>
    <author>tc={460639E2-AF7A-4995-87B1-228FF69F102E}</author>
    <author>tc={C26791C9-2B48-4455-B4D1-1CC9A2CCC607}</author>
    <author>tc={F4051221-D8A0-4930-9D29-2DBB6AC9823B}</author>
    <author>tc={68F8A8F9-E8BC-4FC6-BC58-74BC08B6B3E0}</author>
    <author>tc={20416013-86AC-47D0-AF0C-E657C9AF497A}</author>
    <author>tc={478310C0-0B18-45C9-B82B-B57154098A4F}</author>
    <author>tc={2E6D4C99-CCB2-48EA-BF29-E67D7CC2B463}</author>
    <author>tc={F3A19942-D340-498D-9940-9FC695F0FF8A}</author>
    <author>tc={503578EA-8671-49DF-82D8-A04F1BC73093}</author>
    <author>tc={871CBE38-4DC0-4E64-BD88-255F6078B2A5}</author>
    <author>tc={151D8AFD-0D97-4799-A469-5CAE53E09B86}</author>
    <author>tc={9284E7D1-0AE8-4ED9-BDFB-3ED58FCA0DB7}</author>
    <author>tc={A12BAC19-4F00-45EF-8F48-8D3029F7A916}</author>
    <author>tc={E62C9042-3925-471E-835F-B94C3257CF89}</author>
    <author>tc={BE96BF97-9987-4EAB-82B8-A8BA7FE7E969}</author>
    <author>tc={D51A00F1-4D8F-4E02-8104-2A6C99F6B6FC}</author>
    <author>tc={A8A11C8C-055A-4C15-ABF3-FE26A305A9FA}</author>
    <author>tc={251C84A1-146C-4978-8E90-3D0042A83654}</author>
    <author>tc={FDB036CE-C6E0-456D-8072-16DD7796AD04}</author>
    <author>tc={31FDF40D-5F92-4369-9D26-9A6F1A4B1781}</author>
    <author>tc={21EEA212-7634-4F57-8B1E-77C1F93E7123}</author>
    <author>tc={34A3705D-0EAB-4285-AE49-E8276120A33B}</author>
    <author>tc={FC4ADC22-9E46-4596-B5BE-644375CBD895}</author>
    <author>tc={7B34559C-B18F-4940-AD40-667330BA4FDE}</author>
    <author>tc={54DD2D44-FAB1-47FE-8A80-49F4DB412705}</author>
    <author>tc={99349ECA-6032-4497-9D24-673E76580B53}</author>
    <author>tc={4E85FCCF-B63E-4C55-99E3-B7BCACA615B2}</author>
    <author>tc={664A7213-D77B-488C-949B-B65C011A4912}</author>
    <author>tc={AD555628-6079-4765-8EDC-80C0A6E3F4E2}</author>
    <author>tc={C8A5DF56-4B78-4181-8A67-4223C7D8EB89}</author>
    <author>tc={F2111213-E519-416D-B5D1-1C0A29BA7B25}</author>
    <author>tc={3448B2D0-23C1-444B-872D-BAE72C3BC562}</author>
    <author>tc={0CA09457-78AF-461B-A106-668C6D4FA983}</author>
  </authors>
  <commentList>
    <comment ref="A1" authorId="0" shapeId="0" xr:uid="{DD44BD84-A598-4FC7-A3AE-62340850C465}">
      <text>
        <t>[Threaded comment]
Your version of Excel allows you to read this threaded comment; however, any edits to it will get removed if the file is opened in a newer version of Excel. Learn more: https://go.microsoft.com/fwlink/?linkid=870924
Comment:
    Rows tinted green are for chickpea; uncoloured rows are for lentil</t>
      </text>
    </comment>
    <comment ref="E1" authorId="1" shapeId="0" xr:uid="{00000000-0006-0000-0400-000001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looks like it could be stover for some values
g/m2</t>
        </r>
      </text>
    </comment>
    <comment ref="F1" authorId="1" shapeId="0" xr:uid="{B0342F3B-50C2-4176-8AAD-AF23FCB5A9A2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assuming 0% moisture? Ie oven dry?
Grams per m2
Dry grain weight = 
wet weight - (moisture% x wetWeight/100)</t>
        </r>
      </text>
    </comment>
    <comment ref="G1" authorId="2" shapeId="0" xr:uid="{CA24F932-B23B-4DF3-B97A-B4E4AEFBD3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error</t>
      </text>
    </comment>
    <comment ref="L1" authorId="3" shapeId="0" xr:uid="{1D64762C-0C16-4EE4-BC88-46233C92F749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of plants have at least one bud</t>
      </text>
    </comment>
    <comment ref="M1" authorId="1" shapeId="0" xr:uid="{B911BEDB-C2B6-493E-BB79-2F985C16F85C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1st flower observed within the plot (or across all monitored plants). </t>
        </r>
      </text>
    </comment>
    <comment ref="N1" authorId="1" shapeId="0" xr:uid="{0DDA6F96-6829-4332-AC4B-BD012339C436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1st pod observed within the plot (or across all monitored plants)</t>
        </r>
      </text>
    </comment>
    <comment ref="K44" authorId="4" shapeId="0" xr:uid="{E91C81A7-B105-422E-9D8B-62CF090C9ED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was a range in number of plants on the sample day; may have emerged earlier than this date. Due to hard, water-stressed conditions this date is still used to estimate emergence.</t>
      </text>
    </comment>
    <comment ref="B67" authorId="5" shapeId="0" xr:uid="{6905C419-0DBD-46DD-B078-43FEFCA5C8AD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68" authorId="6" shapeId="0" xr:uid="{63D72FCA-1F7E-41BB-AF48-8B8EA6B4F8B9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69" authorId="7" shapeId="0" xr:uid="{470073C8-DE56-4E66-A4FA-A62D8B48354B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0" authorId="8" shapeId="0" xr:uid="{1015B895-5921-4BBB-8F01-0658608D27DB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1" authorId="9" shapeId="0" xr:uid="{6BC5BB80-7FE4-4332-8CAA-AE66E1F09272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2" authorId="10" shapeId="0" xr:uid="{AD979846-D9FF-4302-ABD5-58516C8AB21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3" authorId="11" shapeId="0" xr:uid="{628B4574-BF5F-461B-95A9-F0CC34111976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4" authorId="12" shapeId="0" xr:uid="{C06F0EC7-1FFC-49EC-8AF9-4700C4DFDA04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5" authorId="13" shapeId="0" xr:uid="{BBAF9971-55A2-408B-A973-CD7495AFC6A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6" authorId="14" shapeId="0" xr:uid="{DA7627B4-C976-4C4D-A42B-FDAD53B22CD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7" authorId="15" shapeId="0" xr:uid="{30BAB69E-9038-4E7C-BA19-5BED9D777B68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8" authorId="16" shapeId="0" xr:uid="{63479830-9C23-45B9-B7C2-A59EB283DBA1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79" authorId="17" shapeId="0" xr:uid="{47722CF5-BCBB-4982-91A5-E2758382FDE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80" authorId="18" shapeId="0" xr:uid="{9C8367A9-80B1-4B13-83AF-6134A4A302B9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95" authorId="19" shapeId="0" xr:uid="{934998A8-E473-44CD-9995-9430F8A1F36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96" authorId="20" shapeId="0" xr:uid="{0AF75B7F-1EB5-4054-9627-3584C903E2B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97" authorId="21" shapeId="0" xr:uid="{61BC5074-B0F8-4130-9F58-18DEB15660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98" authorId="22" shapeId="0" xr:uid="{878D8D08-FC70-43E0-8C0E-EBEE25D7BBE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99" authorId="23" shapeId="0" xr:uid="{B79BCC8E-ECB1-4AA9-A6E3-8D6131A5E7F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0" authorId="24" shapeId="0" xr:uid="{DCD0E028-0D49-4B62-AAB4-DA9E73F2D48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1" authorId="25" shapeId="0" xr:uid="{C8729600-61A8-472D-B4A0-079ED2E187D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2" authorId="26" shapeId="0" xr:uid="{06DB25F4-9640-40CA-97D4-51600485714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3" authorId="27" shapeId="0" xr:uid="{A209B06B-B8A4-4944-AFDD-EB6B8613F14F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4" authorId="28" shapeId="0" xr:uid="{6AAC9FA5-1641-4145-9A94-4122C118986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5" authorId="29" shapeId="0" xr:uid="{1AC2B9C7-90CA-41BA-A3E7-60422704A57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6" authorId="30" shapeId="0" xr:uid="{94C24192-05A4-42D0-B4F6-0FF176E1C7A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7" authorId="31" shapeId="0" xr:uid="{C2AAD2B2-9046-4A4E-A8B5-82450C691006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8" authorId="32" shapeId="0" xr:uid="{679BDA30-9EC1-4BD5-B436-C152BB271DE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09" authorId="33" shapeId="0" xr:uid="{E617EC90-0294-4258-9888-AACF0C59EDA5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0" authorId="34" shapeId="0" xr:uid="{FDFC3E40-A894-4486-8BC9-DAC036F7347A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1" authorId="35" shapeId="0" xr:uid="{15A70B65-F8C9-4628-BF0D-1B2B7F94CAEC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2" authorId="36" shapeId="0" xr:uid="{D0A6FC47-C6FF-4D6A-9016-687D3C6AF665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3" authorId="37" shapeId="0" xr:uid="{928E18F6-81D8-4911-B21F-34D36E01D6AD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4" authorId="38" shapeId="0" xr:uid="{8DEF9A77-EE26-4CE2-9F0A-A0D8703493C0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5" authorId="39" shapeId="0" xr:uid="{F7149B6E-504F-4F06-BF02-39CAA91AC168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6" authorId="40" shapeId="0" xr:uid="{1A6C4D35-7D84-4CB6-A778-6A05A4165E44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7" authorId="41" shapeId="0" xr:uid="{9EE5C514-A193-4CC9-AC26-79E641A8D57F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8" authorId="42" shapeId="0" xr:uid="{7E3E5467-3AC2-4686-A333-0E810F64CBAE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19" authorId="43" shapeId="0" xr:uid="{A28D5BC6-2F7B-4430-ACB5-193059287BC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20" authorId="44" shapeId="0" xr:uid="{8DD7BD9A-B82F-4645-8A43-90871784AF56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21" authorId="45" shapeId="0" xr:uid="{A39670E3-F325-429F-8D6A-8F43181FE3C0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22" authorId="46" shapeId="0" xr:uid="{6A4F638E-44E2-4F9C-A875-1C635130793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23" authorId="47" shapeId="0" xr:uid="{38E895EE-9846-4BD2-9D76-CEE08DFB55E2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24" authorId="48" shapeId="0" xr:uid="{D0202830-E5E6-4EC1-8A83-58A38CA4DA2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25" authorId="49" shapeId="0" xr:uid="{008F11BA-9716-468A-BCE4-7121C9DAF9D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26" authorId="50" shapeId="0" xr:uid="{6C021D5A-7620-4C52-ABAB-FCB3FEDCFCA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27" authorId="51" shapeId="0" xr:uid="{462D5D2B-D3F2-4927-9B7E-DD32A5DC6881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28" authorId="52" shapeId="0" xr:uid="{D107023C-F033-4DC2-B6BC-C3F1B44B595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29" authorId="53" shapeId="0" xr:uid="{E8CFB132-7DB9-4165-B3A5-47A050142E42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30" authorId="54" shapeId="0" xr:uid="{21EF11F5-8828-4378-8D06-875C5E40B7B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31" authorId="55" shapeId="0" xr:uid="{E46BDF13-7111-41F1-8538-81AEA0000B1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32" authorId="56" shapeId="0" xr:uid="{00234182-864A-4235-B061-51FB0BAA0291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33" authorId="57" shapeId="0" xr:uid="{E688AA61-C30E-4DEF-AA80-08DD06C84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34" authorId="58" shapeId="0" xr:uid="{271780C8-2C5E-4A34-9AE2-1A11A0AADED7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35" authorId="59" shapeId="0" xr:uid="{16367EED-512C-4F10-91F8-FF2937D63EA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36" authorId="60" shapeId="0" xr:uid="{F596E874-08C8-4A66-ADC5-EF3208DDB73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37" authorId="61" shapeId="0" xr:uid="{70CBDB36-C2DB-4D5A-BCEB-22722E3A579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38" authorId="62" shapeId="0" xr:uid="{7DA13C17-E73B-4547-9FEE-158981AA8A5F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39" authorId="63" shapeId="0" xr:uid="{6A46FDB0-59EB-48F6-B4AF-82575CEBC9C6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0" authorId="64" shapeId="0" xr:uid="{8474CEFD-29EC-49B6-BC86-FACAB93FECEF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1" authorId="65" shapeId="0" xr:uid="{AD581031-FC2F-48C5-B8F1-235207F1E56E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2" authorId="66" shapeId="0" xr:uid="{CF90AFC9-CD51-49A7-886B-FB69BFB1DF89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3" authorId="67" shapeId="0" xr:uid="{DD02DA05-E195-4364-978E-7410B3A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4" authorId="68" shapeId="0" xr:uid="{BA7F6B97-73B5-4E3B-A9BC-D435A6112112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5" authorId="69" shapeId="0" xr:uid="{2B979BFA-7DA8-4E32-867E-5484640253D2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6" authorId="70" shapeId="0" xr:uid="{E6967A14-A8ED-464C-8991-9A116B39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7" authorId="71" shapeId="0" xr:uid="{962EB861-7CB8-451F-A105-FF9340B71302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8" authorId="72" shapeId="0" xr:uid="{A954A434-D0B3-41DC-8C55-1E4155DFF476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49" authorId="73" shapeId="0" xr:uid="{1A2645B4-E177-48B6-9226-F8FBCAC412D6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0" authorId="74" shapeId="0" xr:uid="{7114A433-EBB9-4B67-907C-7F19C8A689EC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1" authorId="75" shapeId="0" xr:uid="{9DD1A344-5AD9-425A-BD5D-356F2DFEAF3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2" authorId="76" shapeId="0" xr:uid="{6DF82A59-855E-4B88-8EA7-C06BB980A970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3" authorId="77" shapeId="0" xr:uid="{6FB7C057-0EF6-4BCD-A254-66075E7E1AC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4" authorId="78" shapeId="0" xr:uid="{1DC6F369-9942-4383-89AC-27FFC79F9461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5" authorId="79" shapeId="0" xr:uid="{60F31FCA-4224-4981-A75A-DBA5A60CF13D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6" authorId="80" shapeId="0" xr:uid="{D5EFCB4D-77A9-4C1B-B69F-D0433C28500E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7" authorId="81" shapeId="0" xr:uid="{0B96342B-483A-417A-8B52-741B6E9800AF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8" authorId="82" shapeId="0" xr:uid="{CD10354A-BB71-4D92-A2AF-04954192A089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59" authorId="83" shapeId="0" xr:uid="{2871C3DB-BF00-4A58-A445-A72914FE692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0" authorId="84" shapeId="0" xr:uid="{460639E2-AF7A-4995-87B1-228FF69F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1" authorId="85" shapeId="0" xr:uid="{C26791C9-2B48-4455-B4D1-1CC9A2CCC60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2" authorId="86" shapeId="0" xr:uid="{F4051221-D8A0-4930-9D29-2DBB6AC9823B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3" authorId="87" shapeId="0" xr:uid="{68F8A8F9-E8BC-4FC6-BC58-74BC08B6B3E0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4" authorId="88" shapeId="0" xr:uid="{20416013-86AC-47D0-AF0C-E657C9AF497A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5" authorId="89" shapeId="0" xr:uid="{478310C0-0B18-45C9-B82B-B57154098A4F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6" authorId="90" shapeId="0" xr:uid="{2E6D4C99-CCB2-48EA-BF29-E67D7CC2B46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7" authorId="91" shapeId="0" xr:uid="{F3A19942-D340-498D-9940-9FC695F0FF8A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8" authorId="92" shapeId="0" xr:uid="{503578EA-8671-49DF-82D8-A04F1BC7309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69" authorId="93" shapeId="0" xr:uid="{871CBE38-4DC0-4E64-BD88-255F6078B2A5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0" authorId="94" shapeId="0" xr:uid="{151D8AFD-0D97-4799-A469-5CAE53E09B86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1" authorId="95" shapeId="0" xr:uid="{9284E7D1-0AE8-4ED9-BDFB-3ED58FCA0DB7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2" authorId="96" shapeId="0" xr:uid="{A12BAC19-4F00-45EF-8F48-8D3029F7A916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3" authorId="97" shapeId="0" xr:uid="{E62C9042-3925-471E-835F-B94C3257CF89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4" authorId="98" shapeId="0" xr:uid="{BE96BF97-9987-4EAB-82B8-A8BA7FE7E969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5" authorId="99" shapeId="0" xr:uid="{D51A00F1-4D8F-4E02-8104-2A6C99F6B6FC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6" authorId="100" shapeId="0" xr:uid="{A8A11C8C-055A-4C15-ABF3-FE26A305A9FA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7" authorId="101" shapeId="0" xr:uid="{251C84A1-146C-4978-8E90-3D0042A8365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StartFlowering as 50%budding</t>
      </text>
    </comment>
    <comment ref="B178" authorId="102" shapeId="0" xr:uid="{FDB036CE-C6E0-456D-8072-16DD7796AD04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79" authorId="103" shapeId="0" xr:uid="{31FDF40D-5F92-4369-9D26-9A6F1A4B1781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80" authorId="104" shapeId="0" xr:uid="{21EEA212-7634-4F57-8B1E-77C1F93E712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81" authorId="105" shapeId="0" xr:uid="{34A3705D-0EAB-4285-AE49-E8276120A33B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82" authorId="106" shapeId="0" xr:uid="{FC4ADC22-9E46-4596-B5BE-644375CBD895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83" authorId="107" shapeId="0" xr:uid="{7B34559C-B18F-4940-AD40-667330BA4FDE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84" authorId="108" shapeId="0" xr:uid="{54DD2D44-FAB1-47FE-8A80-49F4DB412705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85" authorId="109" shapeId="0" xr:uid="{99349ECA-6032-4497-9D24-673E76580B5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podding date; maturity date not available. Recorded as HarvestRipe in order to produce FlowerDAS predicted vs observed figure in ApsimX.</t>
      </text>
    </comment>
    <comment ref="B186" authorId="110" shapeId="0" xr:uid="{4E85FCCF-B63E-4C55-99E3-B7BCACA615B2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87" authorId="111" shapeId="0" xr:uid="{664A7213-D77B-488C-949B-B65C011A4912}">
      <text>
        <t>[Threaded comment]
Your version of Excel allows you to read this threaded comment; however, any edits to it will get removed if the file is opened in a newer version of Excel. Learn more: https://go.microsoft.com/fwlink/?linkid=870924
Comment:
    50% flowering is End Flowering in apsim</t>
      </text>
    </comment>
    <comment ref="B188" authorId="112" shapeId="0" xr:uid="{AD555628-6079-4765-8EDC-80C0A6E3F4E2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89" authorId="113" shapeId="0" xr:uid="{C8A5DF56-4B78-4181-8A67-4223C7D8EB8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90" authorId="114" shapeId="0" xr:uid="{F2111213-E519-416D-B5D1-1C0A29BA7B25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91" authorId="115" shapeId="0" xr:uid="{3448B2D0-23C1-444B-872D-BAE72C3BC562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  <comment ref="B192" authorId="116" shapeId="0" xr:uid="{0CA09457-78AF-461B-A106-668C6D4FA98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podding isn't yet configured in apsim; consistent with 50% podding in phenology key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tc={9EDA8A8A-F109-4AF4-A519-750C0A1490A4}</author>
    <author>Peake, Allan (A&amp;F, Toowoomba)</author>
    <author>Mariana</author>
    <author>tc={70087D10-6529-4C7E-8F62-C95D1E996EB6}</author>
    <author>tc={01C587BF-DE84-4E6C-9CDA-079D356D3977}</author>
    <author>tc={36677BA1-3C98-44DB-BC4B-7E65E3C6CAE9}</author>
  </authors>
  <commentList>
    <comment ref="A1" authorId="0" shapeId="0" xr:uid="{9EDA8A8A-F109-4AF4-A519-750C0A1490A4}">
      <text>
        <t>[Threaded comment]
Your version of Excel allows you to read this threaded comment; however, any edits to it will get removed if the file is opened in a newer version of Excel. Learn more: https://go.microsoft.com/fwlink/?linkid=870924
Comment:
    Rows tinted green are for chickpea; uncoloured rows are for lentil</t>
      </text>
    </comment>
    <comment ref="I1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AP altering to plants/m2 11October2018</t>
        </r>
      </text>
    </comment>
    <comment ref="K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assuming this is the correct unit</t>
        </r>
      </text>
    </comment>
    <comment ref="M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grams per m2…..looks like it could be stover for some values</t>
        </r>
      </text>
    </comment>
    <comment ref="N1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grams per m2…..looks like it could be stover for some values</t>
        </r>
      </text>
    </comment>
    <comment ref="P1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grams per m2
</t>
        </r>
      </text>
    </comment>
    <comment ref="Z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grams per m2
</t>
        </r>
      </text>
    </comment>
    <comment ref="AA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grams per m2</t>
        </r>
      </text>
    </comment>
    <comment ref="AB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grams per m2</t>
        </r>
      </text>
    </comment>
    <comment ref="AC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Peake, Allan (A&amp;F, Toowoomba):</t>
        </r>
        <r>
          <rPr>
            <sz val="9"/>
            <color indexed="81"/>
            <rFont val="Tahoma"/>
            <family val="2"/>
          </rPr>
          <t xml:space="preserve">
looks like this column includes Grain wt</t>
        </r>
      </text>
    </comment>
    <comment ref="AK1" authorId="2" shapeId="0" xr:uid="{00000000-0006-0000-0600-00000A000000}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AY1" authorId="3" shapeId="0" xr:uid="{70087D10-6529-4C7E-8F62-C95D1E996EB6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water not available water</t>
      </text>
    </comment>
    <comment ref="AZ1" authorId="4" shapeId="0" xr:uid="{01C587BF-DE84-4E6C-9CDA-079D356D397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water not available water</t>
      </text>
    </comment>
    <comment ref="BJ1" authorId="1" shapeId="0" xr:uid="{3F68E9D2-DC0B-46ED-A0D5-466EAD9C7B91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1st flower observed within the plot (or across all monitored plants). </t>
        </r>
      </text>
    </comment>
    <comment ref="BK1" authorId="1" shapeId="0" xr:uid="{AE80BB15-7206-49E2-BBB7-E79F19FC172E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1st pod observed within the plot (or across all monitored plants)</t>
        </r>
      </text>
    </comment>
    <comment ref="BL1" authorId="1" shapeId="0" xr:uid="{BE458806-3329-4394-908A-B908A6A183C1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50% of plants have at least one flower
Can't be certain how earliest experiments were rated</t>
        </r>
      </text>
    </comment>
    <comment ref="BM1" authorId="1" shapeId="0" xr:uid="{C756B36A-4E47-4BAF-924D-F1E41C85C870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50% of plants have at least one pod</t>
        </r>
      </text>
    </comment>
    <comment ref="BN1" authorId="1" shapeId="0" xr:uid="{90AD2737-C8C1-4B74-B0B5-401BCA602F21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crop is yellowed and drying down</t>
        </r>
      </text>
    </comment>
    <comment ref="BO1" authorId="1" shapeId="0" xr:uid="{1779C8ED-69B4-4146-A352-46C8DF682AFA}">
      <text>
        <r>
          <rPr>
            <b/>
            <sz val="8"/>
            <color indexed="81"/>
            <rFont val="Tahoma"/>
            <family val="2"/>
          </rPr>
          <t>Peake, Allan (A&amp;F, Toowoomba):</t>
        </r>
        <r>
          <rPr>
            <sz val="8"/>
            <color indexed="81"/>
            <rFont val="Tahoma"/>
            <family val="2"/>
          </rPr>
          <t xml:space="preserve">
seed rattles inside pods, crop is ready for harvest</t>
        </r>
      </text>
    </comment>
    <comment ref="BU1" authorId="5" shapeId="0" xr:uid="{36677BA1-3C98-44DB-BC4B-7E65E3C6CAE9}">
      <text>
        <t>[Threaded comment]
Your version of Excel allows you to read this threaded comment; however, any edits to it will get removed if the file is opened in a newer version of Excel. Learn more: https://go.microsoft.com/fwlink/?linkid=870924
Comment:
    At Mildura this is count of tillers at maturity for graphing of Early Branches</t>
      </text>
    </comment>
  </commentList>
</comments>
</file>

<file path=xl/sharedStrings.xml><?xml version="1.0" encoding="utf-8"?>
<sst xmlns="http://schemas.openxmlformats.org/spreadsheetml/2006/main" count="4490" uniqueCount="245">
  <si>
    <t>LAI</t>
  </si>
  <si>
    <t>Clock.Today</t>
  </si>
  <si>
    <t>SimulationName</t>
  </si>
  <si>
    <t>LAImax</t>
  </si>
  <si>
    <t>GrainWt</t>
  </si>
  <si>
    <t>MaturityDAS</t>
  </si>
  <si>
    <t>Stage</t>
  </si>
  <si>
    <t>HarvestRipe</t>
  </si>
  <si>
    <t>FloweringDAS</t>
  </si>
  <si>
    <t>PodWt</t>
  </si>
  <si>
    <t>Plant pop</t>
  </si>
  <si>
    <t>Pod n/pl</t>
  </si>
  <si>
    <t>branching/m2</t>
  </si>
  <si>
    <t>Branching/pl</t>
  </si>
  <si>
    <t>grain size</t>
  </si>
  <si>
    <t>TotalLeaves</t>
  </si>
  <si>
    <t>MSDeadLeaves</t>
  </si>
  <si>
    <t>MSLeaves</t>
  </si>
  <si>
    <t>Flowering</t>
  </si>
  <si>
    <t>Podding</t>
  </si>
  <si>
    <t>Physiological Maturity</t>
  </si>
  <si>
    <t>PoddingDAS</t>
  </si>
  <si>
    <t>green_biomass</t>
  </si>
  <si>
    <t>DAS</t>
  </si>
  <si>
    <t>height</t>
  </si>
  <si>
    <t>Totalnconc</t>
  </si>
  <si>
    <t>EmergenceDAS</t>
  </si>
  <si>
    <t>Grain.NumberFunction.Value</t>
  </si>
  <si>
    <t>Shell.PodNumber.Value</t>
  </si>
  <si>
    <t>RUE</t>
  </si>
  <si>
    <t>seeds/pod</t>
  </si>
  <si>
    <t>pods/plant</t>
  </si>
  <si>
    <t>seed N maturity</t>
  </si>
  <si>
    <t>above ground N maturity</t>
  </si>
  <si>
    <t xml:space="preserve">N straw </t>
  </si>
  <si>
    <t>branches/m2</t>
  </si>
  <si>
    <t>HI</t>
  </si>
  <si>
    <t>Leaf.Dead.wt</t>
  </si>
  <si>
    <t>Leaf.dead.N (g/m2)</t>
  </si>
  <si>
    <t>Leaf.dead.Nconc (g/g)</t>
  </si>
  <si>
    <t>Stem.dead.Nconc</t>
  </si>
  <si>
    <t>Podwall.dead.Nconc</t>
  </si>
  <si>
    <t>grain/pod</t>
  </si>
  <si>
    <t>leaves/plant</t>
  </si>
  <si>
    <t>stover</t>
  </si>
  <si>
    <t>AvLeafSizecm2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</si>
  <si>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</si>
  <si>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</si>
  <si>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</si>
  <si>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</si>
  <si>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</si>
  <si>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</si>
  <si>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</si>
  <si>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</si>
  <si>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</si>
  <si>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DOY</t>
  </si>
  <si>
    <t>ProfileWater</t>
  </si>
  <si>
    <t>ProfWate_less_toplayer</t>
  </si>
  <si>
    <t>ProfileWaterError</t>
  </si>
  <si>
    <t>GrainWtError</t>
  </si>
  <si>
    <t>LAIError</t>
  </si>
  <si>
    <t>Soil.SoilWater.SW(d2)Error</t>
  </si>
  <si>
    <t>Soil.SoilWater.SW(d3)Error</t>
  </si>
  <si>
    <t>Soil.SoilWater.SW(d4)Error</t>
  </si>
  <si>
    <t>Soil.SoilWater.SW(d5)Error</t>
  </si>
  <si>
    <t>Soil.SoilWater.SW(d6)Error</t>
  </si>
  <si>
    <t>Soil.SoilWater.SW(d7)Error</t>
  </si>
  <si>
    <t>Soil.SoilWater.SW(1d)Error</t>
  </si>
  <si>
    <t>Orig_trt_name</t>
  </si>
  <si>
    <t>checkbiom</t>
  </si>
  <si>
    <t>Leaf.Dead.wtError</t>
  </si>
  <si>
    <t>PodWtError</t>
  </si>
  <si>
    <t>ProfWatTop5Layers</t>
  </si>
  <si>
    <t>1stFlower</t>
  </si>
  <si>
    <t>1st Pod</t>
  </si>
  <si>
    <t>Harvest Maturity</t>
  </si>
  <si>
    <t>HarvestMaturityDAS</t>
  </si>
  <si>
    <t>Lentil.SowingData.Cultivar</t>
  </si>
  <si>
    <t>Lentil.AboveGround.Wt</t>
  </si>
  <si>
    <t>Lentil.AboveGround.WtError</t>
  </si>
  <si>
    <t>Lentil.Leaf.CoverGreen</t>
  </si>
  <si>
    <t>Lentil.Leaf.SpecificArea</t>
  </si>
  <si>
    <t>Lentil.Leaf.Live.Wt</t>
  </si>
  <si>
    <t>Lentil.Stem.Live.Wt</t>
  </si>
  <si>
    <t>Lentil.Leaf.Live.WtError</t>
  </si>
  <si>
    <t>Lentil.Stem.Live.WtError</t>
  </si>
  <si>
    <t>Lentil.Grain.NumberFunction.Value()</t>
  </si>
  <si>
    <t>Lentil.Grain.Size</t>
  </si>
  <si>
    <t>Lentil.Phenology.FinalNodeNo.Value()</t>
  </si>
  <si>
    <t>Lentil.Shell.PodNumber.Value()</t>
  </si>
  <si>
    <t>50% Budding</t>
  </si>
  <si>
    <t>Emerald19TOS1CvAce</t>
  </si>
  <si>
    <t>Emerald19TOS2CvAce</t>
  </si>
  <si>
    <t>Emerald19TOS3CvAce</t>
  </si>
  <si>
    <t>Emerald19TOS1CvBlitz</t>
  </si>
  <si>
    <t>Emerald19TOS2CvBlitz</t>
  </si>
  <si>
    <t>Emerald19TOS3CvBlitz</t>
  </si>
  <si>
    <t>Emerald19TOS1CvGreenfield</t>
  </si>
  <si>
    <t>Emerald19TOS2CvGreenfield</t>
  </si>
  <si>
    <t>Emerald19TOS3CvGreenfield</t>
  </si>
  <si>
    <t>Emerald19TOS1CvHallmarkXT</t>
  </si>
  <si>
    <t>Emerald19TOS2CvHallmarkXT</t>
  </si>
  <si>
    <t>Emerald19TOS3CvHallmarkXT</t>
  </si>
  <si>
    <t>Emerald19TOS1CvJumbo2</t>
  </si>
  <si>
    <t>Emerald19TOS2CvJumbo2</t>
  </si>
  <si>
    <t>Emerald19TOS3CvJumbo2</t>
  </si>
  <si>
    <t>Emerald19TOS1CvBolt</t>
  </si>
  <si>
    <t>Emerald19TOS2CvBolt</t>
  </si>
  <si>
    <t>Emerald19TOS3CvBolt</t>
  </si>
  <si>
    <t>Bolt</t>
  </si>
  <si>
    <t>Ace</t>
  </si>
  <si>
    <t>Blitz</t>
  </si>
  <si>
    <t>Greenfield</t>
  </si>
  <si>
    <t>HallmarkXT</t>
  </si>
  <si>
    <t>Jumbo2</t>
  </si>
  <si>
    <t>DR_2001DooenDry</t>
  </si>
  <si>
    <t>DR_2001DooenWet</t>
  </si>
  <si>
    <t>Digger</t>
  </si>
  <si>
    <t>TOS</t>
  </si>
  <si>
    <t>Mildura19TOS1CvAce</t>
  </si>
  <si>
    <t>Mildura19TOS2CvAce</t>
  </si>
  <si>
    <t>Mildura19TOS3CvAce</t>
  </si>
  <si>
    <t>Mildura19TOS1CvBlitz</t>
  </si>
  <si>
    <t>Mildura19TOS2CvBlitz</t>
  </si>
  <si>
    <t>Mildura19TOS3CvBlitz</t>
  </si>
  <si>
    <t>Mildura19TOS1CvGreenfield</t>
  </si>
  <si>
    <t>Mildura19TOS2CvGreenfield</t>
  </si>
  <si>
    <t>Mildura19TOS3CvGreenfield</t>
  </si>
  <si>
    <t>Mildura19TOS1CvHallmarkXT</t>
  </si>
  <si>
    <t>Mildura19TOS2CvHallmarkXT</t>
  </si>
  <si>
    <t>Mildura19TOS3CvHallmarkXT</t>
  </si>
  <si>
    <t>Mildura19TOS1CvJumbo2</t>
  </si>
  <si>
    <t>Mildura19TOS2CvJumbo2</t>
  </si>
  <si>
    <t>Mildura19TOS3CvJumbo2</t>
  </si>
  <si>
    <t>Lentil.Structure.TotalStemPopn</t>
  </si>
  <si>
    <t>Lentil.Structure.TotalStemPopnError</t>
  </si>
  <si>
    <t>Caragabal19TOS1CvJumbo2</t>
  </si>
  <si>
    <t>Caragabal19TOS1CvBlitz</t>
  </si>
  <si>
    <t>Caragabal19TOS1CvHallmarkXT</t>
  </si>
  <si>
    <t>Caragabal19TOS1CvGreenfield</t>
  </si>
  <si>
    <t>Caragabal19TOS2CvJumbo2</t>
  </si>
  <si>
    <t>Caragabal19TOS2CvBlitz</t>
  </si>
  <si>
    <t>Caragabal19TOS2CvHallmarkXT</t>
  </si>
  <si>
    <t>Caragabal19TOS2CvGreenfield</t>
  </si>
  <si>
    <t>Caragabal19TOS1CvBolt</t>
  </si>
  <si>
    <t>Caragabal19TOS2CvBolt</t>
  </si>
  <si>
    <t>Greenethorpe19TOS1CvJumbo2Irr0</t>
  </si>
  <si>
    <t>Greenethorpe19TOS2CvJumbo2Irr0</t>
  </si>
  <si>
    <t>Greenethorpe19TOS3CvJumbo2Irr0</t>
  </si>
  <si>
    <t>Greenethorpe19TOS1CvJumbo2Irr1</t>
  </si>
  <si>
    <t>Greenethorpe19TOS2CvJumbo2Irr1</t>
  </si>
  <si>
    <t>Greenethorpe19TOS3CvJumbo2Irr1</t>
  </si>
  <si>
    <t>Greenethorpe19TOS1CvAceIrr0</t>
  </si>
  <si>
    <t>Greenethorpe19TOS2CvAceIrr0</t>
  </si>
  <si>
    <t>Greenethorpe19TOS3CvAceIrr0</t>
  </si>
  <si>
    <t>Greenethorpe19TOS1CvAceIrr1</t>
  </si>
  <si>
    <t>Greenethorpe19TOS2CvAceIrr1</t>
  </si>
  <si>
    <t>Greenethorpe19TOS3CvAceIrr1</t>
  </si>
  <si>
    <t>Irrigation</t>
  </si>
  <si>
    <t>Dryland</t>
  </si>
  <si>
    <t>Irrigated</t>
  </si>
  <si>
    <t>Greenethorpe19TOS1CvBlitzIrr0</t>
  </si>
  <si>
    <t>Greenethorpe19TOS2CvBlitzIrr0</t>
  </si>
  <si>
    <t>Greenethorpe19TOS3CvBlitzIrr0</t>
  </si>
  <si>
    <t>Greenethorpe19TOS1CvBlitzIrr1</t>
  </si>
  <si>
    <t>Greenethorpe19TOS2CvBlitzIrr1</t>
  </si>
  <si>
    <t>Greenethorpe19TOS3CvBlitzIrr1</t>
  </si>
  <si>
    <t>Soil.SoilWater.SW(10)</t>
  </si>
  <si>
    <t>GreenethorpePhen19TOS1CvAce</t>
  </si>
  <si>
    <t>GreenethorpePhen19TOS2CvAce</t>
  </si>
  <si>
    <t>GreenethorpePhen19TOS1CvBlitz</t>
  </si>
  <si>
    <t>GreenethorpePhen19TOS2CvBlitz</t>
  </si>
  <si>
    <t>GreenethorpePhen19TOS1CvBolt</t>
  </si>
  <si>
    <t>GreenethorpePhen19TOS2CvBolt</t>
  </si>
  <si>
    <t>GreenethorpePhen19TOS1CvGreenfield</t>
  </si>
  <si>
    <t>GreenethorpePhen19TOS2CvGreenfield</t>
  </si>
  <si>
    <t>GreenethorpePhen19TOS1CvJumbo2</t>
  </si>
  <si>
    <t>GreenethorpePhen19TOS2CvJumbo2</t>
  </si>
  <si>
    <t>GreenethorpePhen19TOS2CvNugget</t>
  </si>
  <si>
    <t>GreenethorpePhen19TOS1CvNugget</t>
  </si>
  <si>
    <t>Nugget</t>
  </si>
  <si>
    <t>GreenethorpePhen19TOS1CvHallmarkXT</t>
  </si>
  <si>
    <t>GreenethorpePhen19TOS2CvHallmarkXT</t>
  </si>
  <si>
    <t>GattonPhen19TOS1CvAce</t>
  </si>
  <si>
    <t>GattonPhen19TOS2CvAce</t>
  </si>
  <si>
    <t>GattonPhen19TOS3CvAce</t>
  </si>
  <si>
    <t/>
  </si>
  <si>
    <t>GattonPhen19TOS3CvBlitz</t>
  </si>
  <si>
    <t>GattonPhen19TOS1CvBlitz</t>
  </si>
  <si>
    <t>GattonPhen19TOS2CvBlitz</t>
  </si>
  <si>
    <t>GattonPhen19TOS1CvBolt</t>
  </si>
  <si>
    <t>GattonPhen19TOS2CvBolt</t>
  </si>
  <si>
    <t>GattonPhen19TOS3CvBolt</t>
  </si>
  <si>
    <t>GattonPhen19TOS1CvDigger</t>
  </si>
  <si>
    <t>GattonPhen19TOS2CvDigger</t>
  </si>
  <si>
    <t>GattonPhen19TOS3CvDigger</t>
  </si>
  <si>
    <t>GattonPhen19TOS3CvGreenfield</t>
  </si>
  <si>
    <t>GattonPhen19TOS1CvGreenfield</t>
  </si>
  <si>
    <t>GattonPhen19TOS2CvGreenfield</t>
  </si>
  <si>
    <t>GattonPhen19TOS1CvHallmarkXT</t>
  </si>
  <si>
    <t>GattonPhen19TOS2CvHallmarkXT</t>
  </si>
  <si>
    <t>GattonPhen19TOS3CvHallmarkXT</t>
  </si>
  <si>
    <t>GattonPhen19TOS1CvJumbo2</t>
  </si>
  <si>
    <t>GattonPhen19TOS2CvJumbo2</t>
  </si>
  <si>
    <t>GattonPhen19TOS3CvJumbo2</t>
  </si>
  <si>
    <t>GattonPhen19TOS1CvNugget</t>
  </si>
  <si>
    <t>GattonPhen19TOS2CvNugget</t>
  </si>
  <si>
    <t>GattonPhen19TOS3CvNugget</t>
  </si>
  <si>
    <t>StartFlowering</t>
  </si>
  <si>
    <t>EndFlowering</t>
  </si>
  <si>
    <t>StartPodding</t>
  </si>
  <si>
    <t>Walgett19TOS1CvHallmarkXTPop150</t>
  </si>
  <si>
    <t>Walgett19TOS2CvHallmarkXTPop150</t>
  </si>
  <si>
    <t>Walgett19TOS3CvHallmarkXTPop150</t>
  </si>
  <si>
    <t>Emergence</t>
  </si>
  <si>
    <t>Walgett19TOS1CvAcePop132</t>
  </si>
  <si>
    <t>Walgett19TOS1CvBlitzPop132</t>
  </si>
  <si>
    <t>Walgett19TOS1CvBoltPop132</t>
  </si>
  <si>
    <t>Walgett19TOS1CvHallmarkXTPop132</t>
  </si>
  <si>
    <t>Walgett19TOS1CvJumbo2Pop132</t>
  </si>
  <si>
    <t>Walgett19TOS2CvAcePop132</t>
  </si>
  <si>
    <t>Walgett19TOS2CvBlitzPop132</t>
  </si>
  <si>
    <t>Walgett19TOS2CvBoltPop132</t>
  </si>
  <si>
    <t>Walgett19TOS2CvHallmarkXTPop132</t>
  </si>
  <si>
    <t>Walgett19TOS2CvJumbo2Pop132</t>
  </si>
  <si>
    <t>Walgett19TOS3CvAcePop132</t>
  </si>
  <si>
    <t>Walgett19TOS3CvBlitzPop132</t>
  </si>
  <si>
    <t>Walgett19TOS3CvBoltPop132</t>
  </si>
  <si>
    <t>Walgett19TOS3CvHallmarkXTPop132</t>
  </si>
  <si>
    <t>Walgett19TOS3CvJumbo2Pop132</t>
  </si>
  <si>
    <t>Millmerran19TOS1CvAce</t>
  </si>
  <si>
    <t>Millmerran19TOS1CvBlitz</t>
  </si>
  <si>
    <t>Millmerran19TOS1CvGreenfield</t>
  </si>
  <si>
    <t>Millmerran19TOS1CvHallmarkXT</t>
  </si>
  <si>
    <t>Millmerran19TOS1CvJumbo2</t>
  </si>
  <si>
    <t>Millmerran19TOS2CvAce</t>
  </si>
  <si>
    <t>Millmerran19TOS2CvBlitz</t>
  </si>
  <si>
    <t>Millmerran19TOS2CvGreenfield</t>
  </si>
  <si>
    <t>Millmerran19TOS2CvHallmarkXT</t>
  </si>
  <si>
    <t>Millmerran19TOS2CvJumbo2</t>
  </si>
  <si>
    <t>Millmerran19TOS3CvAce</t>
  </si>
  <si>
    <t>Millmerran19TOS3CvBlitz</t>
  </si>
  <si>
    <t>Millmerran19TOS3CvGreenfield</t>
  </si>
  <si>
    <t>Millmerran19TOS3CvHallmarkXT</t>
  </si>
  <si>
    <t>Millmerran19TOS3CvJumbo2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</si>
</sst>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m/yyyy;@"/>
    <numFmt numFmtId="166" formatCode="dd/mm/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333333"/>
      <name val="Mono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indexed="64"/>
      </bottom>
      <diagonal/>
    </border>
    <border>
      <left/>
      <right style="thin">
        <color rgb="FF999999"/>
      </right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19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</cellStyleXfs>
  <cellXfs count="138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left"/>
    </xf>
    <xf numFmtId="14" fontId="0" fillId="0" borderId="0" xfId="0" applyNumberForma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24" fillId="0" borderId="10" xfId="0" applyFont="1" applyBorder="1"/>
    <xf numFmtId="0" fontId="0" fillId="33" borderId="0" xfId="0" applyFill="1" applyBorder="1" applyAlignment="1">
      <alignment horizontal="right"/>
    </xf>
    <xf numFmtId="0" fontId="0" fillId="33" borderId="0" xfId="0" applyFill="1" applyBorder="1" applyAlignment="1"/>
    <xf numFmtId="14" fontId="0" fillId="33" borderId="0" xfId="0" applyNumberFormat="1" applyFill="1" applyBorder="1" applyAlignment="1">
      <alignment horizontal="right"/>
    </xf>
    <xf numFmtId="0" fontId="0" fillId="33" borderId="0" xfId="0" applyFill="1" applyBorder="1" applyAlignment="1">
      <alignment horizontal="left"/>
    </xf>
    <xf numFmtId="164" fontId="0" fillId="3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33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34" borderId="0" xfId="0" applyFill="1" applyBorder="1" applyAlignment="1">
      <alignment horizontal="right"/>
    </xf>
    <xf numFmtId="0" fontId="0" fillId="34" borderId="0" xfId="0" applyFill="1" applyBorder="1" applyAlignment="1"/>
    <xf numFmtId="0" fontId="0" fillId="33" borderId="0" xfId="0" applyNumberFormat="1" applyFill="1"/>
    <xf numFmtId="14" fontId="0" fillId="35" borderId="0" xfId="0" applyNumberFormat="1" applyFill="1"/>
    <xf numFmtId="0" fontId="0" fillId="0" borderId="11" xfId="0" applyBorder="1" applyAlignment="1">
      <alignment horizontal="right"/>
    </xf>
    <xf numFmtId="14" fontId="0" fillId="35" borderId="11" xfId="0" applyNumberFormat="1" applyFill="1" applyBorder="1"/>
    <xf numFmtId="2" fontId="0" fillId="0" borderId="0" xfId="0" applyNumberFormat="1"/>
    <xf numFmtId="0" fontId="0" fillId="0" borderId="11" xfId="0" applyBorder="1" applyAlignment="1"/>
    <xf numFmtId="0" fontId="0" fillId="33" borderId="11" xfId="0" applyFill="1" applyBorder="1" applyAlignment="1">
      <alignment horizontal="right"/>
    </xf>
    <xf numFmtId="14" fontId="0" fillId="33" borderId="11" xfId="0" applyNumberFormat="1" applyFill="1" applyBorder="1"/>
    <xf numFmtId="2" fontId="0" fillId="33" borderId="11" xfId="0" applyNumberFormat="1" applyFill="1" applyBorder="1"/>
    <xf numFmtId="0" fontId="0" fillId="33" borderId="11" xfId="0" applyFill="1" applyBorder="1" applyAlignment="1"/>
    <xf numFmtId="0" fontId="0" fillId="33" borderId="11" xfId="0" applyFill="1" applyBorder="1" applyAlignment="1">
      <alignment horizontal="left"/>
    </xf>
    <xf numFmtId="1" fontId="0" fillId="0" borderId="0" xfId="0" applyNumberFormat="1" applyFill="1"/>
    <xf numFmtId="0" fontId="0" fillId="0" borderId="11" xfId="0" applyFill="1" applyBorder="1" applyAlignment="1">
      <alignment horizontal="right"/>
    </xf>
    <xf numFmtId="14" fontId="0" fillId="0" borderId="0" xfId="0" applyNumberFormat="1" applyFont="1" applyFill="1"/>
    <xf numFmtId="14" fontId="0" fillId="0" borderId="11" xfId="0" applyNumberFormat="1" applyFont="1" applyFill="1" applyBorder="1"/>
    <xf numFmtId="0" fontId="0" fillId="0" borderId="11" xfId="0" applyFill="1" applyBorder="1" applyAlignment="1"/>
    <xf numFmtId="14" fontId="0" fillId="0" borderId="0" xfId="0" applyNumberFormat="1" applyFill="1"/>
    <xf numFmtId="14" fontId="0" fillId="0" borderId="11" xfId="0" applyNumberFormat="1" applyFill="1" applyBorder="1"/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34" borderId="11" xfId="0" applyFill="1" applyBorder="1" applyAlignment="1">
      <alignment horizontal="right"/>
    </xf>
    <xf numFmtId="0" fontId="0" fillId="34" borderId="11" xfId="0" applyFill="1" applyBorder="1" applyAlignment="1">
      <alignment horizontal="left"/>
    </xf>
    <xf numFmtId="14" fontId="0" fillId="34" borderId="11" xfId="0" applyNumberFormat="1" applyFill="1" applyBorder="1"/>
    <xf numFmtId="14" fontId="0" fillId="0" borderId="0" xfId="0" applyNumberFormat="1" applyBorder="1" applyAlignment="1">
      <alignment horizontal="center"/>
    </xf>
    <xf numFmtId="14" fontId="0" fillId="33" borderId="11" xfId="0" applyNumberFormat="1" applyFill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4" borderId="11" xfId="0" applyFill="1" applyBorder="1" applyAlignment="1"/>
    <xf numFmtId="0" fontId="0" fillId="34" borderId="11" xfId="0" applyFill="1" applyBorder="1"/>
    <xf numFmtId="0" fontId="0" fillId="33" borderId="11" xfId="0" applyFill="1" applyBorder="1"/>
    <xf numFmtId="0" fontId="16" fillId="0" borderId="10" xfId="0" applyFont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14" fontId="0" fillId="0" borderId="11" xfId="0" applyNumberForma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14" fontId="0" fillId="0" borderId="11" xfId="0" applyNumberForma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11" xfId="0" applyNumberFormat="1" applyFont="1" applyFill="1" applyBorder="1" applyAlignment="1">
      <alignment horizontal="center"/>
    </xf>
    <xf numFmtId="14" fontId="0" fillId="0" borderId="11" xfId="0" applyNumberFormat="1" applyFill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33" borderId="0" xfId="0" applyNumberFormat="1" applyFill="1" applyBorder="1" applyAlignment="1">
      <alignment horizontal="right"/>
    </xf>
    <xf numFmtId="164" fontId="0" fillId="34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33" borderId="11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34" borderId="11" xfId="0" applyNumberFormat="1" applyFill="1" applyBorder="1" applyAlignment="1">
      <alignment horizontal="right"/>
    </xf>
    <xf numFmtId="166" fontId="0" fillId="0" borderId="0" xfId="0" applyNumberFormat="1"/>
    <xf numFmtId="0" fontId="0" fillId="36" borderId="11" xfId="0" applyFill="1" applyBorder="1" applyAlignment="1"/>
    <xf numFmtId="0" fontId="0" fillId="36" borderId="11" xfId="0" applyFill="1" applyBorder="1" applyAlignment="1">
      <alignment horizontal="right"/>
    </xf>
    <xf numFmtId="14" fontId="0" fillId="36" borderId="11" xfId="0" applyNumberFormat="1" applyFill="1" applyBorder="1"/>
    <xf numFmtId="164" fontId="0" fillId="36" borderId="11" xfId="0" applyNumberFormat="1" applyFill="1" applyBorder="1" applyAlignment="1">
      <alignment horizontal="right"/>
    </xf>
    <xf numFmtId="0" fontId="0" fillId="36" borderId="11" xfId="0" applyFill="1" applyBorder="1"/>
    <xf numFmtId="0" fontId="0" fillId="36" borderId="0" xfId="0" applyFill="1" applyBorder="1" applyAlignment="1">
      <alignment horizontal="right"/>
    </xf>
    <xf numFmtId="14" fontId="0" fillId="36" borderId="11" xfId="0" applyNumberFormat="1" applyFill="1" applyBorder="1" applyAlignment="1">
      <alignment horizontal="center"/>
    </xf>
    <xf numFmtId="0" fontId="0" fillId="36" borderId="11" xfId="0" applyFill="1" applyBorder="1" applyAlignment="1">
      <alignment horizontal="left"/>
    </xf>
    <xf numFmtId="164" fontId="0" fillId="36" borderId="11" xfId="0" applyNumberForma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6" fontId="0" fillId="33" borderId="11" xfId="0" applyNumberFormat="1" applyFill="1" applyBorder="1"/>
    <xf numFmtId="164" fontId="0" fillId="0" borderId="0" xfId="0" applyNumberFormat="1"/>
    <xf numFmtId="166" fontId="0" fillId="0" borderId="0" xfId="0" applyNumberFormat="1" applyAlignment="1">
      <alignment vertical="top"/>
    </xf>
    <xf numFmtId="14" fontId="0" fillId="0" borderId="12" xfId="0" applyNumberFormat="1" applyBorder="1"/>
    <xf numFmtId="1" fontId="0" fillId="0" borderId="0" xfId="0" applyNumberFormat="1" applyBorder="1" applyAlignment="1">
      <alignment horizontal="right"/>
    </xf>
    <xf numFmtId="14" fontId="0" fillId="0" borderId="13" xfId="0" applyNumberFormat="1" applyBorder="1"/>
    <xf numFmtId="14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14" fontId="0" fillId="33" borderId="14" xfId="0" applyNumberFormat="1" applyFill="1" applyBorder="1"/>
    <xf numFmtId="2" fontId="0" fillId="33" borderId="11" xfId="0" applyNumberFormat="1" applyFill="1" applyBorder="1" applyAlignment="1">
      <alignment horizontal="right"/>
    </xf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33" borderId="19" xfId="0" applyNumberFormat="1" applyFill="1" applyBorder="1"/>
    <xf numFmtId="2" fontId="0" fillId="33" borderId="20" xfId="0" applyNumberFormat="1" applyFill="1" applyBorder="1"/>
    <xf numFmtId="2" fontId="0" fillId="33" borderId="21" xfId="0" applyNumberFormat="1" applyFill="1" applyBorder="1"/>
    <xf numFmtId="0" fontId="0" fillId="36" borderId="0" xfId="0" applyFill="1" applyBorder="1" applyAlignment="1"/>
    <xf numFmtId="164" fontId="0" fillId="36" borderId="0" xfId="0" applyNumberFormat="1" applyFill="1" applyBorder="1" applyAlignment="1">
      <alignment horizontal="right"/>
    </xf>
    <xf numFmtId="0" fontId="0" fillId="36" borderId="0" xfId="0" applyFill="1" applyBorder="1"/>
    <xf numFmtId="0" fontId="0" fillId="0" borderId="0" xfId="0" applyFont="1" applyFill="1" applyBorder="1" applyAlignment="1">
      <alignment horizontal="right"/>
    </xf>
    <xf numFmtId="2" fontId="0" fillId="0" borderId="0" xfId="0" applyNumberFormat="1" applyBorder="1"/>
    <xf numFmtId="2" fontId="0" fillId="0" borderId="22" xfId="0" applyNumberFormat="1" applyBorder="1"/>
    <xf numFmtId="0" fontId="0" fillId="0" borderId="11" xfId="0" applyFill="1" applyBorder="1" applyAlignment="1">
      <alignment horizontal="left"/>
    </xf>
    <xf numFmtId="166" fontId="0" fillId="0" borderId="11" xfId="0" applyNumberFormat="1" applyBorder="1" applyAlignment="1">
      <alignment vertical="top"/>
    </xf>
    <xf numFmtId="0" fontId="0" fillId="0" borderId="0" xfId="0" applyBorder="1"/>
    <xf numFmtId="164" fontId="0" fillId="0" borderId="11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right"/>
    </xf>
    <xf numFmtId="14" fontId="0" fillId="34" borderId="1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12" xfId="0" applyBorder="1"/>
    <xf numFmtId="14" fontId="0" fillId="34" borderId="14" xfId="0" applyNumberFormat="1" applyFill="1" applyBorder="1"/>
    <xf numFmtId="0" fontId="0" fillId="34" borderId="14" xfId="0" applyFill="1" applyBorder="1"/>
    <xf numFmtId="164" fontId="0" fillId="34" borderId="11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right"/>
    </xf>
    <xf numFmtId="1" fontId="0" fillId="34" borderId="0" xfId="0" applyNumberFormat="1" applyFill="1" applyBorder="1" applyAlignment="1">
      <alignment horizontal="right"/>
    </xf>
    <xf numFmtId="1" fontId="0" fillId="34" borderId="11" xfId="0" applyNumberFormat="1" applyFill="1" applyBorder="1" applyAlignment="1">
      <alignment horizontal="right"/>
    </xf>
    <xf numFmtId="1" fontId="0" fillId="34" borderId="11" xfId="0" applyNumberFormat="1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Border="1"/>
    <xf numFmtId="0" fontId="16" fillId="0" borderId="23" xfId="0" applyFont="1" applyFill="1" applyBorder="1" applyAlignment="1">
      <alignment horizontal="right"/>
    </xf>
    <xf numFmtId="0" fontId="16" fillId="0" borderId="24" xfId="0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" fontId="0" fillId="33" borderId="0" xfId="0" applyNumberFormat="1" applyFill="1" applyBorder="1"/>
    <xf numFmtId="1" fontId="0" fillId="34" borderId="0" xfId="0" applyNumberFormat="1" applyFill="1" applyBorder="1"/>
    <xf numFmtId="1" fontId="0" fillId="36" borderId="0" xfId="0" applyNumberFormat="1" applyFill="1" applyBorder="1" applyAlignment="1">
      <alignment horizontal="right"/>
    </xf>
    <xf numFmtId="2" fontId="0" fillId="34" borderId="11" xfId="0" applyNumberFormat="1" applyFill="1" applyBorder="1" applyAlignment="1">
      <alignment horizontal="right"/>
    </xf>
    <xf numFmtId="0" fontId="0" fillId="0" borderId="13" xfId="0" applyBorder="1"/>
    <xf numFmtId="14" fontId="0" fillId="34" borderId="25" xfId="0" applyNumberFormat="1" applyFill="1" applyBorder="1"/>
    <xf numFmtId="2" fontId="0" fillId="0" borderId="26" xfId="0" applyNumberFormat="1" applyBorder="1"/>
  </cellXfs>
  <cellStyles count="119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8" xfId="1194" xr:uid="{4C4CA5FD-37CD-4D76-A3C8-DAA892ED756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 refreshError="1"/>
      <sheetData sheetId="1" refreshError="1">
        <row r="4">
          <cell r="R4" t="str">
            <v>SimulationName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ier, Elizabeth (A&amp;F, St. Lucia)" id="{CBC55EFF-4A0C-47D8-8EA5-0C289F8AAAAD}" userId="S::mei023@csiro.au::5bad47dc-fe19-4465-a244-e7eef36a622b" providerId="AD"/>
  <person displayName="Peake, Allan (A&amp;F, Toowoomba)" id="{0BDD8ABC-EAAB-4BB3-B681-05FD2EAB2E59}" userId="S::pea235@csiro.au::5d8c1b1c-8eed-4685-88e2-824d36d94ad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16T00:49:57.59" personId="{CBC55EFF-4A0C-47D8-8EA5-0C289F8AAAAD}" id="{DD44BD84-A598-4FC7-A3AE-62340850C465}">
    <text>Rows tinted green are for chickpea; uncoloured rows are for lentil</text>
  </threadedComment>
  <threadedComment ref="G1" dT="2019-11-20T04:09:20.63" personId="{0BDD8ABC-EAAB-4BB3-B681-05FD2EAB2E59}" id="{CA24F932-B23B-4DF3-B97A-B4E4AEFBD357}">
    <text>standard error</text>
  </threadedComment>
  <threadedComment ref="L1" dT="2020-01-09T06:04:42.51" personId="{CBC55EFF-4A0C-47D8-8EA5-0C289F8AAAAD}" id="{1D64762C-0C16-4EE4-BC88-46233C92F749}">
    <text>50% of plants have at least one bud</text>
  </threadedComment>
  <threadedComment ref="K44" dT="2020-01-28T05:12:48.19" personId="{CBC55EFF-4A0C-47D8-8EA5-0C289F8AAAAD}" id="{E91C81A7-B105-422E-9D8B-62CF090C9EDA}">
    <text>There was a range in number of plants on the sample day; may have emerged earlier than this date. Due to hard, water-stressed conditions this date is still used to estimate emergence.</text>
  </threadedComment>
  <threadedComment ref="B67" dT="2020-02-18T04:14:59.01" personId="{CBC55EFF-4A0C-47D8-8EA5-0C289F8AAAAD}" id="{6905C419-0DBD-46DD-B078-43FEFCA5C8AD}">
    <text>50% podding date; maturity date not available. Recorded as HarvestRipe in order to produce FlowerDAS predicted vs observed figure in ApsimX.</text>
  </threadedComment>
  <threadedComment ref="B68" dT="2020-02-18T04:14:59.01" personId="{CBC55EFF-4A0C-47D8-8EA5-0C289F8AAAAD}" id="{63D72FCA-1F7E-41BB-AF48-8B8EA6B4F8B9}">
    <text>50% podding date; maturity date not available. Recorded as HarvestRipe in order to produce FlowerDAS predicted vs observed figure in ApsimX.</text>
  </threadedComment>
  <threadedComment ref="B69" dT="2020-02-18T04:14:59.01" personId="{CBC55EFF-4A0C-47D8-8EA5-0C289F8AAAAD}" id="{470073C8-DE56-4E66-A4FA-A62D8B48354B}">
    <text>50% podding date; maturity date not available. Recorded as HarvestRipe in order to produce FlowerDAS predicted vs observed figure in ApsimX.</text>
  </threadedComment>
  <threadedComment ref="B70" dT="2020-02-18T04:14:59.01" personId="{CBC55EFF-4A0C-47D8-8EA5-0C289F8AAAAD}" id="{1015B895-5921-4BBB-8F01-0658608D27DB}">
    <text>50% podding date; maturity date not available. Recorded as HarvestRipe in order to produce FlowerDAS predicted vs observed figure in ApsimX.</text>
  </threadedComment>
  <threadedComment ref="B71" dT="2020-02-18T04:14:59.01" personId="{CBC55EFF-4A0C-47D8-8EA5-0C289F8AAAAD}" id="{6BC5BB80-7FE4-4332-8CAA-AE66E1F09272}">
    <text>50% podding date; maturity date not available. Recorded as HarvestRipe in order to produce FlowerDAS predicted vs observed figure in ApsimX.</text>
  </threadedComment>
  <threadedComment ref="B72" dT="2020-02-18T04:14:59.01" personId="{CBC55EFF-4A0C-47D8-8EA5-0C289F8AAAAD}" id="{AD979846-D9FF-4302-ABD5-58516C8AB213}">
    <text>50% podding date; maturity date not available. Recorded as HarvestRipe in order to produce FlowerDAS predicted vs observed figure in ApsimX.</text>
  </threadedComment>
  <threadedComment ref="B73" dT="2020-02-18T04:14:59.01" personId="{CBC55EFF-4A0C-47D8-8EA5-0C289F8AAAAD}" id="{628B4574-BF5F-461B-95A9-F0CC34111976}">
    <text>50% podding date; maturity date not available. Recorded as HarvestRipe in order to produce FlowerDAS predicted vs observed figure in ApsimX.</text>
  </threadedComment>
  <threadedComment ref="B74" dT="2020-02-18T04:14:59.01" personId="{CBC55EFF-4A0C-47D8-8EA5-0C289F8AAAAD}" id="{C06F0EC7-1FFC-49EC-8AF9-4700C4DFDA04}">
    <text>50% podding date; maturity date not available. Recorded as HarvestRipe in order to produce FlowerDAS predicted vs observed figure in ApsimX.</text>
  </threadedComment>
  <threadedComment ref="B75" dT="2020-02-18T04:14:59.01" personId="{CBC55EFF-4A0C-47D8-8EA5-0C289F8AAAAD}" id="{BBAF9971-55A2-408B-A973-CD7495AFC6A3}">
    <text>50% podding date; maturity date not available. Recorded as HarvestRipe in order to produce FlowerDAS predicted vs observed figure in ApsimX.</text>
  </threadedComment>
  <threadedComment ref="B76" dT="2020-02-18T04:14:59.01" personId="{CBC55EFF-4A0C-47D8-8EA5-0C289F8AAAAD}" id="{DA7627B4-C976-4C4D-A42B-FDAD53B22CD7}">
    <text>50% podding date; maturity date not available. Recorded as HarvestRipe in order to produce FlowerDAS predicted vs observed figure in ApsimX.</text>
  </threadedComment>
  <threadedComment ref="B77" dT="2020-02-18T04:14:59.01" personId="{CBC55EFF-4A0C-47D8-8EA5-0C289F8AAAAD}" id="{30BAB69E-9038-4E7C-BA19-5BED9D777B68}">
    <text>50% podding date; maturity date not available. Recorded as HarvestRipe in order to produce FlowerDAS predicted vs observed figure in ApsimX.</text>
  </threadedComment>
  <threadedComment ref="B78" dT="2020-02-18T04:14:59.01" personId="{CBC55EFF-4A0C-47D8-8EA5-0C289F8AAAAD}" id="{63479830-9C23-45B9-B7C2-A59EB283DBA1}">
    <text>50% podding date; maturity date not available. Recorded as HarvestRipe in order to produce FlowerDAS predicted vs observed figure in ApsimX.</text>
  </threadedComment>
  <threadedComment ref="B79" dT="2020-02-18T04:14:59.01" personId="{CBC55EFF-4A0C-47D8-8EA5-0C289F8AAAAD}" id="{47722CF5-BCBB-4982-91A5-E2758382FDE7}">
    <text>50% podding date; maturity date not available. Recorded as HarvestRipe in order to produce FlowerDAS predicted vs observed figure in ApsimX.</text>
  </threadedComment>
  <threadedComment ref="B80" dT="2020-02-18T04:14:59.01" personId="{CBC55EFF-4A0C-47D8-8EA5-0C289F8AAAAD}" id="{9C8367A9-80B1-4B13-83AF-6134A4A302B9}">
    <text>50% podding date; maturity date not available. Recorded as HarvestRipe in order to produce FlowerDAS predicted vs observed figure in ApsimX.</text>
  </threadedComment>
  <threadedComment ref="B95" dT="2020-02-18T04:14:59.01" personId="{CBC55EFF-4A0C-47D8-8EA5-0C289F8AAAAD}" id="{934998A8-E473-44CD-9995-9430F8A1F364}">
    <text>StartFlowering as 50%budding</text>
  </threadedComment>
  <threadedComment ref="B96" dT="2020-02-18T04:14:59.01" personId="{CBC55EFF-4A0C-47D8-8EA5-0C289F8AAAAD}" id="{0AF75B7F-1EB5-4054-9627-3584C903E2B3}">
    <text>StartFlowering as 50%budding</text>
  </threadedComment>
  <threadedComment ref="B97" dT="2020-02-18T04:14:59.01" personId="{CBC55EFF-4A0C-47D8-8EA5-0C289F8AAAAD}" id="{61BC5074-B0F8-4130-9F58-18DEB1566057}">
    <text>StartFlowering as 50%budding</text>
  </threadedComment>
  <threadedComment ref="B98" dT="2020-02-18T04:14:59.01" personId="{CBC55EFF-4A0C-47D8-8EA5-0C289F8AAAAD}" id="{878D8D08-FC70-43E0-8C0E-EBEE25D7BBEA}">
    <text>StartFlowering as 50%budding</text>
  </threadedComment>
  <threadedComment ref="B99" dT="2020-02-18T04:14:59.01" personId="{CBC55EFF-4A0C-47D8-8EA5-0C289F8AAAAD}" id="{B79BCC8E-ECB1-4AA9-A6E3-8D6131A5E7FA}">
    <text>StartFlowering as 50%budding</text>
  </threadedComment>
  <threadedComment ref="B100" dT="2020-02-18T04:14:59.01" personId="{CBC55EFF-4A0C-47D8-8EA5-0C289F8AAAAD}" id="{DCD0E028-0D49-4B62-AAB4-DA9E73F2D48B}">
    <text>StartFlowering as 50%budding</text>
  </threadedComment>
  <threadedComment ref="B101" dT="2020-02-18T04:14:59.01" personId="{CBC55EFF-4A0C-47D8-8EA5-0C289F8AAAAD}" id="{C8729600-61A8-472D-B4A0-079ED2E187DC}">
    <text>StartFlowering as 50%budding</text>
  </threadedComment>
  <threadedComment ref="B102" dT="2020-02-18T04:14:59.01" personId="{CBC55EFF-4A0C-47D8-8EA5-0C289F8AAAAD}" id="{06DB25F4-9640-40CA-97D4-516004857143}">
    <text>StartFlowering as 50%budding</text>
  </threadedComment>
  <threadedComment ref="B103" dT="2020-02-18T04:14:59.01" personId="{CBC55EFF-4A0C-47D8-8EA5-0C289F8AAAAD}" id="{A209B06B-B8A4-4944-AFDD-EB6B8613F14F}">
    <text>StartFlowering as 50%budding</text>
  </threadedComment>
  <threadedComment ref="B104" dT="2020-02-18T04:14:59.01" personId="{CBC55EFF-4A0C-47D8-8EA5-0C289F8AAAAD}" id="{6AAC9FA5-1641-4145-9A94-4122C118986A}">
    <text>StartFlowering as 50%budding</text>
  </threadedComment>
  <threadedComment ref="B105" dT="2020-02-18T04:14:59.01" personId="{CBC55EFF-4A0C-47D8-8EA5-0C289F8AAAAD}" id="{1AC2B9C7-90CA-41BA-A3E7-60422704A57C}">
    <text>StartFlowering as 50%budding</text>
  </threadedComment>
  <threadedComment ref="B106" dT="2020-02-18T04:14:59.01" personId="{CBC55EFF-4A0C-47D8-8EA5-0C289F8AAAAD}" id="{94C24192-05A4-42D0-B4F6-0FF176E1C7A3}">
    <text>StartFlowering as 50%budding</text>
  </threadedComment>
  <threadedComment ref="B107" dT="2020-02-18T04:14:59.01" personId="{CBC55EFF-4A0C-47D8-8EA5-0C289F8AAAAD}" id="{C2AAD2B2-9046-4A4E-A8B5-82450C691006}">
    <text>StartFlowering as 50%budding</text>
  </threadedComment>
  <threadedComment ref="B108" dT="2020-02-18T04:14:59.01" personId="{CBC55EFF-4A0C-47D8-8EA5-0C289F8AAAAD}" id="{679BDA30-9EC1-4BD5-B436-C152BB271DED}">
    <text>StartFlowering as 50%budding</text>
  </threadedComment>
  <threadedComment ref="B109" dT="2020-02-18T04:14:59.01" personId="{CBC55EFF-4A0C-47D8-8EA5-0C289F8AAAAD}" id="{E617EC90-0294-4258-9888-AACF0C59EDA5}">
    <text>50% flowering is End Flowering in apsim</text>
  </threadedComment>
  <threadedComment ref="B110" dT="2020-02-18T04:14:59.01" personId="{CBC55EFF-4A0C-47D8-8EA5-0C289F8AAAAD}" id="{FDFC3E40-A894-4486-8BC9-DAC036F7347A}">
    <text>50% flowering is End Flowering in apsim</text>
  </threadedComment>
  <threadedComment ref="B111" dT="2020-02-18T04:14:59.01" personId="{CBC55EFF-4A0C-47D8-8EA5-0C289F8AAAAD}" id="{15A70B65-F8C9-4628-BF0D-1B2B7F94CAEC}">
    <text>50% flowering is End Flowering in apsim</text>
  </threadedComment>
  <threadedComment ref="B112" dT="2020-02-18T04:14:59.01" personId="{CBC55EFF-4A0C-47D8-8EA5-0C289F8AAAAD}" id="{D0A6FC47-C6FF-4D6A-9016-687D3C6AF665}">
    <text>50% flowering is End Flowering in apsim</text>
  </threadedComment>
  <threadedComment ref="B113" dT="2020-02-18T04:14:59.01" personId="{CBC55EFF-4A0C-47D8-8EA5-0C289F8AAAAD}" id="{928E18F6-81D8-4911-B21F-34D36E01D6AD}">
    <text>50% flowering is End Flowering in apsim</text>
  </threadedComment>
  <threadedComment ref="B114" dT="2020-02-18T04:14:59.01" personId="{CBC55EFF-4A0C-47D8-8EA5-0C289F8AAAAD}" id="{8DEF9A77-EE26-4CE2-9F0A-A0D8703493C0}">
    <text>50% flowering is End Flowering in apsim</text>
  </threadedComment>
  <threadedComment ref="B115" dT="2020-02-18T04:14:59.01" personId="{CBC55EFF-4A0C-47D8-8EA5-0C289F8AAAAD}" id="{F7149B6E-504F-4F06-BF02-39CAA91AC168}">
    <text>50% flowering is End Flowering in apsim</text>
  </threadedComment>
  <threadedComment ref="B116" dT="2020-02-18T04:14:59.01" personId="{CBC55EFF-4A0C-47D8-8EA5-0C289F8AAAAD}" id="{1A6C4D35-7D84-4CB6-A778-6A05A4165E44}">
    <text>50% flowering is End Flowering in apsim</text>
  </threadedComment>
  <threadedComment ref="B117" dT="2020-02-18T04:14:59.01" personId="{CBC55EFF-4A0C-47D8-8EA5-0C289F8AAAAD}" id="{9EE5C514-A193-4CC9-AC26-79E641A8D57F}">
    <text>50% flowering is End Flowering in apsim</text>
  </threadedComment>
  <threadedComment ref="B118" dT="2020-02-18T04:14:59.01" personId="{CBC55EFF-4A0C-47D8-8EA5-0C289F8AAAAD}" id="{7E3E5467-3AC2-4686-A333-0E810F64CBAE}">
    <text>50% flowering is End Flowering in apsim</text>
  </threadedComment>
  <threadedComment ref="B119" dT="2020-02-18T04:14:59.01" personId="{CBC55EFF-4A0C-47D8-8EA5-0C289F8AAAAD}" id="{A28D5BC6-2F7B-4430-ACB5-193059287BC7}">
    <text>50% flowering is End Flowering in apsim</text>
  </threadedComment>
  <threadedComment ref="B120" dT="2020-02-18T04:14:59.01" personId="{CBC55EFF-4A0C-47D8-8EA5-0C289F8AAAAD}" id="{8DD7BD9A-B82F-4645-8A43-90871784AF56}">
    <text>50% flowering is End Flowering in apsim</text>
  </threadedComment>
  <threadedComment ref="B121" dT="2020-02-18T04:14:59.01" personId="{CBC55EFF-4A0C-47D8-8EA5-0C289F8AAAAD}" id="{A39670E3-F325-429F-8D6A-8F43181FE3C0}">
    <text>50% flowering is End Flowering in apsim</text>
  </threadedComment>
  <threadedComment ref="B122" dT="2020-02-18T04:14:59.01" personId="{CBC55EFF-4A0C-47D8-8EA5-0C289F8AAAAD}" id="{6A4F638E-44E2-4F9C-A875-1C6351307937}">
    <text>50% flowering is End Flowering in apsim</text>
  </threadedComment>
  <threadedComment ref="B123" dT="2020-02-18T04:14:59.01" personId="{CBC55EFF-4A0C-47D8-8EA5-0C289F8AAAAD}" id="{38E895EE-9846-4BD2-9D76-CEE08DFB55E2}">
    <text>Start podding isn't yet configured in apsim; consistent with 50% podding in phenology key</text>
  </threadedComment>
  <threadedComment ref="B124" dT="2020-02-18T04:14:59.01" personId="{CBC55EFF-4A0C-47D8-8EA5-0C289F8AAAAD}" id="{D0202830-E5E6-4EC1-8A83-58A38CA4DA24}">
    <text>Start podding isn't yet configured in apsim; consistent with 50% podding in phenology key</text>
  </threadedComment>
  <threadedComment ref="B125" dT="2020-02-18T04:14:59.01" personId="{CBC55EFF-4A0C-47D8-8EA5-0C289F8AAAAD}" id="{008F11BA-9716-468A-BCE4-7121C9DAF9DB}">
    <text>Start podding isn't yet configured in apsim; consistent with 50% podding in phenology key</text>
  </threadedComment>
  <threadedComment ref="B126" dT="2020-02-18T04:14:59.01" personId="{CBC55EFF-4A0C-47D8-8EA5-0C289F8AAAAD}" id="{6C021D5A-7620-4C52-ABAB-FCB3FEDCFCAE}">
    <text>Start podding isn't yet configured in apsim; consistent with 50% podding in phenology key</text>
  </threadedComment>
  <threadedComment ref="B127" dT="2020-02-18T04:14:59.01" personId="{CBC55EFF-4A0C-47D8-8EA5-0C289F8AAAAD}" id="{462D5D2B-D3F2-4927-9B7E-DD32A5DC6881}">
    <text>Start podding isn't yet configured in apsim; consistent with 50% podding in phenology key</text>
  </threadedComment>
  <threadedComment ref="B128" dT="2020-02-18T04:14:59.01" personId="{CBC55EFF-4A0C-47D8-8EA5-0C289F8AAAAD}" id="{D107023C-F033-4DC2-B6BC-C3F1B44B5958}">
    <text>Start podding isn't yet configured in apsim; consistent with 50% podding in phenology key</text>
  </threadedComment>
  <threadedComment ref="B129" dT="2020-02-18T04:14:59.01" personId="{CBC55EFF-4A0C-47D8-8EA5-0C289F8AAAAD}" id="{E8CFB132-7DB9-4165-B3A5-47A050142E42}">
    <text>Start podding isn't yet configured in apsim; consistent with 50% podding in phenology key</text>
  </threadedComment>
  <threadedComment ref="B130" dT="2020-02-18T04:14:59.01" personId="{CBC55EFF-4A0C-47D8-8EA5-0C289F8AAAAD}" id="{21EF11F5-8828-4378-8D06-875C5E40B7B4}">
    <text>Start podding isn't yet configured in apsim; consistent with 50% podding in phenology key</text>
  </threadedComment>
  <threadedComment ref="B131" dT="2020-02-18T04:14:59.01" personId="{CBC55EFF-4A0C-47D8-8EA5-0C289F8AAAAD}" id="{E46BDF13-7111-41F1-8538-81AEA0000B13}">
    <text>Start podding isn't yet configured in apsim; consistent with 50% podding in phenology key</text>
  </threadedComment>
  <threadedComment ref="B132" dT="2020-02-18T04:14:59.01" personId="{CBC55EFF-4A0C-47D8-8EA5-0C289F8AAAAD}" id="{00234182-864A-4235-B061-51FB0BAA0291}">
    <text>Start podding isn't yet configured in apsim; consistent with 50% podding in phenology key</text>
  </threadedComment>
  <threadedComment ref="B133" dT="2020-02-18T04:14:59.01" personId="{CBC55EFF-4A0C-47D8-8EA5-0C289F8AAAAD}" id="{E688AA61-C30E-4DEF-AA80-08DD06C8430D}">
    <text>Start podding isn't yet configured in apsim; consistent with 50% podding in phenology key</text>
  </threadedComment>
  <threadedComment ref="B134" dT="2020-02-18T04:14:59.01" personId="{CBC55EFF-4A0C-47D8-8EA5-0C289F8AAAAD}" id="{271780C8-2C5E-4A34-9AE2-1A11A0AADED7}">
    <text>Start podding isn't yet configured in apsim; consistent with 50% podding in phenology key</text>
  </threadedComment>
  <threadedComment ref="B135" dT="2020-02-18T04:14:59.01" personId="{CBC55EFF-4A0C-47D8-8EA5-0C289F8AAAAD}" id="{16367EED-512C-4F10-91F8-FF2937D63EAA}">
    <text>Start podding isn't yet configured in apsim; consistent with 50% podding in phenology key</text>
  </threadedComment>
  <threadedComment ref="B136" dT="2020-02-18T04:14:59.01" personId="{CBC55EFF-4A0C-47D8-8EA5-0C289F8AAAAD}" id="{F596E874-08C8-4A66-ADC5-EF3208DDB73B}">
    <text>Start podding isn't yet configured in apsim; consistent with 50% podding in phenology key</text>
  </threadedComment>
  <threadedComment ref="B137" dT="2020-02-18T04:14:59.01" personId="{CBC55EFF-4A0C-47D8-8EA5-0C289F8AAAAD}" id="{70CBDB36-C2DB-4D5A-BCEB-22722E3A5797}">
    <text>50% podding date; maturity date not available. Recorded as HarvestRipe in order to produce FlowerDAS predicted vs observed figure in ApsimX.</text>
  </threadedComment>
  <threadedComment ref="B138" dT="2020-02-18T04:14:59.01" personId="{CBC55EFF-4A0C-47D8-8EA5-0C289F8AAAAD}" id="{7DA13C17-E73B-4547-9FEE-158981AA8A5F}">
    <text>50% podding date; maturity date not available. Recorded as HarvestRipe in order to produce FlowerDAS predicted vs observed figure in ApsimX.</text>
  </threadedComment>
  <threadedComment ref="B139" dT="2020-02-18T04:14:59.01" personId="{CBC55EFF-4A0C-47D8-8EA5-0C289F8AAAAD}" id="{6A46FDB0-59EB-48F6-B4AF-82575CEBC9C6}">
    <text>50% podding date; maturity date not available. Recorded as HarvestRipe in order to produce FlowerDAS predicted vs observed figure in ApsimX.</text>
  </threadedComment>
  <threadedComment ref="B140" dT="2020-02-18T04:14:59.01" personId="{CBC55EFF-4A0C-47D8-8EA5-0C289F8AAAAD}" id="{8474CEFD-29EC-49B6-BC86-FACAB93FECEF}">
    <text>50% podding date; maturity date not available. Recorded as HarvestRipe in order to produce FlowerDAS predicted vs observed figure in ApsimX.</text>
  </threadedComment>
  <threadedComment ref="B141" dT="2020-02-18T04:14:59.01" personId="{CBC55EFF-4A0C-47D8-8EA5-0C289F8AAAAD}" id="{AD581031-FC2F-48C5-B8F1-235207F1E56E}">
    <text>50% podding date; maturity date not available. Recorded as HarvestRipe in order to produce FlowerDAS predicted vs observed figure in ApsimX.</text>
  </threadedComment>
  <threadedComment ref="B142" dT="2020-02-18T04:14:59.01" personId="{CBC55EFF-4A0C-47D8-8EA5-0C289F8AAAAD}" id="{CF90AFC9-CD51-49A7-886B-FB69BFB1DF89}">
    <text>50% podding date; maturity date not available. Recorded as HarvestRipe in order to produce FlowerDAS predicted vs observed figure in ApsimX.</text>
  </threadedComment>
  <threadedComment ref="B143" dT="2020-02-18T04:14:59.01" personId="{CBC55EFF-4A0C-47D8-8EA5-0C289F8AAAAD}" id="{DD02DA05-E195-4364-978E-7410B3ABEAC1}">
    <text>50% podding date; maturity date not available. Recorded as HarvestRipe in order to produce FlowerDAS predicted vs observed figure in ApsimX.</text>
  </threadedComment>
  <threadedComment ref="B144" dT="2020-02-18T04:14:59.01" personId="{CBC55EFF-4A0C-47D8-8EA5-0C289F8AAAAD}" id="{BA7F6B97-73B5-4E3B-A9BC-D435A6112112}">
    <text>50% podding date; maturity date not available. Recorded as HarvestRipe in order to produce FlowerDAS predicted vs observed figure in ApsimX.</text>
  </threadedComment>
  <threadedComment ref="B145" dT="2020-02-18T04:14:59.01" personId="{CBC55EFF-4A0C-47D8-8EA5-0C289F8AAAAD}" id="{2B979BFA-7DA8-4E32-867E-5484640253D2}">
    <text>50% podding date; maturity date not available. Recorded as HarvestRipe in order to produce FlowerDAS predicted vs observed figure in ApsimX.</text>
  </threadedComment>
  <threadedComment ref="B146" dT="2020-02-18T04:14:59.01" personId="{CBC55EFF-4A0C-47D8-8EA5-0C289F8AAAAD}" id="{E6967A14-A8ED-464C-8991-9A116B393A61}">
    <text>50% podding date; maturity date not available. Recorded as HarvestRipe in order to produce FlowerDAS predicted vs observed figure in ApsimX.</text>
  </threadedComment>
  <threadedComment ref="B147" dT="2020-02-18T04:14:59.01" personId="{CBC55EFF-4A0C-47D8-8EA5-0C289F8AAAAD}" id="{962EB861-7CB8-451F-A105-FF9340B71302}">
    <text>50% podding date; maturity date not available. Recorded as HarvestRipe in order to produce FlowerDAS predicted vs observed figure in ApsimX.</text>
  </threadedComment>
  <threadedComment ref="B148" dT="2020-02-18T04:14:59.01" personId="{CBC55EFF-4A0C-47D8-8EA5-0C289F8AAAAD}" id="{A954A434-D0B3-41DC-8C55-1E4155DFF476}">
    <text>50% podding date; maturity date not available. Recorded as HarvestRipe in order to produce FlowerDAS predicted vs observed figure in ApsimX.</text>
  </threadedComment>
  <threadedComment ref="B149" dT="2020-02-18T04:14:59.01" personId="{CBC55EFF-4A0C-47D8-8EA5-0C289F8AAAAD}" id="{1A2645B4-E177-48B6-9226-F8FBCAC412D6}">
    <text>50% podding date; maturity date not available. Recorded as HarvestRipe in order to produce FlowerDAS predicted vs observed figure in ApsimX.</text>
  </threadedComment>
  <threadedComment ref="B150" dT="2020-02-18T04:14:59.01" personId="{CBC55EFF-4A0C-47D8-8EA5-0C289F8AAAAD}" id="{7114A433-EBB9-4B67-907C-7F19C8A689EC}">
    <text>50% podding date; maturity date not available. Recorded as HarvestRipe in order to produce FlowerDAS predicted vs observed figure in ApsimX.</text>
  </threadedComment>
  <threadedComment ref="B151" dT="2020-02-18T04:14:59.01" personId="{CBC55EFF-4A0C-47D8-8EA5-0C289F8AAAAD}" id="{9DD1A344-5AD9-425A-BD5D-356F2DFEAF33}">
    <text>50% podding date; maturity date not available. Recorded as HarvestRipe in order to produce FlowerDAS predicted vs observed figure in ApsimX.</text>
  </threadedComment>
  <threadedComment ref="B152" dT="2020-02-18T04:14:59.01" personId="{CBC55EFF-4A0C-47D8-8EA5-0C289F8AAAAD}" id="{6DF82A59-855E-4B88-8EA7-C06BB980A970}">
    <text>50% podding date; maturity date not available. Recorded as HarvestRipe in order to produce FlowerDAS predicted vs observed figure in ApsimX.</text>
  </threadedComment>
  <threadedComment ref="B153" dT="2020-02-18T04:14:59.01" personId="{CBC55EFF-4A0C-47D8-8EA5-0C289F8AAAAD}" id="{6FB7C057-0EF6-4BCD-A254-66075E7E1AC7}">
    <text>50% podding date; maturity date not available. Recorded as HarvestRipe in order to produce FlowerDAS predicted vs observed figure in ApsimX.</text>
  </threadedComment>
  <threadedComment ref="B154" dT="2020-02-18T04:14:59.01" personId="{CBC55EFF-4A0C-47D8-8EA5-0C289F8AAAAD}" id="{1DC6F369-9942-4383-89AC-27FFC79F9461}">
    <text>50% podding date; maturity date not available. Recorded as HarvestRipe in order to produce FlowerDAS predicted vs observed figure in ApsimX.</text>
  </threadedComment>
  <threadedComment ref="B155" dT="2020-02-18T04:14:59.01" personId="{CBC55EFF-4A0C-47D8-8EA5-0C289F8AAAAD}" id="{60F31FCA-4224-4981-A75A-DBA5A60CF13D}">
    <text>50% podding date; maturity date not available. Recorded as HarvestRipe in order to produce FlowerDAS predicted vs observed figure in ApsimX.</text>
  </threadedComment>
  <threadedComment ref="B156" dT="2020-02-18T04:14:59.01" personId="{CBC55EFF-4A0C-47D8-8EA5-0C289F8AAAAD}" id="{D5EFCB4D-77A9-4C1B-B69F-D0433C28500E}">
    <text>50% podding date; maturity date not available. Recorded as HarvestRipe in order to produce FlowerDAS predicted vs observed figure in ApsimX.</text>
  </threadedComment>
  <threadedComment ref="B157" dT="2020-02-18T04:14:59.01" personId="{CBC55EFF-4A0C-47D8-8EA5-0C289F8AAAAD}" id="{0B96342B-483A-417A-8B52-741B6E9800AF}">
    <text>50% podding date; maturity date not available. Recorded as HarvestRipe in order to produce FlowerDAS predicted vs observed figure in ApsimX.</text>
  </threadedComment>
  <threadedComment ref="B158" dT="2020-02-18T04:14:59.01" personId="{CBC55EFF-4A0C-47D8-8EA5-0C289F8AAAAD}" id="{CD10354A-BB71-4D92-A2AF-04954192A089}">
    <text>50% podding date; maturity date not available. Recorded as HarvestRipe in order to produce FlowerDAS predicted vs observed figure in ApsimX.</text>
  </threadedComment>
  <threadedComment ref="B159" dT="2020-02-18T04:14:59.01" personId="{CBC55EFF-4A0C-47D8-8EA5-0C289F8AAAAD}" id="{2871C3DB-BF00-4A58-A445-A72914FE6927}">
    <text>50% podding date; maturity date not available. Recorded as HarvestRipe in order to produce FlowerDAS predicted vs observed figure in ApsimX.</text>
  </threadedComment>
  <threadedComment ref="B160" dT="2020-02-18T04:14:59.01" personId="{CBC55EFF-4A0C-47D8-8EA5-0C289F8AAAAD}" id="{460639E2-AF7A-4995-87B1-228FF69F102E}">
    <text>50% podding date; maturity date not available. Recorded as HarvestRipe in order to produce FlowerDAS predicted vs observed figure in ApsimX.</text>
  </threadedComment>
  <threadedComment ref="B161" dT="2020-02-18T04:14:59.01" personId="{CBC55EFF-4A0C-47D8-8EA5-0C289F8AAAAD}" id="{C26791C9-2B48-4455-B4D1-1CC9A2CCC607}">
    <text>50% podding date; maturity date not available. Recorded as HarvestRipe in order to produce FlowerDAS predicted vs observed figure in ApsimX.</text>
  </threadedComment>
  <threadedComment ref="B162" dT="2020-02-18T04:14:59.01" personId="{CBC55EFF-4A0C-47D8-8EA5-0C289F8AAAAD}" id="{F4051221-D8A0-4930-9D29-2DBB6AC9823B}">
    <text>50% podding date; maturity date not available. Recorded as HarvestRipe in order to produce FlowerDAS predicted vs observed figure in ApsimX.</text>
  </threadedComment>
  <threadedComment ref="B163" dT="2020-02-18T04:14:59.01" personId="{CBC55EFF-4A0C-47D8-8EA5-0C289F8AAAAD}" id="{68F8A8F9-E8BC-4FC6-BC58-74BC08B6B3E0}">
    <text>50% podding date; maturity date not available. Recorded as HarvestRipe in order to produce FlowerDAS predicted vs observed figure in ApsimX.</text>
  </threadedComment>
  <threadedComment ref="B164" dT="2020-02-18T04:14:59.01" personId="{CBC55EFF-4A0C-47D8-8EA5-0C289F8AAAAD}" id="{20416013-86AC-47D0-AF0C-E657C9AF497A}">
    <text>50% podding date; maturity date not available. Recorded as HarvestRipe in order to produce FlowerDAS predicted vs observed figure in ApsimX.</text>
  </threadedComment>
  <threadedComment ref="B165" dT="2020-02-18T04:14:59.01" personId="{CBC55EFF-4A0C-47D8-8EA5-0C289F8AAAAD}" id="{478310C0-0B18-45C9-B82B-B57154098A4F}">
    <text>50% podding date; maturity date not available. Recorded as HarvestRipe in order to produce FlowerDAS predicted vs observed figure in ApsimX.</text>
  </threadedComment>
  <threadedComment ref="B166" dT="2020-02-18T04:14:59.01" personId="{CBC55EFF-4A0C-47D8-8EA5-0C289F8AAAAD}" id="{2E6D4C99-CCB2-48EA-BF29-E67D7CC2B463}">
    <text>50% podding date; maturity date not available. Recorded as HarvestRipe in order to produce FlowerDAS predicted vs observed figure in ApsimX.</text>
  </threadedComment>
  <threadedComment ref="B167" dT="2020-02-18T04:14:59.01" personId="{CBC55EFF-4A0C-47D8-8EA5-0C289F8AAAAD}" id="{F3A19942-D340-498D-9940-9FC695F0FF8A}">
    <text>50% podding date; maturity date not available. Recorded as HarvestRipe in order to produce FlowerDAS predicted vs observed figure in ApsimX.</text>
  </threadedComment>
  <threadedComment ref="B168" dT="2020-02-18T04:14:59.01" personId="{CBC55EFF-4A0C-47D8-8EA5-0C289F8AAAAD}" id="{503578EA-8671-49DF-82D8-A04F1BC73093}">
    <text>50% podding date; maturity date not available. Recorded as HarvestRipe in order to produce FlowerDAS predicted vs observed figure in ApsimX.</text>
  </threadedComment>
  <threadedComment ref="B169" dT="2020-02-18T04:14:59.01" personId="{CBC55EFF-4A0C-47D8-8EA5-0C289F8AAAAD}" id="{871CBE38-4DC0-4E64-BD88-255F6078B2A5}">
    <text>50% podding date; maturity date not available. Recorded as HarvestRipe in order to produce FlowerDAS predicted vs observed figure in ApsimX.</text>
  </threadedComment>
  <threadedComment ref="B170" dT="2020-02-18T04:14:59.01" personId="{CBC55EFF-4A0C-47D8-8EA5-0C289F8AAAAD}" id="{151D8AFD-0D97-4799-A469-5CAE53E09B86}">
    <text>50% podding date; maturity date not available. Recorded as HarvestRipe in order to produce FlowerDAS predicted vs observed figure in ApsimX.</text>
  </threadedComment>
  <threadedComment ref="B171" dT="2020-02-18T04:14:59.01" personId="{CBC55EFF-4A0C-47D8-8EA5-0C289F8AAAAD}" id="{9284E7D1-0AE8-4ED9-BDFB-3ED58FCA0DB7}">
    <text>50% podding date; maturity date not available. Recorded as HarvestRipe in order to produce FlowerDAS predicted vs observed figure in ApsimX.</text>
  </threadedComment>
  <threadedComment ref="B172" dT="2020-02-18T04:14:59.01" personId="{CBC55EFF-4A0C-47D8-8EA5-0C289F8AAAAD}" id="{A12BAC19-4F00-45EF-8F48-8D3029F7A916}">
    <text>50% podding date; maturity date not available. Recorded as HarvestRipe in order to produce FlowerDAS predicted vs observed figure in ApsimX.</text>
  </threadedComment>
  <threadedComment ref="B173" dT="2020-02-18T04:14:59.01" personId="{CBC55EFF-4A0C-47D8-8EA5-0C289F8AAAAD}" id="{E62C9042-3925-471E-835F-B94C3257CF89}">
    <text>50% podding date; maturity date not available. Recorded as HarvestRipe in order to produce FlowerDAS predicted vs observed figure in ApsimX.</text>
  </threadedComment>
  <threadedComment ref="B174" dT="2020-02-18T04:14:59.01" personId="{CBC55EFF-4A0C-47D8-8EA5-0C289F8AAAAD}" id="{BE96BF97-9987-4EAB-82B8-A8BA7FE7E969}">
    <text>50% podding date; maturity date not available. Recorded as HarvestRipe in order to produce FlowerDAS predicted vs observed figure in ApsimX.</text>
  </threadedComment>
  <threadedComment ref="B175" dT="2020-02-18T04:14:59.01" personId="{CBC55EFF-4A0C-47D8-8EA5-0C289F8AAAAD}" id="{D51A00F1-4D8F-4E02-8104-2A6C99F6B6FC}">
    <text>50% podding date; maturity date not available. Recorded as HarvestRipe in order to produce FlowerDAS predicted vs observed figure in ApsimX.</text>
  </threadedComment>
  <threadedComment ref="B176" dT="2020-02-18T04:14:59.01" personId="{CBC55EFF-4A0C-47D8-8EA5-0C289F8AAAAD}" id="{A8A11C8C-055A-4C15-ABF3-FE26A305A9FA}">
    <text>50% podding date; maturity date not available. Recorded as HarvestRipe in order to produce FlowerDAS predicted vs observed figure in ApsimX.</text>
  </threadedComment>
  <threadedComment ref="B177" dT="2020-02-18T04:14:59.01" personId="{CBC55EFF-4A0C-47D8-8EA5-0C289F8AAAAD}" id="{251C84A1-146C-4978-8E90-3D0042A83654}">
    <text>StartFlowering as 50%budding</text>
  </threadedComment>
  <threadedComment ref="B178" dT="2020-02-18T04:14:59.01" personId="{CBC55EFF-4A0C-47D8-8EA5-0C289F8AAAAD}" id="{FDB036CE-C6E0-456D-8072-16DD7796AD04}">
    <text>50% podding date; maturity date not available. Recorded as HarvestRipe in order to produce FlowerDAS predicted vs observed figure in ApsimX.</text>
  </threadedComment>
  <threadedComment ref="B179" dT="2020-02-18T04:14:59.01" personId="{CBC55EFF-4A0C-47D8-8EA5-0C289F8AAAAD}" id="{31FDF40D-5F92-4369-9D26-9A6F1A4B1781}">
    <text>50% podding date; maturity date not available. Recorded as HarvestRipe in order to produce FlowerDAS predicted vs observed figure in ApsimX.</text>
  </threadedComment>
  <threadedComment ref="B180" dT="2020-02-18T04:14:59.01" personId="{CBC55EFF-4A0C-47D8-8EA5-0C289F8AAAAD}" id="{21EEA212-7634-4F57-8B1E-77C1F93E7123}">
    <text>50% podding date; maturity date not available. Recorded as HarvestRipe in order to produce FlowerDAS predicted vs observed figure in ApsimX.</text>
  </threadedComment>
  <threadedComment ref="B181" dT="2020-02-18T04:14:59.01" personId="{CBC55EFF-4A0C-47D8-8EA5-0C289F8AAAAD}" id="{34A3705D-0EAB-4285-AE49-E8276120A33B}">
    <text>50% podding date; maturity date not available. Recorded as HarvestRipe in order to produce FlowerDAS predicted vs observed figure in ApsimX.</text>
  </threadedComment>
  <threadedComment ref="B182" dT="2020-02-18T04:14:59.01" personId="{CBC55EFF-4A0C-47D8-8EA5-0C289F8AAAAD}" id="{FC4ADC22-9E46-4596-B5BE-644375CBD895}">
    <text>50% podding date; maturity date not available. Recorded as HarvestRipe in order to produce FlowerDAS predicted vs observed figure in ApsimX.</text>
  </threadedComment>
  <threadedComment ref="B183" dT="2020-02-18T04:14:59.01" personId="{CBC55EFF-4A0C-47D8-8EA5-0C289F8AAAAD}" id="{7B34559C-B18F-4940-AD40-667330BA4FDE}">
    <text>50% podding date; maturity date not available. Recorded as HarvestRipe in order to produce FlowerDAS predicted vs observed figure in ApsimX.</text>
  </threadedComment>
  <threadedComment ref="B184" dT="2020-02-18T04:14:59.01" personId="{CBC55EFF-4A0C-47D8-8EA5-0C289F8AAAAD}" id="{54DD2D44-FAB1-47FE-8A80-49F4DB412705}">
    <text>50% podding date; maturity date not available. Recorded as HarvestRipe in order to produce FlowerDAS predicted vs observed figure in ApsimX.</text>
  </threadedComment>
  <threadedComment ref="B185" dT="2020-02-18T04:14:59.01" personId="{CBC55EFF-4A0C-47D8-8EA5-0C289F8AAAAD}" id="{99349ECA-6032-4497-9D24-673E76580B53}">
    <text>50% podding date; maturity date not available. Recorded as HarvestRipe in order to produce FlowerDAS predicted vs observed figure in ApsimX.</text>
  </threadedComment>
  <threadedComment ref="B186" dT="2020-02-18T04:14:59.01" personId="{CBC55EFF-4A0C-47D8-8EA5-0C289F8AAAAD}" id="{4E85FCCF-B63E-4C55-99E3-B7BCACA615B2}">
    <text>50% flowering is End Flowering in apsim</text>
  </threadedComment>
  <threadedComment ref="B187" dT="2020-02-18T04:14:59.01" personId="{CBC55EFF-4A0C-47D8-8EA5-0C289F8AAAAD}" id="{664A7213-D77B-488C-949B-B65C011A4912}">
    <text>50% flowering is End Flowering in apsim</text>
  </threadedComment>
  <threadedComment ref="B188" dT="2020-02-18T04:14:59.01" personId="{CBC55EFF-4A0C-47D8-8EA5-0C289F8AAAAD}" id="{AD555628-6079-4765-8EDC-80C0A6E3F4E2}">
    <text>Start podding isn't yet configured in apsim; consistent with 50% podding in phenology key</text>
  </threadedComment>
  <threadedComment ref="B189" dT="2020-02-18T04:14:59.01" personId="{CBC55EFF-4A0C-47D8-8EA5-0C289F8AAAAD}" id="{C8A5DF56-4B78-4181-8A67-4223C7D8EB89}">
    <text>Start podding isn't yet configured in apsim; consistent with 50% podding in phenology key</text>
  </threadedComment>
  <threadedComment ref="B190" dT="2020-02-18T04:14:59.01" personId="{CBC55EFF-4A0C-47D8-8EA5-0C289F8AAAAD}" id="{F2111213-E519-416D-B5D1-1C0A29BA7B25}">
    <text>Start podding isn't yet configured in apsim; consistent with 50% podding in phenology key</text>
  </threadedComment>
  <threadedComment ref="B191" dT="2020-02-18T04:14:59.01" personId="{CBC55EFF-4A0C-47D8-8EA5-0C289F8AAAAD}" id="{3448B2D0-23C1-444B-872D-BAE72C3BC562}">
    <text>Start podding isn't yet configured in apsim; consistent with 50% podding in phenology key</text>
  </threadedComment>
  <threadedComment ref="B192" dT="2020-02-18T04:14:59.01" personId="{CBC55EFF-4A0C-47D8-8EA5-0C289F8AAAAD}" id="{0CA09457-78AF-461B-A106-668C6D4FA983}">
    <text>Start podding isn't yet configured in apsim; consistent with 50% podding in phenology key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1-16T00:51:04.79" personId="{CBC55EFF-4A0C-47D8-8EA5-0C289F8AAAAD}" id="{9EDA8A8A-F109-4AF4-A519-750C0A1490A4}">
    <text>Rows tinted green are for chickpea; uncoloured rows are for lentil</text>
  </threadedComment>
  <threadedComment ref="AY1" dT="2020-02-09T22:13:33.35" personId="{CBC55EFF-4A0C-47D8-8EA5-0C289F8AAAAD}" id="{70087D10-6529-4C7E-8F62-C95D1E996EB6}">
    <text>Total water not available water</text>
  </threadedComment>
  <threadedComment ref="AZ1" dT="2020-02-09T22:13:40.08" personId="{CBC55EFF-4A0C-47D8-8EA5-0C289F8AAAAD}" id="{01C587BF-DE84-4E6C-9CDA-079D356D3977}">
    <text>Total water not available water</text>
  </threadedComment>
  <threadedComment ref="BU1" dT="2020-01-23T01:42:17.70" personId="{CBC55EFF-4A0C-47D8-8EA5-0C289F8AAAAD}" id="{36677BA1-3C98-44DB-BC4B-7E65E3C6CAE9}">
    <text>At Mildura this is count of tillers at maturity for graphing of Early Branches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9"/>
  <sheetViews>
    <sheetView zoomScale="125" zoomScaleNormal="125" zoomScalePageLayoutView="125" workbookViewId="0">
      <pane xSplit="3" ySplit="1" topLeftCell="AC132" activePane="bottomRight" state="frozen"/>
      <selection pane="topRight" activeCell="D1" sqref="D1"/>
      <selection pane="bottomLeft" activeCell="A2" sqref="A2"/>
      <selection pane="bottomRight" activeCell="AF148" sqref="AF148"/>
    </sheetView>
  </sheetViews>
  <sheetFormatPr defaultColWidth="8.88671875" defaultRowHeight="14.4"/>
  <cols>
    <col min="1" max="1" width="33.44140625" style="2" customWidth="1"/>
    <col min="2" max="2" width="11.44140625" style="2" customWidth="1"/>
    <col min="3" max="3" width="13" style="17" customWidth="1"/>
    <col min="4" max="4" width="24.88671875" style="3" bestFit="1" customWidth="1"/>
    <col min="5" max="5" width="23" style="3" customWidth="1"/>
    <col min="6" max="6" width="17.6640625" style="3" bestFit="1" customWidth="1"/>
    <col min="7" max="7" width="17.6640625" style="3" customWidth="1"/>
    <col min="8" max="8" width="13.33203125" style="2" customWidth="1"/>
    <col min="9" max="9" width="34.88671875" style="2" bestFit="1" customWidth="1"/>
    <col min="10" max="10" width="33.88671875" style="2" customWidth="1"/>
    <col min="11" max="11" width="15" style="2" customWidth="1"/>
    <col min="12" max="14" width="12.6640625" style="2" customWidth="1"/>
    <col min="15" max="15" width="13.5546875" style="8" bestFit="1" customWidth="1"/>
    <col min="16" max="16" width="12.44140625" style="2" bestFit="1" customWidth="1"/>
    <col min="17" max="17" width="10.88671875" style="2" customWidth="1"/>
    <col min="18" max="18" width="19.109375" style="2" bestFit="1" customWidth="1"/>
    <col min="19" max="19" width="31.109375" style="2" customWidth="1"/>
    <col min="20" max="20" width="12.44140625" style="2" bestFit="1" customWidth="1"/>
    <col min="21" max="21" width="10.6640625" style="2" bestFit="1" customWidth="1"/>
    <col min="22" max="22" width="27.44140625" style="2" bestFit="1" customWidth="1"/>
    <col min="23" max="23" width="19.6640625" style="2" customWidth="1"/>
    <col min="24" max="24" width="11.109375" style="2" customWidth="1"/>
    <col min="25" max="25" width="20.33203125" style="2" bestFit="1" customWidth="1"/>
    <col min="26" max="26" width="13.33203125" style="2" bestFit="1" customWidth="1"/>
    <col min="27" max="27" width="9" style="2" bestFit="1" customWidth="1"/>
    <col min="28" max="28" width="15.6640625" style="2" bestFit="1" customWidth="1"/>
    <col min="29" max="29" width="17.6640625" style="2" bestFit="1" customWidth="1"/>
    <col min="30" max="30" width="14.33203125" style="2" bestFit="1" customWidth="1"/>
    <col min="31" max="31" width="16.44140625" style="2" bestFit="1" customWidth="1"/>
    <col min="32" max="16384" width="8.88671875" style="2"/>
  </cols>
  <sheetData>
    <row r="1" spans="1:33">
      <c r="A1" s="2" t="str">
        <f>[1]ReOrgnising!R4</f>
        <v>SimulationName</v>
      </c>
      <c r="B1" s="2" t="s">
        <v>6</v>
      </c>
      <c r="C1" s="17" t="s">
        <v>1</v>
      </c>
      <c r="D1" s="3" t="s">
        <v>77</v>
      </c>
      <c r="E1" s="17" t="s">
        <v>78</v>
      </c>
      <c r="F1" s="17" t="s">
        <v>4</v>
      </c>
      <c r="G1" s="3" t="s">
        <v>59</v>
      </c>
      <c r="H1" s="2" t="s">
        <v>3</v>
      </c>
      <c r="I1" s="2" t="s">
        <v>86</v>
      </c>
      <c r="J1" s="4" t="s">
        <v>87</v>
      </c>
      <c r="K1" s="2" t="s">
        <v>26</v>
      </c>
      <c r="L1" s="2" t="s">
        <v>90</v>
      </c>
      <c r="M1" s="6" t="s">
        <v>73</v>
      </c>
      <c r="N1" s="6" t="s">
        <v>74</v>
      </c>
      <c r="O1" s="8" t="s">
        <v>8</v>
      </c>
      <c r="P1" s="2" t="s">
        <v>21</v>
      </c>
      <c r="Q1" s="2" t="s">
        <v>5</v>
      </c>
      <c r="R1" s="2" t="s">
        <v>76</v>
      </c>
      <c r="S1" s="2" t="s">
        <v>88</v>
      </c>
      <c r="T1" s="2" t="s">
        <v>30</v>
      </c>
      <c r="U1" s="2" t="s">
        <v>31</v>
      </c>
      <c r="V1" s="2" t="s">
        <v>89</v>
      </c>
      <c r="W1" s="2" t="s">
        <v>35</v>
      </c>
      <c r="X1" s="2" t="s">
        <v>36</v>
      </c>
      <c r="Y1" s="2" t="s">
        <v>33</v>
      </c>
      <c r="Z1" s="2" t="s">
        <v>32</v>
      </c>
      <c r="AA1" s="2" t="s">
        <v>34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118</v>
      </c>
      <c r="AG1" s="2" t="s">
        <v>158</v>
      </c>
    </row>
    <row r="2" spans="1:33">
      <c r="A2" s="2" t="s">
        <v>106</v>
      </c>
      <c r="B2" s="2" t="s">
        <v>7</v>
      </c>
      <c r="C2" s="19">
        <v>43743</v>
      </c>
      <c r="D2" s="3" t="s">
        <v>109</v>
      </c>
      <c r="E2" s="3">
        <v>491.06666666666672</v>
      </c>
      <c r="F2" s="20">
        <v>138.40324971379195</v>
      </c>
      <c r="G2" s="20">
        <v>9.2905251028878606</v>
      </c>
      <c r="O2" s="8">
        <v>62.333333333333336</v>
      </c>
      <c r="P2" s="2">
        <v>77.333333333333329</v>
      </c>
      <c r="Q2" s="2">
        <v>118</v>
      </c>
      <c r="R2" s="36">
        <v>118</v>
      </c>
      <c r="X2" s="4">
        <v>0.28384295833586187</v>
      </c>
      <c r="AF2" s="2">
        <v>1</v>
      </c>
      <c r="AG2" s="2" t="s">
        <v>159</v>
      </c>
    </row>
    <row r="3" spans="1:33">
      <c r="A3" s="2" t="s">
        <v>107</v>
      </c>
      <c r="B3" s="2" t="s">
        <v>7</v>
      </c>
      <c r="C3" s="19">
        <v>43753</v>
      </c>
      <c r="D3" s="3" t="s">
        <v>109</v>
      </c>
      <c r="E3" s="3">
        <v>392.76666666666665</v>
      </c>
      <c r="F3" s="20">
        <v>111.15092231255424</v>
      </c>
      <c r="G3" s="20">
        <v>5.1129829991239459</v>
      </c>
      <c r="O3" s="8">
        <v>64.666666666666671</v>
      </c>
      <c r="P3" s="2">
        <v>73</v>
      </c>
      <c r="Q3" s="2">
        <v>98</v>
      </c>
      <c r="R3" s="36">
        <v>98</v>
      </c>
      <c r="X3" s="4">
        <v>0.28497728494835067</v>
      </c>
      <c r="AF3" s="2">
        <v>2</v>
      </c>
      <c r="AG3" s="2" t="s">
        <v>159</v>
      </c>
    </row>
    <row r="4" spans="1:33">
      <c r="A4" s="2" t="s">
        <v>108</v>
      </c>
      <c r="B4" s="2" t="s">
        <v>7</v>
      </c>
      <c r="C4" s="19">
        <v>43762</v>
      </c>
      <c r="D4" s="3" t="s">
        <v>109</v>
      </c>
      <c r="E4" s="3">
        <v>271.86666666666667</v>
      </c>
      <c r="F4" s="20">
        <v>93.938618765824643</v>
      </c>
      <c r="G4" s="20">
        <v>7.2526014562000469</v>
      </c>
      <c r="O4" s="8">
        <v>57.333333333333336</v>
      </c>
      <c r="P4" s="2">
        <v>65</v>
      </c>
      <c r="Q4" s="2">
        <v>103</v>
      </c>
      <c r="R4" s="36">
        <v>103</v>
      </c>
      <c r="X4" s="4">
        <v>0.34542373699989892</v>
      </c>
      <c r="AF4" s="2">
        <v>3</v>
      </c>
      <c r="AG4" s="2" t="s">
        <v>159</v>
      </c>
    </row>
    <row r="5" spans="1:33">
      <c r="A5" s="2" t="s">
        <v>91</v>
      </c>
      <c r="B5" s="2" t="s">
        <v>7</v>
      </c>
      <c r="C5" s="19">
        <v>43743</v>
      </c>
      <c r="D5" s="3" t="s">
        <v>110</v>
      </c>
      <c r="E5" s="3">
        <v>454.63333333333333</v>
      </c>
      <c r="F5" s="20">
        <v>112.90060063500641</v>
      </c>
      <c r="G5" s="20">
        <v>8.5009022191603609</v>
      </c>
      <c r="O5" s="8">
        <v>63.666666666666664</v>
      </c>
      <c r="P5" s="2">
        <v>76</v>
      </c>
      <c r="Q5" s="2">
        <v>126</v>
      </c>
      <c r="R5" s="36">
        <v>126</v>
      </c>
      <c r="X5" s="4">
        <v>0.25237852377711112</v>
      </c>
      <c r="AF5" s="2">
        <v>1</v>
      </c>
      <c r="AG5" s="2" t="s">
        <v>159</v>
      </c>
    </row>
    <row r="6" spans="1:33">
      <c r="A6" s="2" t="s">
        <v>92</v>
      </c>
      <c r="B6" s="2" t="s">
        <v>7</v>
      </c>
      <c r="C6" s="19">
        <v>43753</v>
      </c>
      <c r="D6" s="3" t="s">
        <v>110</v>
      </c>
      <c r="E6" s="3">
        <v>420.16666666666669</v>
      </c>
      <c r="F6" s="20">
        <v>105.57949109060411</v>
      </c>
      <c r="G6" s="20">
        <v>5.4211012043294753</v>
      </c>
      <c r="O6" s="8">
        <v>65.333333333333329</v>
      </c>
      <c r="P6" s="2">
        <v>73</v>
      </c>
      <c r="Q6" s="2">
        <v>114</v>
      </c>
      <c r="R6" s="36">
        <v>114</v>
      </c>
      <c r="X6" s="4">
        <v>0.25159407238481535</v>
      </c>
      <c r="AF6" s="2">
        <v>2</v>
      </c>
      <c r="AG6" s="2" t="s">
        <v>159</v>
      </c>
    </row>
    <row r="7" spans="1:33">
      <c r="A7" s="2" t="s">
        <v>93</v>
      </c>
      <c r="B7" s="2" t="s">
        <v>7</v>
      </c>
      <c r="C7" s="19">
        <v>43762</v>
      </c>
      <c r="D7" s="3" t="s">
        <v>110</v>
      </c>
      <c r="E7" s="3">
        <v>257.66666666666663</v>
      </c>
      <c r="F7" s="20">
        <v>66.246704012654291</v>
      </c>
      <c r="G7" s="20">
        <v>13.285556394334183</v>
      </c>
      <c r="O7" s="8">
        <v>61.666666666666664</v>
      </c>
      <c r="P7" s="2">
        <v>67.333333333333329</v>
      </c>
      <c r="Q7" s="2">
        <v>115</v>
      </c>
      <c r="R7" s="36">
        <v>115</v>
      </c>
      <c r="X7" s="4">
        <v>0.25496919810584451</v>
      </c>
      <c r="AF7" s="2">
        <v>3</v>
      </c>
      <c r="AG7" s="2" t="s">
        <v>159</v>
      </c>
    </row>
    <row r="8" spans="1:33">
      <c r="A8" s="2" t="s">
        <v>94</v>
      </c>
      <c r="B8" s="2" t="s">
        <v>7</v>
      </c>
      <c r="C8" s="19">
        <v>43743</v>
      </c>
      <c r="D8" s="3" t="s">
        <v>111</v>
      </c>
      <c r="E8" s="3">
        <v>455.66666666666669</v>
      </c>
      <c r="F8" s="20">
        <v>140.05514691661423</v>
      </c>
      <c r="G8" s="20">
        <v>7.3406023782870244</v>
      </c>
      <c r="O8" s="8">
        <v>55.666666666666664</v>
      </c>
      <c r="P8" s="2">
        <v>70</v>
      </c>
      <c r="Q8" s="2">
        <v>118</v>
      </c>
      <c r="R8" s="36">
        <v>118</v>
      </c>
      <c r="X8" s="4">
        <v>0.3087754113406434</v>
      </c>
      <c r="AF8" s="2">
        <v>1</v>
      </c>
      <c r="AG8" s="2" t="s">
        <v>159</v>
      </c>
    </row>
    <row r="9" spans="1:33">
      <c r="A9" s="2" t="s">
        <v>95</v>
      </c>
      <c r="B9" s="2" t="s">
        <v>7</v>
      </c>
      <c r="C9" s="19">
        <v>43753</v>
      </c>
      <c r="D9" s="3" t="s">
        <v>111</v>
      </c>
      <c r="E9" s="3">
        <v>372.96666666666664</v>
      </c>
      <c r="F9" s="20">
        <v>101.17012758107967</v>
      </c>
      <c r="G9" s="20">
        <v>12.207937038738757</v>
      </c>
      <c r="O9" s="8">
        <v>58.666666666666664</v>
      </c>
      <c r="P9" s="2">
        <v>67</v>
      </c>
      <c r="Q9" s="2">
        <v>98</v>
      </c>
      <c r="R9" s="36">
        <v>98</v>
      </c>
      <c r="X9" s="4">
        <v>0.26935701955316588</v>
      </c>
      <c r="AF9" s="2">
        <v>2</v>
      </c>
      <c r="AG9" s="2" t="s">
        <v>159</v>
      </c>
    </row>
    <row r="10" spans="1:33">
      <c r="A10" s="2" t="s">
        <v>96</v>
      </c>
      <c r="B10" s="2" t="s">
        <v>7</v>
      </c>
      <c r="C10" s="19">
        <v>43762</v>
      </c>
      <c r="D10" s="3" t="s">
        <v>111</v>
      </c>
      <c r="E10" s="3">
        <v>220.36666666666665</v>
      </c>
      <c r="F10" s="20">
        <v>79.725343204446801</v>
      </c>
      <c r="G10" s="20">
        <v>13.931171730416807</v>
      </c>
      <c r="O10" s="8">
        <v>52.333333333333336</v>
      </c>
      <c r="P10" s="2">
        <v>60.333333333333336</v>
      </c>
      <c r="Q10" s="2">
        <v>103</v>
      </c>
      <c r="R10" s="36">
        <v>103</v>
      </c>
      <c r="X10" s="4">
        <v>0.35716412012694704</v>
      </c>
      <c r="AF10" s="2">
        <v>3</v>
      </c>
      <c r="AG10" s="2" t="s">
        <v>159</v>
      </c>
    </row>
    <row r="11" spans="1:33">
      <c r="A11" s="2" t="s">
        <v>97</v>
      </c>
      <c r="B11" s="2" t="s">
        <v>7</v>
      </c>
      <c r="C11" s="19">
        <v>43743</v>
      </c>
      <c r="D11" s="3" t="s">
        <v>112</v>
      </c>
      <c r="E11" s="3">
        <v>386.2</v>
      </c>
      <c r="F11" s="20">
        <v>84.456184649681134</v>
      </c>
      <c r="G11" s="20">
        <v>7.668840793556015</v>
      </c>
      <c r="O11" s="8">
        <v>64.333333333333329</v>
      </c>
      <c r="P11" s="2">
        <v>77.666666666666671</v>
      </c>
      <c r="Q11" s="2">
        <v>126</v>
      </c>
      <c r="R11" s="36">
        <v>126</v>
      </c>
      <c r="X11" s="4">
        <v>0.22168477998566136</v>
      </c>
      <c r="AF11" s="2">
        <v>1</v>
      </c>
      <c r="AG11" s="2" t="s">
        <v>159</v>
      </c>
    </row>
    <row r="12" spans="1:33">
      <c r="A12" s="2" t="s">
        <v>98</v>
      </c>
      <c r="B12" s="2" t="s">
        <v>7</v>
      </c>
      <c r="C12" s="19">
        <v>43753</v>
      </c>
      <c r="D12" s="3" t="s">
        <v>112</v>
      </c>
      <c r="E12" s="3">
        <v>313.16666666666663</v>
      </c>
      <c r="F12" s="20">
        <v>63.228237791341648</v>
      </c>
      <c r="G12" s="20">
        <v>9.2453553008258034</v>
      </c>
      <c r="O12" s="8">
        <v>65</v>
      </c>
      <c r="P12" s="2">
        <v>73</v>
      </c>
      <c r="Q12" s="2">
        <v>114</v>
      </c>
      <c r="R12" s="36">
        <v>114</v>
      </c>
      <c r="X12" s="4">
        <v>0.20183570636117065</v>
      </c>
      <c r="AF12" s="2">
        <v>2</v>
      </c>
      <c r="AG12" s="2" t="s">
        <v>159</v>
      </c>
    </row>
    <row r="13" spans="1:33">
      <c r="A13" s="2" t="s">
        <v>99</v>
      </c>
      <c r="B13" s="2" t="s">
        <v>7</v>
      </c>
      <c r="C13" s="19">
        <v>43762</v>
      </c>
      <c r="D13" s="3" t="s">
        <v>112</v>
      </c>
      <c r="E13" s="3">
        <v>203.9</v>
      </c>
      <c r="F13" s="20">
        <v>33.192458572768452</v>
      </c>
      <c r="G13" s="20">
        <v>5.6741742337066245</v>
      </c>
      <c r="O13" s="8">
        <v>64</v>
      </c>
      <c r="P13" s="2">
        <v>73.333333333333329</v>
      </c>
      <c r="Q13" s="2">
        <v>115</v>
      </c>
      <c r="R13" s="36">
        <v>115</v>
      </c>
      <c r="X13" s="4">
        <v>0.16085914446078661</v>
      </c>
      <c r="AF13" s="2">
        <v>3</v>
      </c>
      <c r="AG13" s="2" t="s">
        <v>159</v>
      </c>
    </row>
    <row r="14" spans="1:33">
      <c r="A14" s="2" t="s">
        <v>100</v>
      </c>
      <c r="B14" s="2" t="s">
        <v>7</v>
      </c>
      <c r="C14" s="19">
        <v>43743</v>
      </c>
      <c r="D14" s="3" t="s">
        <v>113</v>
      </c>
      <c r="E14" s="3">
        <v>475.73333333333329</v>
      </c>
      <c r="F14" s="20">
        <v>130.57266596836041</v>
      </c>
      <c r="G14" s="20">
        <v>0.87713109253346055</v>
      </c>
      <c r="O14" s="8">
        <v>63</v>
      </c>
      <c r="P14" s="2">
        <v>78.333333333333329</v>
      </c>
      <c r="Q14" s="2">
        <v>126</v>
      </c>
      <c r="R14" s="36">
        <v>126</v>
      </c>
      <c r="X14" s="4">
        <v>0.27717098194416495</v>
      </c>
      <c r="AF14" s="2">
        <v>1</v>
      </c>
      <c r="AG14" s="2" t="s">
        <v>159</v>
      </c>
    </row>
    <row r="15" spans="1:33">
      <c r="A15" s="2" t="s">
        <v>101</v>
      </c>
      <c r="B15" s="2" t="s">
        <v>7</v>
      </c>
      <c r="C15" s="19">
        <v>43753</v>
      </c>
      <c r="D15" s="3" t="s">
        <v>113</v>
      </c>
      <c r="E15" s="3">
        <v>355.16666666666663</v>
      </c>
      <c r="F15" s="20">
        <v>93.827366917705504</v>
      </c>
      <c r="G15" s="20">
        <v>8.7875900582704141</v>
      </c>
      <c r="O15" s="8">
        <v>66.333333333333329</v>
      </c>
      <c r="P15" s="2">
        <v>74.666666666666671</v>
      </c>
      <c r="Q15" s="2">
        <v>114</v>
      </c>
      <c r="R15" s="36">
        <v>114</v>
      </c>
      <c r="X15" s="4">
        <v>0.26656547458463237</v>
      </c>
      <c r="AF15" s="2">
        <v>2</v>
      </c>
      <c r="AG15" s="2" t="s">
        <v>159</v>
      </c>
    </row>
    <row r="16" spans="1:33">
      <c r="A16" s="2" t="s">
        <v>102</v>
      </c>
      <c r="B16" s="2" t="s">
        <v>7</v>
      </c>
      <c r="C16" s="19">
        <v>43762</v>
      </c>
      <c r="D16" s="3" t="s">
        <v>113</v>
      </c>
      <c r="E16" s="3">
        <v>258.93333333333334</v>
      </c>
      <c r="F16" s="20">
        <v>81.050937624684124</v>
      </c>
      <c r="G16" s="20">
        <v>4.1517446947606196</v>
      </c>
      <c r="O16" s="8">
        <v>60.333333333333336</v>
      </c>
      <c r="P16" s="2">
        <v>67.333333333333329</v>
      </c>
      <c r="Q16" s="2">
        <v>115</v>
      </c>
      <c r="R16" s="36">
        <v>115</v>
      </c>
      <c r="X16" s="4">
        <v>0.314368485508979</v>
      </c>
      <c r="AF16" s="2">
        <v>3</v>
      </c>
      <c r="AG16" s="2" t="s">
        <v>159</v>
      </c>
    </row>
    <row r="17" spans="1:33">
      <c r="A17" s="2" t="s">
        <v>103</v>
      </c>
      <c r="B17" s="2" t="s">
        <v>7</v>
      </c>
      <c r="C17" s="19">
        <v>43743</v>
      </c>
      <c r="D17" s="3" t="s">
        <v>114</v>
      </c>
      <c r="E17" s="3">
        <v>458.06666666666672</v>
      </c>
      <c r="F17" s="20">
        <v>143.31989798854201</v>
      </c>
      <c r="G17" s="20">
        <v>8.8401108736391691</v>
      </c>
      <c r="O17" s="8">
        <v>55.333333333333336</v>
      </c>
      <c r="P17" s="2">
        <v>70.666666666666671</v>
      </c>
      <c r="Q17" s="2">
        <v>118</v>
      </c>
      <c r="R17" s="36">
        <v>118</v>
      </c>
      <c r="X17" s="4">
        <v>0.31609554475758</v>
      </c>
      <c r="AF17" s="2">
        <v>1</v>
      </c>
      <c r="AG17" s="2" t="s">
        <v>159</v>
      </c>
    </row>
    <row r="18" spans="1:33">
      <c r="A18" s="2" t="s">
        <v>104</v>
      </c>
      <c r="B18" s="2" t="s">
        <v>7</v>
      </c>
      <c r="C18" s="19">
        <v>43753</v>
      </c>
      <c r="D18" s="3" t="s">
        <v>114</v>
      </c>
      <c r="E18" s="3">
        <v>444.33333333333331</v>
      </c>
      <c r="F18" s="20">
        <v>131.80333104161073</v>
      </c>
      <c r="G18" s="20">
        <v>2.021826128687255</v>
      </c>
      <c r="O18" s="8">
        <v>58.333333333333336</v>
      </c>
      <c r="P18" s="2">
        <v>68</v>
      </c>
      <c r="Q18" s="2">
        <v>98</v>
      </c>
      <c r="R18" s="36">
        <v>98</v>
      </c>
      <c r="X18" s="4">
        <v>0.30073735196838131</v>
      </c>
      <c r="AF18" s="2">
        <v>2</v>
      </c>
      <c r="AG18" s="2" t="s">
        <v>159</v>
      </c>
    </row>
    <row r="19" spans="1:33" s="15" customFormat="1">
      <c r="A19" s="15" t="s">
        <v>105</v>
      </c>
      <c r="B19" s="2" t="s">
        <v>7</v>
      </c>
      <c r="C19" s="18">
        <v>43762</v>
      </c>
      <c r="D19" s="12" t="s">
        <v>114</v>
      </c>
      <c r="E19" s="12">
        <v>251.8</v>
      </c>
      <c r="F19" s="12">
        <v>90.528956454838806</v>
      </c>
      <c r="G19" s="12">
        <v>16.402690638982254</v>
      </c>
      <c r="O19" s="16">
        <v>54</v>
      </c>
      <c r="P19" s="15">
        <v>62</v>
      </c>
      <c r="Q19" s="15">
        <v>103</v>
      </c>
      <c r="R19" s="36">
        <v>103</v>
      </c>
      <c r="X19" s="15">
        <v>0.35590116266854777</v>
      </c>
      <c r="AF19" s="2">
        <v>3</v>
      </c>
      <c r="AG19" s="2" t="s">
        <v>159</v>
      </c>
    </row>
    <row r="20" spans="1:33" s="4" customFormat="1">
      <c r="A20" s="2" t="s">
        <v>115</v>
      </c>
      <c r="B20" s="4" t="s">
        <v>7</v>
      </c>
      <c r="C20" s="19">
        <v>37186</v>
      </c>
      <c r="D20" s="3" t="s">
        <v>117</v>
      </c>
      <c r="E20" s="20"/>
      <c r="F20" s="20"/>
      <c r="G20" s="20"/>
      <c r="H20" s="4">
        <v>4.05</v>
      </c>
      <c r="O20" s="21"/>
      <c r="AG20" s="2" t="s">
        <v>159</v>
      </c>
    </row>
    <row r="21" spans="1:33">
      <c r="A21" s="2" t="s">
        <v>115</v>
      </c>
      <c r="B21" s="4" t="s">
        <v>7</v>
      </c>
      <c r="C21" s="5">
        <v>37239</v>
      </c>
      <c r="D21" s="3" t="s">
        <v>117</v>
      </c>
      <c r="E21" s="22">
        <v>568.07000000000005</v>
      </c>
      <c r="F21" s="3">
        <v>251.54000000000002</v>
      </c>
      <c r="G21" s="3">
        <v>4.6399999999999997</v>
      </c>
      <c r="X21" s="2">
        <v>0.4425</v>
      </c>
      <c r="AG21" s="2" t="s">
        <v>159</v>
      </c>
    </row>
    <row r="22" spans="1:33">
      <c r="A22" s="2" t="s">
        <v>116</v>
      </c>
      <c r="B22" s="4" t="s">
        <v>7</v>
      </c>
      <c r="C22" s="19">
        <v>37186</v>
      </c>
      <c r="D22" s="3" t="s">
        <v>117</v>
      </c>
      <c r="E22" s="20"/>
      <c r="H22" s="2">
        <v>4.6349999999999998</v>
      </c>
      <c r="AG22" s="2" t="s">
        <v>160</v>
      </c>
    </row>
    <row r="23" spans="1:33" s="15" customFormat="1">
      <c r="A23" s="15" t="s">
        <v>116</v>
      </c>
      <c r="B23" s="4" t="s">
        <v>7</v>
      </c>
      <c r="C23" s="14">
        <v>37239</v>
      </c>
      <c r="D23" s="12" t="s">
        <v>117</v>
      </c>
      <c r="E23" s="25">
        <v>822.3900000000001</v>
      </c>
      <c r="F23" s="12">
        <v>390.14</v>
      </c>
      <c r="G23" s="12">
        <v>49.29</v>
      </c>
      <c r="O23" s="16"/>
      <c r="X23" s="15">
        <v>0.47249999999999998</v>
      </c>
      <c r="AG23" s="2" t="s">
        <v>160</v>
      </c>
    </row>
    <row r="24" spans="1:33">
      <c r="A24" s="2" t="s">
        <v>131</v>
      </c>
      <c r="B24" s="4" t="s">
        <v>7</v>
      </c>
      <c r="C24" s="1">
        <v>43759</v>
      </c>
      <c r="D24" s="3" t="s">
        <v>114</v>
      </c>
      <c r="E24" s="3">
        <v>222.17261904761901</v>
      </c>
      <c r="F24" s="3">
        <v>62.771577380952387</v>
      </c>
      <c r="G24" s="3">
        <v>11.545337419759102</v>
      </c>
      <c r="L24" s="26">
        <v>43681.666666666664</v>
      </c>
      <c r="O24" s="8">
        <v>95.666666666664241</v>
      </c>
      <c r="Q24" s="2">
        <v>173</v>
      </c>
      <c r="R24" s="2">
        <v>173</v>
      </c>
      <c r="X24">
        <v>0.28156191397856434</v>
      </c>
      <c r="AF24" s="2">
        <v>1</v>
      </c>
      <c r="AG24" s="2" t="s">
        <v>159</v>
      </c>
    </row>
    <row r="25" spans="1:33">
      <c r="A25" s="2" t="s">
        <v>122</v>
      </c>
      <c r="B25" s="4" t="s">
        <v>7</v>
      </c>
      <c r="C25" s="1">
        <v>43759</v>
      </c>
      <c r="D25" s="3" t="s">
        <v>111</v>
      </c>
      <c r="E25" s="3">
        <v>225.71428571428569</v>
      </c>
      <c r="F25" s="3">
        <v>57.540922619047613</v>
      </c>
      <c r="G25" s="3">
        <v>9.3148321094183739</v>
      </c>
      <c r="L25" s="26">
        <v>43686</v>
      </c>
      <c r="O25" s="8">
        <v>100</v>
      </c>
      <c r="Q25" s="2">
        <v>173</v>
      </c>
      <c r="R25" s="2">
        <v>173</v>
      </c>
      <c r="X25">
        <v>0.25708123646941766</v>
      </c>
      <c r="AF25" s="2">
        <v>1</v>
      </c>
      <c r="AG25" s="2" t="s">
        <v>159</v>
      </c>
    </row>
    <row r="26" spans="1:33">
      <c r="A26" s="2" t="s">
        <v>119</v>
      </c>
      <c r="B26" s="4" t="s">
        <v>7</v>
      </c>
      <c r="C26" s="1">
        <v>43759</v>
      </c>
      <c r="D26" s="3" t="s">
        <v>110</v>
      </c>
      <c r="E26" s="3">
        <v>235.08928571428569</v>
      </c>
      <c r="F26" s="3">
        <v>73.355654761904759</v>
      </c>
      <c r="G26" s="3">
        <v>7.4695738698129075</v>
      </c>
      <c r="L26" s="26">
        <v>43681.666666666664</v>
      </c>
      <c r="O26" s="8">
        <v>95.666666666664241</v>
      </c>
      <c r="Q26" s="2">
        <v>173</v>
      </c>
      <c r="R26" s="2">
        <v>173</v>
      </c>
      <c r="X26">
        <v>0.32568643064981312</v>
      </c>
      <c r="AF26" s="2">
        <v>1</v>
      </c>
      <c r="AG26" s="2" t="s">
        <v>159</v>
      </c>
    </row>
    <row r="27" spans="1:33">
      <c r="A27" s="2" t="s">
        <v>128</v>
      </c>
      <c r="B27" s="4" t="s">
        <v>7</v>
      </c>
      <c r="C27" s="1">
        <v>43759</v>
      </c>
      <c r="D27" s="3" t="s">
        <v>113</v>
      </c>
      <c r="E27" s="3">
        <v>223.1547619047619</v>
      </c>
      <c r="F27" s="3">
        <v>75.003720238095227</v>
      </c>
      <c r="G27" s="3">
        <v>5.7800588744296135</v>
      </c>
      <c r="L27" s="26">
        <v>43688.333333333336</v>
      </c>
      <c r="O27" s="8">
        <v>102.33333333333576</v>
      </c>
      <c r="Q27" s="2">
        <v>173</v>
      </c>
      <c r="R27" s="2">
        <v>173</v>
      </c>
      <c r="X27">
        <v>0.33905742325171001</v>
      </c>
      <c r="AF27" s="2">
        <v>1</v>
      </c>
      <c r="AG27" s="2" t="s">
        <v>159</v>
      </c>
    </row>
    <row r="28" spans="1:33">
      <c r="A28" s="2" t="s">
        <v>125</v>
      </c>
      <c r="B28" s="4" t="s">
        <v>7</v>
      </c>
      <c r="C28" s="1">
        <v>43769</v>
      </c>
      <c r="D28" s="3" t="s">
        <v>112</v>
      </c>
      <c r="E28" s="3">
        <v>166.78571428571425</v>
      </c>
      <c r="F28" s="3">
        <v>54.735863095238095</v>
      </c>
      <c r="G28" s="3">
        <v>4.821998342748298</v>
      </c>
      <c r="L28" s="26">
        <v>43690.333333333336</v>
      </c>
      <c r="O28" s="8">
        <v>104.33333333333576</v>
      </c>
      <c r="Q28" s="2">
        <v>183</v>
      </c>
      <c r="R28" s="2">
        <v>183</v>
      </c>
      <c r="X28">
        <v>0.32836206614960289</v>
      </c>
      <c r="AF28" s="2">
        <v>1</v>
      </c>
      <c r="AG28" s="2" t="s">
        <v>159</v>
      </c>
    </row>
    <row r="29" spans="1:33">
      <c r="A29" s="2" t="s">
        <v>132</v>
      </c>
      <c r="B29" s="4" t="s">
        <v>7</v>
      </c>
      <c r="C29" s="1">
        <v>43759</v>
      </c>
      <c r="D29" s="3" t="s">
        <v>114</v>
      </c>
      <c r="E29" s="3">
        <v>202.32142857142856</v>
      </c>
      <c r="F29" s="3">
        <v>72.202380952380949</v>
      </c>
      <c r="G29" s="3">
        <v>6.7393537819442813</v>
      </c>
      <c r="L29" s="26">
        <v>43711.333333333336</v>
      </c>
      <c r="O29" s="8">
        <v>125.33333333333576</v>
      </c>
      <c r="Q29" s="2">
        <v>173</v>
      </c>
      <c r="R29" s="2">
        <v>173</v>
      </c>
      <c r="X29">
        <v>0.35629937839933007</v>
      </c>
      <c r="AF29" s="2">
        <v>2</v>
      </c>
      <c r="AG29" s="2" t="s">
        <v>159</v>
      </c>
    </row>
    <row r="30" spans="1:33">
      <c r="A30" s="2" t="s">
        <v>123</v>
      </c>
      <c r="B30" s="4" t="s">
        <v>7</v>
      </c>
      <c r="C30" s="1">
        <v>43759</v>
      </c>
      <c r="D30" s="3" t="s">
        <v>111</v>
      </c>
      <c r="E30" s="3">
        <v>202.05357142857142</v>
      </c>
      <c r="F30" s="3">
        <v>57.862351190476183</v>
      </c>
      <c r="G30" s="3">
        <v>10.877290113168394</v>
      </c>
      <c r="L30" s="26">
        <v>43706.333333333336</v>
      </c>
      <c r="O30" s="8">
        <v>120.33333333333576</v>
      </c>
      <c r="Q30" s="2">
        <v>173</v>
      </c>
      <c r="R30" s="2">
        <v>173</v>
      </c>
      <c r="X30">
        <v>0.2821484368528166</v>
      </c>
      <c r="AF30" s="2">
        <v>2</v>
      </c>
      <c r="AG30" s="2" t="s">
        <v>159</v>
      </c>
    </row>
    <row r="31" spans="1:33">
      <c r="A31" s="2" t="s">
        <v>120</v>
      </c>
      <c r="B31" s="4" t="s">
        <v>7</v>
      </c>
      <c r="C31" s="1">
        <v>43759</v>
      </c>
      <c r="D31" s="3" t="s">
        <v>110</v>
      </c>
      <c r="E31" s="3">
        <v>238.09523809523813</v>
      </c>
      <c r="F31" s="3">
        <v>77.055307539682531</v>
      </c>
      <c r="G31" s="3">
        <v>4.2092967913151123</v>
      </c>
      <c r="L31" s="26">
        <v>43711.333333333336</v>
      </c>
      <c r="O31" s="8">
        <v>125.33333333333576</v>
      </c>
      <c r="Q31" s="2">
        <v>173</v>
      </c>
      <c r="R31" s="2">
        <v>173</v>
      </c>
      <c r="X31">
        <v>0.32463982274634628</v>
      </c>
      <c r="AF31" s="2">
        <v>2</v>
      </c>
      <c r="AG31" s="2" t="s">
        <v>159</v>
      </c>
    </row>
    <row r="32" spans="1:33">
      <c r="A32" s="2" t="s">
        <v>129</v>
      </c>
      <c r="B32" s="4" t="s">
        <v>7</v>
      </c>
      <c r="C32" s="1">
        <v>43759</v>
      </c>
      <c r="D32" s="3" t="s">
        <v>113</v>
      </c>
      <c r="E32" s="3">
        <v>235.56547619047615</v>
      </c>
      <c r="F32" s="3">
        <v>69.048363095238088</v>
      </c>
      <c r="G32" s="3">
        <v>9.6613605208023472</v>
      </c>
      <c r="L32" s="26">
        <v>43711.333333333336</v>
      </c>
      <c r="O32" s="8">
        <v>125.33333333333576</v>
      </c>
      <c r="Q32" s="2">
        <v>173</v>
      </c>
      <c r="R32" s="2">
        <v>173</v>
      </c>
      <c r="X32">
        <v>0.29084221255910164</v>
      </c>
      <c r="AF32" s="2">
        <v>2</v>
      </c>
      <c r="AG32" s="2" t="s">
        <v>159</v>
      </c>
    </row>
    <row r="33" spans="1:33">
      <c r="A33" s="2" t="s">
        <v>126</v>
      </c>
      <c r="B33" s="4" t="s">
        <v>7</v>
      </c>
      <c r="C33" s="1">
        <v>43769</v>
      </c>
      <c r="D33" s="3" t="s">
        <v>112</v>
      </c>
      <c r="E33" s="3">
        <v>177.11309523809524</v>
      </c>
      <c r="F33" s="3">
        <v>57.195684523809518</v>
      </c>
      <c r="G33" s="3">
        <v>5.7085484843416543</v>
      </c>
      <c r="L33" s="26">
        <v>43711.333333333336</v>
      </c>
      <c r="O33" s="8">
        <v>125.33333333333576</v>
      </c>
      <c r="Q33" s="2">
        <v>183</v>
      </c>
      <c r="R33" s="2">
        <v>183</v>
      </c>
      <c r="X33">
        <v>0.3343200493170288</v>
      </c>
      <c r="AF33" s="2">
        <v>2</v>
      </c>
      <c r="AG33" s="2" t="s">
        <v>159</v>
      </c>
    </row>
    <row r="34" spans="1:33">
      <c r="A34" s="2" t="s">
        <v>133</v>
      </c>
      <c r="B34" s="4" t="s">
        <v>7</v>
      </c>
      <c r="C34" s="1">
        <v>43769</v>
      </c>
      <c r="D34" s="3" t="s">
        <v>114</v>
      </c>
      <c r="E34" s="3">
        <v>96.607142857142847</v>
      </c>
      <c r="F34" s="3">
        <v>42.644609254992311</v>
      </c>
      <c r="G34" s="3">
        <v>4.692111005864156</v>
      </c>
      <c r="L34" s="26">
        <v>43711.333333333336</v>
      </c>
      <c r="O34" s="8">
        <v>125.33333333333576</v>
      </c>
      <c r="Q34" s="2">
        <v>183</v>
      </c>
      <c r="R34" s="2">
        <v>183</v>
      </c>
      <c r="X34">
        <v>0.43968163967458745</v>
      </c>
      <c r="AF34" s="2">
        <v>3</v>
      </c>
      <c r="AG34" s="2" t="s">
        <v>159</v>
      </c>
    </row>
    <row r="35" spans="1:33">
      <c r="A35" s="2" t="s">
        <v>124</v>
      </c>
      <c r="B35" s="4" t="s">
        <v>7</v>
      </c>
      <c r="C35" s="1">
        <v>43769</v>
      </c>
      <c r="D35" s="3" t="s">
        <v>111</v>
      </c>
      <c r="E35" s="3">
        <v>130.20833333333334</v>
      </c>
      <c r="F35" s="3">
        <v>50.212053571428577</v>
      </c>
      <c r="G35" s="3">
        <v>10.565426412525245</v>
      </c>
      <c r="L35" s="26">
        <v>43714</v>
      </c>
      <c r="O35" s="8">
        <v>128</v>
      </c>
      <c r="Q35" s="2">
        <v>183</v>
      </c>
      <c r="R35" s="2">
        <v>183</v>
      </c>
      <c r="X35">
        <v>0.37963503807762483</v>
      </c>
      <c r="AF35" s="2">
        <v>3</v>
      </c>
      <c r="AG35" s="2" t="s">
        <v>159</v>
      </c>
    </row>
    <row r="36" spans="1:33">
      <c r="A36" s="2" t="s">
        <v>121</v>
      </c>
      <c r="B36" s="4" t="s">
        <v>7</v>
      </c>
      <c r="C36" s="1">
        <v>43769</v>
      </c>
      <c r="D36" s="3" t="s">
        <v>110</v>
      </c>
      <c r="E36" s="3">
        <v>154.94047619047623</v>
      </c>
      <c r="F36" s="3">
        <v>59.49404761904762</v>
      </c>
      <c r="G36" s="3">
        <v>14.882067015546681</v>
      </c>
      <c r="L36" s="26">
        <v>43711.333333333336</v>
      </c>
      <c r="O36" s="21">
        <v>125.33333333333576</v>
      </c>
      <c r="Q36" s="4">
        <v>183</v>
      </c>
      <c r="R36" s="4">
        <v>183</v>
      </c>
      <c r="X36">
        <v>0.37265241417483841</v>
      </c>
      <c r="AF36" s="2">
        <v>3</v>
      </c>
      <c r="AG36" s="2" t="s">
        <v>159</v>
      </c>
    </row>
    <row r="37" spans="1:33">
      <c r="A37" s="2" t="s">
        <v>130</v>
      </c>
      <c r="B37" s="4" t="s">
        <v>7</v>
      </c>
      <c r="C37" s="1">
        <v>43769</v>
      </c>
      <c r="D37" s="3" t="s">
        <v>113</v>
      </c>
      <c r="E37" s="3">
        <v>136.54761904761907</v>
      </c>
      <c r="F37" s="3">
        <v>54.542410714285715</v>
      </c>
      <c r="G37" s="3">
        <v>4.6676121116394471</v>
      </c>
      <c r="L37" s="26">
        <v>43714</v>
      </c>
      <c r="O37" s="8">
        <v>128</v>
      </c>
      <c r="Q37" s="2">
        <v>183</v>
      </c>
      <c r="R37" s="2">
        <v>183</v>
      </c>
      <c r="X37">
        <v>0.39834861733718485</v>
      </c>
      <c r="AF37" s="2">
        <v>3</v>
      </c>
      <c r="AG37" s="2" t="s">
        <v>159</v>
      </c>
    </row>
    <row r="38" spans="1:33" s="35" customFormat="1">
      <c r="A38" s="35" t="s">
        <v>127</v>
      </c>
      <c r="B38" s="35" t="s">
        <v>7</v>
      </c>
      <c r="C38" s="32">
        <v>43769</v>
      </c>
      <c r="D38" s="31" t="s">
        <v>112</v>
      </c>
      <c r="E38" s="31">
        <v>165.47619047619048</v>
      </c>
      <c r="F38" s="31">
        <v>48.244047619047613</v>
      </c>
      <c r="G38" s="31">
        <v>5.8563460614052456</v>
      </c>
      <c r="L38" s="28">
        <v>43716.333333333336</v>
      </c>
      <c r="O38" s="44">
        <v>130.33333333333576</v>
      </c>
      <c r="Q38" s="45">
        <v>183</v>
      </c>
      <c r="R38" s="45">
        <v>183</v>
      </c>
      <c r="X38">
        <v>0.29861435687486643</v>
      </c>
      <c r="AF38" s="35">
        <v>3</v>
      </c>
      <c r="AG38" s="2" t="s">
        <v>159</v>
      </c>
    </row>
    <row r="39" spans="1:33">
      <c r="A39" s="2" t="s">
        <v>137</v>
      </c>
      <c r="B39" s="4" t="s">
        <v>7</v>
      </c>
      <c r="C39" s="49">
        <v>43789</v>
      </c>
      <c r="D39" s="3" t="s">
        <v>111</v>
      </c>
      <c r="E39" s="3">
        <v>51.449275362318836</v>
      </c>
      <c r="F39" s="3">
        <v>10.271884057971013</v>
      </c>
      <c r="G39" s="3">
        <v>2.9582087826670307</v>
      </c>
      <c r="O39" s="8">
        <v>128.33333333333576</v>
      </c>
      <c r="P39" s="2">
        <v>137</v>
      </c>
      <c r="Q39" s="2">
        <v>196</v>
      </c>
      <c r="R39" s="2">
        <v>196</v>
      </c>
      <c r="X39" s="2">
        <v>0.19612197979797977</v>
      </c>
      <c r="AF39" s="2">
        <v>1</v>
      </c>
      <c r="AG39" s="2" t="s">
        <v>159</v>
      </c>
    </row>
    <row r="40" spans="1:33">
      <c r="A40" s="2" t="s">
        <v>144</v>
      </c>
      <c r="B40" s="4" t="s">
        <v>7</v>
      </c>
      <c r="C40" s="49">
        <v>43789</v>
      </c>
      <c r="D40" s="3" t="s">
        <v>109</v>
      </c>
      <c r="E40" s="3">
        <v>75.362318840579704</v>
      </c>
      <c r="F40" s="3">
        <v>10.081159420289856</v>
      </c>
      <c r="G40" s="3">
        <v>4.7570683609639524</v>
      </c>
      <c r="O40" s="8">
        <v>131.0666666666657</v>
      </c>
      <c r="P40" s="2">
        <v>133</v>
      </c>
      <c r="Q40" s="2">
        <v>196</v>
      </c>
      <c r="R40" s="2">
        <v>196</v>
      </c>
      <c r="X40" s="2">
        <v>0.14910010319917441</v>
      </c>
      <c r="AF40" s="2">
        <v>1</v>
      </c>
      <c r="AG40" s="2" t="s">
        <v>159</v>
      </c>
    </row>
    <row r="41" spans="1:33">
      <c r="A41" s="2" t="s">
        <v>139</v>
      </c>
      <c r="B41" s="4" t="s">
        <v>7</v>
      </c>
      <c r="C41" s="49">
        <v>43789</v>
      </c>
      <c r="D41" s="3" t="s">
        <v>112</v>
      </c>
      <c r="E41" s="3">
        <v>54.347826086956523</v>
      </c>
      <c r="F41" s="3">
        <v>9.5089855072463774</v>
      </c>
      <c r="G41" s="3">
        <v>1.0997719112019371</v>
      </c>
      <c r="O41" s="8">
        <v>129.0625</v>
      </c>
      <c r="P41" s="2">
        <v>130</v>
      </c>
      <c r="Q41" s="2">
        <v>196</v>
      </c>
      <c r="R41" s="2">
        <v>196</v>
      </c>
      <c r="X41" s="2">
        <v>0.17424305982905985</v>
      </c>
      <c r="AF41" s="2">
        <v>1</v>
      </c>
      <c r="AG41" s="2" t="s">
        <v>159</v>
      </c>
    </row>
    <row r="42" spans="1:33">
      <c r="A42" s="2" t="s">
        <v>138</v>
      </c>
      <c r="B42" s="4" t="s">
        <v>7</v>
      </c>
      <c r="C42" s="49">
        <v>43789</v>
      </c>
      <c r="D42" s="3" t="s">
        <v>113</v>
      </c>
      <c r="E42" s="3">
        <v>57.246376811594196</v>
      </c>
      <c r="F42" s="3">
        <v>12.955652173913043</v>
      </c>
      <c r="G42" s="3">
        <v>1.3262158169750169</v>
      </c>
      <c r="O42" s="8">
        <v>127.375</v>
      </c>
      <c r="P42" s="2">
        <v>130</v>
      </c>
      <c r="Q42" s="2">
        <v>196</v>
      </c>
      <c r="R42" s="2">
        <v>196</v>
      </c>
      <c r="X42" s="2">
        <v>0.2274152673992674</v>
      </c>
      <c r="AF42" s="2">
        <v>1</v>
      </c>
      <c r="AG42" s="2" t="s">
        <v>159</v>
      </c>
    </row>
    <row r="43" spans="1:33">
      <c r="A43" s="2" t="s">
        <v>136</v>
      </c>
      <c r="B43" s="4" t="s">
        <v>7</v>
      </c>
      <c r="C43" s="49">
        <v>43789</v>
      </c>
      <c r="D43" s="3" t="s">
        <v>114</v>
      </c>
      <c r="E43" s="3">
        <v>50</v>
      </c>
      <c r="F43" s="3">
        <v>12.383478260869566</v>
      </c>
      <c r="G43" s="3">
        <v>3.6801524926625171</v>
      </c>
      <c r="O43" s="8">
        <v>128.34999999999854</v>
      </c>
      <c r="P43" s="2">
        <v>133</v>
      </c>
      <c r="Q43" s="2">
        <v>196</v>
      </c>
      <c r="R43" s="2">
        <v>196</v>
      </c>
      <c r="X43" s="2">
        <v>0.23766333333333334</v>
      </c>
      <c r="AF43" s="2">
        <v>1</v>
      </c>
      <c r="AG43" s="2" t="s">
        <v>159</v>
      </c>
    </row>
    <row r="44" spans="1:33">
      <c r="A44" s="2" t="s">
        <v>141</v>
      </c>
      <c r="B44" s="4" t="s">
        <v>7</v>
      </c>
      <c r="C44" s="49">
        <v>43789</v>
      </c>
      <c r="D44" s="3" t="s">
        <v>111</v>
      </c>
      <c r="E44" s="3">
        <v>48.550724637681157</v>
      </c>
      <c r="F44" s="3">
        <v>16.375072463768117</v>
      </c>
      <c r="G44" s="3">
        <v>0.63854835632127394</v>
      </c>
      <c r="O44" s="8">
        <v>97.5</v>
      </c>
      <c r="P44" s="2">
        <v>104</v>
      </c>
      <c r="Q44" s="2">
        <v>156</v>
      </c>
      <c r="R44" s="2">
        <v>156</v>
      </c>
      <c r="X44" s="2">
        <v>0.3371367588932806</v>
      </c>
      <c r="AF44" s="2">
        <v>2</v>
      </c>
      <c r="AG44" s="2" t="s">
        <v>159</v>
      </c>
    </row>
    <row r="45" spans="1:33">
      <c r="A45" s="2" t="s">
        <v>145</v>
      </c>
      <c r="B45" s="4" t="s">
        <v>7</v>
      </c>
      <c r="C45" s="49">
        <v>43789</v>
      </c>
      <c r="D45" s="3" t="s">
        <v>109</v>
      </c>
      <c r="E45" s="3">
        <v>83.333333333333329</v>
      </c>
      <c r="F45" s="3">
        <v>17.655652173913044</v>
      </c>
      <c r="G45" s="3">
        <v>1.7300912921048432</v>
      </c>
      <c r="O45" s="8">
        <v>96.6875</v>
      </c>
      <c r="P45" s="2">
        <v>104</v>
      </c>
      <c r="Q45" s="2">
        <v>156</v>
      </c>
      <c r="R45" s="2">
        <v>156</v>
      </c>
      <c r="X45" s="2">
        <v>0.21523531313131317</v>
      </c>
      <c r="AF45" s="2">
        <v>2</v>
      </c>
      <c r="AG45" s="2" t="s">
        <v>159</v>
      </c>
    </row>
    <row r="46" spans="1:33">
      <c r="A46" s="2" t="s">
        <v>143</v>
      </c>
      <c r="B46" s="4" t="s">
        <v>7</v>
      </c>
      <c r="C46" s="49">
        <v>43789</v>
      </c>
      <c r="D46" s="3" t="s">
        <v>112</v>
      </c>
      <c r="E46" s="3">
        <v>61.594202898550726</v>
      </c>
      <c r="F46" s="3">
        <v>13.241739130434782</v>
      </c>
      <c r="G46" s="3">
        <v>5.4744371979136321</v>
      </c>
      <c r="O46" s="8">
        <v>102.1875</v>
      </c>
      <c r="P46" s="2">
        <v>97</v>
      </c>
      <c r="Q46" s="2">
        <v>156</v>
      </c>
      <c r="R46" s="2">
        <v>156</v>
      </c>
      <c r="X46" s="2">
        <v>0.19326994252873564</v>
      </c>
      <c r="AF46" s="2">
        <v>2</v>
      </c>
      <c r="AG46" s="2" t="s">
        <v>159</v>
      </c>
    </row>
    <row r="47" spans="1:33">
      <c r="A47" s="2" t="s">
        <v>142</v>
      </c>
      <c r="B47" s="4" t="s">
        <v>7</v>
      </c>
      <c r="C47" s="49">
        <v>43789</v>
      </c>
      <c r="D47" s="3" t="s">
        <v>113</v>
      </c>
      <c r="E47" s="3">
        <v>90.579710144927517</v>
      </c>
      <c r="F47" s="3">
        <v>33.036231884057962</v>
      </c>
      <c r="G47" s="3">
        <v>15.776946206094577</v>
      </c>
      <c r="O47" s="8">
        <v>96.818181818183803</v>
      </c>
      <c r="P47" s="2">
        <v>97</v>
      </c>
      <c r="Q47" s="2">
        <v>156</v>
      </c>
      <c r="R47" s="2">
        <v>156</v>
      </c>
      <c r="X47" s="2">
        <v>0.35259276315789473</v>
      </c>
      <c r="AF47" s="2">
        <v>2</v>
      </c>
      <c r="AG47" s="2" t="s">
        <v>159</v>
      </c>
    </row>
    <row r="48" spans="1:33" s="35" customFormat="1">
      <c r="A48" s="35" t="s">
        <v>140</v>
      </c>
      <c r="B48" s="35" t="s">
        <v>7</v>
      </c>
      <c r="C48" s="50">
        <v>43789</v>
      </c>
      <c r="D48" s="31" t="s">
        <v>114</v>
      </c>
      <c r="E48" s="31">
        <v>71.014492753623188</v>
      </c>
      <c r="F48" s="31">
        <v>26.510724637681164</v>
      </c>
      <c r="G48" s="31">
        <v>3.7073849675514587</v>
      </c>
      <c r="O48" s="51">
        <v>97.642857142855064</v>
      </c>
      <c r="P48" s="35">
        <v>104</v>
      </c>
      <c r="Q48" s="35">
        <v>156</v>
      </c>
      <c r="R48" s="35">
        <v>156</v>
      </c>
      <c r="X48" s="35">
        <v>0.3736126984126984</v>
      </c>
      <c r="AF48" s="35">
        <v>2</v>
      </c>
      <c r="AG48" s="2" t="s">
        <v>159</v>
      </c>
    </row>
    <row r="49" spans="1:33">
      <c r="A49" s="7" t="s">
        <v>152</v>
      </c>
      <c r="B49" s="2" t="s">
        <v>7</v>
      </c>
      <c r="C49" s="49">
        <v>43766</v>
      </c>
      <c r="D49" s="3" t="s">
        <v>110</v>
      </c>
      <c r="E49" s="3">
        <v>295.98</v>
      </c>
      <c r="F49" s="3">
        <v>45.177536231884055</v>
      </c>
      <c r="G49" s="3">
        <v>5.2997126239297492</v>
      </c>
      <c r="K49" s="2">
        <v>13</v>
      </c>
      <c r="O49" s="8">
        <v>112</v>
      </c>
      <c r="P49" s="2">
        <v>132</v>
      </c>
      <c r="Q49" s="2">
        <v>181</v>
      </c>
      <c r="R49" s="2">
        <v>181</v>
      </c>
      <c r="X49" s="29">
        <v>0.15367459682682669</v>
      </c>
      <c r="AF49" s="2">
        <v>1</v>
      </c>
      <c r="AG49" s="2" t="s">
        <v>159</v>
      </c>
    </row>
    <row r="50" spans="1:33">
      <c r="A50" s="7" t="s">
        <v>153</v>
      </c>
      <c r="B50" s="2" t="s">
        <v>7</v>
      </c>
      <c r="C50" s="49">
        <v>43761</v>
      </c>
      <c r="D50" s="3" t="s">
        <v>110</v>
      </c>
      <c r="E50" s="3">
        <v>359.33</v>
      </c>
      <c r="F50" s="3">
        <v>91.813405797101439</v>
      </c>
      <c r="G50" s="3">
        <v>3.024345160087222</v>
      </c>
      <c r="O50" s="8">
        <v>105</v>
      </c>
      <c r="P50" s="2">
        <v>128</v>
      </c>
      <c r="Q50" s="2">
        <v>155</v>
      </c>
      <c r="R50" s="2">
        <v>155</v>
      </c>
      <c r="X50" s="29">
        <v>0.27311012429943415</v>
      </c>
      <c r="AF50" s="2">
        <v>2</v>
      </c>
      <c r="AG50" s="2" t="s">
        <v>159</v>
      </c>
    </row>
    <row r="51" spans="1:33">
      <c r="A51" s="7" t="s">
        <v>154</v>
      </c>
      <c r="B51" s="2" t="s">
        <v>7</v>
      </c>
      <c r="C51" s="49">
        <v>43770</v>
      </c>
      <c r="D51" s="3" t="s">
        <v>110</v>
      </c>
      <c r="E51" s="3">
        <v>181.29</v>
      </c>
      <c r="F51" s="3">
        <v>59.789855072463759</v>
      </c>
      <c r="G51" s="3">
        <v>5.4883753725673623</v>
      </c>
      <c r="P51" s="2">
        <v>103</v>
      </c>
      <c r="Q51" s="2">
        <v>138</v>
      </c>
      <c r="R51" s="2">
        <v>138</v>
      </c>
      <c r="X51" s="29">
        <v>0.32797368254565379</v>
      </c>
      <c r="AF51" s="2">
        <v>3</v>
      </c>
      <c r="AG51" s="2" t="s">
        <v>159</v>
      </c>
    </row>
    <row r="52" spans="1:33">
      <c r="A52" s="7" t="s">
        <v>155</v>
      </c>
      <c r="B52" s="2" t="s">
        <v>7</v>
      </c>
      <c r="C52" s="49">
        <v>43766</v>
      </c>
      <c r="D52" s="3" t="s">
        <v>110</v>
      </c>
      <c r="E52" s="3">
        <v>467.14</v>
      </c>
      <c r="F52" s="3">
        <v>110.8460144927536</v>
      </c>
      <c r="G52" s="3">
        <v>6.572291045219445</v>
      </c>
      <c r="K52" s="2">
        <v>13</v>
      </c>
      <c r="O52" s="8">
        <v>112</v>
      </c>
      <c r="P52" s="2">
        <v>139</v>
      </c>
      <c r="Q52" s="2">
        <v>181</v>
      </c>
      <c r="R52" s="2">
        <v>181</v>
      </c>
      <c r="X52" s="29">
        <v>0.2379314436275356</v>
      </c>
      <c r="AF52" s="2">
        <v>1</v>
      </c>
      <c r="AG52" s="2" t="s">
        <v>160</v>
      </c>
    </row>
    <row r="53" spans="1:33">
      <c r="A53" s="7" t="s">
        <v>156</v>
      </c>
      <c r="B53" s="2" t="s">
        <v>7</v>
      </c>
      <c r="C53" s="49">
        <v>43766</v>
      </c>
      <c r="D53" s="3" t="s">
        <v>110</v>
      </c>
      <c r="E53" s="3">
        <v>421.8</v>
      </c>
      <c r="F53" s="3">
        <v>139.89311594202897</v>
      </c>
      <c r="G53" s="3">
        <v>14.273648673169538</v>
      </c>
      <c r="O53" s="8">
        <v>105</v>
      </c>
      <c r="P53" s="2">
        <v>125</v>
      </c>
      <c r="Q53" s="2">
        <v>160</v>
      </c>
      <c r="R53" s="2">
        <v>160</v>
      </c>
      <c r="X53" s="29">
        <v>0.33112302312954595</v>
      </c>
      <c r="AF53" s="2">
        <v>2</v>
      </c>
      <c r="AG53" s="2" t="s">
        <v>160</v>
      </c>
    </row>
    <row r="54" spans="1:33">
      <c r="A54" s="7" t="s">
        <v>157</v>
      </c>
      <c r="B54" s="2" t="s">
        <v>7</v>
      </c>
      <c r="C54" s="49">
        <v>43770</v>
      </c>
      <c r="D54" s="3" t="s">
        <v>110</v>
      </c>
      <c r="E54" s="3">
        <v>342.21</v>
      </c>
      <c r="F54" s="3">
        <v>105.2228260869565</v>
      </c>
      <c r="G54" s="3">
        <v>7.7044961412672155</v>
      </c>
      <c r="P54" s="2">
        <v>110</v>
      </c>
      <c r="Q54" s="2">
        <v>138</v>
      </c>
      <c r="R54" s="2">
        <v>138</v>
      </c>
      <c r="X54" s="29">
        <v>0.30781530685882208</v>
      </c>
      <c r="AF54" s="2">
        <v>3</v>
      </c>
      <c r="AG54" s="2" t="s">
        <v>160</v>
      </c>
    </row>
    <row r="55" spans="1:33">
      <c r="A55" s="7" t="s">
        <v>161</v>
      </c>
      <c r="B55" s="2" t="s">
        <v>7</v>
      </c>
      <c r="C55" s="49">
        <v>43763</v>
      </c>
      <c r="D55" s="3" t="s">
        <v>111</v>
      </c>
      <c r="E55" s="3">
        <v>330.36</v>
      </c>
      <c r="F55" s="3">
        <v>53.032608695652172</v>
      </c>
      <c r="G55" s="3">
        <v>7.8673739843068207</v>
      </c>
      <c r="K55" s="2">
        <v>13</v>
      </c>
      <c r="O55" s="8">
        <v>112</v>
      </c>
      <c r="P55" s="2">
        <v>132</v>
      </c>
      <c r="Q55" s="2">
        <v>176</v>
      </c>
      <c r="R55" s="2">
        <v>176</v>
      </c>
      <c r="X55" s="29">
        <v>0.15887913961613739</v>
      </c>
      <c r="AF55" s="2">
        <v>1</v>
      </c>
      <c r="AG55" s="2" t="s">
        <v>159</v>
      </c>
    </row>
    <row r="56" spans="1:33">
      <c r="A56" s="7" t="s">
        <v>162</v>
      </c>
      <c r="B56" s="2" t="s">
        <v>7</v>
      </c>
      <c r="C56" s="49">
        <v>43761</v>
      </c>
      <c r="D56" s="3" t="s">
        <v>111</v>
      </c>
      <c r="E56" s="3">
        <v>252.95</v>
      </c>
      <c r="F56" s="3">
        <v>80.938405797101439</v>
      </c>
      <c r="G56" s="3">
        <v>7.9457580767078797</v>
      </c>
      <c r="O56" s="8">
        <v>105</v>
      </c>
      <c r="P56" s="2">
        <v>118</v>
      </c>
      <c r="Q56" s="2">
        <v>155</v>
      </c>
      <c r="R56" s="2">
        <v>155</v>
      </c>
      <c r="X56" s="29">
        <v>0.31668754832797674</v>
      </c>
      <c r="AF56" s="2">
        <v>2</v>
      </c>
      <c r="AG56" s="2" t="s">
        <v>159</v>
      </c>
    </row>
    <row r="57" spans="1:33">
      <c r="A57" s="7" t="s">
        <v>163</v>
      </c>
      <c r="B57" s="2" t="s">
        <v>7</v>
      </c>
      <c r="C57" s="49">
        <v>43763</v>
      </c>
      <c r="D57" s="3" t="s">
        <v>111</v>
      </c>
      <c r="E57" s="3">
        <v>146.29</v>
      </c>
      <c r="F57" s="3">
        <v>44.219202898550719</v>
      </c>
      <c r="G57" s="3">
        <v>5.1006538746066976</v>
      </c>
      <c r="P57" s="2">
        <v>103</v>
      </c>
      <c r="Q57" s="2">
        <v>133</v>
      </c>
      <c r="R57" s="2">
        <v>133</v>
      </c>
      <c r="X57" s="29">
        <v>0.29714649629896894</v>
      </c>
      <c r="AF57" s="2">
        <v>3</v>
      </c>
      <c r="AG57" s="2" t="s">
        <v>159</v>
      </c>
    </row>
    <row r="58" spans="1:33">
      <c r="A58" s="7" t="s">
        <v>164</v>
      </c>
      <c r="B58" s="2" t="s">
        <v>7</v>
      </c>
      <c r="C58" s="49">
        <v>43766</v>
      </c>
      <c r="D58" s="3" t="s">
        <v>111</v>
      </c>
      <c r="E58" s="3">
        <v>442.13</v>
      </c>
      <c r="F58" s="3">
        <v>117.3623188405797</v>
      </c>
      <c r="G58" s="3">
        <v>13.1613151448138</v>
      </c>
      <c r="K58" s="2">
        <v>13</v>
      </c>
      <c r="O58" s="8">
        <v>112</v>
      </c>
      <c r="P58" s="2">
        <v>139</v>
      </c>
      <c r="Q58" s="2">
        <v>181</v>
      </c>
      <c r="R58" s="2">
        <v>181</v>
      </c>
      <c r="X58" s="29">
        <v>0.26394063929616735</v>
      </c>
      <c r="AF58" s="2">
        <v>1</v>
      </c>
      <c r="AG58" s="2" t="s">
        <v>160</v>
      </c>
    </row>
    <row r="59" spans="1:33">
      <c r="A59" s="7" t="s">
        <v>165</v>
      </c>
      <c r="B59" s="2" t="s">
        <v>7</v>
      </c>
      <c r="C59" s="49">
        <v>43766</v>
      </c>
      <c r="D59" s="3" t="s">
        <v>111</v>
      </c>
      <c r="E59" s="3">
        <v>366.74</v>
      </c>
      <c r="F59" s="3">
        <v>142.37681159420291</v>
      </c>
      <c r="G59" s="3">
        <v>9.2264434062648046</v>
      </c>
      <c r="O59" s="8">
        <v>105</v>
      </c>
      <c r="P59" s="2">
        <v>125</v>
      </c>
      <c r="Q59" s="2">
        <v>160</v>
      </c>
      <c r="R59" s="2">
        <v>160</v>
      </c>
      <c r="X59" s="29">
        <v>0.38681252754051826</v>
      </c>
      <c r="AF59" s="2">
        <v>2</v>
      </c>
      <c r="AG59" s="2" t="s">
        <v>160</v>
      </c>
    </row>
    <row r="60" spans="1:33">
      <c r="A60" s="7" t="s">
        <v>166</v>
      </c>
      <c r="B60" s="2" t="s">
        <v>7</v>
      </c>
      <c r="C60" s="49">
        <v>43767</v>
      </c>
      <c r="D60" s="3" t="s">
        <v>111</v>
      </c>
      <c r="E60" s="3">
        <v>268.10000000000002</v>
      </c>
      <c r="F60" s="3">
        <v>95.40217391304347</v>
      </c>
      <c r="G60" s="3">
        <v>7.2464949265736198</v>
      </c>
      <c r="P60" s="2">
        <v>103</v>
      </c>
      <c r="Q60" s="2">
        <v>133</v>
      </c>
      <c r="R60" s="2">
        <v>133</v>
      </c>
      <c r="X60" s="29">
        <v>0.35527217205099754</v>
      </c>
      <c r="AF60" s="2">
        <v>3</v>
      </c>
      <c r="AG60" s="2" t="s">
        <v>160</v>
      </c>
    </row>
    <row r="61" spans="1:33">
      <c r="A61" s="7" t="s">
        <v>146</v>
      </c>
      <c r="B61" s="2" t="s">
        <v>7</v>
      </c>
      <c r="C61" s="49">
        <v>43764</v>
      </c>
      <c r="D61" s="3" t="s">
        <v>114</v>
      </c>
      <c r="E61" s="3">
        <v>298.38</v>
      </c>
      <c r="F61" s="3">
        <v>51.125</v>
      </c>
      <c r="G61" s="3">
        <v>7.4827699321149046</v>
      </c>
      <c r="K61" s="2">
        <v>13</v>
      </c>
      <c r="O61" s="8">
        <v>112</v>
      </c>
      <c r="P61" s="2">
        <v>132</v>
      </c>
      <c r="Q61" s="2">
        <v>176</v>
      </c>
      <c r="R61" s="2">
        <v>176</v>
      </c>
      <c r="X61" s="29">
        <v>0.1735357562765901</v>
      </c>
      <c r="AF61" s="2">
        <v>1</v>
      </c>
      <c r="AG61" s="2" t="s">
        <v>159</v>
      </c>
    </row>
    <row r="62" spans="1:33">
      <c r="A62" s="7" t="s">
        <v>147</v>
      </c>
      <c r="B62" s="2" t="s">
        <v>7</v>
      </c>
      <c r="C62" s="49">
        <v>43761</v>
      </c>
      <c r="D62" s="3" t="s">
        <v>114</v>
      </c>
      <c r="E62" s="3">
        <v>252.84</v>
      </c>
      <c r="F62" s="3">
        <v>78.253623188405797</v>
      </c>
      <c r="G62" s="3">
        <v>3.0477734529281975</v>
      </c>
      <c r="O62" s="8">
        <v>105</v>
      </c>
      <c r="P62" s="2">
        <v>118</v>
      </c>
      <c r="Q62" s="2">
        <v>155</v>
      </c>
      <c r="R62" s="2">
        <v>155</v>
      </c>
      <c r="X62" s="29">
        <v>0.31103961074263892</v>
      </c>
      <c r="AF62" s="2">
        <v>2</v>
      </c>
      <c r="AG62" s="2" t="s">
        <v>159</v>
      </c>
    </row>
    <row r="63" spans="1:33">
      <c r="A63" s="7" t="s">
        <v>148</v>
      </c>
      <c r="B63" s="2" t="s">
        <v>7</v>
      </c>
      <c r="C63" s="49">
        <v>43770</v>
      </c>
      <c r="D63" s="3" t="s">
        <v>114</v>
      </c>
      <c r="E63" s="3">
        <v>154.6</v>
      </c>
      <c r="F63" s="3">
        <v>50.771739130434781</v>
      </c>
      <c r="G63" s="3">
        <v>6.1982120315582732</v>
      </c>
      <c r="P63" s="2">
        <v>103</v>
      </c>
      <c r="Q63" s="2">
        <v>138</v>
      </c>
      <c r="R63" s="2">
        <v>138</v>
      </c>
      <c r="X63" s="29">
        <v>0.32445232595935924</v>
      </c>
      <c r="AF63" s="2">
        <v>3</v>
      </c>
      <c r="AG63" s="2" t="s">
        <v>159</v>
      </c>
    </row>
    <row r="64" spans="1:33">
      <c r="A64" s="7" t="s">
        <v>149</v>
      </c>
      <c r="B64" s="2" t="s">
        <v>7</v>
      </c>
      <c r="C64" s="49">
        <v>43766</v>
      </c>
      <c r="D64" s="3" t="s">
        <v>114</v>
      </c>
      <c r="E64" s="3">
        <v>396.86</v>
      </c>
      <c r="F64" s="3">
        <v>95.509057971014499</v>
      </c>
      <c r="G64" s="3">
        <v>5.1786890457039094</v>
      </c>
      <c r="K64" s="2">
        <v>13</v>
      </c>
      <c r="O64" s="8">
        <v>112</v>
      </c>
      <c r="P64" s="2">
        <v>139</v>
      </c>
      <c r="Q64" s="2">
        <v>181</v>
      </c>
      <c r="R64" s="2">
        <v>181</v>
      </c>
      <c r="X64" s="29">
        <v>0.24145549811648107</v>
      </c>
      <c r="AF64" s="2">
        <v>1</v>
      </c>
      <c r="AG64" s="2" t="s">
        <v>160</v>
      </c>
    </row>
    <row r="65" spans="1:33">
      <c r="A65" s="7" t="s">
        <v>150</v>
      </c>
      <c r="B65" s="2" t="s">
        <v>7</v>
      </c>
      <c r="C65" s="49">
        <v>43766</v>
      </c>
      <c r="D65" s="3" t="s">
        <v>114</v>
      </c>
      <c r="E65" s="3">
        <v>422.4</v>
      </c>
      <c r="F65" s="3">
        <v>148.65217391304347</v>
      </c>
      <c r="G65" s="3">
        <v>12.463693334794202</v>
      </c>
      <c r="O65" s="8">
        <v>105</v>
      </c>
      <c r="P65" s="2">
        <v>125</v>
      </c>
      <c r="Q65" s="2">
        <v>160</v>
      </c>
      <c r="R65" s="2">
        <v>160</v>
      </c>
      <c r="X65" s="29">
        <v>0.35113459782584377</v>
      </c>
      <c r="AF65" s="2">
        <v>2</v>
      </c>
      <c r="AG65" s="2" t="s">
        <v>160</v>
      </c>
    </row>
    <row r="66" spans="1:33" s="82" customFormat="1">
      <c r="A66" s="75" t="s">
        <v>151</v>
      </c>
      <c r="B66" s="103" t="s">
        <v>7</v>
      </c>
      <c r="C66" s="81">
        <v>43770</v>
      </c>
      <c r="D66" s="76" t="s">
        <v>114</v>
      </c>
      <c r="E66" s="76">
        <v>347.97</v>
      </c>
      <c r="F66" s="76">
        <v>108.74456521739131</v>
      </c>
      <c r="G66" s="76">
        <v>8.1037021526633115</v>
      </c>
      <c r="O66" s="83"/>
      <c r="P66" s="82">
        <v>110</v>
      </c>
      <c r="Q66" s="82">
        <v>138</v>
      </c>
      <c r="R66" s="82">
        <v>138</v>
      </c>
      <c r="X66" s="29">
        <v>0.32145912219670364</v>
      </c>
      <c r="AF66" s="82">
        <v>3</v>
      </c>
      <c r="AG66" s="82" t="s">
        <v>160</v>
      </c>
    </row>
    <row r="67" spans="1:33">
      <c r="A67" s="56" t="s">
        <v>168</v>
      </c>
      <c r="B67" s="4" t="s">
        <v>7</v>
      </c>
      <c r="C67" s="49">
        <v>43718</v>
      </c>
      <c r="D67" s="3" t="s">
        <v>110</v>
      </c>
      <c r="K67" s="2">
        <v>7</v>
      </c>
      <c r="L67" s="2">
        <v>84</v>
      </c>
      <c r="O67">
        <v>112</v>
      </c>
      <c r="P67" s="2">
        <v>145</v>
      </c>
      <c r="AF67" s="2">
        <v>1</v>
      </c>
      <c r="AG67" s="2" t="s">
        <v>160</v>
      </c>
    </row>
    <row r="68" spans="1:33">
      <c r="A68" s="56" t="s">
        <v>169</v>
      </c>
      <c r="B68" s="4" t="s">
        <v>7</v>
      </c>
      <c r="C68" s="49">
        <v>43729</v>
      </c>
      <c r="D68" s="3" t="s">
        <v>110</v>
      </c>
      <c r="K68" s="2">
        <v>15</v>
      </c>
      <c r="L68" s="2">
        <v>100</v>
      </c>
      <c r="O68">
        <v>112</v>
      </c>
      <c r="P68" s="2">
        <v>123</v>
      </c>
      <c r="AF68" s="2">
        <v>2</v>
      </c>
      <c r="AG68" s="2" t="s">
        <v>160</v>
      </c>
    </row>
    <row r="69" spans="1:33">
      <c r="A69" s="56" t="s">
        <v>170</v>
      </c>
      <c r="B69" s="4" t="s">
        <v>7</v>
      </c>
      <c r="C69" s="49">
        <v>43718</v>
      </c>
      <c r="D69" s="3" t="s">
        <v>111</v>
      </c>
      <c r="K69" s="2">
        <v>7</v>
      </c>
      <c r="L69" s="2">
        <v>77</v>
      </c>
      <c r="O69">
        <v>89</v>
      </c>
      <c r="P69" s="2">
        <v>145</v>
      </c>
      <c r="AF69" s="2">
        <v>1</v>
      </c>
      <c r="AG69" s="2" t="s">
        <v>160</v>
      </c>
    </row>
    <row r="70" spans="1:33">
      <c r="A70" s="56" t="s">
        <v>171</v>
      </c>
      <c r="B70" s="4" t="s">
        <v>7</v>
      </c>
      <c r="C70" s="49">
        <v>43729</v>
      </c>
      <c r="D70" s="3" t="s">
        <v>111</v>
      </c>
      <c r="K70" s="2">
        <v>15</v>
      </c>
      <c r="L70" s="2">
        <v>104</v>
      </c>
      <c r="O70">
        <v>112</v>
      </c>
      <c r="P70" s="2">
        <v>123</v>
      </c>
      <c r="AF70" s="2">
        <v>2</v>
      </c>
      <c r="AG70" s="2" t="s">
        <v>160</v>
      </c>
    </row>
    <row r="71" spans="1:33">
      <c r="A71" s="56" t="s">
        <v>172</v>
      </c>
      <c r="B71" s="4" t="s">
        <v>7</v>
      </c>
      <c r="C71" s="49">
        <v>43710</v>
      </c>
      <c r="D71" s="3" t="s">
        <v>109</v>
      </c>
      <c r="K71" s="2">
        <v>7</v>
      </c>
      <c r="L71" s="2">
        <v>84</v>
      </c>
      <c r="O71">
        <v>119</v>
      </c>
      <c r="P71" s="2">
        <v>137</v>
      </c>
      <c r="AF71" s="2">
        <v>1</v>
      </c>
      <c r="AG71" s="2" t="s">
        <v>160</v>
      </c>
    </row>
    <row r="72" spans="1:33">
      <c r="A72" s="56" t="s">
        <v>173</v>
      </c>
      <c r="B72" s="4" t="s">
        <v>7</v>
      </c>
      <c r="C72" s="49">
        <v>43729</v>
      </c>
      <c r="D72" s="3" t="s">
        <v>109</v>
      </c>
      <c r="K72" s="2">
        <v>15</v>
      </c>
      <c r="L72" s="2">
        <v>100</v>
      </c>
      <c r="O72">
        <v>102</v>
      </c>
      <c r="P72" s="2">
        <v>123</v>
      </c>
      <c r="AF72" s="2">
        <v>2</v>
      </c>
      <c r="AG72" s="2" t="s">
        <v>160</v>
      </c>
    </row>
    <row r="73" spans="1:33">
      <c r="A73" s="56" t="s">
        <v>174</v>
      </c>
      <c r="B73" s="4" t="s">
        <v>7</v>
      </c>
      <c r="C73" s="49">
        <v>43720</v>
      </c>
      <c r="D73" s="3" t="s">
        <v>112</v>
      </c>
      <c r="K73" s="2">
        <v>9</v>
      </c>
      <c r="L73" s="2">
        <v>91</v>
      </c>
      <c r="O73">
        <v>131</v>
      </c>
      <c r="P73" s="2">
        <v>147</v>
      </c>
      <c r="AF73" s="2">
        <v>1</v>
      </c>
      <c r="AG73" s="2" t="s">
        <v>160</v>
      </c>
    </row>
    <row r="74" spans="1:33">
      <c r="A74" s="56" t="s">
        <v>175</v>
      </c>
      <c r="B74" s="4" t="s">
        <v>7</v>
      </c>
      <c r="C74" s="49">
        <v>43736</v>
      </c>
      <c r="D74" s="3" t="s">
        <v>112</v>
      </c>
      <c r="K74" s="2">
        <v>15</v>
      </c>
      <c r="L74" s="2">
        <v>104</v>
      </c>
      <c r="O74">
        <v>114</v>
      </c>
      <c r="P74" s="2">
        <v>130</v>
      </c>
      <c r="AF74" s="2">
        <v>2</v>
      </c>
      <c r="AG74" s="2" t="s">
        <v>160</v>
      </c>
    </row>
    <row r="75" spans="1:33">
      <c r="A75" s="56" t="s">
        <v>181</v>
      </c>
      <c r="B75" s="4" t="s">
        <v>7</v>
      </c>
      <c r="C75" s="49">
        <v>43718</v>
      </c>
      <c r="D75" s="3" t="s">
        <v>113</v>
      </c>
      <c r="K75" s="2">
        <v>7</v>
      </c>
      <c r="L75" s="2">
        <v>91</v>
      </c>
      <c r="O75">
        <v>112</v>
      </c>
      <c r="P75" s="2">
        <v>145</v>
      </c>
      <c r="AF75" s="2">
        <v>1</v>
      </c>
      <c r="AG75" s="2" t="s">
        <v>160</v>
      </c>
    </row>
    <row r="76" spans="1:33">
      <c r="A76" s="56" t="s">
        <v>182</v>
      </c>
      <c r="B76" s="4" t="s">
        <v>7</v>
      </c>
      <c r="C76" s="49">
        <v>43729</v>
      </c>
      <c r="D76" s="3" t="s">
        <v>113</v>
      </c>
      <c r="K76" s="2">
        <v>15</v>
      </c>
      <c r="L76" s="2">
        <v>100</v>
      </c>
      <c r="O76">
        <v>112</v>
      </c>
      <c r="P76" s="2">
        <v>123</v>
      </c>
      <c r="AF76" s="2">
        <v>2</v>
      </c>
      <c r="AG76" s="2" t="s">
        <v>160</v>
      </c>
    </row>
    <row r="77" spans="1:33">
      <c r="A77" s="56" t="s">
        <v>176</v>
      </c>
      <c r="B77" s="4" t="s">
        <v>7</v>
      </c>
      <c r="C77" s="49">
        <v>43720</v>
      </c>
      <c r="D77" s="3" t="s">
        <v>114</v>
      </c>
      <c r="K77" s="2">
        <v>9</v>
      </c>
      <c r="L77" s="2">
        <v>84</v>
      </c>
      <c r="O77">
        <v>110</v>
      </c>
      <c r="P77" s="2">
        <v>147</v>
      </c>
      <c r="AF77" s="2">
        <v>1</v>
      </c>
      <c r="AG77" s="2" t="s">
        <v>160</v>
      </c>
    </row>
    <row r="78" spans="1:33">
      <c r="A78" s="56" t="s">
        <v>177</v>
      </c>
      <c r="B78" s="4" t="s">
        <v>7</v>
      </c>
      <c r="C78" s="49">
        <v>43729</v>
      </c>
      <c r="D78" s="3" t="s">
        <v>114</v>
      </c>
      <c r="K78" s="2">
        <v>15</v>
      </c>
      <c r="L78" s="2">
        <v>93</v>
      </c>
      <c r="O78">
        <v>102</v>
      </c>
      <c r="P78" s="2">
        <v>123</v>
      </c>
      <c r="AF78" s="2">
        <v>2</v>
      </c>
      <c r="AG78" s="2" t="s">
        <v>160</v>
      </c>
    </row>
    <row r="79" spans="1:33">
      <c r="A79" s="56" t="s">
        <v>179</v>
      </c>
      <c r="B79" s="4" t="s">
        <v>7</v>
      </c>
      <c r="C79" s="49">
        <v>43720</v>
      </c>
      <c r="D79" s="3" t="s">
        <v>180</v>
      </c>
      <c r="K79" s="2">
        <v>7</v>
      </c>
      <c r="L79" s="2">
        <v>108</v>
      </c>
      <c r="O79">
        <v>112</v>
      </c>
      <c r="P79" s="2">
        <v>122</v>
      </c>
      <c r="AF79" s="2">
        <v>1</v>
      </c>
      <c r="AG79" s="2" t="s">
        <v>160</v>
      </c>
    </row>
    <row r="80" spans="1:33" s="45" customFormat="1">
      <c r="A80" s="40" t="s">
        <v>178</v>
      </c>
      <c r="B80" s="109" t="s">
        <v>7</v>
      </c>
      <c r="C80" s="84">
        <v>43736</v>
      </c>
      <c r="D80" s="27" t="s">
        <v>180</v>
      </c>
      <c r="E80" s="27"/>
      <c r="F80" s="27"/>
      <c r="G80" s="27"/>
      <c r="K80" s="45">
        <v>13</v>
      </c>
      <c r="L80" s="45">
        <v>93</v>
      </c>
      <c r="O80" s="43">
        <v>112</v>
      </c>
      <c r="P80" s="45">
        <v>130</v>
      </c>
      <c r="AF80" s="45">
        <v>2</v>
      </c>
      <c r="AG80" s="45" t="s">
        <v>160</v>
      </c>
    </row>
    <row r="81" spans="1:33">
      <c r="A81" s="56" t="s">
        <v>168</v>
      </c>
      <c r="B81" s="4" t="s">
        <v>214</v>
      </c>
      <c r="C81" s="49">
        <v>43580</v>
      </c>
      <c r="K81" s="2">
        <v>7</v>
      </c>
      <c r="O81" s="111"/>
      <c r="AG81" s="2" t="s">
        <v>160</v>
      </c>
    </row>
    <row r="82" spans="1:33">
      <c r="A82" s="56" t="s">
        <v>169</v>
      </c>
      <c r="B82" s="4" t="s">
        <v>214</v>
      </c>
      <c r="C82" s="49">
        <v>43621</v>
      </c>
      <c r="K82" s="2">
        <v>15</v>
      </c>
      <c r="O82" s="111"/>
      <c r="AG82" s="2" t="s">
        <v>160</v>
      </c>
    </row>
    <row r="83" spans="1:33">
      <c r="A83" s="56" t="s">
        <v>170</v>
      </c>
      <c r="B83" s="4" t="s">
        <v>214</v>
      </c>
      <c r="C83" s="49">
        <v>43580</v>
      </c>
      <c r="K83" s="2">
        <v>7</v>
      </c>
      <c r="O83" s="111"/>
      <c r="AG83" s="2" t="s">
        <v>160</v>
      </c>
    </row>
    <row r="84" spans="1:33">
      <c r="A84" s="56" t="s">
        <v>171</v>
      </c>
      <c r="B84" s="4" t="s">
        <v>214</v>
      </c>
      <c r="C84" s="49">
        <v>43621</v>
      </c>
      <c r="K84" s="2">
        <v>15</v>
      </c>
      <c r="O84" s="111"/>
      <c r="AG84" s="2" t="s">
        <v>160</v>
      </c>
    </row>
    <row r="85" spans="1:33">
      <c r="A85" s="56" t="s">
        <v>172</v>
      </c>
      <c r="B85" s="4" t="s">
        <v>214</v>
      </c>
      <c r="C85" s="49">
        <v>43580</v>
      </c>
      <c r="K85" s="2">
        <v>7</v>
      </c>
      <c r="O85" s="111"/>
      <c r="AG85" s="2" t="s">
        <v>160</v>
      </c>
    </row>
    <row r="86" spans="1:33">
      <c r="A86" s="56" t="s">
        <v>173</v>
      </c>
      <c r="B86" s="4" t="s">
        <v>214</v>
      </c>
      <c r="C86" s="49">
        <v>43621</v>
      </c>
      <c r="K86" s="2">
        <v>15</v>
      </c>
      <c r="O86" s="111"/>
      <c r="AG86" s="2" t="s">
        <v>160</v>
      </c>
    </row>
    <row r="87" spans="1:33">
      <c r="A87" s="56" t="s">
        <v>174</v>
      </c>
      <c r="B87" s="4" t="s">
        <v>214</v>
      </c>
      <c r="C87" s="49">
        <v>43582</v>
      </c>
      <c r="K87" s="2">
        <v>9</v>
      </c>
      <c r="O87" s="111"/>
      <c r="AG87" s="2" t="s">
        <v>160</v>
      </c>
    </row>
    <row r="88" spans="1:33">
      <c r="A88" s="56" t="s">
        <v>175</v>
      </c>
      <c r="B88" s="4" t="s">
        <v>214</v>
      </c>
      <c r="C88" s="49">
        <v>43621</v>
      </c>
      <c r="K88" s="2">
        <v>15</v>
      </c>
      <c r="O88" s="111"/>
      <c r="AG88" s="2" t="s">
        <v>160</v>
      </c>
    </row>
    <row r="89" spans="1:33">
      <c r="A89" s="56" t="s">
        <v>181</v>
      </c>
      <c r="B89" s="4" t="s">
        <v>214</v>
      </c>
      <c r="C89" s="49">
        <v>43580</v>
      </c>
      <c r="K89" s="2">
        <v>7</v>
      </c>
      <c r="O89" s="111"/>
      <c r="AG89" s="2" t="s">
        <v>160</v>
      </c>
    </row>
    <row r="90" spans="1:33">
      <c r="A90" s="56" t="s">
        <v>182</v>
      </c>
      <c r="B90" s="4" t="s">
        <v>214</v>
      </c>
      <c r="C90" s="49">
        <v>43621</v>
      </c>
      <c r="K90" s="2">
        <v>15</v>
      </c>
      <c r="O90" s="111"/>
      <c r="AG90" s="2" t="s">
        <v>160</v>
      </c>
    </row>
    <row r="91" spans="1:33">
      <c r="A91" s="56" t="s">
        <v>176</v>
      </c>
      <c r="B91" s="4" t="s">
        <v>214</v>
      </c>
      <c r="C91" s="49">
        <v>43582</v>
      </c>
      <c r="K91" s="2">
        <v>9</v>
      </c>
      <c r="O91" s="111"/>
      <c r="AG91" s="2" t="s">
        <v>160</v>
      </c>
    </row>
    <row r="92" spans="1:33">
      <c r="A92" s="56" t="s">
        <v>177</v>
      </c>
      <c r="B92" s="4" t="s">
        <v>214</v>
      </c>
      <c r="C92" s="49">
        <v>43621</v>
      </c>
      <c r="K92" s="2">
        <v>15</v>
      </c>
      <c r="O92" s="111"/>
      <c r="AG92" s="2" t="s">
        <v>160</v>
      </c>
    </row>
    <row r="93" spans="1:33">
      <c r="A93" s="56" t="s">
        <v>179</v>
      </c>
      <c r="B93" s="4" t="s">
        <v>214</v>
      </c>
      <c r="C93" s="49">
        <v>43605</v>
      </c>
      <c r="K93" s="2">
        <v>7</v>
      </c>
      <c r="O93" s="111"/>
      <c r="AG93" s="2" t="s">
        <v>160</v>
      </c>
    </row>
    <row r="94" spans="1:33" s="45" customFormat="1">
      <c r="A94" s="40" t="s">
        <v>178</v>
      </c>
      <c r="B94" s="109" t="s">
        <v>214</v>
      </c>
      <c r="C94" s="84">
        <v>43619</v>
      </c>
      <c r="D94" s="27"/>
      <c r="E94" s="27"/>
      <c r="F94" s="27"/>
      <c r="G94" s="27"/>
      <c r="K94" s="45">
        <v>13</v>
      </c>
      <c r="O94" s="43"/>
      <c r="AG94" s="2" t="s">
        <v>160</v>
      </c>
    </row>
    <row r="95" spans="1:33">
      <c r="A95" s="56" t="s">
        <v>168</v>
      </c>
      <c r="B95" s="4" t="s">
        <v>208</v>
      </c>
      <c r="C95" s="49">
        <v>43657</v>
      </c>
      <c r="D95" s="3" t="s">
        <v>110</v>
      </c>
      <c r="L95" s="2">
        <v>84</v>
      </c>
      <c r="O95"/>
      <c r="AF95" s="2">
        <v>1</v>
      </c>
      <c r="AG95" s="2" t="s">
        <v>160</v>
      </c>
    </row>
    <row r="96" spans="1:33">
      <c r="A96" s="56" t="s">
        <v>169</v>
      </c>
      <c r="B96" s="4" t="s">
        <v>208</v>
      </c>
      <c r="C96" s="49">
        <v>43706</v>
      </c>
      <c r="D96" s="3" t="s">
        <v>110</v>
      </c>
      <c r="L96" s="2">
        <v>100</v>
      </c>
      <c r="O96"/>
      <c r="AF96" s="2">
        <v>2</v>
      </c>
      <c r="AG96" s="2" t="s">
        <v>160</v>
      </c>
    </row>
    <row r="97" spans="1:33">
      <c r="A97" s="56" t="s">
        <v>170</v>
      </c>
      <c r="B97" s="4" t="s">
        <v>208</v>
      </c>
      <c r="C97" s="49">
        <v>43650</v>
      </c>
      <c r="D97" s="3" t="s">
        <v>111</v>
      </c>
      <c r="L97" s="2">
        <v>77</v>
      </c>
      <c r="O97"/>
      <c r="AF97" s="2">
        <v>1</v>
      </c>
      <c r="AG97" s="2" t="s">
        <v>160</v>
      </c>
    </row>
    <row r="98" spans="1:33">
      <c r="A98" s="56" t="s">
        <v>171</v>
      </c>
      <c r="B98" s="4" t="s">
        <v>208</v>
      </c>
      <c r="C98" s="49">
        <v>43710</v>
      </c>
      <c r="D98" s="3" t="s">
        <v>111</v>
      </c>
      <c r="L98" s="2">
        <v>104</v>
      </c>
      <c r="O98"/>
      <c r="AF98" s="2">
        <v>2</v>
      </c>
      <c r="AG98" s="2" t="s">
        <v>160</v>
      </c>
    </row>
    <row r="99" spans="1:33">
      <c r="A99" s="56" t="s">
        <v>172</v>
      </c>
      <c r="B99" s="4" t="s">
        <v>208</v>
      </c>
      <c r="C99" s="49">
        <v>43657</v>
      </c>
      <c r="D99" s="3" t="s">
        <v>109</v>
      </c>
      <c r="L99" s="2">
        <v>84</v>
      </c>
      <c r="O99"/>
      <c r="AF99" s="2">
        <v>1</v>
      </c>
      <c r="AG99" s="2" t="s">
        <v>160</v>
      </c>
    </row>
    <row r="100" spans="1:33">
      <c r="A100" s="56" t="s">
        <v>173</v>
      </c>
      <c r="B100" s="4" t="s">
        <v>208</v>
      </c>
      <c r="C100" s="49">
        <v>43706</v>
      </c>
      <c r="D100" s="3" t="s">
        <v>109</v>
      </c>
      <c r="L100" s="2">
        <v>100</v>
      </c>
      <c r="O100"/>
      <c r="AF100" s="2">
        <v>2</v>
      </c>
      <c r="AG100" s="2" t="s">
        <v>160</v>
      </c>
    </row>
    <row r="101" spans="1:33">
      <c r="A101" s="56" t="s">
        <v>174</v>
      </c>
      <c r="B101" s="4" t="s">
        <v>208</v>
      </c>
      <c r="C101" s="49">
        <v>43664</v>
      </c>
      <c r="D101" s="3" t="s">
        <v>112</v>
      </c>
      <c r="L101" s="2">
        <v>91</v>
      </c>
      <c r="O101"/>
      <c r="AF101" s="2">
        <v>1</v>
      </c>
      <c r="AG101" s="2" t="s">
        <v>160</v>
      </c>
    </row>
    <row r="102" spans="1:33">
      <c r="A102" s="56" t="s">
        <v>175</v>
      </c>
      <c r="B102" s="4" t="s">
        <v>208</v>
      </c>
      <c r="C102" s="49">
        <v>43710</v>
      </c>
      <c r="D102" s="3" t="s">
        <v>112</v>
      </c>
      <c r="L102" s="2">
        <v>104</v>
      </c>
      <c r="O102"/>
      <c r="AF102" s="2">
        <v>2</v>
      </c>
      <c r="AG102" s="2" t="s">
        <v>160</v>
      </c>
    </row>
    <row r="103" spans="1:33">
      <c r="A103" s="56" t="s">
        <v>181</v>
      </c>
      <c r="B103" s="4" t="s">
        <v>208</v>
      </c>
      <c r="C103" s="49">
        <v>43664</v>
      </c>
      <c r="D103" s="3" t="s">
        <v>113</v>
      </c>
      <c r="L103" s="2">
        <v>91</v>
      </c>
      <c r="O103"/>
      <c r="AF103" s="2">
        <v>1</v>
      </c>
      <c r="AG103" s="2" t="s">
        <v>160</v>
      </c>
    </row>
    <row r="104" spans="1:33">
      <c r="A104" s="56" t="s">
        <v>182</v>
      </c>
      <c r="B104" s="4" t="s">
        <v>208</v>
      </c>
      <c r="C104" s="49">
        <v>43706</v>
      </c>
      <c r="D104" s="3" t="s">
        <v>113</v>
      </c>
      <c r="L104" s="2">
        <v>100</v>
      </c>
      <c r="O104"/>
      <c r="AF104" s="2">
        <v>2</v>
      </c>
      <c r="AG104" s="2" t="s">
        <v>160</v>
      </c>
    </row>
    <row r="105" spans="1:33">
      <c r="A105" s="56" t="s">
        <v>176</v>
      </c>
      <c r="B105" s="4" t="s">
        <v>208</v>
      </c>
      <c r="C105" s="49">
        <v>43657</v>
      </c>
      <c r="D105" s="3" t="s">
        <v>114</v>
      </c>
      <c r="L105" s="2">
        <v>84</v>
      </c>
      <c r="O105"/>
      <c r="AF105" s="2">
        <v>1</v>
      </c>
      <c r="AG105" s="2" t="s">
        <v>160</v>
      </c>
    </row>
    <row r="106" spans="1:33">
      <c r="A106" s="56" t="s">
        <v>177</v>
      </c>
      <c r="B106" s="4" t="s">
        <v>208</v>
      </c>
      <c r="C106" s="49">
        <v>43699</v>
      </c>
      <c r="D106" s="3" t="s">
        <v>114</v>
      </c>
      <c r="L106" s="2">
        <v>93</v>
      </c>
      <c r="O106"/>
      <c r="AF106" s="2">
        <v>2</v>
      </c>
      <c r="AG106" s="2" t="s">
        <v>160</v>
      </c>
    </row>
    <row r="107" spans="1:33">
      <c r="A107" s="56" t="s">
        <v>179</v>
      </c>
      <c r="B107" s="4" t="s">
        <v>208</v>
      </c>
      <c r="C107" s="49">
        <v>43706</v>
      </c>
      <c r="D107" s="3" t="s">
        <v>180</v>
      </c>
      <c r="L107" s="2">
        <v>108</v>
      </c>
      <c r="O107"/>
      <c r="AF107" s="2">
        <v>1</v>
      </c>
      <c r="AG107" s="2" t="s">
        <v>160</v>
      </c>
    </row>
    <row r="108" spans="1:33" s="45" customFormat="1">
      <c r="A108" s="40" t="s">
        <v>178</v>
      </c>
      <c r="B108" s="4" t="s">
        <v>208</v>
      </c>
      <c r="C108" s="84">
        <v>43699</v>
      </c>
      <c r="D108" s="27" t="s">
        <v>180</v>
      </c>
      <c r="E108" s="27"/>
      <c r="F108" s="27"/>
      <c r="G108" s="27"/>
      <c r="L108" s="45">
        <v>93</v>
      </c>
      <c r="O108" s="43"/>
      <c r="AF108" s="45">
        <v>2</v>
      </c>
      <c r="AG108" s="2" t="s">
        <v>160</v>
      </c>
    </row>
    <row r="109" spans="1:33">
      <c r="A109" s="56" t="s">
        <v>168</v>
      </c>
      <c r="B109" s="4" t="s">
        <v>209</v>
      </c>
      <c r="C109" s="49">
        <v>43685</v>
      </c>
      <c r="D109" s="3" t="s">
        <v>110</v>
      </c>
      <c r="O109">
        <v>112</v>
      </c>
      <c r="AF109" s="2">
        <v>1</v>
      </c>
      <c r="AG109" s="2" t="s">
        <v>160</v>
      </c>
    </row>
    <row r="110" spans="1:33">
      <c r="A110" s="56" t="s">
        <v>169</v>
      </c>
      <c r="B110" s="4" t="s">
        <v>209</v>
      </c>
      <c r="C110" s="49">
        <v>43718</v>
      </c>
      <c r="D110" s="3" t="s">
        <v>110</v>
      </c>
      <c r="O110">
        <v>112</v>
      </c>
      <c r="AF110" s="2">
        <v>2</v>
      </c>
      <c r="AG110" s="2" t="s">
        <v>160</v>
      </c>
    </row>
    <row r="111" spans="1:33">
      <c r="A111" s="56" t="s">
        <v>170</v>
      </c>
      <c r="B111" s="4" t="s">
        <v>209</v>
      </c>
      <c r="C111" s="49">
        <v>43662</v>
      </c>
      <c r="D111" s="3" t="s">
        <v>111</v>
      </c>
      <c r="O111">
        <v>89</v>
      </c>
      <c r="AF111" s="2">
        <v>1</v>
      </c>
      <c r="AG111" s="2" t="s">
        <v>160</v>
      </c>
    </row>
    <row r="112" spans="1:33">
      <c r="A112" s="56" t="s">
        <v>171</v>
      </c>
      <c r="B112" s="4" t="s">
        <v>209</v>
      </c>
      <c r="C112" s="49">
        <v>43718</v>
      </c>
      <c r="D112" s="3" t="s">
        <v>111</v>
      </c>
      <c r="O112">
        <v>112</v>
      </c>
      <c r="AF112" s="2">
        <v>2</v>
      </c>
      <c r="AG112" s="2" t="s">
        <v>160</v>
      </c>
    </row>
    <row r="113" spans="1:33">
      <c r="A113" s="56" t="s">
        <v>172</v>
      </c>
      <c r="B113" s="4" t="s">
        <v>209</v>
      </c>
      <c r="C113" s="49">
        <v>43692</v>
      </c>
      <c r="D113" s="3" t="s">
        <v>109</v>
      </c>
      <c r="O113">
        <v>119</v>
      </c>
      <c r="AF113" s="2">
        <v>1</v>
      </c>
      <c r="AG113" s="2" t="s">
        <v>160</v>
      </c>
    </row>
    <row r="114" spans="1:33">
      <c r="A114" s="56" t="s">
        <v>173</v>
      </c>
      <c r="B114" s="4" t="s">
        <v>209</v>
      </c>
      <c r="C114" s="49">
        <v>43708</v>
      </c>
      <c r="D114" s="3" t="s">
        <v>109</v>
      </c>
      <c r="O114">
        <v>102</v>
      </c>
      <c r="AF114" s="2">
        <v>2</v>
      </c>
      <c r="AG114" s="2" t="s">
        <v>160</v>
      </c>
    </row>
    <row r="115" spans="1:33">
      <c r="A115" s="56" t="s">
        <v>174</v>
      </c>
      <c r="B115" s="4" t="s">
        <v>209</v>
      </c>
      <c r="C115" s="49">
        <v>43704</v>
      </c>
      <c r="D115" s="3" t="s">
        <v>112</v>
      </c>
      <c r="O115">
        <v>131</v>
      </c>
      <c r="AF115" s="2">
        <v>1</v>
      </c>
      <c r="AG115" s="2" t="s">
        <v>160</v>
      </c>
    </row>
    <row r="116" spans="1:33">
      <c r="A116" s="56" t="s">
        <v>175</v>
      </c>
      <c r="B116" s="4" t="s">
        <v>209</v>
      </c>
      <c r="C116" s="49">
        <v>43720</v>
      </c>
      <c r="D116" s="3" t="s">
        <v>112</v>
      </c>
      <c r="O116">
        <v>114</v>
      </c>
      <c r="AF116" s="2">
        <v>2</v>
      </c>
      <c r="AG116" s="2" t="s">
        <v>160</v>
      </c>
    </row>
    <row r="117" spans="1:33">
      <c r="A117" s="56" t="s">
        <v>181</v>
      </c>
      <c r="B117" s="4" t="s">
        <v>209</v>
      </c>
      <c r="C117" s="49">
        <v>43685</v>
      </c>
      <c r="D117" s="3" t="s">
        <v>113</v>
      </c>
      <c r="O117">
        <v>112</v>
      </c>
      <c r="AF117" s="2">
        <v>1</v>
      </c>
      <c r="AG117" s="2" t="s">
        <v>160</v>
      </c>
    </row>
    <row r="118" spans="1:33">
      <c r="A118" s="56" t="s">
        <v>182</v>
      </c>
      <c r="B118" s="4" t="s">
        <v>209</v>
      </c>
      <c r="C118" s="49">
        <v>43718</v>
      </c>
      <c r="D118" s="3" t="s">
        <v>113</v>
      </c>
      <c r="O118">
        <v>112</v>
      </c>
      <c r="AF118" s="2">
        <v>2</v>
      </c>
      <c r="AG118" s="2" t="s">
        <v>160</v>
      </c>
    </row>
    <row r="119" spans="1:33">
      <c r="A119" s="56" t="s">
        <v>176</v>
      </c>
      <c r="B119" s="4" t="s">
        <v>209</v>
      </c>
      <c r="C119" s="49">
        <v>43683</v>
      </c>
      <c r="D119" s="3" t="s">
        <v>114</v>
      </c>
      <c r="O119">
        <v>110</v>
      </c>
      <c r="AF119" s="2">
        <v>1</v>
      </c>
      <c r="AG119" s="2" t="s">
        <v>160</v>
      </c>
    </row>
    <row r="120" spans="1:33">
      <c r="A120" s="56" t="s">
        <v>177</v>
      </c>
      <c r="B120" s="4" t="s">
        <v>209</v>
      </c>
      <c r="C120" s="49">
        <v>43708</v>
      </c>
      <c r="D120" s="3" t="s">
        <v>114</v>
      </c>
      <c r="O120">
        <v>102</v>
      </c>
      <c r="AF120" s="2">
        <v>2</v>
      </c>
      <c r="AG120" s="2" t="s">
        <v>160</v>
      </c>
    </row>
    <row r="121" spans="1:33">
      <c r="A121" s="56" t="s">
        <v>179</v>
      </c>
      <c r="B121" s="4" t="s">
        <v>209</v>
      </c>
      <c r="C121" s="49">
        <v>43710</v>
      </c>
      <c r="D121" s="3" t="s">
        <v>180</v>
      </c>
      <c r="O121">
        <v>112</v>
      </c>
      <c r="AF121" s="2">
        <v>1</v>
      </c>
      <c r="AG121" s="2" t="s">
        <v>160</v>
      </c>
    </row>
    <row r="122" spans="1:33" s="45" customFormat="1">
      <c r="A122" s="40" t="s">
        <v>178</v>
      </c>
      <c r="B122" s="4" t="s">
        <v>209</v>
      </c>
      <c r="C122" s="84">
        <v>43718</v>
      </c>
      <c r="D122" s="27" t="s">
        <v>180</v>
      </c>
      <c r="E122" s="27"/>
      <c r="F122" s="27"/>
      <c r="G122" s="27"/>
      <c r="O122" s="43">
        <v>112</v>
      </c>
      <c r="AF122" s="45">
        <v>2</v>
      </c>
      <c r="AG122" s="2" t="s">
        <v>160</v>
      </c>
    </row>
    <row r="123" spans="1:33">
      <c r="A123" s="56" t="s">
        <v>168</v>
      </c>
      <c r="B123" s="4" t="s">
        <v>210</v>
      </c>
      <c r="C123" s="87" t="str">
        <f>A123</f>
        <v>GreenethorpePhen19TOS1CvAce</v>
      </c>
      <c r="D123" s="3" t="s">
        <v>110</v>
      </c>
      <c r="O123"/>
      <c r="P123" s="2">
        <v>145</v>
      </c>
      <c r="AF123" s="2">
        <v>1</v>
      </c>
      <c r="AG123" s="2" t="s">
        <v>160</v>
      </c>
    </row>
    <row r="124" spans="1:33">
      <c r="A124" s="56" t="s">
        <v>169</v>
      </c>
      <c r="B124" s="4" t="s">
        <v>210</v>
      </c>
      <c r="C124" s="87" t="str">
        <f t="shared" ref="C124:C136" si="0">A124</f>
        <v>GreenethorpePhen19TOS2CvAce</v>
      </c>
      <c r="D124" s="3" t="s">
        <v>110</v>
      </c>
      <c r="O124"/>
      <c r="P124" s="2">
        <v>123</v>
      </c>
      <c r="AF124" s="2">
        <v>2</v>
      </c>
      <c r="AG124" s="2" t="s">
        <v>160</v>
      </c>
    </row>
    <row r="125" spans="1:33">
      <c r="A125" s="56" t="s">
        <v>170</v>
      </c>
      <c r="B125" s="4" t="s">
        <v>210</v>
      </c>
      <c r="C125" s="87" t="str">
        <f t="shared" si="0"/>
        <v>GreenethorpePhen19TOS1CvBlitz</v>
      </c>
      <c r="D125" s="3" t="s">
        <v>111</v>
      </c>
      <c r="O125"/>
      <c r="P125" s="2">
        <v>145</v>
      </c>
      <c r="AF125" s="2">
        <v>1</v>
      </c>
      <c r="AG125" s="2" t="s">
        <v>160</v>
      </c>
    </row>
    <row r="126" spans="1:33">
      <c r="A126" s="56" t="s">
        <v>171</v>
      </c>
      <c r="B126" s="4" t="s">
        <v>210</v>
      </c>
      <c r="C126" s="87" t="str">
        <f t="shared" si="0"/>
        <v>GreenethorpePhen19TOS2CvBlitz</v>
      </c>
      <c r="D126" s="3" t="s">
        <v>111</v>
      </c>
      <c r="O126"/>
      <c r="P126" s="2">
        <v>123</v>
      </c>
      <c r="AF126" s="2">
        <v>2</v>
      </c>
      <c r="AG126" s="2" t="s">
        <v>160</v>
      </c>
    </row>
    <row r="127" spans="1:33">
      <c r="A127" s="56" t="s">
        <v>172</v>
      </c>
      <c r="B127" s="4" t="s">
        <v>210</v>
      </c>
      <c r="C127" s="87" t="str">
        <f t="shared" si="0"/>
        <v>GreenethorpePhen19TOS1CvBolt</v>
      </c>
      <c r="D127" s="3" t="s">
        <v>109</v>
      </c>
      <c r="O127"/>
      <c r="P127" s="2">
        <v>137</v>
      </c>
      <c r="AF127" s="2">
        <v>1</v>
      </c>
      <c r="AG127" s="2" t="s">
        <v>160</v>
      </c>
    </row>
    <row r="128" spans="1:33">
      <c r="A128" s="56" t="s">
        <v>173</v>
      </c>
      <c r="B128" s="4" t="s">
        <v>210</v>
      </c>
      <c r="C128" s="87" t="str">
        <f t="shared" si="0"/>
        <v>GreenethorpePhen19TOS2CvBolt</v>
      </c>
      <c r="D128" s="3" t="s">
        <v>109</v>
      </c>
      <c r="O128"/>
      <c r="P128" s="2">
        <v>123</v>
      </c>
      <c r="AF128" s="2">
        <v>2</v>
      </c>
      <c r="AG128" s="2" t="s">
        <v>160</v>
      </c>
    </row>
    <row r="129" spans="1:33">
      <c r="A129" s="56" t="s">
        <v>174</v>
      </c>
      <c r="B129" s="4" t="s">
        <v>210</v>
      </c>
      <c r="C129" s="87" t="str">
        <f t="shared" si="0"/>
        <v>GreenethorpePhen19TOS1CvGreenfield</v>
      </c>
      <c r="D129" s="3" t="s">
        <v>112</v>
      </c>
      <c r="O129"/>
      <c r="P129" s="2">
        <v>147</v>
      </c>
      <c r="AF129" s="2">
        <v>1</v>
      </c>
      <c r="AG129" s="2" t="s">
        <v>160</v>
      </c>
    </row>
    <row r="130" spans="1:33">
      <c r="A130" s="56" t="s">
        <v>175</v>
      </c>
      <c r="B130" s="4" t="s">
        <v>210</v>
      </c>
      <c r="C130" s="87" t="str">
        <f t="shared" si="0"/>
        <v>GreenethorpePhen19TOS2CvGreenfield</v>
      </c>
      <c r="D130" s="3" t="s">
        <v>112</v>
      </c>
      <c r="O130"/>
      <c r="P130" s="2">
        <v>130</v>
      </c>
      <c r="AF130" s="2">
        <v>2</v>
      </c>
      <c r="AG130" s="2" t="s">
        <v>160</v>
      </c>
    </row>
    <row r="131" spans="1:33">
      <c r="A131" s="56" t="s">
        <v>181</v>
      </c>
      <c r="B131" s="4" t="s">
        <v>210</v>
      </c>
      <c r="C131" s="87" t="str">
        <f t="shared" si="0"/>
        <v>GreenethorpePhen19TOS1CvHallmarkXT</v>
      </c>
      <c r="D131" s="3" t="s">
        <v>113</v>
      </c>
      <c r="O131"/>
      <c r="P131" s="2">
        <v>145</v>
      </c>
      <c r="AF131" s="2">
        <v>1</v>
      </c>
      <c r="AG131" s="2" t="s">
        <v>160</v>
      </c>
    </row>
    <row r="132" spans="1:33">
      <c r="A132" s="56" t="s">
        <v>182</v>
      </c>
      <c r="B132" s="4" t="s">
        <v>210</v>
      </c>
      <c r="C132" s="87" t="str">
        <f t="shared" si="0"/>
        <v>GreenethorpePhen19TOS2CvHallmarkXT</v>
      </c>
      <c r="D132" s="3" t="s">
        <v>113</v>
      </c>
      <c r="O132"/>
      <c r="P132" s="2">
        <v>123</v>
      </c>
      <c r="AF132" s="2">
        <v>2</v>
      </c>
      <c r="AG132" s="2" t="s">
        <v>160</v>
      </c>
    </row>
    <row r="133" spans="1:33">
      <c r="A133" s="56" t="s">
        <v>176</v>
      </c>
      <c r="B133" s="4" t="s">
        <v>210</v>
      </c>
      <c r="C133" s="87" t="str">
        <f t="shared" si="0"/>
        <v>GreenethorpePhen19TOS1CvJumbo2</v>
      </c>
      <c r="D133" s="3" t="s">
        <v>114</v>
      </c>
      <c r="O133"/>
      <c r="P133" s="2">
        <v>147</v>
      </c>
      <c r="AF133" s="2">
        <v>1</v>
      </c>
      <c r="AG133" s="2" t="s">
        <v>160</v>
      </c>
    </row>
    <row r="134" spans="1:33">
      <c r="A134" s="56" t="s">
        <v>177</v>
      </c>
      <c r="B134" s="4" t="s">
        <v>210</v>
      </c>
      <c r="C134" s="87" t="str">
        <f t="shared" si="0"/>
        <v>GreenethorpePhen19TOS2CvJumbo2</v>
      </c>
      <c r="D134" s="3" t="s">
        <v>114</v>
      </c>
      <c r="O134"/>
      <c r="P134" s="2">
        <v>123</v>
      </c>
      <c r="AF134" s="2">
        <v>2</v>
      </c>
      <c r="AG134" s="2" t="s">
        <v>160</v>
      </c>
    </row>
    <row r="135" spans="1:33">
      <c r="A135" s="56" t="s">
        <v>179</v>
      </c>
      <c r="B135" s="4" t="s">
        <v>210</v>
      </c>
      <c r="C135" s="87" t="str">
        <f t="shared" si="0"/>
        <v>GreenethorpePhen19TOS1CvNugget</v>
      </c>
      <c r="D135" s="3" t="s">
        <v>180</v>
      </c>
      <c r="O135"/>
      <c r="P135" s="2">
        <v>122</v>
      </c>
      <c r="AF135" s="2">
        <v>1</v>
      </c>
      <c r="AG135" s="2" t="s">
        <v>160</v>
      </c>
    </row>
    <row r="136" spans="1:33" s="45" customFormat="1">
      <c r="A136" s="40" t="s">
        <v>178</v>
      </c>
      <c r="B136" s="109" t="s">
        <v>210</v>
      </c>
      <c r="C136" s="110" t="str">
        <f t="shared" si="0"/>
        <v>GreenethorpePhen19TOS2CvNugget</v>
      </c>
      <c r="D136" s="27" t="s">
        <v>180</v>
      </c>
      <c r="E136" s="27"/>
      <c r="F136" s="27"/>
      <c r="G136" s="27"/>
      <c r="K136" s="2"/>
      <c r="O136" s="43"/>
      <c r="P136" s="45">
        <v>130</v>
      </c>
      <c r="AF136" s="45">
        <v>2</v>
      </c>
      <c r="AG136" s="45" t="s">
        <v>160</v>
      </c>
    </row>
    <row r="137" spans="1:33">
      <c r="A137" s="56" t="s">
        <v>183</v>
      </c>
      <c r="B137" s="4" t="s">
        <v>7</v>
      </c>
      <c r="C137" s="49">
        <v>43714</v>
      </c>
      <c r="K137" s="4">
        <v>2</v>
      </c>
      <c r="O137" s="111"/>
      <c r="AG137" s="2" t="s">
        <v>160</v>
      </c>
    </row>
    <row r="138" spans="1:33">
      <c r="A138" s="56" t="s">
        <v>184</v>
      </c>
      <c r="B138" s="4" t="s">
        <v>7</v>
      </c>
      <c r="C138" s="49">
        <v>43714</v>
      </c>
      <c r="K138" s="4">
        <v>3</v>
      </c>
      <c r="O138" s="111"/>
      <c r="AG138" s="2" t="s">
        <v>160</v>
      </c>
    </row>
    <row r="139" spans="1:33">
      <c r="A139" s="56" t="s">
        <v>185</v>
      </c>
      <c r="B139" s="4" t="s">
        <v>7</v>
      </c>
      <c r="C139" s="49">
        <v>43714</v>
      </c>
      <c r="K139" s="4">
        <v>3</v>
      </c>
      <c r="O139" s="111"/>
      <c r="AG139" s="2" t="s">
        <v>160</v>
      </c>
    </row>
    <row r="140" spans="1:33">
      <c r="A140" s="56" t="s">
        <v>188</v>
      </c>
      <c r="B140" s="4" t="s">
        <v>7</v>
      </c>
      <c r="C140" s="49">
        <v>43714</v>
      </c>
      <c r="K140" s="4">
        <v>2</v>
      </c>
      <c r="O140" s="111"/>
      <c r="AG140" s="2" t="s">
        <v>160</v>
      </c>
    </row>
    <row r="141" spans="1:33">
      <c r="A141" s="56" t="s">
        <v>189</v>
      </c>
      <c r="B141" s="4" t="s">
        <v>7</v>
      </c>
      <c r="C141" s="49">
        <v>43714</v>
      </c>
      <c r="K141" s="4">
        <v>3</v>
      </c>
      <c r="O141" s="111"/>
      <c r="AG141" s="2" t="s">
        <v>160</v>
      </c>
    </row>
    <row r="142" spans="1:33">
      <c r="A142" s="56" t="s">
        <v>187</v>
      </c>
      <c r="B142" s="4" t="s">
        <v>7</v>
      </c>
      <c r="C142" s="49">
        <v>43714</v>
      </c>
      <c r="K142" s="4">
        <v>3</v>
      </c>
      <c r="O142" s="111"/>
      <c r="AG142" s="2" t="s">
        <v>160</v>
      </c>
    </row>
    <row r="143" spans="1:33">
      <c r="A143" s="56" t="s">
        <v>190</v>
      </c>
      <c r="B143" s="4" t="s">
        <v>7</v>
      </c>
      <c r="C143" s="49">
        <v>43714</v>
      </c>
      <c r="K143" s="4">
        <v>2</v>
      </c>
      <c r="O143" s="111"/>
      <c r="AG143" s="2" t="s">
        <v>160</v>
      </c>
    </row>
    <row r="144" spans="1:33">
      <c r="A144" s="56" t="s">
        <v>191</v>
      </c>
      <c r="B144" s="4" t="s">
        <v>7</v>
      </c>
      <c r="C144" s="49">
        <v>43714</v>
      </c>
      <c r="K144" s="4">
        <v>3</v>
      </c>
      <c r="O144" s="111"/>
      <c r="AG144" s="2" t="s">
        <v>160</v>
      </c>
    </row>
    <row r="145" spans="1:33">
      <c r="A145" s="56" t="s">
        <v>192</v>
      </c>
      <c r="B145" s="4" t="s">
        <v>7</v>
      </c>
      <c r="C145" s="49">
        <v>43714</v>
      </c>
      <c r="K145" s="4">
        <v>3</v>
      </c>
      <c r="O145" s="111"/>
      <c r="AG145" s="2" t="s">
        <v>160</v>
      </c>
    </row>
    <row r="146" spans="1:33">
      <c r="A146" s="56" t="s">
        <v>193</v>
      </c>
      <c r="B146" s="4" t="s">
        <v>7</v>
      </c>
      <c r="C146" s="49">
        <v>43714</v>
      </c>
      <c r="K146" s="4">
        <v>2</v>
      </c>
      <c r="O146" s="111"/>
      <c r="AG146" s="2" t="s">
        <v>160</v>
      </c>
    </row>
    <row r="147" spans="1:33">
      <c r="A147" s="56" t="s">
        <v>194</v>
      </c>
      <c r="B147" s="4" t="s">
        <v>7</v>
      </c>
      <c r="C147" s="49">
        <v>43714</v>
      </c>
      <c r="K147" s="4">
        <v>3</v>
      </c>
      <c r="O147" s="111"/>
      <c r="AG147" s="2" t="s">
        <v>160</v>
      </c>
    </row>
    <row r="148" spans="1:33">
      <c r="A148" s="56" t="s">
        <v>195</v>
      </c>
      <c r="B148" s="4" t="s">
        <v>7</v>
      </c>
      <c r="C148" s="49">
        <v>43714</v>
      </c>
      <c r="K148" s="4">
        <v>3</v>
      </c>
      <c r="O148" s="111"/>
      <c r="AG148" s="2" t="s">
        <v>160</v>
      </c>
    </row>
    <row r="149" spans="1:33">
      <c r="A149" s="56" t="s">
        <v>197</v>
      </c>
      <c r="B149" s="4" t="s">
        <v>7</v>
      </c>
      <c r="C149" s="49">
        <v>43714</v>
      </c>
      <c r="K149" s="4">
        <v>2</v>
      </c>
      <c r="O149" s="111"/>
      <c r="AG149" s="2" t="s">
        <v>160</v>
      </c>
    </row>
    <row r="150" spans="1:33">
      <c r="A150" s="56" t="s">
        <v>198</v>
      </c>
      <c r="B150" s="4" t="s">
        <v>7</v>
      </c>
      <c r="C150" s="49">
        <v>43714</v>
      </c>
      <c r="K150" s="4">
        <v>3</v>
      </c>
      <c r="O150" s="111"/>
      <c r="AG150" s="2" t="s">
        <v>160</v>
      </c>
    </row>
    <row r="151" spans="1:33">
      <c r="A151" s="56" t="s">
        <v>196</v>
      </c>
      <c r="B151" s="4" t="s">
        <v>7</v>
      </c>
      <c r="C151" s="49">
        <v>43714</v>
      </c>
      <c r="K151" s="4">
        <v>3</v>
      </c>
      <c r="O151" s="111"/>
      <c r="AG151" s="2" t="s">
        <v>160</v>
      </c>
    </row>
    <row r="152" spans="1:33">
      <c r="A152" s="56" t="s">
        <v>199</v>
      </c>
      <c r="B152" s="4" t="s">
        <v>7</v>
      </c>
      <c r="C152" s="49">
        <v>43714</v>
      </c>
      <c r="K152" s="4">
        <v>2</v>
      </c>
      <c r="O152" s="111"/>
      <c r="AG152" s="2" t="s">
        <v>160</v>
      </c>
    </row>
    <row r="153" spans="1:33">
      <c r="A153" s="56" t="s">
        <v>200</v>
      </c>
      <c r="B153" s="4" t="s">
        <v>7</v>
      </c>
      <c r="C153" s="49">
        <v>43714</v>
      </c>
      <c r="K153" s="4">
        <v>3</v>
      </c>
      <c r="O153" s="111"/>
      <c r="AG153" s="2" t="s">
        <v>160</v>
      </c>
    </row>
    <row r="154" spans="1:33">
      <c r="A154" s="56" t="s">
        <v>201</v>
      </c>
      <c r="B154" s="4" t="s">
        <v>7</v>
      </c>
      <c r="C154" s="49">
        <v>43714</v>
      </c>
      <c r="K154" s="4">
        <v>3</v>
      </c>
      <c r="O154" s="111"/>
      <c r="AG154" s="2" t="s">
        <v>160</v>
      </c>
    </row>
    <row r="155" spans="1:33">
      <c r="A155" s="56" t="s">
        <v>202</v>
      </c>
      <c r="B155" s="4" t="s">
        <v>7</v>
      </c>
      <c r="C155" s="49">
        <v>43714</v>
      </c>
      <c r="K155" s="4">
        <v>2</v>
      </c>
      <c r="O155" s="111"/>
      <c r="AG155" s="2" t="s">
        <v>160</v>
      </c>
    </row>
    <row r="156" spans="1:33">
      <c r="A156" s="56" t="s">
        <v>203</v>
      </c>
      <c r="B156" s="4" t="s">
        <v>7</v>
      </c>
      <c r="C156" s="49">
        <v>43714</v>
      </c>
      <c r="K156" s="4">
        <v>3</v>
      </c>
      <c r="O156" s="111"/>
      <c r="AG156" s="2" t="s">
        <v>160</v>
      </c>
    </row>
    <row r="157" spans="1:33">
      <c r="A157" s="56" t="s">
        <v>204</v>
      </c>
      <c r="B157" s="4" t="s">
        <v>7</v>
      </c>
      <c r="C157" s="49">
        <v>43714</v>
      </c>
      <c r="K157" s="4">
        <v>3</v>
      </c>
      <c r="O157" s="111"/>
      <c r="AG157" s="2" t="s">
        <v>160</v>
      </c>
    </row>
    <row r="158" spans="1:33">
      <c r="A158" s="56" t="s">
        <v>205</v>
      </c>
      <c r="B158" s="4" t="s">
        <v>7</v>
      </c>
      <c r="C158" s="49">
        <v>43714</v>
      </c>
      <c r="K158" s="4">
        <v>2</v>
      </c>
      <c r="O158" s="111"/>
      <c r="AG158" s="2" t="s">
        <v>160</v>
      </c>
    </row>
    <row r="159" spans="1:33">
      <c r="A159" s="56" t="s">
        <v>206</v>
      </c>
      <c r="B159" s="4" t="s">
        <v>7</v>
      </c>
      <c r="C159" s="49">
        <v>43714</v>
      </c>
      <c r="K159" s="4">
        <v>3</v>
      </c>
      <c r="O159" s="111"/>
      <c r="AG159" s="2" t="s">
        <v>160</v>
      </c>
    </row>
    <row r="160" spans="1:33">
      <c r="A160" s="56" t="s">
        <v>207</v>
      </c>
      <c r="B160" s="4" t="s">
        <v>7</v>
      </c>
      <c r="C160" s="49">
        <v>43714</v>
      </c>
      <c r="K160" s="4">
        <v>3</v>
      </c>
      <c r="O160" s="111"/>
      <c r="AG160" s="2" t="s">
        <v>160</v>
      </c>
    </row>
    <row r="161" spans="1:33">
      <c r="A161" s="56" t="s">
        <v>185</v>
      </c>
      <c r="B161" s="4" t="s">
        <v>7</v>
      </c>
      <c r="C161" s="49">
        <v>43714</v>
      </c>
      <c r="D161" s="3" t="s">
        <v>110</v>
      </c>
      <c r="L161" s="2">
        <v>46</v>
      </c>
      <c r="AF161" s="2">
        <v>3</v>
      </c>
      <c r="AG161" s="2" t="s">
        <v>160</v>
      </c>
    </row>
    <row r="162" spans="1:33">
      <c r="A162" s="56" t="s">
        <v>189</v>
      </c>
      <c r="B162" s="4" t="s">
        <v>7</v>
      </c>
      <c r="C162" s="49">
        <v>43714</v>
      </c>
      <c r="D162" s="3" t="s">
        <v>111</v>
      </c>
      <c r="L162" s="2">
        <v>49</v>
      </c>
      <c r="AF162" s="2">
        <v>2</v>
      </c>
      <c r="AG162" s="2" t="s">
        <v>160</v>
      </c>
    </row>
    <row r="163" spans="1:33">
      <c r="A163" s="56" t="s">
        <v>187</v>
      </c>
      <c r="B163" s="4" t="s">
        <v>7</v>
      </c>
      <c r="C163" s="49">
        <v>43714</v>
      </c>
      <c r="D163" s="3" t="s">
        <v>111</v>
      </c>
      <c r="L163" s="2">
        <v>46</v>
      </c>
      <c r="AF163" s="2">
        <v>3</v>
      </c>
      <c r="AG163" s="2" t="s">
        <v>160</v>
      </c>
    </row>
    <row r="164" spans="1:33">
      <c r="A164" s="56" t="s">
        <v>191</v>
      </c>
      <c r="B164" s="4" t="s">
        <v>7</v>
      </c>
      <c r="C164" s="49">
        <v>43714</v>
      </c>
      <c r="D164" s="3" t="s">
        <v>109</v>
      </c>
      <c r="L164" s="2">
        <v>49</v>
      </c>
      <c r="AF164" s="2">
        <v>2</v>
      </c>
      <c r="AG164" s="2" t="s">
        <v>160</v>
      </c>
    </row>
    <row r="165" spans="1:33">
      <c r="A165" s="56" t="s">
        <v>192</v>
      </c>
      <c r="B165" s="4" t="s">
        <v>7</v>
      </c>
      <c r="C165" s="49">
        <v>43714</v>
      </c>
      <c r="D165" s="3" t="s">
        <v>109</v>
      </c>
      <c r="L165" s="2">
        <v>46</v>
      </c>
      <c r="AF165" s="2">
        <v>3</v>
      </c>
      <c r="AG165" s="2" t="s">
        <v>160</v>
      </c>
    </row>
    <row r="166" spans="1:33">
      <c r="A166" s="56" t="s">
        <v>200</v>
      </c>
      <c r="B166" s="4" t="s">
        <v>7</v>
      </c>
      <c r="C166" s="49">
        <v>43714</v>
      </c>
      <c r="D166" s="3" t="s">
        <v>113</v>
      </c>
      <c r="L166" s="2">
        <v>49</v>
      </c>
      <c r="AF166" s="2">
        <v>2</v>
      </c>
      <c r="AG166" s="2" t="s">
        <v>160</v>
      </c>
    </row>
    <row r="167" spans="1:33">
      <c r="A167" s="56" t="s">
        <v>203</v>
      </c>
      <c r="B167" s="4" t="s">
        <v>7</v>
      </c>
      <c r="C167" s="49">
        <v>43714</v>
      </c>
      <c r="D167" s="3" t="s">
        <v>114</v>
      </c>
      <c r="L167" s="2">
        <v>42</v>
      </c>
      <c r="AF167" s="2">
        <v>2</v>
      </c>
      <c r="AG167" s="2" t="s">
        <v>160</v>
      </c>
    </row>
    <row r="168" spans="1:33">
      <c r="A168" s="56" t="s">
        <v>204</v>
      </c>
      <c r="B168" s="4" t="s">
        <v>7</v>
      </c>
      <c r="C168" s="49">
        <v>43714</v>
      </c>
      <c r="D168" s="3" t="s">
        <v>114</v>
      </c>
      <c r="L168" s="2">
        <v>42</v>
      </c>
      <c r="AF168" s="2">
        <v>3</v>
      </c>
      <c r="AG168" s="2" t="s">
        <v>160</v>
      </c>
    </row>
    <row r="169" spans="1:33">
      <c r="A169" s="56" t="s">
        <v>207</v>
      </c>
      <c r="B169" s="4" t="s">
        <v>7</v>
      </c>
      <c r="C169" s="49">
        <v>43714</v>
      </c>
      <c r="D169" s="3" t="s">
        <v>180</v>
      </c>
      <c r="L169" s="2">
        <v>46</v>
      </c>
      <c r="AF169" s="2">
        <v>3</v>
      </c>
      <c r="AG169" s="2" t="s">
        <v>160</v>
      </c>
    </row>
    <row r="170" spans="1:33">
      <c r="A170" s="56" t="s">
        <v>201</v>
      </c>
      <c r="B170" s="4" t="s">
        <v>7</v>
      </c>
      <c r="C170" s="49">
        <v>43714</v>
      </c>
      <c r="D170" s="3" t="s">
        <v>113</v>
      </c>
      <c r="O170" s="8">
        <v>47</v>
      </c>
      <c r="AF170" s="2">
        <v>3</v>
      </c>
      <c r="AG170" s="2" t="s">
        <v>160</v>
      </c>
    </row>
    <row r="171" spans="1:33">
      <c r="A171" s="56" t="s">
        <v>207</v>
      </c>
      <c r="B171" s="4" t="s">
        <v>7</v>
      </c>
      <c r="C171" s="49">
        <v>43714</v>
      </c>
      <c r="D171" s="3" t="s">
        <v>180</v>
      </c>
      <c r="O171" s="8">
        <v>47</v>
      </c>
      <c r="AF171" s="2">
        <v>3</v>
      </c>
      <c r="AG171" s="2" t="s">
        <v>160</v>
      </c>
    </row>
    <row r="172" spans="1:33">
      <c r="A172" s="56" t="s">
        <v>185</v>
      </c>
      <c r="B172" s="4" t="s">
        <v>7</v>
      </c>
      <c r="C172" s="49">
        <v>43714</v>
      </c>
      <c r="D172" s="3" t="s">
        <v>110</v>
      </c>
      <c r="P172" s="2">
        <v>49</v>
      </c>
      <c r="AF172" s="2">
        <v>3</v>
      </c>
      <c r="AG172" s="2" t="s">
        <v>160</v>
      </c>
    </row>
    <row r="173" spans="1:33">
      <c r="A173" s="56" t="s">
        <v>187</v>
      </c>
      <c r="B173" s="4" t="s">
        <v>7</v>
      </c>
      <c r="C173" s="49">
        <v>43714</v>
      </c>
      <c r="D173" s="3" t="s">
        <v>111</v>
      </c>
      <c r="P173" s="2">
        <v>49</v>
      </c>
      <c r="AF173" s="2">
        <v>3</v>
      </c>
      <c r="AG173" s="2" t="s">
        <v>160</v>
      </c>
    </row>
    <row r="174" spans="1:33">
      <c r="A174" s="56" t="s">
        <v>192</v>
      </c>
      <c r="B174" s="4" t="s">
        <v>7</v>
      </c>
      <c r="C174" s="49">
        <v>43714</v>
      </c>
      <c r="D174" s="3" t="s">
        <v>109</v>
      </c>
      <c r="P174" s="2">
        <v>49</v>
      </c>
      <c r="AF174" s="2">
        <v>3</v>
      </c>
      <c r="AG174" s="2" t="s">
        <v>160</v>
      </c>
    </row>
    <row r="175" spans="1:33">
      <c r="A175" s="56" t="s">
        <v>201</v>
      </c>
      <c r="B175" s="4" t="s">
        <v>7</v>
      </c>
      <c r="C175" s="49">
        <v>43714</v>
      </c>
      <c r="D175" s="3" t="s">
        <v>113</v>
      </c>
      <c r="P175" s="2">
        <v>49</v>
      </c>
      <c r="AF175" s="2">
        <v>3</v>
      </c>
      <c r="AG175" s="2" t="s">
        <v>160</v>
      </c>
    </row>
    <row r="176" spans="1:33" s="45" customFormat="1">
      <c r="A176" s="40" t="s">
        <v>204</v>
      </c>
      <c r="B176" s="109" t="s">
        <v>7</v>
      </c>
      <c r="C176" s="84">
        <v>43714</v>
      </c>
      <c r="D176" s="27" t="s">
        <v>114</v>
      </c>
      <c r="E176" s="27"/>
      <c r="F176" s="27"/>
      <c r="G176" s="27"/>
      <c r="O176" s="44"/>
      <c r="P176" s="45">
        <v>49</v>
      </c>
      <c r="AF176" s="45">
        <v>3</v>
      </c>
      <c r="AG176" s="45" t="s">
        <v>160</v>
      </c>
    </row>
    <row r="177" spans="1:33">
      <c r="A177" s="56" t="s">
        <v>185</v>
      </c>
      <c r="B177" s="4" t="s">
        <v>208</v>
      </c>
      <c r="C177" s="49">
        <v>43711</v>
      </c>
      <c r="D177" s="3" t="s">
        <v>110</v>
      </c>
      <c r="L177" s="2">
        <v>46</v>
      </c>
      <c r="AF177" s="2">
        <v>3</v>
      </c>
      <c r="AG177" s="2" t="s">
        <v>160</v>
      </c>
    </row>
    <row r="178" spans="1:33">
      <c r="A178" s="56" t="s">
        <v>189</v>
      </c>
      <c r="B178" s="4" t="s">
        <v>208</v>
      </c>
      <c r="C178" s="49">
        <v>43672</v>
      </c>
      <c r="D178" s="3" t="s">
        <v>111</v>
      </c>
      <c r="L178" s="2">
        <v>49</v>
      </c>
      <c r="AF178" s="2">
        <v>2</v>
      </c>
      <c r="AG178" s="2" t="s">
        <v>160</v>
      </c>
    </row>
    <row r="179" spans="1:33">
      <c r="A179" s="56" t="s">
        <v>187</v>
      </c>
      <c r="B179" s="4" t="s">
        <v>208</v>
      </c>
      <c r="C179" s="49">
        <v>43711</v>
      </c>
      <c r="D179" s="3" t="s">
        <v>111</v>
      </c>
      <c r="L179" s="2">
        <v>46</v>
      </c>
      <c r="AF179" s="2">
        <v>3</v>
      </c>
      <c r="AG179" s="2" t="s">
        <v>160</v>
      </c>
    </row>
    <row r="180" spans="1:33">
      <c r="A180" s="56" t="s">
        <v>191</v>
      </c>
      <c r="B180" s="4" t="s">
        <v>208</v>
      </c>
      <c r="C180" s="49">
        <v>43672</v>
      </c>
      <c r="D180" s="3" t="s">
        <v>109</v>
      </c>
      <c r="L180" s="2">
        <v>49</v>
      </c>
      <c r="AF180" s="2">
        <v>2</v>
      </c>
      <c r="AG180" s="2" t="s">
        <v>160</v>
      </c>
    </row>
    <row r="181" spans="1:33">
      <c r="A181" s="56" t="s">
        <v>192</v>
      </c>
      <c r="B181" s="4" t="s">
        <v>208</v>
      </c>
      <c r="C181" s="49">
        <v>43711</v>
      </c>
      <c r="D181" s="3" t="s">
        <v>109</v>
      </c>
      <c r="L181" s="2">
        <v>46</v>
      </c>
      <c r="AF181" s="2">
        <v>3</v>
      </c>
      <c r="AG181" s="2" t="s">
        <v>160</v>
      </c>
    </row>
    <row r="182" spans="1:33">
      <c r="A182" s="56" t="s">
        <v>200</v>
      </c>
      <c r="B182" s="4" t="s">
        <v>208</v>
      </c>
      <c r="C182" s="49">
        <v>43672</v>
      </c>
      <c r="D182" s="3" t="s">
        <v>113</v>
      </c>
      <c r="L182" s="2">
        <v>49</v>
      </c>
      <c r="AF182" s="2">
        <v>2</v>
      </c>
      <c r="AG182" s="2" t="s">
        <v>160</v>
      </c>
    </row>
    <row r="183" spans="1:33">
      <c r="A183" s="56" t="s">
        <v>203</v>
      </c>
      <c r="B183" s="4" t="s">
        <v>208</v>
      </c>
      <c r="C183" s="49">
        <v>43665</v>
      </c>
      <c r="D183" s="3" t="s">
        <v>114</v>
      </c>
      <c r="L183" s="2">
        <v>42</v>
      </c>
      <c r="AF183" s="2">
        <v>2</v>
      </c>
      <c r="AG183" s="2" t="s">
        <v>160</v>
      </c>
    </row>
    <row r="184" spans="1:33">
      <c r="A184" s="56" t="s">
        <v>204</v>
      </c>
      <c r="B184" s="4" t="s">
        <v>208</v>
      </c>
      <c r="C184" s="49">
        <v>43707</v>
      </c>
      <c r="D184" s="3" t="s">
        <v>114</v>
      </c>
      <c r="L184" s="2">
        <v>42</v>
      </c>
      <c r="AF184" s="2">
        <v>3</v>
      </c>
      <c r="AG184" s="2" t="s">
        <v>160</v>
      </c>
    </row>
    <row r="185" spans="1:33" s="45" customFormat="1">
      <c r="A185" s="40" t="s">
        <v>207</v>
      </c>
      <c r="B185" s="109" t="s">
        <v>208</v>
      </c>
      <c r="C185" s="84">
        <v>43711</v>
      </c>
      <c r="D185" s="27" t="s">
        <v>180</v>
      </c>
      <c r="E185" s="27"/>
      <c r="F185" s="27"/>
      <c r="G185" s="27"/>
      <c r="L185" s="45">
        <v>46</v>
      </c>
      <c r="O185" s="44"/>
      <c r="AF185" s="45">
        <v>3</v>
      </c>
      <c r="AG185" s="45" t="s">
        <v>160</v>
      </c>
    </row>
    <row r="186" spans="1:33">
      <c r="A186" s="56" t="s">
        <v>201</v>
      </c>
      <c r="B186" s="4" t="s">
        <v>209</v>
      </c>
      <c r="C186" s="49">
        <v>43712</v>
      </c>
      <c r="D186" s="3" t="s">
        <v>113</v>
      </c>
      <c r="O186" s="8">
        <v>47</v>
      </c>
      <c r="AF186" s="2">
        <v>3</v>
      </c>
      <c r="AG186" s="2" t="s">
        <v>160</v>
      </c>
    </row>
    <row r="187" spans="1:33" s="45" customFormat="1">
      <c r="A187" s="40" t="s">
        <v>207</v>
      </c>
      <c r="B187" s="109" t="s">
        <v>209</v>
      </c>
      <c r="C187" s="84">
        <v>43712</v>
      </c>
      <c r="D187" s="27" t="s">
        <v>180</v>
      </c>
      <c r="E187" s="27"/>
      <c r="F187" s="27"/>
      <c r="G187" s="27"/>
      <c r="O187" s="44">
        <v>47</v>
      </c>
      <c r="AF187" s="45">
        <v>3</v>
      </c>
      <c r="AG187" s="45" t="s">
        <v>160</v>
      </c>
    </row>
    <row r="188" spans="1:33">
      <c r="A188" s="56" t="s">
        <v>185</v>
      </c>
      <c r="B188" s="4" t="s">
        <v>210</v>
      </c>
      <c r="C188" s="49">
        <v>43714</v>
      </c>
      <c r="D188" s="3" t="s">
        <v>110</v>
      </c>
      <c r="P188" s="2">
        <v>49</v>
      </c>
      <c r="AF188" s="2">
        <v>3</v>
      </c>
      <c r="AG188" s="2" t="s">
        <v>160</v>
      </c>
    </row>
    <row r="189" spans="1:33">
      <c r="A189" s="56" t="s">
        <v>187</v>
      </c>
      <c r="B189" s="4" t="s">
        <v>210</v>
      </c>
      <c r="C189" s="49">
        <v>43714</v>
      </c>
      <c r="D189" s="3" t="s">
        <v>111</v>
      </c>
      <c r="P189" s="2">
        <v>49</v>
      </c>
      <c r="AF189" s="2">
        <v>3</v>
      </c>
      <c r="AG189" s="2" t="s">
        <v>160</v>
      </c>
    </row>
    <row r="190" spans="1:33">
      <c r="A190" s="56" t="s">
        <v>192</v>
      </c>
      <c r="B190" s="4" t="s">
        <v>210</v>
      </c>
      <c r="C190" s="49">
        <v>43714</v>
      </c>
      <c r="D190" s="3" t="s">
        <v>109</v>
      </c>
      <c r="P190" s="2">
        <v>49</v>
      </c>
      <c r="AF190" s="2">
        <v>3</v>
      </c>
      <c r="AG190" s="2" t="s">
        <v>160</v>
      </c>
    </row>
    <row r="191" spans="1:33">
      <c r="A191" s="56" t="s">
        <v>201</v>
      </c>
      <c r="B191" s="4" t="s">
        <v>210</v>
      </c>
      <c r="C191" s="49">
        <v>43714</v>
      </c>
      <c r="D191" s="3" t="s">
        <v>113</v>
      </c>
      <c r="P191" s="2">
        <v>49</v>
      </c>
      <c r="AF191" s="2">
        <v>3</v>
      </c>
      <c r="AG191" s="2" t="s">
        <v>160</v>
      </c>
    </row>
    <row r="192" spans="1:33" s="109" customFormat="1">
      <c r="A192" s="40" t="s">
        <v>204</v>
      </c>
      <c r="B192" s="109" t="s">
        <v>210</v>
      </c>
      <c r="C192" s="62">
        <v>43714</v>
      </c>
      <c r="D192" s="37" t="s">
        <v>114</v>
      </c>
      <c r="E192" s="37"/>
      <c r="F192" s="37"/>
      <c r="G192" s="37"/>
      <c r="O192" s="112"/>
      <c r="P192" s="109">
        <v>49</v>
      </c>
      <c r="AF192" s="109">
        <v>3</v>
      </c>
      <c r="AG192" s="109" t="s">
        <v>160</v>
      </c>
    </row>
    <row r="193" spans="1:33" s="4" customFormat="1">
      <c r="A193" s="56" t="s">
        <v>183</v>
      </c>
      <c r="B193" s="4" t="s">
        <v>214</v>
      </c>
      <c r="C193" s="61">
        <v>43597</v>
      </c>
      <c r="D193" s="20" t="s">
        <v>110</v>
      </c>
      <c r="E193" s="20"/>
      <c r="F193" s="20"/>
      <c r="G193" s="20"/>
      <c r="K193" s="4">
        <v>2</v>
      </c>
      <c r="O193" s="21"/>
      <c r="AF193" s="4">
        <v>1</v>
      </c>
      <c r="AG193" s="2" t="s">
        <v>160</v>
      </c>
    </row>
    <row r="194" spans="1:33" s="4" customFormat="1">
      <c r="A194" s="56" t="s">
        <v>184</v>
      </c>
      <c r="B194" s="4" t="s">
        <v>214</v>
      </c>
      <c r="C194" s="61">
        <v>43626</v>
      </c>
      <c r="D194" s="20" t="s">
        <v>110</v>
      </c>
      <c r="E194" s="20"/>
      <c r="F194" s="20"/>
      <c r="G194" s="20"/>
      <c r="K194" s="4">
        <v>3</v>
      </c>
      <c r="O194" s="21"/>
      <c r="AF194" s="4">
        <v>2</v>
      </c>
      <c r="AG194" s="2" t="s">
        <v>160</v>
      </c>
    </row>
    <row r="195" spans="1:33" s="4" customFormat="1">
      <c r="A195" s="56" t="s">
        <v>185</v>
      </c>
      <c r="B195" s="4" t="s">
        <v>214</v>
      </c>
      <c r="C195" s="61">
        <v>43668</v>
      </c>
      <c r="D195" s="20" t="s">
        <v>110</v>
      </c>
      <c r="E195" s="20"/>
      <c r="F195" s="20"/>
      <c r="G195" s="20"/>
      <c r="K195" s="4">
        <v>3</v>
      </c>
      <c r="O195" s="21"/>
      <c r="AF195" s="4">
        <v>3</v>
      </c>
      <c r="AG195" s="2" t="s">
        <v>160</v>
      </c>
    </row>
    <row r="196" spans="1:33" s="4" customFormat="1">
      <c r="A196" s="56" t="s">
        <v>188</v>
      </c>
      <c r="B196" s="4" t="s">
        <v>214</v>
      </c>
      <c r="C196" s="61">
        <v>43597</v>
      </c>
      <c r="D196" s="106" t="s">
        <v>111</v>
      </c>
      <c r="E196" s="20"/>
      <c r="F196" s="20"/>
      <c r="G196" s="20"/>
      <c r="K196" s="4">
        <v>2</v>
      </c>
      <c r="O196" s="21"/>
      <c r="AF196" s="4">
        <v>1</v>
      </c>
      <c r="AG196" s="2" t="s">
        <v>160</v>
      </c>
    </row>
    <row r="197" spans="1:33" s="4" customFormat="1">
      <c r="A197" s="56" t="s">
        <v>189</v>
      </c>
      <c r="B197" s="4" t="s">
        <v>214</v>
      </c>
      <c r="C197" s="61">
        <v>43626</v>
      </c>
      <c r="D197" s="20" t="s">
        <v>111</v>
      </c>
      <c r="E197" s="20"/>
      <c r="F197" s="20"/>
      <c r="G197" s="20"/>
      <c r="K197" s="4">
        <v>3</v>
      </c>
      <c r="O197" s="21"/>
      <c r="AF197" s="4">
        <v>2</v>
      </c>
      <c r="AG197" s="2" t="s">
        <v>160</v>
      </c>
    </row>
    <row r="198" spans="1:33" s="4" customFormat="1">
      <c r="A198" s="56" t="s">
        <v>187</v>
      </c>
      <c r="B198" s="4" t="s">
        <v>214</v>
      </c>
      <c r="C198" s="61">
        <v>43668</v>
      </c>
      <c r="D198" s="20" t="s">
        <v>111</v>
      </c>
      <c r="E198" s="20"/>
      <c r="F198" s="20"/>
      <c r="G198" s="20"/>
      <c r="K198" s="4">
        <v>3</v>
      </c>
      <c r="O198" s="21"/>
      <c r="AF198" s="4">
        <v>3</v>
      </c>
      <c r="AG198" s="2" t="s">
        <v>160</v>
      </c>
    </row>
    <row r="199" spans="1:33" s="4" customFormat="1">
      <c r="A199" s="56" t="s">
        <v>190</v>
      </c>
      <c r="B199" s="4" t="s">
        <v>214</v>
      </c>
      <c r="C199" s="61">
        <v>43597</v>
      </c>
      <c r="D199" s="20" t="s">
        <v>109</v>
      </c>
      <c r="E199" s="20"/>
      <c r="F199" s="20"/>
      <c r="G199" s="20"/>
      <c r="K199" s="4">
        <v>2</v>
      </c>
      <c r="O199" s="21"/>
      <c r="AF199" s="4">
        <v>1</v>
      </c>
      <c r="AG199" s="2" t="s">
        <v>160</v>
      </c>
    </row>
    <row r="200" spans="1:33" s="4" customFormat="1">
      <c r="A200" s="56" t="s">
        <v>191</v>
      </c>
      <c r="B200" s="4" t="s">
        <v>214</v>
      </c>
      <c r="C200" s="61">
        <v>43626</v>
      </c>
      <c r="D200" s="20" t="s">
        <v>109</v>
      </c>
      <c r="E200" s="20"/>
      <c r="F200" s="20"/>
      <c r="G200" s="20"/>
      <c r="K200" s="4">
        <v>3</v>
      </c>
      <c r="O200" s="21"/>
      <c r="AF200" s="4">
        <v>2</v>
      </c>
      <c r="AG200" s="2" t="s">
        <v>160</v>
      </c>
    </row>
    <row r="201" spans="1:33" s="4" customFormat="1">
      <c r="A201" s="56" t="s">
        <v>192</v>
      </c>
      <c r="B201" s="4" t="s">
        <v>214</v>
      </c>
      <c r="C201" s="61">
        <v>43668</v>
      </c>
      <c r="D201" s="20" t="s">
        <v>109</v>
      </c>
      <c r="E201" s="20"/>
      <c r="F201" s="20"/>
      <c r="G201" s="20"/>
      <c r="K201" s="4">
        <v>3</v>
      </c>
      <c r="O201" s="21"/>
      <c r="AF201" s="4">
        <v>3</v>
      </c>
      <c r="AG201" s="2" t="s">
        <v>160</v>
      </c>
    </row>
    <row r="202" spans="1:33" s="4" customFormat="1">
      <c r="A202" s="56" t="s">
        <v>193</v>
      </c>
      <c r="B202" s="4" t="s">
        <v>214</v>
      </c>
      <c r="C202" s="61">
        <v>43597</v>
      </c>
      <c r="D202" s="20" t="s">
        <v>117</v>
      </c>
      <c r="E202" s="20"/>
      <c r="F202" s="20"/>
      <c r="G202" s="20"/>
      <c r="K202" s="4">
        <v>2</v>
      </c>
      <c r="O202" s="21"/>
      <c r="AF202" s="4">
        <v>1</v>
      </c>
      <c r="AG202" s="2" t="s">
        <v>160</v>
      </c>
    </row>
    <row r="203" spans="1:33" s="4" customFormat="1">
      <c r="A203" s="56" t="s">
        <v>194</v>
      </c>
      <c r="B203" s="4" t="s">
        <v>214</v>
      </c>
      <c r="C203" s="61">
        <v>43626</v>
      </c>
      <c r="D203" s="20" t="s">
        <v>117</v>
      </c>
      <c r="E203" s="20"/>
      <c r="F203" s="20"/>
      <c r="G203" s="20"/>
      <c r="K203" s="4">
        <v>3</v>
      </c>
      <c r="O203" s="21"/>
      <c r="AF203" s="4">
        <v>2</v>
      </c>
      <c r="AG203" s="2" t="s">
        <v>160</v>
      </c>
    </row>
    <row r="204" spans="1:33" s="4" customFormat="1">
      <c r="A204" s="56" t="s">
        <v>195</v>
      </c>
      <c r="B204" s="4" t="s">
        <v>214</v>
      </c>
      <c r="C204" s="61">
        <v>43668</v>
      </c>
      <c r="D204" s="20" t="s">
        <v>117</v>
      </c>
      <c r="E204" s="20"/>
      <c r="F204" s="20"/>
      <c r="G204" s="20"/>
      <c r="K204" s="4">
        <v>3</v>
      </c>
      <c r="O204" s="21"/>
      <c r="AF204" s="4">
        <v>3</v>
      </c>
      <c r="AG204" s="2" t="s">
        <v>160</v>
      </c>
    </row>
    <row r="205" spans="1:33" s="4" customFormat="1">
      <c r="A205" s="56" t="s">
        <v>197</v>
      </c>
      <c r="B205" s="4" t="s">
        <v>214</v>
      </c>
      <c r="C205" s="61">
        <v>43597</v>
      </c>
      <c r="D205" s="20" t="s">
        <v>112</v>
      </c>
      <c r="E205" s="20"/>
      <c r="F205" s="20"/>
      <c r="G205" s="20"/>
      <c r="K205" s="4">
        <v>2</v>
      </c>
      <c r="O205" s="21"/>
      <c r="AF205" s="4">
        <v>1</v>
      </c>
      <c r="AG205" s="2" t="s">
        <v>160</v>
      </c>
    </row>
    <row r="206" spans="1:33" s="4" customFormat="1">
      <c r="A206" s="56" t="s">
        <v>198</v>
      </c>
      <c r="B206" s="4" t="s">
        <v>214</v>
      </c>
      <c r="C206" s="61">
        <v>43626</v>
      </c>
      <c r="D206" s="20" t="s">
        <v>112</v>
      </c>
      <c r="E206" s="20"/>
      <c r="F206" s="20"/>
      <c r="G206" s="20"/>
      <c r="K206" s="4">
        <v>3</v>
      </c>
      <c r="O206" s="21"/>
      <c r="AF206" s="4">
        <v>2</v>
      </c>
      <c r="AG206" s="2" t="s">
        <v>160</v>
      </c>
    </row>
    <row r="207" spans="1:33" s="4" customFormat="1">
      <c r="A207" s="56" t="s">
        <v>196</v>
      </c>
      <c r="B207" s="4" t="s">
        <v>214</v>
      </c>
      <c r="C207" s="61">
        <v>43668</v>
      </c>
      <c r="D207" s="20" t="s">
        <v>112</v>
      </c>
      <c r="E207" s="20"/>
      <c r="F207" s="20"/>
      <c r="G207" s="20"/>
      <c r="K207" s="4">
        <v>3</v>
      </c>
      <c r="O207" s="21"/>
      <c r="AF207" s="4">
        <v>3</v>
      </c>
      <c r="AG207" s="2" t="s">
        <v>160</v>
      </c>
    </row>
    <row r="208" spans="1:33" s="4" customFormat="1">
      <c r="A208" s="56" t="s">
        <v>199</v>
      </c>
      <c r="B208" s="4" t="s">
        <v>214</v>
      </c>
      <c r="C208" s="61">
        <v>43597</v>
      </c>
      <c r="D208" s="20" t="s">
        <v>113</v>
      </c>
      <c r="E208" s="20"/>
      <c r="F208" s="20"/>
      <c r="G208" s="20"/>
      <c r="K208" s="4">
        <v>2</v>
      </c>
      <c r="O208" s="21"/>
      <c r="AF208" s="4">
        <v>1</v>
      </c>
      <c r="AG208" s="2" t="s">
        <v>160</v>
      </c>
    </row>
    <row r="209" spans="1:33" s="4" customFormat="1">
      <c r="A209" s="56" t="s">
        <v>200</v>
      </c>
      <c r="B209" s="4" t="s">
        <v>214</v>
      </c>
      <c r="C209" s="61">
        <v>43626</v>
      </c>
      <c r="D209" s="20" t="s">
        <v>113</v>
      </c>
      <c r="E209" s="20"/>
      <c r="F209" s="20"/>
      <c r="G209" s="20"/>
      <c r="K209" s="4">
        <v>3</v>
      </c>
      <c r="O209" s="21"/>
      <c r="AF209" s="4">
        <v>2</v>
      </c>
      <c r="AG209" s="2" t="s">
        <v>160</v>
      </c>
    </row>
    <row r="210" spans="1:33" s="4" customFormat="1">
      <c r="A210" s="56" t="s">
        <v>201</v>
      </c>
      <c r="B210" s="4" t="s">
        <v>214</v>
      </c>
      <c r="C210" s="61">
        <v>43668</v>
      </c>
      <c r="D210" s="20" t="s">
        <v>113</v>
      </c>
      <c r="E210" s="20"/>
      <c r="F210" s="20"/>
      <c r="G210" s="20"/>
      <c r="K210" s="4">
        <v>3</v>
      </c>
      <c r="O210" s="21"/>
      <c r="AF210" s="4">
        <v>3</v>
      </c>
      <c r="AG210" s="2" t="s">
        <v>160</v>
      </c>
    </row>
    <row r="211" spans="1:33" s="4" customFormat="1">
      <c r="A211" s="56" t="s">
        <v>202</v>
      </c>
      <c r="B211" s="4" t="s">
        <v>214</v>
      </c>
      <c r="C211" s="61">
        <v>43597</v>
      </c>
      <c r="D211" s="20" t="s">
        <v>114</v>
      </c>
      <c r="E211" s="20"/>
      <c r="F211" s="20"/>
      <c r="G211" s="20"/>
      <c r="K211" s="4">
        <v>2</v>
      </c>
      <c r="O211" s="21"/>
      <c r="AF211" s="4">
        <v>1</v>
      </c>
      <c r="AG211" s="2" t="s">
        <v>160</v>
      </c>
    </row>
    <row r="212" spans="1:33" s="4" customFormat="1">
      <c r="A212" s="56" t="s">
        <v>203</v>
      </c>
      <c r="B212" s="4" t="s">
        <v>214</v>
      </c>
      <c r="C212" s="61">
        <v>43626</v>
      </c>
      <c r="D212" s="20" t="s">
        <v>114</v>
      </c>
      <c r="E212" s="20"/>
      <c r="F212" s="20"/>
      <c r="G212" s="20"/>
      <c r="K212" s="4">
        <v>3</v>
      </c>
      <c r="O212" s="21"/>
      <c r="AF212" s="4">
        <v>2</v>
      </c>
      <c r="AG212" s="2" t="s">
        <v>160</v>
      </c>
    </row>
    <row r="213" spans="1:33" s="4" customFormat="1">
      <c r="A213" s="56" t="s">
        <v>204</v>
      </c>
      <c r="B213" s="4" t="s">
        <v>214</v>
      </c>
      <c r="C213" s="61">
        <v>43668</v>
      </c>
      <c r="D213" s="20" t="s">
        <v>114</v>
      </c>
      <c r="E213" s="20"/>
      <c r="F213" s="20"/>
      <c r="G213" s="20"/>
      <c r="K213" s="4">
        <v>3</v>
      </c>
      <c r="O213" s="21"/>
      <c r="AF213" s="4">
        <v>3</v>
      </c>
      <c r="AG213" s="2" t="s">
        <v>160</v>
      </c>
    </row>
    <row r="214" spans="1:33" s="4" customFormat="1">
      <c r="A214" s="56" t="s">
        <v>205</v>
      </c>
      <c r="B214" s="4" t="s">
        <v>214</v>
      </c>
      <c r="C214" s="61">
        <v>43597</v>
      </c>
      <c r="D214" s="20" t="s">
        <v>180</v>
      </c>
      <c r="E214" s="20"/>
      <c r="F214" s="20"/>
      <c r="G214" s="20"/>
      <c r="K214" s="4">
        <v>2</v>
      </c>
      <c r="O214" s="21"/>
      <c r="AF214" s="4">
        <v>1</v>
      </c>
      <c r="AG214" s="2" t="s">
        <v>160</v>
      </c>
    </row>
    <row r="215" spans="1:33" s="4" customFormat="1">
      <c r="A215" s="56" t="s">
        <v>206</v>
      </c>
      <c r="B215" s="4" t="s">
        <v>214</v>
      </c>
      <c r="C215" s="61">
        <v>43626</v>
      </c>
      <c r="D215" s="20" t="s">
        <v>180</v>
      </c>
      <c r="E215" s="20"/>
      <c r="F215" s="20"/>
      <c r="G215" s="20"/>
      <c r="K215" s="4">
        <v>3</v>
      </c>
      <c r="O215" s="21"/>
      <c r="AF215" s="4">
        <v>2</v>
      </c>
      <c r="AG215" s="2" t="s">
        <v>160</v>
      </c>
    </row>
    <row r="216" spans="1:33" s="35" customFormat="1">
      <c r="A216" s="34" t="s">
        <v>207</v>
      </c>
      <c r="B216" s="35" t="s">
        <v>214</v>
      </c>
      <c r="C216" s="50">
        <v>43668</v>
      </c>
      <c r="D216" s="31" t="s">
        <v>180</v>
      </c>
      <c r="E216" s="31"/>
      <c r="F216" s="31"/>
      <c r="G216" s="31"/>
      <c r="K216" s="35">
        <v>3</v>
      </c>
      <c r="O216" s="51"/>
      <c r="AF216" s="4">
        <v>3</v>
      </c>
      <c r="AG216" s="2" t="s">
        <v>160</v>
      </c>
    </row>
    <row r="217" spans="1:33">
      <c r="A217" s="56" t="s">
        <v>215</v>
      </c>
      <c r="B217" s="3" t="s">
        <v>7</v>
      </c>
      <c r="C217" s="90">
        <v>43740</v>
      </c>
      <c r="D217" s="3" t="s">
        <v>110</v>
      </c>
      <c r="E217" s="107">
        <v>169.69696969696969</v>
      </c>
      <c r="F217" s="93">
        <v>95.052910052910065</v>
      </c>
      <c r="G217" s="3">
        <v>2.4004201175735735</v>
      </c>
      <c r="K217" s="3">
        <v>5</v>
      </c>
      <c r="O217" s="98">
        <v>83</v>
      </c>
      <c r="Q217" s="2">
        <v>134</v>
      </c>
      <c r="R217" s="2">
        <v>134</v>
      </c>
      <c r="W217" s="108">
        <v>313.13131313131311</v>
      </c>
      <c r="X217" s="99">
        <v>0.56403533478168599</v>
      </c>
      <c r="AF217" s="2">
        <v>1</v>
      </c>
      <c r="AG217" s="2" t="s">
        <v>159</v>
      </c>
    </row>
    <row r="218" spans="1:33">
      <c r="A218" s="56" t="s">
        <v>216</v>
      </c>
      <c r="B218" s="3" t="s">
        <v>7</v>
      </c>
      <c r="C218" s="88">
        <v>43740</v>
      </c>
      <c r="D218" s="3" t="s">
        <v>111</v>
      </c>
      <c r="E218" s="92">
        <v>264.64646464646466</v>
      </c>
      <c r="F218" s="93">
        <v>106.79894179894181</v>
      </c>
      <c r="G218" s="3">
        <v>4.9948182886435184</v>
      </c>
      <c r="K218" s="3">
        <v>5</v>
      </c>
      <c r="O218" s="98">
        <v>74.333333333333329</v>
      </c>
      <c r="Q218" s="2">
        <v>134</v>
      </c>
      <c r="R218" s="2">
        <v>134</v>
      </c>
      <c r="W218" s="99">
        <v>327.27272727272725</v>
      </c>
      <c r="X218" s="99">
        <v>0.40584218789014703</v>
      </c>
      <c r="AF218" s="2">
        <v>1</v>
      </c>
      <c r="AG218" s="2" t="s">
        <v>159</v>
      </c>
    </row>
    <row r="219" spans="1:33">
      <c r="A219" s="56" t="s">
        <v>217</v>
      </c>
      <c r="B219" s="3" t="s">
        <v>7</v>
      </c>
      <c r="C219" s="88">
        <v>43740</v>
      </c>
      <c r="D219" s="3" t="s">
        <v>109</v>
      </c>
      <c r="E219" s="92">
        <v>325.25252525252523</v>
      </c>
      <c r="F219" s="93">
        <v>70.740740740740748</v>
      </c>
      <c r="G219" s="3">
        <v>3.0837983324651188</v>
      </c>
      <c r="K219" s="3">
        <v>5</v>
      </c>
      <c r="O219" s="98">
        <v>69.333333333333329</v>
      </c>
      <c r="Q219" s="2">
        <v>134</v>
      </c>
      <c r="R219" s="2">
        <v>134</v>
      </c>
      <c r="W219" s="99">
        <v>358.92255892255889</v>
      </c>
      <c r="X219" s="99">
        <v>0.21928275984879761</v>
      </c>
      <c r="AF219" s="2">
        <v>1</v>
      </c>
      <c r="AG219" s="2" t="s">
        <v>159</v>
      </c>
    </row>
    <row r="220" spans="1:33">
      <c r="A220" s="56" t="s">
        <v>218</v>
      </c>
      <c r="B220" s="3" t="s">
        <v>7</v>
      </c>
      <c r="C220" s="88">
        <v>43740</v>
      </c>
      <c r="D220" s="3" t="s">
        <v>113</v>
      </c>
      <c r="E220" s="92">
        <v>275.42087542087546</v>
      </c>
      <c r="F220" s="93">
        <v>65.238095238095241</v>
      </c>
      <c r="G220" s="3">
        <v>2.8586122030136769</v>
      </c>
      <c r="K220" s="3">
        <v>5</v>
      </c>
      <c r="O220" s="98">
        <v>82.333333333333329</v>
      </c>
      <c r="Q220" s="2">
        <v>134</v>
      </c>
      <c r="R220" s="2">
        <v>134</v>
      </c>
      <c r="W220" s="99">
        <v>328.61952861952864</v>
      </c>
      <c r="X220" s="99">
        <v>0.23699204601436888</v>
      </c>
      <c r="AF220" s="2">
        <v>1</v>
      </c>
      <c r="AG220" s="2" t="s">
        <v>159</v>
      </c>
    </row>
    <row r="221" spans="1:33">
      <c r="A221" s="56" t="s">
        <v>211</v>
      </c>
      <c r="B221" s="3" t="s">
        <v>7</v>
      </c>
      <c r="C221" s="88">
        <v>43740</v>
      </c>
      <c r="D221" s="3" t="s">
        <v>113</v>
      </c>
      <c r="E221" s="92">
        <v>336.70033670033672</v>
      </c>
      <c r="F221" s="93">
        <v>76.613756613756607</v>
      </c>
      <c r="G221" s="3">
        <v>2.1287667909301984</v>
      </c>
      <c r="K221" s="3">
        <v>5</v>
      </c>
      <c r="O221" s="98">
        <v>75</v>
      </c>
      <c r="Q221" s="2">
        <v>134</v>
      </c>
      <c r="R221" s="2">
        <v>134</v>
      </c>
      <c r="W221" s="99">
        <v>389.8989898989899</v>
      </c>
      <c r="X221" s="99">
        <v>0.22930823680823678</v>
      </c>
      <c r="AF221" s="2">
        <v>1</v>
      </c>
      <c r="AG221" s="2" t="s">
        <v>159</v>
      </c>
    </row>
    <row r="222" spans="1:33" s="45" customFormat="1">
      <c r="A222" s="40" t="s">
        <v>219</v>
      </c>
      <c r="B222" s="27" t="s">
        <v>7</v>
      </c>
      <c r="C222" s="88">
        <v>43740</v>
      </c>
      <c r="D222" s="27" t="s">
        <v>114</v>
      </c>
      <c r="E222" s="92">
        <v>265.31986531986536</v>
      </c>
      <c r="F222" s="94">
        <v>83.80952380952381</v>
      </c>
      <c r="G222" s="27">
        <v>1.7297218029922146</v>
      </c>
      <c r="K222" s="27">
        <v>5</v>
      </c>
      <c r="O222" s="98">
        <v>85.666666666666671</v>
      </c>
      <c r="Q222" s="45">
        <v>134</v>
      </c>
      <c r="R222" s="45">
        <v>134</v>
      </c>
      <c r="W222" s="99">
        <v>315.82491582491588</v>
      </c>
      <c r="X222" s="99">
        <v>0.31590933344870348</v>
      </c>
      <c r="AF222" s="45">
        <v>1</v>
      </c>
      <c r="AG222" s="2" t="s">
        <v>159</v>
      </c>
    </row>
    <row r="223" spans="1:33">
      <c r="A223" s="56" t="s">
        <v>220</v>
      </c>
      <c r="B223" s="3" t="s">
        <v>7</v>
      </c>
      <c r="C223" s="88">
        <v>43748</v>
      </c>
      <c r="D223" s="3" t="s">
        <v>110</v>
      </c>
      <c r="E223" s="92">
        <v>157.57575757575759</v>
      </c>
      <c r="F223" s="93">
        <v>59.391534391534385</v>
      </c>
      <c r="G223" s="3">
        <v>6.420946116639012</v>
      </c>
      <c r="K223" s="3">
        <v>7</v>
      </c>
      <c r="O223" s="97">
        <v>80</v>
      </c>
      <c r="Q223" s="2">
        <v>123</v>
      </c>
      <c r="R223" s="2">
        <v>123</v>
      </c>
      <c r="W223" s="99">
        <v>280.13468013468014</v>
      </c>
      <c r="X223" s="99">
        <v>0.38276358472312672</v>
      </c>
      <c r="AF223" s="2">
        <v>2</v>
      </c>
      <c r="AG223" s="2" t="s">
        <v>159</v>
      </c>
    </row>
    <row r="224" spans="1:33">
      <c r="A224" s="56" t="s">
        <v>221</v>
      </c>
      <c r="B224" s="3" t="s">
        <v>7</v>
      </c>
      <c r="C224" s="88">
        <v>43748</v>
      </c>
      <c r="D224" s="3" t="s">
        <v>111</v>
      </c>
      <c r="E224" s="92">
        <v>190.57239057239056</v>
      </c>
      <c r="F224" s="93">
        <v>37.61904761904762</v>
      </c>
      <c r="G224" s="3">
        <v>2.8615486313206282</v>
      </c>
      <c r="K224" s="3">
        <v>7</v>
      </c>
      <c r="O224" s="98">
        <v>69.333333333333329</v>
      </c>
      <c r="Q224" s="2">
        <v>123</v>
      </c>
      <c r="R224" s="2">
        <v>123</v>
      </c>
      <c r="W224" s="99">
        <v>275.42087542087546</v>
      </c>
      <c r="X224" s="99">
        <v>0.2017915736996084</v>
      </c>
      <c r="AF224" s="2">
        <v>2</v>
      </c>
      <c r="AG224" s="2" t="s">
        <v>159</v>
      </c>
    </row>
    <row r="225" spans="1:33">
      <c r="A225" s="56" t="s">
        <v>222</v>
      </c>
      <c r="B225" s="3" t="s">
        <v>7</v>
      </c>
      <c r="C225" s="88">
        <v>43748</v>
      </c>
      <c r="D225" s="3" t="s">
        <v>109</v>
      </c>
      <c r="E225" s="92">
        <v>195.95959595959596</v>
      </c>
      <c r="F225" s="93">
        <v>48.968253968253968</v>
      </c>
      <c r="G225" s="3">
        <v>3.5584714989376054</v>
      </c>
      <c r="K225" s="3">
        <v>7</v>
      </c>
      <c r="O225" s="98">
        <v>67</v>
      </c>
      <c r="Q225" s="2">
        <v>123</v>
      </c>
      <c r="R225" s="2">
        <v>123</v>
      </c>
      <c r="W225" s="99">
        <v>253.8720538720539</v>
      </c>
      <c r="X225" s="99">
        <v>0.25541110675039241</v>
      </c>
      <c r="AF225" s="2">
        <v>2</v>
      </c>
      <c r="AG225" s="2" t="s">
        <v>159</v>
      </c>
    </row>
    <row r="226" spans="1:33">
      <c r="A226" s="56" t="s">
        <v>223</v>
      </c>
      <c r="B226" s="3" t="s">
        <v>7</v>
      </c>
      <c r="C226" s="88">
        <v>43748</v>
      </c>
      <c r="D226" s="3" t="s">
        <v>113</v>
      </c>
      <c r="E226" s="92">
        <v>198.65319865319864</v>
      </c>
      <c r="F226" s="93">
        <v>38.148148148148145</v>
      </c>
      <c r="G226" s="3">
        <v>2.2861796508431982</v>
      </c>
      <c r="K226" s="3">
        <v>7</v>
      </c>
      <c r="O226" s="98">
        <v>78.333333333333329</v>
      </c>
      <c r="Q226" s="2">
        <v>123</v>
      </c>
      <c r="R226" s="2">
        <v>123</v>
      </c>
      <c r="W226" s="99">
        <v>291.58249158249163</v>
      </c>
      <c r="X226" s="99">
        <v>0.1932155959601444</v>
      </c>
      <c r="AF226" s="2">
        <v>2</v>
      </c>
      <c r="AG226" s="2" t="s">
        <v>159</v>
      </c>
    </row>
    <row r="227" spans="1:33">
      <c r="A227" s="56" t="s">
        <v>212</v>
      </c>
      <c r="B227" s="3" t="s">
        <v>7</v>
      </c>
      <c r="C227" s="88">
        <v>43748</v>
      </c>
      <c r="D227" s="3" t="s">
        <v>113</v>
      </c>
      <c r="E227" s="92">
        <v>273.40067340067338</v>
      </c>
      <c r="F227" s="93">
        <v>37.671957671957671</v>
      </c>
      <c r="G227" s="3">
        <v>1.9192205499593684</v>
      </c>
      <c r="K227" s="3">
        <v>7</v>
      </c>
      <c r="O227" s="98">
        <v>72.333333333333329</v>
      </c>
      <c r="Q227" s="2">
        <v>123</v>
      </c>
      <c r="R227" s="2">
        <v>123</v>
      </c>
      <c r="W227" s="99">
        <v>301.01010101010104</v>
      </c>
      <c r="X227" s="99">
        <v>0.13835881367218614</v>
      </c>
      <c r="AF227" s="2">
        <v>2</v>
      </c>
      <c r="AG227" s="2" t="s">
        <v>159</v>
      </c>
    </row>
    <row r="228" spans="1:33" s="45" customFormat="1">
      <c r="A228" s="40" t="s">
        <v>224</v>
      </c>
      <c r="B228" s="27" t="s">
        <v>7</v>
      </c>
      <c r="C228" s="88">
        <v>43748</v>
      </c>
      <c r="D228" s="27" t="s">
        <v>114</v>
      </c>
      <c r="E228" s="92">
        <v>210.77441077441077</v>
      </c>
      <c r="F228" s="94">
        <v>51.904761904761905</v>
      </c>
      <c r="G228" s="27">
        <v>2.6984126984126258</v>
      </c>
      <c r="K228" s="27">
        <v>7</v>
      </c>
      <c r="O228" s="98">
        <v>81.666666666666671</v>
      </c>
      <c r="Q228" s="45">
        <v>123</v>
      </c>
      <c r="R228" s="45">
        <v>123</v>
      </c>
      <c r="W228" s="99">
        <v>313.13131313131311</v>
      </c>
      <c r="X228" s="99">
        <v>0.24666275486351621</v>
      </c>
      <c r="AF228" s="45">
        <v>2</v>
      </c>
      <c r="AG228" s="2" t="s">
        <v>159</v>
      </c>
    </row>
    <row r="229" spans="1:33">
      <c r="A229" s="56" t="s">
        <v>225</v>
      </c>
      <c r="B229" s="3" t="s">
        <v>7</v>
      </c>
      <c r="C229" s="88">
        <v>43771</v>
      </c>
      <c r="D229" s="3" t="s">
        <v>110</v>
      </c>
      <c r="E229" s="92">
        <v>128.61952861952864</v>
      </c>
      <c r="F229" s="93">
        <v>11.534391534391533</v>
      </c>
      <c r="G229" s="3">
        <v>0.93943285209337102</v>
      </c>
      <c r="K229" s="3">
        <v>11</v>
      </c>
      <c r="O229" s="97">
        <v>78.666666666666671</v>
      </c>
      <c r="Q229" s="2">
        <v>127</v>
      </c>
      <c r="R229" s="2">
        <v>127</v>
      </c>
      <c r="W229" s="99">
        <v>307.74410774410779</v>
      </c>
      <c r="X229" s="99">
        <v>8.9504769299023956E-2</v>
      </c>
      <c r="AF229" s="2">
        <v>3</v>
      </c>
      <c r="AG229" s="2" t="s">
        <v>159</v>
      </c>
    </row>
    <row r="230" spans="1:33">
      <c r="A230" s="56" t="s">
        <v>226</v>
      </c>
      <c r="B230" s="3" t="s">
        <v>7</v>
      </c>
      <c r="C230" s="88">
        <v>43771</v>
      </c>
      <c r="D230" s="3" t="s">
        <v>111</v>
      </c>
      <c r="E230" s="92">
        <v>107.74410774410774</v>
      </c>
      <c r="F230" s="93">
        <v>10.476190476190476</v>
      </c>
      <c r="G230" s="3">
        <v>0.67499210699328327</v>
      </c>
      <c r="K230" s="3">
        <v>11</v>
      </c>
      <c r="O230" s="98">
        <v>75.666666666666671</v>
      </c>
      <c r="Q230" s="2">
        <v>127</v>
      </c>
      <c r="R230" s="2">
        <v>127</v>
      </c>
      <c r="W230" s="99">
        <v>284.84848484848493</v>
      </c>
      <c r="X230" s="99">
        <v>9.7992243345425611E-2</v>
      </c>
      <c r="AF230" s="2">
        <v>3</v>
      </c>
      <c r="AG230" s="2" t="s">
        <v>159</v>
      </c>
    </row>
    <row r="231" spans="1:33">
      <c r="A231" s="56" t="s">
        <v>227</v>
      </c>
      <c r="B231" s="3" t="s">
        <v>7</v>
      </c>
      <c r="C231" s="88">
        <v>43771</v>
      </c>
      <c r="D231" s="3" t="s">
        <v>109</v>
      </c>
      <c r="E231" s="92">
        <v>105.72390572390573</v>
      </c>
      <c r="F231" s="93">
        <v>13.968253968253968</v>
      </c>
      <c r="G231" s="3">
        <v>0.71134019363750212</v>
      </c>
      <c r="K231" s="3">
        <v>11</v>
      </c>
      <c r="O231" s="98">
        <v>68</v>
      </c>
      <c r="Q231" s="2">
        <v>127</v>
      </c>
      <c r="R231" s="2">
        <v>127</v>
      </c>
      <c r="W231" s="99">
        <v>168.35016835016833</v>
      </c>
      <c r="X231" s="99">
        <v>0.13638074888074889</v>
      </c>
      <c r="AF231" s="2">
        <v>3</v>
      </c>
      <c r="AG231" s="2" t="s">
        <v>159</v>
      </c>
    </row>
    <row r="232" spans="1:33">
      <c r="A232" s="56" t="s">
        <v>228</v>
      </c>
      <c r="B232" s="3" t="s">
        <v>7</v>
      </c>
      <c r="C232" s="88">
        <v>43771</v>
      </c>
      <c r="D232" s="3" t="s">
        <v>113</v>
      </c>
      <c r="E232" s="92">
        <v>148.14814814814815</v>
      </c>
      <c r="F232" s="93">
        <v>8.9682539682539684</v>
      </c>
      <c r="G232" s="3">
        <v>0.48492864496886678</v>
      </c>
      <c r="K232" s="3">
        <v>11</v>
      </c>
      <c r="O232" s="98">
        <v>77.666666666666671</v>
      </c>
      <c r="Q232" s="2">
        <v>127</v>
      </c>
      <c r="R232" s="2">
        <v>127</v>
      </c>
      <c r="W232" s="99">
        <v>275.42087542087546</v>
      </c>
      <c r="X232" s="99">
        <v>6.0794323604882607E-2</v>
      </c>
      <c r="AF232" s="2">
        <v>3</v>
      </c>
      <c r="AG232" s="2" t="s">
        <v>159</v>
      </c>
    </row>
    <row r="233" spans="1:33">
      <c r="A233" s="56" t="s">
        <v>213</v>
      </c>
      <c r="B233" s="3" t="s">
        <v>7</v>
      </c>
      <c r="C233" s="88">
        <v>43771</v>
      </c>
      <c r="D233" s="3" t="s">
        <v>113</v>
      </c>
      <c r="E233" s="92">
        <v>158.24915824915828</v>
      </c>
      <c r="F233" s="93">
        <v>9.2328042328042326</v>
      </c>
      <c r="G233" s="3">
        <v>0.36752497326587596</v>
      </c>
      <c r="K233" s="3">
        <v>11</v>
      </c>
      <c r="O233" s="98">
        <v>71.666666666666671</v>
      </c>
      <c r="Q233" s="2">
        <v>127</v>
      </c>
      <c r="R233" s="2">
        <v>127</v>
      </c>
      <c r="W233" s="99">
        <v>285.52188552188551</v>
      </c>
      <c r="X233" s="99">
        <v>5.838499956944803E-2</v>
      </c>
      <c r="AF233" s="2">
        <v>3</v>
      </c>
      <c r="AG233" s="2" t="s">
        <v>159</v>
      </c>
    </row>
    <row r="234" spans="1:33" s="35" customFormat="1">
      <c r="A234" s="34" t="s">
        <v>229</v>
      </c>
      <c r="B234" s="31" t="s">
        <v>7</v>
      </c>
      <c r="C234" s="95">
        <v>43771</v>
      </c>
      <c r="D234" s="31" t="s">
        <v>114</v>
      </c>
      <c r="E234" s="100">
        <v>142.08754208754206</v>
      </c>
      <c r="F234" s="96">
        <v>16.984126984126984</v>
      </c>
      <c r="G234" s="31">
        <v>1.3113263207824151</v>
      </c>
      <c r="K234" s="31">
        <v>11</v>
      </c>
      <c r="O234" s="101">
        <v>78.666666666666671</v>
      </c>
      <c r="Q234" s="35">
        <v>127</v>
      </c>
      <c r="R234" s="35">
        <v>127</v>
      </c>
      <c r="W234" s="102">
        <v>333.33333333333331</v>
      </c>
      <c r="X234" s="137">
        <v>0.12039617585392233</v>
      </c>
      <c r="AF234" s="35">
        <v>3</v>
      </c>
      <c r="AG234" s="35" t="s">
        <v>159</v>
      </c>
    </row>
    <row r="235" spans="1:33">
      <c r="A235" s="2" t="s">
        <v>230</v>
      </c>
      <c r="B235" s="3" t="s">
        <v>7</v>
      </c>
      <c r="C235" s="88">
        <v>43795</v>
      </c>
      <c r="D235" s="3" t="s">
        <v>110</v>
      </c>
      <c r="E235" s="117">
        <v>167.83333333333334</v>
      </c>
      <c r="F235" s="117">
        <v>90.866666666666674</v>
      </c>
      <c r="G235">
        <v>8.2900207746690295</v>
      </c>
      <c r="R235" s="2">
        <v>164</v>
      </c>
      <c r="X235" s="2">
        <v>0.57160060020706527</v>
      </c>
      <c r="AF235" s="2">
        <v>1</v>
      </c>
      <c r="AG235" s="2" t="s">
        <v>160</v>
      </c>
    </row>
    <row r="236" spans="1:33">
      <c r="A236" s="2" t="s">
        <v>231</v>
      </c>
      <c r="B236" s="3" t="s">
        <v>7</v>
      </c>
      <c r="C236" s="88">
        <v>43795</v>
      </c>
      <c r="D236" s="3" t="s">
        <v>111</v>
      </c>
      <c r="E236" s="117">
        <v>184.66666666666666</v>
      </c>
      <c r="F236" s="117">
        <v>76.766666666666666</v>
      </c>
      <c r="G236">
        <v>6.8289416782137291</v>
      </c>
      <c r="R236" s="2">
        <v>164</v>
      </c>
      <c r="X236" s="2">
        <v>0.41570005979228691</v>
      </c>
      <c r="AF236" s="2">
        <v>1</v>
      </c>
      <c r="AG236" s="2" t="s">
        <v>160</v>
      </c>
    </row>
    <row r="237" spans="1:33">
      <c r="A237" s="2" t="s">
        <v>232</v>
      </c>
      <c r="B237" s="3" t="s">
        <v>7</v>
      </c>
      <c r="C237" s="88">
        <v>43795</v>
      </c>
      <c r="D237" s="3" t="s">
        <v>112</v>
      </c>
      <c r="E237" s="117">
        <v>178.5</v>
      </c>
      <c r="F237" s="117">
        <v>65.8</v>
      </c>
      <c r="G237">
        <v>12.435031162003581</v>
      </c>
      <c r="R237" s="2">
        <v>164</v>
      </c>
      <c r="X237" s="2">
        <v>0.36953496046237982</v>
      </c>
      <c r="AF237" s="2">
        <v>1</v>
      </c>
      <c r="AG237" s="2" t="s">
        <v>160</v>
      </c>
    </row>
    <row r="238" spans="1:33">
      <c r="A238" s="2" t="s">
        <v>233</v>
      </c>
      <c r="B238" s="3" t="s">
        <v>7</v>
      </c>
      <c r="C238" s="88">
        <v>43795</v>
      </c>
      <c r="D238" s="3" t="s">
        <v>113</v>
      </c>
      <c r="E238" s="117">
        <v>199</v>
      </c>
      <c r="F238" s="117">
        <v>87.733333333333334</v>
      </c>
      <c r="G238">
        <v>5.6486969982269715</v>
      </c>
      <c r="R238" s="2">
        <v>164</v>
      </c>
      <c r="X238" s="2">
        <v>0.44021222420330158</v>
      </c>
      <c r="AF238" s="2">
        <v>1</v>
      </c>
      <c r="AG238" s="2" t="s">
        <v>160</v>
      </c>
    </row>
    <row r="239" spans="1:33">
      <c r="A239" s="2" t="s">
        <v>234</v>
      </c>
      <c r="B239" s="3" t="s">
        <v>7</v>
      </c>
      <c r="C239" s="88">
        <v>43795</v>
      </c>
      <c r="D239" s="3" t="s">
        <v>114</v>
      </c>
      <c r="E239" s="117">
        <v>178.16666666666666</v>
      </c>
      <c r="F239" s="117">
        <v>95.566666666666663</v>
      </c>
      <c r="G239">
        <v>4.1450103873345876</v>
      </c>
      <c r="R239" s="2">
        <v>164</v>
      </c>
      <c r="X239" s="2">
        <v>0.54038810472556298</v>
      </c>
      <c r="AF239" s="2">
        <v>1</v>
      </c>
      <c r="AG239" s="2" t="s">
        <v>160</v>
      </c>
    </row>
    <row r="240" spans="1:33">
      <c r="A240" s="2" t="s">
        <v>235</v>
      </c>
      <c r="B240" s="3" t="s">
        <v>7</v>
      </c>
      <c r="C240" s="88">
        <v>43795</v>
      </c>
      <c r="D240" s="3" t="s">
        <v>110</v>
      </c>
      <c r="E240" s="117">
        <v>225</v>
      </c>
      <c r="F240" s="117">
        <v>56.4</v>
      </c>
      <c r="G240">
        <v>9.7838301974908415</v>
      </c>
      <c r="R240" s="2">
        <v>147</v>
      </c>
      <c r="X240" s="2">
        <v>0.2517815858756795</v>
      </c>
      <c r="AF240" s="2">
        <v>2</v>
      </c>
      <c r="AG240" s="2" t="s">
        <v>160</v>
      </c>
    </row>
    <row r="241" spans="1:33">
      <c r="A241" s="2" t="s">
        <v>236</v>
      </c>
      <c r="B241" s="3" t="s">
        <v>7</v>
      </c>
      <c r="C241" s="88">
        <v>43795</v>
      </c>
      <c r="D241" s="3" t="s">
        <v>111</v>
      </c>
      <c r="E241" s="117">
        <v>200.33333333333334</v>
      </c>
      <c r="F241" s="117">
        <v>72.066666666666649</v>
      </c>
      <c r="G241">
        <v>24.622099377952694</v>
      </c>
      <c r="R241" s="2">
        <v>147</v>
      </c>
      <c r="X241" s="2">
        <v>0.38546302104236913</v>
      </c>
      <c r="AF241" s="2">
        <v>2</v>
      </c>
      <c r="AG241" s="2" t="s">
        <v>160</v>
      </c>
    </row>
    <row r="242" spans="1:33">
      <c r="A242" s="2" t="s">
        <v>237</v>
      </c>
      <c r="B242" s="3" t="s">
        <v>7</v>
      </c>
      <c r="C242" s="88">
        <v>43795</v>
      </c>
      <c r="D242" s="3" t="s">
        <v>112</v>
      </c>
      <c r="E242" s="117">
        <v>238.83333333333334</v>
      </c>
      <c r="F242" s="117">
        <v>48.566666666666663</v>
      </c>
      <c r="G242">
        <v>13.657883356427442</v>
      </c>
      <c r="R242" s="2">
        <v>147</v>
      </c>
      <c r="X242" s="2">
        <v>0.20536224141679979</v>
      </c>
      <c r="AF242" s="2">
        <v>2</v>
      </c>
      <c r="AG242" s="2" t="s">
        <v>160</v>
      </c>
    </row>
    <row r="243" spans="1:33">
      <c r="A243" s="2" t="s">
        <v>238</v>
      </c>
      <c r="B243" s="3" t="s">
        <v>7</v>
      </c>
      <c r="C243" s="88">
        <v>43795</v>
      </c>
      <c r="D243" s="3" t="s">
        <v>113</v>
      </c>
      <c r="E243" s="117">
        <v>183.5</v>
      </c>
      <c r="F243" s="117">
        <v>68.933333333333337</v>
      </c>
      <c r="G243">
        <v>12.236057825587075</v>
      </c>
      <c r="R243" s="2">
        <v>147</v>
      </c>
      <c r="X243" s="2">
        <v>0.37804095731556869</v>
      </c>
      <c r="AF243" s="2">
        <v>2</v>
      </c>
      <c r="AG243" s="2" t="s">
        <v>160</v>
      </c>
    </row>
    <row r="244" spans="1:33">
      <c r="A244" s="2" t="s">
        <v>239</v>
      </c>
      <c r="B244" s="3" t="s">
        <v>7</v>
      </c>
      <c r="C244" s="88">
        <v>43795</v>
      </c>
      <c r="D244" s="3" t="s">
        <v>114</v>
      </c>
      <c r="E244" s="117">
        <v>217.33333333333334</v>
      </c>
      <c r="F244" s="117">
        <v>97.133333333333326</v>
      </c>
      <c r="G244">
        <v>10.966666666666667</v>
      </c>
      <c r="R244" s="2">
        <v>147</v>
      </c>
      <c r="X244" s="2">
        <v>0.46213733918869465</v>
      </c>
      <c r="AF244" s="2">
        <v>2</v>
      </c>
      <c r="AG244" s="2" t="s">
        <v>160</v>
      </c>
    </row>
    <row r="245" spans="1:33">
      <c r="A245" s="2" t="s">
        <v>240</v>
      </c>
      <c r="B245" s="3" t="s">
        <v>7</v>
      </c>
      <c r="C245" s="88">
        <v>43795</v>
      </c>
      <c r="D245" s="3" t="s">
        <v>110</v>
      </c>
      <c r="E245" s="117">
        <v>197.83333333333334</v>
      </c>
      <c r="F245" s="117">
        <v>45.433333333333337</v>
      </c>
      <c r="G245">
        <v>1.5666666666666074</v>
      </c>
      <c r="R245" s="2">
        <v>134</v>
      </c>
      <c r="X245" s="2">
        <v>0.24321816094010743</v>
      </c>
      <c r="AF245" s="2">
        <v>3</v>
      </c>
      <c r="AG245" s="2" t="s">
        <v>160</v>
      </c>
    </row>
    <row r="246" spans="1:33">
      <c r="A246" s="2" t="s">
        <v>241</v>
      </c>
      <c r="B246" s="3" t="s">
        <v>7</v>
      </c>
      <c r="C246" s="88">
        <v>43795</v>
      </c>
      <c r="D246" s="3" t="s">
        <v>111</v>
      </c>
      <c r="E246" s="117">
        <v>166.66666666666666</v>
      </c>
      <c r="F246" s="117">
        <v>39.166666666666664</v>
      </c>
      <c r="G246">
        <v>4.1450103873345512</v>
      </c>
      <c r="R246" s="2">
        <v>134</v>
      </c>
      <c r="X246" s="2">
        <v>0.24005039295678202</v>
      </c>
      <c r="AF246" s="2">
        <v>3</v>
      </c>
      <c r="AG246" s="2" t="s">
        <v>160</v>
      </c>
    </row>
    <row r="247" spans="1:33">
      <c r="A247" s="2" t="s">
        <v>242</v>
      </c>
      <c r="B247" s="3" t="s">
        <v>7</v>
      </c>
      <c r="C247" s="88">
        <v>43795</v>
      </c>
      <c r="D247" s="3" t="s">
        <v>112</v>
      </c>
      <c r="E247" s="117">
        <v>152.16666666666666</v>
      </c>
      <c r="F247" s="117">
        <v>20.366666666666667</v>
      </c>
      <c r="G247">
        <v>3.1333333333333298</v>
      </c>
      <c r="R247" s="2">
        <v>134</v>
      </c>
      <c r="X247" s="2">
        <v>0.14016462575802949</v>
      </c>
      <c r="AF247" s="2">
        <v>3</v>
      </c>
      <c r="AG247" s="2" t="s">
        <v>160</v>
      </c>
    </row>
    <row r="248" spans="1:33">
      <c r="A248" s="2" t="s">
        <v>243</v>
      </c>
      <c r="B248" s="3" t="s">
        <v>7</v>
      </c>
      <c r="C248" s="88">
        <v>43795</v>
      </c>
      <c r="D248" s="3" t="s">
        <v>113</v>
      </c>
      <c r="E248" s="117">
        <v>157.83333333333334</v>
      </c>
      <c r="F248" s="117">
        <v>40.733333333333327</v>
      </c>
      <c r="G248">
        <v>4.1450103873345325</v>
      </c>
      <c r="R248" s="2">
        <v>134</v>
      </c>
      <c r="X248" s="2">
        <v>0.25913078997544825</v>
      </c>
      <c r="AF248" s="2">
        <v>3</v>
      </c>
      <c r="AG248" s="2" t="s">
        <v>160</v>
      </c>
    </row>
    <row r="249" spans="1:33" s="47" customFormat="1">
      <c r="A249" s="47" t="s">
        <v>244</v>
      </c>
      <c r="B249" s="46" t="s">
        <v>7</v>
      </c>
      <c r="C249" s="118">
        <v>43795</v>
      </c>
      <c r="D249" s="46" t="s">
        <v>114</v>
      </c>
      <c r="E249" s="119">
        <v>138.5</v>
      </c>
      <c r="F249" s="119">
        <v>45.433333333333337</v>
      </c>
      <c r="G249" s="53">
        <v>1.5666666666666074</v>
      </c>
      <c r="O249" s="120"/>
      <c r="R249" s="47">
        <v>134</v>
      </c>
      <c r="X249" s="47">
        <v>0.33664476106051527</v>
      </c>
      <c r="AF249" s="47">
        <v>3</v>
      </c>
      <c r="AG249" s="47" t="s">
        <v>160</v>
      </c>
    </row>
  </sheetData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192"/>
  <sheetViews>
    <sheetView tabSelected="1" zoomScale="125" zoomScaleNormal="125" zoomScalePageLayoutView="125" workbookViewId="0">
      <pane xSplit="6" ySplit="1" topLeftCell="AP483" activePane="bottomRight" state="frozen"/>
      <selection pane="topRight" activeCell="G1" sqref="G1"/>
      <selection pane="bottomLeft" activeCell="A2" sqref="A2"/>
      <selection pane="bottomRight" activeCell="AQ492" sqref="AQ492"/>
    </sheetView>
  </sheetViews>
  <sheetFormatPr defaultColWidth="8.88671875" defaultRowHeight="14.4"/>
  <cols>
    <col min="1" max="1" width="18.33203125" style="7" customWidth="1"/>
    <col min="2" max="2" width="19.5546875" style="3" customWidth="1"/>
    <col min="3" max="3" width="12" style="20" bestFit="1" customWidth="1"/>
    <col min="4" max="4" width="7.5546875" style="89" customWidth="1"/>
    <col min="5" max="5" width="7" style="89" customWidth="1"/>
    <col min="6" max="6" width="13" style="3" customWidth="1"/>
    <col min="7" max="7" width="9.88671875" style="3" bestFit="1" customWidth="1"/>
    <col min="8" max="8" width="10.6640625" style="3" customWidth="1"/>
    <col min="9" max="9" width="11.44140625" style="3" customWidth="1"/>
    <col min="10" max="10" width="12.6640625" style="3" customWidth="1"/>
    <col min="11" max="11" width="15.33203125" style="3" customWidth="1"/>
    <col min="12" max="12" width="12.33203125" style="3" customWidth="1"/>
    <col min="13" max="13" width="22.44140625" style="3" bestFit="1" customWidth="1"/>
    <col min="14" max="14" width="26.88671875" style="3" bestFit="1" customWidth="1"/>
    <col min="15" max="15" width="11.33203125" style="3" customWidth="1"/>
    <col min="16" max="16" width="12.6640625" style="3" customWidth="1"/>
    <col min="17" max="17" width="12.88671875" style="3" bestFit="1" customWidth="1"/>
    <col min="18" max="18" width="12.44140625" style="7" bestFit="1" customWidth="1"/>
    <col min="19" max="19" width="27.6640625" style="3" bestFit="1" customWidth="1"/>
    <col min="20" max="20" width="22.88671875" style="3" bestFit="1" customWidth="1"/>
    <col min="21" max="21" width="9.6640625" style="3" customWidth="1"/>
    <col min="22" max="22" width="22" style="3" bestFit="1" customWidth="1"/>
    <col min="23" max="23" width="9.33203125" style="3" bestFit="1" customWidth="1"/>
    <col min="24" max="24" width="22.33203125" style="3" bestFit="1" customWidth="1"/>
    <col min="25" max="25" width="9.6640625" style="3" customWidth="1"/>
    <col min="26" max="26" width="18.33203125" style="3" bestFit="1" customWidth="1"/>
    <col min="27" max="27" width="19.33203125" style="3" bestFit="1" customWidth="1"/>
    <col min="28" max="28" width="11.44140625" style="3" customWidth="1"/>
    <col min="29" max="29" width="7.5546875" style="3" customWidth="1"/>
    <col min="30" max="30" width="22.44140625" style="3" bestFit="1" customWidth="1"/>
    <col min="31" max="31" width="23.33203125" style="3" bestFit="1" customWidth="1"/>
    <col min="32" max="32" width="13.109375" style="3" customWidth="1"/>
    <col min="33" max="34" width="12.44140625" style="3" bestFit="1" customWidth="1"/>
    <col min="35" max="35" width="12.44140625" style="3" customWidth="1"/>
    <col min="36" max="36" width="10" style="67" customWidth="1"/>
    <col min="37" max="37" width="15.6640625" style="3" customWidth="1"/>
    <col min="38" max="38" width="14.33203125" style="3" customWidth="1"/>
    <col min="39" max="39" width="11.109375" style="3" customWidth="1"/>
    <col min="40" max="40" width="10.33203125" style="3" customWidth="1"/>
    <col min="41" max="41" width="20" style="3" bestFit="1" customWidth="1"/>
    <col min="42" max="42" width="14.109375" style="3" customWidth="1"/>
    <col min="43" max="43" width="13.88671875" style="3" customWidth="1"/>
    <col min="44" max="44" width="14" style="3" customWidth="1"/>
    <col min="45" max="45" width="20" style="3" bestFit="1" customWidth="1"/>
    <col min="46" max="46" width="16.109375" style="3" customWidth="1"/>
    <col min="47" max="48" width="14.44140625" style="3" customWidth="1"/>
    <col min="49" max="50" width="13.88671875" style="3" customWidth="1"/>
    <col min="51" max="51" width="12.5546875" style="3" bestFit="1" customWidth="1"/>
    <col min="52" max="52" width="18.5546875" style="3" bestFit="1" customWidth="1"/>
    <col min="53" max="53" width="22.88671875" style="3" bestFit="1" customWidth="1"/>
    <col min="54" max="58" width="25.6640625" style="3" bestFit="1" customWidth="1"/>
    <col min="59" max="59" width="13.88671875" style="3" customWidth="1"/>
    <col min="60" max="60" width="25.6640625" style="3" bestFit="1" customWidth="1"/>
    <col min="61" max="61" width="17.5546875" style="3" customWidth="1"/>
    <col min="62" max="62" width="10.44140625" style="3" customWidth="1"/>
    <col min="63" max="63" width="7.88671875" style="3" customWidth="1"/>
    <col min="64" max="65" width="9.6640625" style="3" customWidth="1"/>
    <col min="66" max="66" width="17.88671875" style="3" bestFit="1" customWidth="1"/>
    <col min="67" max="67" width="17.88671875" style="3" customWidth="1"/>
    <col min="68" max="68" width="14" style="3" customWidth="1"/>
    <col min="69" max="69" width="29.44140625" bestFit="1" customWidth="1"/>
    <col min="70" max="70" width="8.88671875" style="3"/>
    <col min="71" max="71" width="12.44140625" style="3" customWidth="1"/>
    <col min="72" max="72" width="8.88671875" style="3"/>
    <col min="73" max="73" width="29.44140625" style="3" bestFit="1" customWidth="1"/>
    <col min="74" max="74" width="34" style="3" bestFit="1" customWidth="1"/>
    <col min="75" max="16384" width="8.88671875" style="3"/>
  </cols>
  <sheetData>
    <row r="1" spans="1:75" s="6" customFormat="1">
      <c r="A1" s="55" t="s">
        <v>2</v>
      </c>
      <c r="B1" s="9" t="s">
        <v>68</v>
      </c>
      <c r="C1" s="128" t="s">
        <v>1</v>
      </c>
      <c r="D1" s="130" t="s">
        <v>55</v>
      </c>
      <c r="E1" s="130" t="s">
        <v>23</v>
      </c>
      <c r="F1" s="129" t="s">
        <v>77</v>
      </c>
      <c r="G1" s="9" t="s">
        <v>17</v>
      </c>
      <c r="H1" s="9" t="s">
        <v>16</v>
      </c>
      <c r="I1" s="9" t="s">
        <v>15</v>
      </c>
      <c r="J1" s="9" t="s">
        <v>45</v>
      </c>
      <c r="K1" s="9" t="s">
        <v>43</v>
      </c>
      <c r="L1" s="9"/>
      <c r="M1" s="10" t="s">
        <v>78</v>
      </c>
      <c r="N1" s="10" t="s">
        <v>79</v>
      </c>
      <c r="O1" s="9" t="s">
        <v>44</v>
      </c>
      <c r="P1" s="9" t="s">
        <v>4</v>
      </c>
      <c r="Q1" s="9" t="s">
        <v>59</v>
      </c>
      <c r="R1" s="9" t="s">
        <v>36</v>
      </c>
      <c r="S1" s="9" t="s">
        <v>27</v>
      </c>
      <c r="T1" s="9" t="s">
        <v>28</v>
      </c>
      <c r="U1" s="9" t="s">
        <v>0</v>
      </c>
      <c r="V1" s="9" t="s">
        <v>80</v>
      </c>
      <c r="W1" s="9" t="s">
        <v>29</v>
      </c>
      <c r="X1" s="9" t="s">
        <v>81</v>
      </c>
      <c r="Y1" s="9" t="s">
        <v>60</v>
      </c>
      <c r="Z1" s="11" t="s">
        <v>82</v>
      </c>
      <c r="AA1" s="11" t="s">
        <v>83</v>
      </c>
      <c r="AB1" s="9" t="s">
        <v>37</v>
      </c>
      <c r="AC1" s="9" t="s">
        <v>9</v>
      </c>
      <c r="AD1" s="9" t="s">
        <v>84</v>
      </c>
      <c r="AE1" s="9" t="s">
        <v>85</v>
      </c>
      <c r="AF1" s="9" t="s">
        <v>70</v>
      </c>
      <c r="AG1" s="9" t="s">
        <v>71</v>
      </c>
      <c r="AH1" s="9" t="s">
        <v>69</v>
      </c>
      <c r="AI1" s="9" t="s">
        <v>10</v>
      </c>
      <c r="AJ1" s="66" t="s">
        <v>11</v>
      </c>
      <c r="AK1" s="9" t="s">
        <v>12</v>
      </c>
      <c r="AL1" s="9" t="s">
        <v>13</v>
      </c>
      <c r="AM1" s="9" t="s">
        <v>14</v>
      </c>
      <c r="AN1" s="9" t="s">
        <v>42</v>
      </c>
      <c r="AO1" s="9" t="s">
        <v>46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9" t="s">
        <v>52</v>
      </c>
      <c r="AV1" s="9" t="s">
        <v>53</v>
      </c>
      <c r="AW1" s="9" t="s">
        <v>54</v>
      </c>
      <c r="AX1" s="9" t="s">
        <v>167</v>
      </c>
      <c r="AY1" s="9" t="s">
        <v>56</v>
      </c>
      <c r="AZ1" s="9" t="s">
        <v>72</v>
      </c>
      <c r="BA1" s="9" t="s">
        <v>57</v>
      </c>
      <c r="BB1" s="9" t="s">
        <v>67</v>
      </c>
      <c r="BC1" s="9" t="s">
        <v>61</v>
      </c>
      <c r="BD1" s="9" t="s">
        <v>62</v>
      </c>
      <c r="BE1" s="9" t="s">
        <v>63</v>
      </c>
      <c r="BF1" s="9" t="s">
        <v>64</v>
      </c>
      <c r="BG1" s="9" t="s">
        <v>65</v>
      </c>
      <c r="BH1" s="9" t="s">
        <v>66</v>
      </c>
      <c r="BI1" s="9" t="s">
        <v>58</v>
      </c>
      <c r="BJ1" s="9" t="s">
        <v>73</v>
      </c>
      <c r="BK1" s="9" t="s">
        <v>74</v>
      </c>
      <c r="BL1" s="9" t="s">
        <v>18</v>
      </c>
      <c r="BM1" s="9" t="s">
        <v>19</v>
      </c>
      <c r="BN1" s="9" t="s">
        <v>20</v>
      </c>
      <c r="BO1" s="9" t="s">
        <v>75</v>
      </c>
      <c r="BP1" s="9" t="s">
        <v>22</v>
      </c>
      <c r="BR1" s="9" t="s">
        <v>24</v>
      </c>
      <c r="BS1" s="9" t="s">
        <v>25</v>
      </c>
      <c r="BT1" s="6" t="s">
        <v>118</v>
      </c>
      <c r="BU1" s="9" t="s">
        <v>134</v>
      </c>
      <c r="BV1" s="9" t="s">
        <v>135</v>
      </c>
      <c r="BW1" s="6" t="s">
        <v>158</v>
      </c>
    </row>
    <row r="2" spans="1:75">
      <c r="A2" s="7" t="s">
        <v>106</v>
      </c>
      <c r="C2" s="41">
        <v>43649</v>
      </c>
      <c r="D2" s="89">
        <v>184</v>
      </c>
      <c r="E2" s="89">
        <v>54</v>
      </c>
      <c r="F2" s="3" t="s">
        <v>109</v>
      </c>
      <c r="M2" s="3">
        <v>138.86666666666667</v>
      </c>
      <c r="N2" s="3">
        <v>5.2789940119096839</v>
      </c>
      <c r="BQ2" s="3"/>
      <c r="BT2" s="3">
        <v>1</v>
      </c>
    </row>
    <row r="3" spans="1:75">
      <c r="A3" s="7" t="s">
        <v>106</v>
      </c>
      <c r="C3" s="41">
        <v>43670</v>
      </c>
      <c r="D3" s="89">
        <v>205</v>
      </c>
      <c r="E3" s="89">
        <v>75</v>
      </c>
      <c r="F3" s="3" t="s">
        <v>109</v>
      </c>
      <c r="M3" s="3">
        <v>317.76666666666665</v>
      </c>
      <c r="N3" s="3">
        <v>18.992308384653342</v>
      </c>
      <c r="BQ3" s="3"/>
      <c r="BT3" s="3">
        <v>1</v>
      </c>
    </row>
    <row r="4" spans="1:75">
      <c r="A4" s="7" t="s">
        <v>106</v>
      </c>
      <c r="C4" s="41">
        <v>43713</v>
      </c>
      <c r="D4" s="89">
        <v>248</v>
      </c>
      <c r="E4" s="89">
        <v>118</v>
      </c>
      <c r="F4" s="3" t="s">
        <v>109</v>
      </c>
      <c r="M4" s="3">
        <v>491.06666666666672</v>
      </c>
      <c r="N4" s="3">
        <v>49.244367980285688</v>
      </c>
      <c r="BQ4" s="3"/>
      <c r="BT4" s="3">
        <v>1</v>
      </c>
    </row>
    <row r="5" spans="1:75">
      <c r="A5" s="7" t="s">
        <v>107</v>
      </c>
      <c r="C5" s="41">
        <v>43670</v>
      </c>
      <c r="D5" s="89">
        <v>205</v>
      </c>
      <c r="E5" s="89">
        <v>51</v>
      </c>
      <c r="F5" s="3" t="s">
        <v>109</v>
      </c>
      <c r="M5" s="3">
        <v>85.23333333333332</v>
      </c>
      <c r="N5" s="3">
        <v>3.3067271499846704</v>
      </c>
      <c r="BQ5" s="3"/>
      <c r="BT5" s="3">
        <v>2</v>
      </c>
    </row>
    <row r="6" spans="1:75">
      <c r="A6" s="7" t="s">
        <v>107</v>
      </c>
      <c r="C6" s="41">
        <v>43692</v>
      </c>
      <c r="D6" s="89">
        <v>227</v>
      </c>
      <c r="E6" s="89">
        <v>73</v>
      </c>
      <c r="F6" s="3" t="s">
        <v>109</v>
      </c>
      <c r="M6" s="3">
        <v>274.26666666666665</v>
      </c>
      <c r="N6" s="3">
        <v>2.6772705835943906</v>
      </c>
      <c r="BQ6" s="3"/>
      <c r="BT6" s="3">
        <v>2</v>
      </c>
    </row>
    <row r="7" spans="1:75">
      <c r="A7" s="7" t="s">
        <v>107</v>
      </c>
      <c r="C7" s="41">
        <v>43717</v>
      </c>
      <c r="D7" s="89">
        <v>252</v>
      </c>
      <c r="E7" s="89">
        <v>98</v>
      </c>
      <c r="F7" s="3" t="s">
        <v>109</v>
      </c>
      <c r="M7" s="3">
        <v>392.76666666666665</v>
      </c>
      <c r="N7" s="3">
        <v>30.346132830688227</v>
      </c>
      <c r="BQ7" s="3"/>
      <c r="BT7" s="3">
        <v>2</v>
      </c>
    </row>
    <row r="8" spans="1:75">
      <c r="A8" s="7" t="s">
        <v>108</v>
      </c>
      <c r="C8" s="41">
        <v>43692</v>
      </c>
      <c r="D8" s="89">
        <v>227</v>
      </c>
      <c r="E8" s="89">
        <v>49</v>
      </c>
      <c r="F8" s="3" t="s">
        <v>109</v>
      </c>
      <c r="M8" s="3">
        <v>74.86666666666666</v>
      </c>
      <c r="N8" s="3">
        <v>3.7825623296619852</v>
      </c>
      <c r="BQ8" s="3"/>
      <c r="BT8" s="3">
        <v>3</v>
      </c>
    </row>
    <row r="9" spans="1:75">
      <c r="A9" s="7" t="s">
        <v>108</v>
      </c>
      <c r="C9" s="41">
        <v>43713</v>
      </c>
      <c r="D9" s="89">
        <v>248</v>
      </c>
      <c r="E9" s="89">
        <v>70</v>
      </c>
      <c r="F9" s="3" t="s">
        <v>109</v>
      </c>
      <c r="M9" s="3">
        <v>233.8</v>
      </c>
      <c r="N9" s="3">
        <v>17.619969731339964</v>
      </c>
      <c r="BQ9" s="3"/>
      <c r="BT9" s="3">
        <v>3</v>
      </c>
    </row>
    <row r="10" spans="1:75">
      <c r="A10" s="7" t="s">
        <v>108</v>
      </c>
      <c r="C10" s="41">
        <v>43746</v>
      </c>
      <c r="D10" s="89">
        <v>281</v>
      </c>
      <c r="E10" s="89">
        <v>103</v>
      </c>
      <c r="F10" s="3" t="s">
        <v>109</v>
      </c>
      <c r="M10" s="3">
        <v>271.86666666666667</v>
      </c>
      <c r="N10" s="3">
        <v>14.416695568371873</v>
      </c>
      <c r="BQ10" s="3"/>
      <c r="BT10" s="3">
        <v>3</v>
      </c>
    </row>
    <row r="11" spans="1:75">
      <c r="A11" s="7" t="s">
        <v>91</v>
      </c>
      <c r="C11" s="41">
        <v>43649</v>
      </c>
      <c r="D11" s="89">
        <v>184</v>
      </c>
      <c r="E11" s="89">
        <v>54</v>
      </c>
      <c r="F11" s="3" t="s">
        <v>110</v>
      </c>
      <c r="M11" s="3">
        <v>136.23333333333332</v>
      </c>
      <c r="N11" s="3">
        <v>7.8692086288548371</v>
      </c>
      <c r="BQ11" s="3"/>
      <c r="BT11" s="3">
        <v>1</v>
      </c>
    </row>
    <row r="12" spans="1:75">
      <c r="A12" s="7" t="s">
        <v>91</v>
      </c>
      <c r="C12" s="41">
        <v>43670</v>
      </c>
      <c r="D12" s="89">
        <v>205</v>
      </c>
      <c r="E12" s="89">
        <v>75</v>
      </c>
      <c r="F12" s="3" t="s">
        <v>110</v>
      </c>
      <c r="M12" s="3">
        <v>287.2</v>
      </c>
      <c r="N12" s="3">
        <v>14.917886356094135</v>
      </c>
      <c r="BQ12" s="3"/>
      <c r="BT12" s="3">
        <v>1</v>
      </c>
    </row>
    <row r="13" spans="1:75">
      <c r="A13" s="7" t="s">
        <v>91</v>
      </c>
      <c r="C13" s="41">
        <v>43721</v>
      </c>
      <c r="D13" s="89">
        <v>256</v>
      </c>
      <c r="E13" s="89">
        <v>126</v>
      </c>
      <c r="F13" s="3" t="s">
        <v>110</v>
      </c>
      <c r="M13" s="3">
        <v>454.63333333333333</v>
      </c>
      <c r="N13" s="3">
        <v>43.36228520013416</v>
      </c>
      <c r="BQ13" s="3"/>
      <c r="BT13" s="3">
        <v>1</v>
      </c>
    </row>
    <row r="14" spans="1:75">
      <c r="A14" s="7" t="s">
        <v>92</v>
      </c>
      <c r="C14" s="41">
        <v>43670</v>
      </c>
      <c r="D14" s="89">
        <v>205</v>
      </c>
      <c r="E14" s="89">
        <v>51</v>
      </c>
      <c r="F14" s="3" t="s">
        <v>110</v>
      </c>
      <c r="M14" s="3">
        <v>86.066666666666663</v>
      </c>
      <c r="N14" s="3">
        <v>1.3593299002734835</v>
      </c>
      <c r="BQ14" s="3"/>
      <c r="BT14" s="3">
        <v>2</v>
      </c>
    </row>
    <row r="15" spans="1:75">
      <c r="A15" s="7" t="s">
        <v>92</v>
      </c>
      <c r="C15" s="41">
        <v>43692</v>
      </c>
      <c r="D15" s="89">
        <v>227</v>
      </c>
      <c r="E15" s="89">
        <v>73</v>
      </c>
      <c r="F15" s="3" t="s">
        <v>110</v>
      </c>
      <c r="M15" s="3">
        <v>257.76666666666665</v>
      </c>
      <c r="N15" s="3">
        <v>14.234270070658576</v>
      </c>
      <c r="BQ15" s="3"/>
      <c r="BT15" s="3">
        <v>2</v>
      </c>
    </row>
    <row r="16" spans="1:75">
      <c r="A16" s="7" t="s">
        <v>92</v>
      </c>
      <c r="C16" s="41">
        <v>43733</v>
      </c>
      <c r="D16" s="89">
        <v>268</v>
      </c>
      <c r="E16" s="89">
        <v>114</v>
      </c>
      <c r="F16" s="3" t="s">
        <v>110</v>
      </c>
      <c r="M16" s="3">
        <v>420.16666666666669</v>
      </c>
      <c r="N16" s="3">
        <v>11.284404183552343</v>
      </c>
      <c r="BQ16" s="3"/>
      <c r="BT16" s="3">
        <v>2</v>
      </c>
    </row>
    <row r="17" spans="1:72">
      <c r="A17" s="7" t="s">
        <v>93</v>
      </c>
      <c r="C17" s="41">
        <v>43692</v>
      </c>
      <c r="D17" s="89">
        <v>227</v>
      </c>
      <c r="E17" s="89">
        <v>49</v>
      </c>
      <c r="F17" s="3" t="s">
        <v>110</v>
      </c>
      <c r="M17" s="3">
        <v>53.566666666666663</v>
      </c>
      <c r="N17" s="3">
        <v>6.8635106015637302</v>
      </c>
      <c r="BQ17" s="3"/>
      <c r="BT17" s="3">
        <v>3</v>
      </c>
    </row>
    <row r="18" spans="1:72">
      <c r="A18" s="7" t="s">
        <v>93</v>
      </c>
      <c r="C18" s="41">
        <v>43713</v>
      </c>
      <c r="D18" s="89">
        <v>248</v>
      </c>
      <c r="E18" s="89">
        <v>70</v>
      </c>
      <c r="F18" s="3" t="s">
        <v>110</v>
      </c>
      <c r="M18" s="3">
        <v>191.83333333333331</v>
      </c>
      <c r="N18" s="3">
        <v>25.125042841312329</v>
      </c>
      <c r="BQ18" s="3"/>
      <c r="BT18" s="3">
        <v>3</v>
      </c>
    </row>
    <row r="19" spans="1:72">
      <c r="A19" s="7" t="s">
        <v>93</v>
      </c>
      <c r="C19" s="41">
        <v>43758</v>
      </c>
      <c r="D19" s="89">
        <v>293</v>
      </c>
      <c r="E19" s="89">
        <v>115</v>
      </c>
      <c r="F19" s="3" t="s">
        <v>110</v>
      </c>
      <c r="M19" s="3">
        <v>257.66666666666663</v>
      </c>
      <c r="N19" s="3">
        <v>34.890415748613819</v>
      </c>
      <c r="BQ19" s="3"/>
      <c r="BT19" s="3">
        <v>3</v>
      </c>
    </row>
    <row r="20" spans="1:72">
      <c r="A20" s="7" t="s">
        <v>94</v>
      </c>
      <c r="C20" s="41">
        <v>43649</v>
      </c>
      <c r="D20" s="89">
        <v>184</v>
      </c>
      <c r="E20" s="89">
        <v>54</v>
      </c>
      <c r="F20" s="3" t="s">
        <v>111</v>
      </c>
      <c r="M20" s="3">
        <v>135.43333333333334</v>
      </c>
      <c r="N20" s="3">
        <v>7.2719399826395463</v>
      </c>
      <c r="BQ20" s="3"/>
      <c r="BT20" s="3">
        <v>1</v>
      </c>
    </row>
    <row r="21" spans="1:72">
      <c r="A21" s="7" t="s">
        <v>94</v>
      </c>
      <c r="C21" s="41">
        <v>43670</v>
      </c>
      <c r="D21" s="89">
        <v>205</v>
      </c>
      <c r="E21" s="89">
        <v>75</v>
      </c>
      <c r="F21" s="3" t="s">
        <v>111</v>
      </c>
      <c r="M21" s="3">
        <v>331.2</v>
      </c>
      <c r="N21" s="3">
        <v>19.28894329229367</v>
      </c>
      <c r="BQ21" s="3"/>
      <c r="BT21" s="3">
        <v>1</v>
      </c>
    </row>
    <row r="22" spans="1:72">
      <c r="A22" s="7" t="s">
        <v>94</v>
      </c>
      <c r="C22" s="41">
        <v>43713</v>
      </c>
      <c r="D22" s="89">
        <v>248</v>
      </c>
      <c r="E22" s="89">
        <v>118</v>
      </c>
      <c r="F22" s="3" t="s">
        <v>111</v>
      </c>
      <c r="M22" s="3">
        <v>455.66666666666669</v>
      </c>
      <c r="N22" s="3">
        <v>33.739508657424764</v>
      </c>
      <c r="BQ22" s="3"/>
      <c r="BT22" s="3">
        <v>1</v>
      </c>
    </row>
    <row r="23" spans="1:72">
      <c r="A23" s="7" t="s">
        <v>95</v>
      </c>
      <c r="C23" s="41">
        <v>43670</v>
      </c>
      <c r="D23" s="89">
        <v>205</v>
      </c>
      <c r="E23" s="89">
        <v>51</v>
      </c>
      <c r="F23" s="3" t="s">
        <v>111</v>
      </c>
      <c r="M23" s="3">
        <v>82.933333333333337</v>
      </c>
      <c r="N23" s="3">
        <v>9.5528936860920801</v>
      </c>
      <c r="BQ23" s="3"/>
      <c r="BT23" s="3">
        <v>2</v>
      </c>
    </row>
    <row r="24" spans="1:72">
      <c r="A24" s="7" t="s">
        <v>95</v>
      </c>
      <c r="C24" s="41">
        <v>43692</v>
      </c>
      <c r="D24" s="89">
        <v>227</v>
      </c>
      <c r="E24" s="89">
        <v>73</v>
      </c>
      <c r="F24" s="3" t="s">
        <v>111</v>
      </c>
      <c r="M24" s="3">
        <v>268.60000000000002</v>
      </c>
      <c r="N24" s="3">
        <v>2.4664414311581235</v>
      </c>
      <c r="BQ24" s="3"/>
      <c r="BT24" s="3">
        <v>2</v>
      </c>
    </row>
    <row r="25" spans="1:72">
      <c r="A25" s="7" t="s">
        <v>95</v>
      </c>
      <c r="C25" s="41">
        <v>43717</v>
      </c>
      <c r="D25" s="89">
        <v>252</v>
      </c>
      <c r="E25" s="89">
        <v>98</v>
      </c>
      <c r="F25" s="3" t="s">
        <v>111</v>
      </c>
      <c r="M25" s="3">
        <v>372.96666666666664</v>
      </c>
      <c r="N25" s="3">
        <v>27.584556871151175</v>
      </c>
      <c r="BQ25" s="3"/>
      <c r="BT25" s="3">
        <v>2</v>
      </c>
    </row>
    <row r="26" spans="1:72">
      <c r="A26" s="7" t="s">
        <v>96</v>
      </c>
      <c r="C26" s="41">
        <v>43692</v>
      </c>
      <c r="D26" s="89">
        <v>227</v>
      </c>
      <c r="E26" s="89">
        <v>49</v>
      </c>
      <c r="F26" s="3" t="s">
        <v>111</v>
      </c>
      <c r="M26" s="3">
        <v>56.666666666666664</v>
      </c>
      <c r="N26" s="3">
        <v>3.0206695357891071</v>
      </c>
      <c r="BQ26" s="3"/>
      <c r="BT26" s="3">
        <v>3</v>
      </c>
    </row>
    <row r="27" spans="1:72">
      <c r="A27" s="7" t="s">
        <v>96</v>
      </c>
      <c r="C27" s="41">
        <v>43713</v>
      </c>
      <c r="D27" s="89">
        <v>248</v>
      </c>
      <c r="E27" s="89">
        <v>70</v>
      </c>
      <c r="F27" s="3" t="s">
        <v>111</v>
      </c>
      <c r="M27" s="3">
        <v>204.93333333333334</v>
      </c>
      <c r="N27" s="3">
        <v>19.525823357230642</v>
      </c>
      <c r="BQ27" s="3"/>
      <c r="BT27" s="3">
        <v>3</v>
      </c>
    </row>
    <row r="28" spans="1:72">
      <c r="A28" s="7" t="s">
        <v>96</v>
      </c>
      <c r="C28" s="41">
        <v>43746</v>
      </c>
      <c r="D28" s="89">
        <v>281</v>
      </c>
      <c r="E28" s="89">
        <v>103</v>
      </c>
      <c r="F28" s="3" t="s">
        <v>111</v>
      </c>
      <c r="M28" s="3">
        <v>220.36666666666665</v>
      </c>
      <c r="N28" s="3">
        <v>24.486209270616932</v>
      </c>
      <c r="BQ28" s="3"/>
      <c r="BT28" s="3">
        <v>3</v>
      </c>
    </row>
    <row r="29" spans="1:72">
      <c r="A29" s="7" t="s">
        <v>97</v>
      </c>
      <c r="C29" s="41">
        <v>43649</v>
      </c>
      <c r="D29" s="89">
        <v>184</v>
      </c>
      <c r="E29" s="89">
        <v>54</v>
      </c>
      <c r="F29" s="3" t="s">
        <v>112</v>
      </c>
      <c r="M29" s="3">
        <v>122.16666666666667</v>
      </c>
      <c r="N29" s="3">
        <v>6.9311695341486255</v>
      </c>
      <c r="BQ29" s="3"/>
      <c r="BT29" s="3">
        <v>1</v>
      </c>
    </row>
    <row r="30" spans="1:72">
      <c r="A30" s="7" t="s">
        <v>97</v>
      </c>
      <c r="C30" s="41">
        <v>43670</v>
      </c>
      <c r="D30" s="89">
        <v>205</v>
      </c>
      <c r="E30" s="89">
        <v>75</v>
      </c>
      <c r="F30" s="3" t="s">
        <v>112</v>
      </c>
      <c r="M30" s="3">
        <v>274.86666666666667</v>
      </c>
      <c r="N30" s="3">
        <v>11.994767377671254</v>
      </c>
      <c r="BQ30" s="3"/>
      <c r="BT30" s="3">
        <v>1</v>
      </c>
    </row>
    <row r="31" spans="1:72">
      <c r="A31" s="7" t="s">
        <v>97</v>
      </c>
      <c r="C31" s="41">
        <v>43721</v>
      </c>
      <c r="D31" s="89">
        <v>256</v>
      </c>
      <c r="E31" s="89">
        <v>126</v>
      </c>
      <c r="F31" s="3" t="s">
        <v>112</v>
      </c>
      <c r="M31" s="3">
        <v>386.2</v>
      </c>
      <c r="N31" s="3">
        <v>51.837824028406132</v>
      </c>
      <c r="BQ31" s="3"/>
      <c r="BT31" s="3">
        <v>1</v>
      </c>
    </row>
    <row r="32" spans="1:72">
      <c r="A32" s="7" t="s">
        <v>98</v>
      </c>
      <c r="C32" s="41">
        <v>43670</v>
      </c>
      <c r="D32" s="89">
        <v>205</v>
      </c>
      <c r="E32" s="89">
        <v>51</v>
      </c>
      <c r="F32" s="3" t="s">
        <v>112</v>
      </c>
      <c r="M32" s="3">
        <v>93.1</v>
      </c>
      <c r="N32" s="3">
        <v>8.1871851084484479</v>
      </c>
      <c r="BQ32" s="3"/>
      <c r="BT32" s="3">
        <v>2</v>
      </c>
    </row>
    <row r="33" spans="1:72">
      <c r="A33" s="7" t="s">
        <v>98</v>
      </c>
      <c r="C33" s="41">
        <v>43692</v>
      </c>
      <c r="D33" s="89">
        <v>227</v>
      </c>
      <c r="E33" s="89">
        <v>73</v>
      </c>
      <c r="F33" s="3" t="s">
        <v>112</v>
      </c>
      <c r="M33" s="3">
        <v>249.5</v>
      </c>
      <c r="N33" s="3">
        <v>18.918861840325739</v>
      </c>
      <c r="BQ33" s="3"/>
      <c r="BT33" s="3">
        <v>2</v>
      </c>
    </row>
    <row r="34" spans="1:72">
      <c r="A34" s="7" t="s">
        <v>98</v>
      </c>
      <c r="C34" s="41">
        <v>43733</v>
      </c>
      <c r="D34" s="89">
        <v>268</v>
      </c>
      <c r="E34" s="89">
        <v>114</v>
      </c>
      <c r="F34" s="3" t="s">
        <v>112</v>
      </c>
      <c r="M34" s="3">
        <v>313.16666666666663</v>
      </c>
      <c r="N34" s="3">
        <v>39.166751772957127</v>
      </c>
      <c r="BQ34" s="3"/>
      <c r="BT34" s="3">
        <v>2</v>
      </c>
    </row>
    <row r="35" spans="1:72">
      <c r="A35" s="7" t="s">
        <v>99</v>
      </c>
      <c r="C35" s="41">
        <v>43692</v>
      </c>
      <c r="D35" s="89">
        <v>227</v>
      </c>
      <c r="E35" s="89">
        <v>49</v>
      </c>
      <c r="F35" s="3" t="s">
        <v>112</v>
      </c>
      <c r="M35" s="3">
        <v>61.233333333333334</v>
      </c>
      <c r="N35" s="3">
        <v>6.0853193105301582</v>
      </c>
      <c r="BQ35" s="3"/>
      <c r="BT35" s="3">
        <v>3</v>
      </c>
    </row>
    <row r="36" spans="1:72">
      <c r="A36" s="7" t="s">
        <v>99</v>
      </c>
      <c r="C36" s="41">
        <v>43713</v>
      </c>
      <c r="D36" s="89">
        <v>248</v>
      </c>
      <c r="E36" s="89">
        <v>70</v>
      </c>
      <c r="F36" s="3" t="s">
        <v>112</v>
      </c>
      <c r="M36" s="3">
        <v>187.4</v>
      </c>
      <c r="N36" s="3">
        <v>15.064638506560101</v>
      </c>
      <c r="BQ36" s="3"/>
      <c r="BT36" s="3">
        <v>3</v>
      </c>
    </row>
    <row r="37" spans="1:72">
      <c r="A37" s="7" t="s">
        <v>99</v>
      </c>
      <c r="C37" s="41">
        <v>43758</v>
      </c>
      <c r="D37" s="89">
        <v>293</v>
      </c>
      <c r="E37" s="89">
        <v>115</v>
      </c>
      <c r="F37" s="3" t="s">
        <v>112</v>
      </c>
      <c r="M37" s="3">
        <v>203.9</v>
      </c>
      <c r="N37" s="3">
        <v>25.14338879308038</v>
      </c>
      <c r="BQ37" s="3"/>
      <c r="BT37" s="3">
        <v>3</v>
      </c>
    </row>
    <row r="38" spans="1:72">
      <c r="A38" s="7" t="s">
        <v>100</v>
      </c>
      <c r="C38" s="41">
        <v>43649</v>
      </c>
      <c r="D38" s="89">
        <v>184</v>
      </c>
      <c r="E38" s="89">
        <v>54</v>
      </c>
      <c r="F38" s="3" t="s">
        <v>113</v>
      </c>
      <c r="M38" s="3">
        <v>120.26666666666668</v>
      </c>
      <c r="N38" s="3">
        <v>5.432106200892969</v>
      </c>
      <c r="BQ38" s="3"/>
      <c r="BT38" s="3">
        <v>1</v>
      </c>
    </row>
    <row r="39" spans="1:72">
      <c r="A39" s="7" t="s">
        <v>100</v>
      </c>
      <c r="C39" s="41">
        <v>43670</v>
      </c>
      <c r="D39" s="89">
        <v>205</v>
      </c>
      <c r="E39" s="89">
        <v>75</v>
      </c>
      <c r="F39" s="3" t="s">
        <v>113</v>
      </c>
      <c r="M39" s="3">
        <v>291.73333333333335</v>
      </c>
      <c r="N39" s="3">
        <v>8.5186723013495396</v>
      </c>
      <c r="BQ39" s="3"/>
      <c r="BT39" s="3">
        <v>1</v>
      </c>
    </row>
    <row r="40" spans="1:72">
      <c r="A40" s="7" t="s">
        <v>100</v>
      </c>
      <c r="C40" s="41">
        <v>43721</v>
      </c>
      <c r="D40" s="89">
        <v>256</v>
      </c>
      <c r="E40" s="89">
        <v>126</v>
      </c>
      <c r="F40" s="3" t="s">
        <v>113</v>
      </c>
      <c r="M40" s="3">
        <v>475.73333333333329</v>
      </c>
      <c r="N40" s="3">
        <v>33.829687816735557</v>
      </c>
      <c r="BQ40" s="3"/>
      <c r="BT40" s="3">
        <v>1</v>
      </c>
    </row>
    <row r="41" spans="1:72">
      <c r="A41" s="7" t="s">
        <v>101</v>
      </c>
      <c r="C41" s="41">
        <v>43670</v>
      </c>
      <c r="D41" s="89">
        <v>205</v>
      </c>
      <c r="E41" s="89">
        <v>51</v>
      </c>
      <c r="F41" s="3" t="s">
        <v>113</v>
      </c>
      <c r="M41" s="3">
        <v>94.7</v>
      </c>
      <c r="N41" s="3">
        <v>7.3111786555474989</v>
      </c>
      <c r="BQ41" s="3"/>
      <c r="BT41" s="3">
        <v>2</v>
      </c>
    </row>
    <row r="42" spans="1:72">
      <c r="A42" s="7" t="s">
        <v>101</v>
      </c>
      <c r="C42" s="41">
        <v>43692</v>
      </c>
      <c r="D42" s="89">
        <v>227</v>
      </c>
      <c r="E42" s="89">
        <v>73</v>
      </c>
      <c r="F42" s="3" t="s">
        <v>113</v>
      </c>
      <c r="M42" s="3">
        <v>260.86666666666667</v>
      </c>
      <c r="N42" s="3">
        <v>13.308184616159332</v>
      </c>
      <c r="BQ42" s="3"/>
      <c r="BT42" s="3">
        <v>2</v>
      </c>
    </row>
    <row r="43" spans="1:72">
      <c r="A43" s="7" t="s">
        <v>101</v>
      </c>
      <c r="C43" s="41">
        <v>43733</v>
      </c>
      <c r="D43" s="89">
        <v>268</v>
      </c>
      <c r="E43" s="89">
        <v>114</v>
      </c>
      <c r="F43" s="3" t="s">
        <v>113</v>
      </c>
      <c r="M43" s="3">
        <v>355.16666666666663</v>
      </c>
      <c r="N43" s="3">
        <v>21.343565254609494</v>
      </c>
      <c r="BQ43" s="3"/>
      <c r="BT43" s="3">
        <v>2</v>
      </c>
    </row>
    <row r="44" spans="1:72">
      <c r="A44" s="7" t="s">
        <v>102</v>
      </c>
      <c r="C44" s="41">
        <v>43692</v>
      </c>
      <c r="D44" s="89">
        <v>227</v>
      </c>
      <c r="E44" s="89">
        <v>49</v>
      </c>
      <c r="F44" s="3" t="s">
        <v>113</v>
      </c>
      <c r="M44" s="3">
        <v>65.899999999999991</v>
      </c>
      <c r="N44" s="3">
        <v>1.2897028081433899</v>
      </c>
      <c r="BQ44" s="3"/>
      <c r="BT44" s="3">
        <v>3</v>
      </c>
    </row>
    <row r="45" spans="1:72">
      <c r="A45" s="7" t="s">
        <v>102</v>
      </c>
      <c r="C45" s="41">
        <v>43713</v>
      </c>
      <c r="D45" s="89">
        <v>248</v>
      </c>
      <c r="E45" s="89">
        <v>70</v>
      </c>
      <c r="F45" s="3" t="s">
        <v>113</v>
      </c>
      <c r="M45" s="3">
        <v>197.86666666666667</v>
      </c>
      <c r="N45" s="3">
        <v>14.224079739808948</v>
      </c>
      <c r="BQ45" s="3"/>
      <c r="BT45" s="3">
        <v>3</v>
      </c>
    </row>
    <row r="46" spans="1:72">
      <c r="A46" s="7" t="s">
        <v>102</v>
      </c>
      <c r="C46" s="41">
        <v>43758</v>
      </c>
      <c r="D46" s="89">
        <v>293</v>
      </c>
      <c r="E46" s="89">
        <v>115</v>
      </c>
      <c r="F46" s="3" t="s">
        <v>113</v>
      </c>
      <c r="M46" s="3">
        <v>258.93333333333334</v>
      </c>
      <c r="N46" s="3">
        <v>10.791097153569689</v>
      </c>
      <c r="BQ46" s="3"/>
      <c r="BT46" s="3">
        <v>3</v>
      </c>
    </row>
    <row r="47" spans="1:72">
      <c r="A47" s="7" t="s">
        <v>103</v>
      </c>
      <c r="C47" s="41">
        <v>43649</v>
      </c>
      <c r="D47" s="89">
        <v>184</v>
      </c>
      <c r="E47" s="89">
        <v>54</v>
      </c>
      <c r="F47" s="3" t="s">
        <v>114</v>
      </c>
      <c r="M47" s="3">
        <v>167.16666666666669</v>
      </c>
      <c r="N47" s="3">
        <v>12.688884024128296</v>
      </c>
      <c r="BQ47" s="3"/>
      <c r="BT47" s="3">
        <v>1</v>
      </c>
    </row>
    <row r="48" spans="1:72">
      <c r="A48" s="7" t="s">
        <v>103</v>
      </c>
      <c r="C48" s="41">
        <v>43670</v>
      </c>
      <c r="D48" s="89">
        <v>205</v>
      </c>
      <c r="E48" s="89">
        <v>75</v>
      </c>
      <c r="F48" s="3" t="s">
        <v>114</v>
      </c>
      <c r="M48" s="3">
        <v>322.23333333333335</v>
      </c>
      <c r="N48" s="3">
        <v>36.448151911692044</v>
      </c>
      <c r="BQ48" s="3"/>
      <c r="BT48" s="3">
        <v>1</v>
      </c>
    </row>
    <row r="49" spans="1:72">
      <c r="A49" s="7" t="s">
        <v>103</v>
      </c>
      <c r="C49" s="41">
        <v>43713</v>
      </c>
      <c r="D49" s="89">
        <v>248</v>
      </c>
      <c r="E49" s="89">
        <v>118</v>
      </c>
      <c r="F49" s="3" t="s">
        <v>114</v>
      </c>
      <c r="M49" s="3">
        <v>458.06666666666672</v>
      </c>
      <c r="N49" s="3">
        <v>36.599924104353725</v>
      </c>
      <c r="BQ49" s="3"/>
      <c r="BT49" s="3">
        <v>1</v>
      </c>
    </row>
    <row r="50" spans="1:72">
      <c r="A50" s="7" t="s">
        <v>104</v>
      </c>
      <c r="C50" s="41">
        <v>43670</v>
      </c>
      <c r="D50" s="89">
        <v>205</v>
      </c>
      <c r="E50" s="89">
        <v>51</v>
      </c>
      <c r="F50" s="3" t="s">
        <v>114</v>
      </c>
      <c r="M50" s="3">
        <v>87.733333333333334</v>
      </c>
      <c r="N50" s="3">
        <v>3.9771569968732079</v>
      </c>
      <c r="BQ50" s="3"/>
      <c r="BT50" s="3">
        <v>2</v>
      </c>
    </row>
    <row r="51" spans="1:72">
      <c r="A51" s="7" t="s">
        <v>104</v>
      </c>
      <c r="C51" s="41">
        <v>43692</v>
      </c>
      <c r="D51" s="89">
        <v>227</v>
      </c>
      <c r="E51" s="89">
        <v>73</v>
      </c>
      <c r="F51" s="3" t="s">
        <v>114</v>
      </c>
      <c r="M51" s="3">
        <v>289.43333333333334</v>
      </c>
      <c r="N51" s="3">
        <v>18.268947546162767</v>
      </c>
      <c r="BQ51" s="3"/>
      <c r="BT51" s="3">
        <v>2</v>
      </c>
    </row>
    <row r="52" spans="1:72">
      <c r="A52" s="7" t="s">
        <v>104</v>
      </c>
      <c r="C52" s="41">
        <v>43717</v>
      </c>
      <c r="D52" s="89">
        <v>252</v>
      </c>
      <c r="E52" s="89">
        <v>98</v>
      </c>
      <c r="F52" s="3" t="s">
        <v>114</v>
      </c>
      <c r="M52" s="3">
        <v>444.33333333333331</v>
      </c>
      <c r="N52" s="3">
        <v>36.125998640560425</v>
      </c>
      <c r="BQ52" s="3"/>
      <c r="BT52" s="3">
        <v>2</v>
      </c>
    </row>
    <row r="53" spans="1:72">
      <c r="A53" s="7" t="s">
        <v>105</v>
      </c>
      <c r="C53" s="41">
        <v>43692</v>
      </c>
      <c r="D53" s="89">
        <v>227</v>
      </c>
      <c r="E53" s="89">
        <v>49</v>
      </c>
      <c r="F53" s="3" t="s">
        <v>114</v>
      </c>
      <c r="M53" s="3">
        <v>67.866666666666674</v>
      </c>
      <c r="N53" s="3">
        <v>10.955414693707914</v>
      </c>
      <c r="BQ53" s="3"/>
      <c r="BT53" s="3">
        <v>3</v>
      </c>
    </row>
    <row r="54" spans="1:72">
      <c r="A54" s="7" t="s">
        <v>105</v>
      </c>
      <c r="C54" s="41">
        <v>43713</v>
      </c>
      <c r="D54" s="89">
        <v>248</v>
      </c>
      <c r="E54" s="89">
        <v>70</v>
      </c>
      <c r="F54" s="3" t="s">
        <v>114</v>
      </c>
      <c r="M54" s="3">
        <v>228.83333333333334</v>
      </c>
      <c r="N54" s="3">
        <v>13.578946121764151</v>
      </c>
      <c r="BQ54" s="3"/>
      <c r="BT54" s="3">
        <v>3</v>
      </c>
    </row>
    <row r="55" spans="1:72" s="12" customFormat="1">
      <c r="A55" s="13" t="s">
        <v>105</v>
      </c>
      <c r="C55" s="41">
        <v>43746</v>
      </c>
      <c r="D55" s="121">
        <v>281</v>
      </c>
      <c r="E55" s="121">
        <v>103</v>
      </c>
      <c r="F55" s="12" t="s">
        <v>114</v>
      </c>
      <c r="M55" s="12">
        <v>251.8</v>
      </c>
      <c r="N55" s="12">
        <v>30.89617020495151</v>
      </c>
      <c r="R55" s="13"/>
      <c r="AJ55" s="68"/>
      <c r="BT55" s="12">
        <v>3</v>
      </c>
    </row>
    <row r="56" spans="1:72">
      <c r="A56" s="7" t="s">
        <v>106</v>
      </c>
      <c r="C56" s="41">
        <v>43599</v>
      </c>
      <c r="D56" s="89">
        <v>135</v>
      </c>
      <c r="E56" s="89">
        <v>5</v>
      </c>
      <c r="F56" s="3" t="s">
        <v>109</v>
      </c>
      <c r="AO56" s="3">
        <v>0.36633574429753585</v>
      </c>
      <c r="AP56" s="3">
        <v>0.36909014838999848</v>
      </c>
      <c r="AQ56" s="3">
        <v>0.37775887114975165</v>
      </c>
      <c r="AR56" s="3">
        <v>0.32860061597477636</v>
      </c>
      <c r="AS56" s="3">
        <v>0.33768967176233761</v>
      </c>
      <c r="AY56" s="3">
        <v>423.52863156918983</v>
      </c>
      <c r="AZ56" s="3">
        <v>423.52863156918983</v>
      </c>
      <c r="BB56" s="3">
        <v>3.8781890681562751E-3</v>
      </c>
      <c r="BC56" s="3">
        <v>3.9073483844582089E-3</v>
      </c>
      <c r="BD56" s="3">
        <v>4.6710698804185002E-3</v>
      </c>
      <c r="BE56" s="3">
        <v>1.9309173212596228E-2</v>
      </c>
      <c r="BF56" s="3">
        <v>6.8368245083853174E-3</v>
      </c>
      <c r="BI56" s="3">
        <v>8.2145171964860815</v>
      </c>
      <c r="BQ56" s="3"/>
      <c r="BT56" s="3">
        <v>1</v>
      </c>
    </row>
    <row r="57" spans="1:72">
      <c r="A57" s="7" t="s">
        <v>106</v>
      </c>
      <c r="C57" s="57">
        <v>43686</v>
      </c>
      <c r="D57" s="89">
        <v>222</v>
      </c>
      <c r="E57" s="89">
        <v>92</v>
      </c>
      <c r="F57" s="3" t="s">
        <v>109</v>
      </c>
      <c r="AO57" s="3">
        <v>0.22062846589917559</v>
      </c>
      <c r="AP57" s="3">
        <v>0.22228732654503403</v>
      </c>
      <c r="AQ57" s="3">
        <v>0.25648827694065018</v>
      </c>
      <c r="AR57" s="3">
        <v>0.31089917435656256</v>
      </c>
      <c r="AS57" s="3">
        <v>0.34328893985048509</v>
      </c>
      <c r="AY57" s="3">
        <v>339.64028621094076</v>
      </c>
      <c r="AZ57" s="3">
        <v>339.64028621094076</v>
      </c>
      <c r="BB57" s="3">
        <v>3.1102357772329436E-3</v>
      </c>
      <c r="BC57" s="3">
        <v>3.1336210086407067E-3</v>
      </c>
      <c r="BD57" s="3">
        <v>4.3012315415082818E-3</v>
      </c>
      <c r="BE57" s="3">
        <v>8.3065132863752635E-3</v>
      </c>
      <c r="BF57" s="3">
        <v>5.1013613738251935E-3</v>
      </c>
      <c r="BI57" s="3">
        <v>3.7598018075268089</v>
      </c>
      <c r="BQ57" s="3"/>
      <c r="BT57" s="3">
        <v>1</v>
      </c>
    </row>
    <row r="58" spans="1:72">
      <c r="A58" s="7" t="s">
        <v>106</v>
      </c>
      <c r="C58" s="57">
        <v>43755</v>
      </c>
      <c r="D58" s="89">
        <v>291</v>
      </c>
      <c r="E58" s="89">
        <v>161</v>
      </c>
      <c r="F58" s="3" t="s">
        <v>109</v>
      </c>
      <c r="AO58" s="3">
        <v>0.15265667599938459</v>
      </c>
      <c r="AP58" s="3">
        <v>0.15380447055577096</v>
      </c>
      <c r="AQ58" s="3">
        <v>0.25211262073771357</v>
      </c>
      <c r="AR58" s="3">
        <v>0.3014483976861379</v>
      </c>
      <c r="AS58" s="3">
        <v>0.32831497278896687</v>
      </c>
      <c r="AY58" s="3">
        <v>310.53196934711877</v>
      </c>
      <c r="AZ58" s="3">
        <v>310.53196934711877</v>
      </c>
      <c r="BB58" s="3">
        <v>9.1375438571885959E-3</v>
      </c>
      <c r="BC58" s="3">
        <v>9.2062471944606844E-3</v>
      </c>
      <c r="BD58" s="3">
        <v>8.3974613335026753E-3</v>
      </c>
      <c r="BE58" s="3">
        <v>5.6431520720415847E-3</v>
      </c>
      <c r="BF58" s="3">
        <v>6.0521907943471816E-3</v>
      </c>
      <c r="BI58" s="3">
        <v>1.8486319156804418</v>
      </c>
      <c r="BQ58" s="3"/>
      <c r="BT58" s="3">
        <v>1</v>
      </c>
    </row>
    <row r="59" spans="1:72">
      <c r="A59" s="7" t="s">
        <v>107</v>
      </c>
      <c r="C59" s="57">
        <v>43622</v>
      </c>
      <c r="D59" s="89">
        <v>158</v>
      </c>
      <c r="E59" s="89">
        <v>4</v>
      </c>
      <c r="F59" s="3" t="s">
        <v>109</v>
      </c>
      <c r="AO59" s="3">
        <v>0.34956578071694722</v>
      </c>
      <c r="AP59" s="3">
        <v>0.35219409485767611</v>
      </c>
      <c r="AQ59" s="3">
        <v>0.38025711262684264</v>
      </c>
      <c r="AR59" s="3">
        <v>0.3534948142137268</v>
      </c>
      <c r="AS59" s="3">
        <v>0.34138497655485828</v>
      </c>
      <c r="AY59" s="3">
        <v>427.80505235482184</v>
      </c>
      <c r="AZ59" s="3">
        <v>427.80505235482184</v>
      </c>
      <c r="BB59" s="3">
        <v>7.2646011637941188E-3</v>
      </c>
      <c r="BC59" s="3">
        <v>7.3192222251760291E-3</v>
      </c>
      <c r="BD59" s="3">
        <v>1.377193355606909E-2</v>
      </c>
      <c r="BE59" s="3">
        <v>2.6146065328119788E-2</v>
      </c>
      <c r="BF59" s="3">
        <v>1.2014090106945888E-2</v>
      </c>
      <c r="BI59" s="3">
        <v>17.393472544531747</v>
      </c>
      <c r="BQ59" s="3"/>
      <c r="BT59" s="3">
        <v>2</v>
      </c>
    </row>
    <row r="60" spans="1:72">
      <c r="A60" s="7" t="s">
        <v>107</v>
      </c>
      <c r="C60" s="57">
        <v>43686</v>
      </c>
      <c r="D60" s="89">
        <v>222</v>
      </c>
      <c r="E60" s="89">
        <v>68</v>
      </c>
      <c r="F60" s="3" t="s">
        <v>109</v>
      </c>
      <c r="AO60" s="3">
        <v>0.25073215825053324</v>
      </c>
      <c r="AP60" s="3">
        <v>0.25261736244790572</v>
      </c>
      <c r="AQ60" s="3">
        <v>0.30849612851153724</v>
      </c>
      <c r="AR60" s="3">
        <v>0.36606100531648234</v>
      </c>
      <c r="AS60" s="3">
        <v>0.38397933264281692</v>
      </c>
      <c r="AY60" s="3">
        <v>393.06336804601682</v>
      </c>
      <c r="AZ60" s="3">
        <v>393.06336804601682</v>
      </c>
      <c r="BB60" s="3">
        <v>4.3654100868182541E-3</v>
      </c>
      <c r="BC60" s="3">
        <v>4.3982327190499803E-3</v>
      </c>
      <c r="BD60" s="3">
        <v>4.6096369987235382E-3</v>
      </c>
      <c r="BE60" s="3">
        <v>3.8914067257879146E-3</v>
      </c>
      <c r="BF60" s="3">
        <v>1.3360083249808004E-2</v>
      </c>
      <c r="BI60" s="3">
        <v>3.6034408783547569</v>
      </c>
      <c r="BQ60" s="3"/>
      <c r="BT60" s="3">
        <v>2</v>
      </c>
    </row>
    <row r="61" spans="1:72">
      <c r="A61" s="7" t="s">
        <v>107</v>
      </c>
      <c r="C61" s="57">
        <v>43755</v>
      </c>
      <c r="D61" s="89">
        <v>291</v>
      </c>
      <c r="E61" s="89">
        <v>137</v>
      </c>
      <c r="F61" s="3" t="s">
        <v>109</v>
      </c>
      <c r="AO61" s="3">
        <v>0.18385643264897045</v>
      </c>
      <c r="AP61" s="3">
        <v>0.18523881184181987</v>
      </c>
      <c r="AQ61" s="3">
        <v>0.25628471931546998</v>
      </c>
      <c r="AR61" s="3">
        <v>0.29975450933595144</v>
      </c>
      <c r="AS61" s="3">
        <v>0.37797823385479051</v>
      </c>
      <c r="AY61" s="3">
        <v>335.56952542548208</v>
      </c>
      <c r="AZ61" s="3">
        <v>335.56952542548208</v>
      </c>
      <c r="BB61" s="3">
        <v>9.1956347557681766E-3</v>
      </c>
      <c r="BC61" s="3">
        <v>9.2647748667137996E-3</v>
      </c>
      <c r="BD61" s="3">
        <v>4.1453482128961834E-3</v>
      </c>
      <c r="BE61" s="3">
        <v>1.0840334444308077E-2</v>
      </c>
      <c r="BF61" s="3">
        <v>1.0353979784692305E-2</v>
      </c>
      <c r="BI61" s="3">
        <v>8.7298646007790737</v>
      </c>
      <c r="BQ61" s="3"/>
      <c r="BT61" s="3">
        <v>2</v>
      </c>
    </row>
    <row r="62" spans="1:72">
      <c r="A62" s="7" t="s">
        <v>108</v>
      </c>
      <c r="C62" s="57">
        <v>43648</v>
      </c>
      <c r="D62" s="89">
        <v>184</v>
      </c>
      <c r="E62" s="89">
        <v>6</v>
      </c>
      <c r="F62" s="3" t="s">
        <v>109</v>
      </c>
      <c r="AO62" s="3">
        <v>0.33057704950316591</v>
      </c>
      <c r="AP62" s="3">
        <v>0.33306259122875365</v>
      </c>
      <c r="AQ62" s="3">
        <v>0.34181436675281857</v>
      </c>
      <c r="AR62" s="3">
        <v>0.31430972036318416</v>
      </c>
      <c r="AS62" s="3">
        <v>0.32819880401893553</v>
      </c>
      <c r="AY62" s="3">
        <v>394.84281345026938</v>
      </c>
      <c r="AZ62" s="3">
        <v>394.84281345026938</v>
      </c>
      <c r="BB62" s="3">
        <v>5.4932206245040154E-3</v>
      </c>
      <c r="BC62" s="3">
        <v>5.5345230352145903E-3</v>
      </c>
      <c r="BD62" s="3">
        <v>2.7561131177739682E-3</v>
      </c>
      <c r="BE62" s="3">
        <v>2.2845938701484197E-2</v>
      </c>
      <c r="BF62" s="3">
        <v>1.6334035014052572E-2</v>
      </c>
      <c r="BI62" s="3">
        <v>11.369685708939821</v>
      </c>
      <c r="BQ62" s="3"/>
      <c r="BT62" s="3">
        <v>3</v>
      </c>
    </row>
    <row r="63" spans="1:72">
      <c r="A63" s="7" t="s">
        <v>108</v>
      </c>
      <c r="C63" s="57">
        <v>43719</v>
      </c>
      <c r="D63" s="89">
        <v>255</v>
      </c>
      <c r="E63" s="89">
        <v>77</v>
      </c>
      <c r="F63" s="3" t="s">
        <v>109</v>
      </c>
      <c r="AO63" s="3">
        <v>0.20651241984254776</v>
      </c>
      <c r="AP63" s="3">
        <v>0.20806514480376995</v>
      </c>
      <c r="AQ63" s="3">
        <v>0.27865233582027277</v>
      </c>
      <c r="AR63" s="3">
        <v>0.31351420231544014</v>
      </c>
      <c r="AS63" s="3">
        <v>0.34207816247212436</v>
      </c>
      <c r="AY63" s="3">
        <v>342.46004487929878</v>
      </c>
      <c r="AZ63" s="3">
        <v>342.46004487929878</v>
      </c>
      <c r="BB63" s="3">
        <v>4.7041228121859485E-3</v>
      </c>
      <c r="BC63" s="3">
        <v>4.739492156638464E-3</v>
      </c>
      <c r="BD63" s="3">
        <v>1.0233069479897961E-2</v>
      </c>
      <c r="BE63" s="3">
        <v>3.7009591815474986E-3</v>
      </c>
      <c r="BF63" s="3">
        <v>5.4645063933169719E-3</v>
      </c>
      <c r="BI63" s="3">
        <v>6.7447340031723959</v>
      </c>
      <c r="BQ63" s="3"/>
      <c r="BT63" s="3">
        <v>3</v>
      </c>
    </row>
    <row r="64" spans="1:72">
      <c r="A64" s="7" t="s">
        <v>108</v>
      </c>
      <c r="C64" s="57">
        <v>43768</v>
      </c>
      <c r="D64" s="89">
        <v>304</v>
      </c>
      <c r="E64" s="89">
        <v>126</v>
      </c>
      <c r="F64" s="3" t="s">
        <v>109</v>
      </c>
      <c r="AO64" s="3">
        <v>0.13451631180393864</v>
      </c>
      <c r="AP64" s="3">
        <v>0.13552771264456975</v>
      </c>
      <c r="AQ64" s="3">
        <v>0.236036535203068</v>
      </c>
      <c r="AR64" s="3">
        <v>0.28890939695001389</v>
      </c>
      <c r="AS64" s="3">
        <v>0.31559728862233438</v>
      </c>
      <c r="AY64" s="3">
        <v>292.66956989990109</v>
      </c>
      <c r="AZ64" s="3">
        <v>292.66956989990109</v>
      </c>
      <c r="BB64" s="3">
        <v>1.040800828206434E-2</v>
      </c>
      <c r="BC64" s="3">
        <v>1.0486263983433204E-2</v>
      </c>
      <c r="BD64" s="3">
        <v>6.0719167768493445E-3</v>
      </c>
      <c r="BE64" s="3">
        <v>5.2074084547828062E-3</v>
      </c>
      <c r="BF64" s="3">
        <v>3.5161541886123788E-3</v>
      </c>
      <c r="BI64" s="3">
        <v>4.9888971452333024</v>
      </c>
      <c r="BQ64" s="3"/>
      <c r="BT64" s="3">
        <v>3</v>
      </c>
    </row>
    <row r="65" spans="1:72">
      <c r="A65" s="7" t="s">
        <v>91</v>
      </c>
      <c r="C65" s="41">
        <v>43599</v>
      </c>
      <c r="D65" s="89">
        <v>135</v>
      </c>
      <c r="E65" s="89">
        <v>5</v>
      </c>
      <c r="F65" s="3" t="s">
        <v>110</v>
      </c>
      <c r="AO65" s="3">
        <v>0.36633574429753585</v>
      </c>
      <c r="AP65" s="3">
        <v>0.36909014838999848</v>
      </c>
      <c r="AQ65" s="3">
        <v>0.37775887114975165</v>
      </c>
      <c r="AR65" s="3">
        <v>0.32860061597477636</v>
      </c>
      <c r="AS65" s="3">
        <v>0.33768967176233761</v>
      </c>
      <c r="AY65" s="3">
        <v>423.52863156918983</v>
      </c>
      <c r="AZ65" s="3">
        <v>423.52863156918983</v>
      </c>
      <c r="BB65" s="3">
        <v>3.8781890681562751E-3</v>
      </c>
      <c r="BC65" s="3">
        <v>3.9073483844582089E-3</v>
      </c>
      <c r="BD65" s="3">
        <v>4.6710698804185002E-3</v>
      </c>
      <c r="BE65" s="3">
        <v>1.9309173212596228E-2</v>
      </c>
      <c r="BF65" s="3">
        <v>6.8368245083853174E-3</v>
      </c>
      <c r="BI65" s="3">
        <v>8.2145171964860815</v>
      </c>
      <c r="BQ65" s="3"/>
      <c r="BT65" s="3">
        <v>1</v>
      </c>
    </row>
    <row r="66" spans="1:72">
      <c r="A66" s="7" t="s">
        <v>91</v>
      </c>
      <c r="C66" s="57">
        <v>43686</v>
      </c>
      <c r="D66" s="89">
        <v>222</v>
      </c>
      <c r="E66" s="89">
        <v>92</v>
      </c>
      <c r="F66" s="3" t="s">
        <v>110</v>
      </c>
      <c r="AO66" s="3">
        <v>0.22062846589917559</v>
      </c>
      <c r="AP66" s="3">
        <v>0.22228732654503403</v>
      </c>
      <c r="AQ66" s="3">
        <v>0.25648827694065018</v>
      </c>
      <c r="AR66" s="3">
        <v>0.31089917435656256</v>
      </c>
      <c r="AS66" s="3">
        <v>0.34328893985048509</v>
      </c>
      <c r="AY66" s="3">
        <v>339.64028621094076</v>
      </c>
      <c r="AZ66" s="3">
        <v>339.64028621094076</v>
      </c>
      <c r="BB66" s="3">
        <v>3.1102357772329436E-3</v>
      </c>
      <c r="BC66" s="3">
        <v>3.1336210086407067E-3</v>
      </c>
      <c r="BD66" s="3">
        <v>4.3012315415082818E-3</v>
      </c>
      <c r="BE66" s="3">
        <v>8.3065132863752635E-3</v>
      </c>
      <c r="BF66" s="3">
        <v>5.1013613738251935E-3</v>
      </c>
      <c r="BI66" s="3">
        <v>3.7598018075268089</v>
      </c>
      <c r="BQ66" s="3"/>
      <c r="BT66" s="3">
        <v>1</v>
      </c>
    </row>
    <row r="67" spans="1:72">
      <c r="A67" s="7" t="s">
        <v>91</v>
      </c>
      <c r="C67" s="57">
        <v>43755</v>
      </c>
      <c r="D67" s="89">
        <v>291</v>
      </c>
      <c r="E67" s="89">
        <v>161</v>
      </c>
      <c r="F67" s="3" t="s">
        <v>110</v>
      </c>
      <c r="AO67" s="3">
        <v>0.15265667599938459</v>
      </c>
      <c r="AP67" s="3">
        <v>0.15380447055577096</v>
      </c>
      <c r="AQ67" s="3">
        <v>0.25211262073771357</v>
      </c>
      <c r="AR67" s="3">
        <v>0.3014483976861379</v>
      </c>
      <c r="AS67" s="3">
        <v>0.32831497278896687</v>
      </c>
      <c r="AY67" s="3">
        <v>310.53196934711877</v>
      </c>
      <c r="AZ67" s="3">
        <v>310.53196934711877</v>
      </c>
      <c r="BB67" s="3">
        <v>9.1375438571885959E-3</v>
      </c>
      <c r="BC67" s="3">
        <v>9.2062471944606844E-3</v>
      </c>
      <c r="BD67" s="3">
        <v>8.3974613335026753E-3</v>
      </c>
      <c r="BE67" s="3">
        <v>5.6431520720415847E-3</v>
      </c>
      <c r="BF67" s="3">
        <v>6.0521907943471816E-3</v>
      </c>
      <c r="BI67" s="3">
        <v>1.8486319156804418</v>
      </c>
      <c r="BQ67" s="3"/>
      <c r="BT67" s="3">
        <v>1</v>
      </c>
    </row>
    <row r="68" spans="1:72">
      <c r="A68" s="7" t="s">
        <v>92</v>
      </c>
      <c r="C68" s="57">
        <v>43622</v>
      </c>
      <c r="D68" s="89">
        <v>158</v>
      </c>
      <c r="E68" s="89">
        <v>4</v>
      </c>
      <c r="F68" s="3" t="s">
        <v>110</v>
      </c>
      <c r="AO68" s="3">
        <v>0.34956578071694722</v>
      </c>
      <c r="AP68" s="3">
        <v>0.35219409485767611</v>
      </c>
      <c r="AQ68" s="3">
        <v>0.38025711262684264</v>
      </c>
      <c r="AR68" s="3">
        <v>0.3534948142137268</v>
      </c>
      <c r="AS68" s="3">
        <v>0.34138497655485828</v>
      </c>
      <c r="AY68" s="3">
        <v>427.80505235482184</v>
      </c>
      <c r="AZ68" s="3">
        <v>427.80505235482184</v>
      </c>
      <c r="BB68" s="3">
        <v>7.2646011637941188E-3</v>
      </c>
      <c r="BC68" s="3">
        <v>7.3192222251760291E-3</v>
      </c>
      <c r="BD68" s="3">
        <v>1.377193355606909E-2</v>
      </c>
      <c r="BE68" s="3">
        <v>2.6146065328119788E-2</v>
      </c>
      <c r="BF68" s="3">
        <v>1.2014090106945888E-2</v>
      </c>
      <c r="BI68" s="3">
        <v>17.393472544531747</v>
      </c>
      <c r="BQ68" s="3"/>
      <c r="BT68" s="3">
        <v>2</v>
      </c>
    </row>
    <row r="69" spans="1:72">
      <c r="A69" s="7" t="s">
        <v>92</v>
      </c>
      <c r="C69" s="57">
        <v>43686</v>
      </c>
      <c r="D69" s="89">
        <v>222</v>
      </c>
      <c r="E69" s="89">
        <v>68</v>
      </c>
      <c r="F69" s="3" t="s">
        <v>110</v>
      </c>
      <c r="AO69" s="3">
        <v>0.25073215825053324</v>
      </c>
      <c r="AP69" s="3">
        <v>0.25261736244790572</v>
      </c>
      <c r="AQ69" s="3">
        <v>0.30849612851153724</v>
      </c>
      <c r="AR69" s="3">
        <v>0.36606100531648234</v>
      </c>
      <c r="AS69" s="3">
        <v>0.38397933264281692</v>
      </c>
      <c r="AY69" s="3">
        <v>393.06336804601682</v>
      </c>
      <c r="AZ69" s="3">
        <v>393.06336804601682</v>
      </c>
      <c r="BB69" s="3">
        <v>4.3654100868182541E-3</v>
      </c>
      <c r="BC69" s="3">
        <v>4.3982327190499803E-3</v>
      </c>
      <c r="BD69" s="3">
        <v>4.6096369987235382E-3</v>
      </c>
      <c r="BE69" s="3">
        <v>3.8914067257879146E-3</v>
      </c>
      <c r="BF69" s="3">
        <v>1.3360083249808004E-2</v>
      </c>
      <c r="BI69" s="3">
        <v>3.6034408783547569</v>
      </c>
      <c r="BQ69" s="3"/>
      <c r="BT69" s="3">
        <v>2</v>
      </c>
    </row>
    <row r="70" spans="1:72">
      <c r="A70" s="7" t="s">
        <v>92</v>
      </c>
      <c r="C70" s="57">
        <v>43755</v>
      </c>
      <c r="D70" s="89">
        <v>291</v>
      </c>
      <c r="E70" s="89">
        <v>137</v>
      </c>
      <c r="F70" s="3" t="s">
        <v>110</v>
      </c>
      <c r="AO70" s="3">
        <v>0.18385643264897045</v>
      </c>
      <c r="AP70" s="3">
        <v>0.18523881184181987</v>
      </c>
      <c r="AQ70" s="3">
        <v>0.25628471931546998</v>
      </c>
      <c r="AR70" s="3">
        <v>0.29975450933595144</v>
      </c>
      <c r="AS70" s="3">
        <v>0.37797823385479051</v>
      </c>
      <c r="AY70" s="3">
        <v>335.56952542548208</v>
      </c>
      <c r="AZ70" s="3">
        <v>335.56952542548208</v>
      </c>
      <c r="BB70" s="3">
        <v>9.1956347557681766E-3</v>
      </c>
      <c r="BC70" s="3">
        <v>9.2647748667137996E-3</v>
      </c>
      <c r="BD70" s="3">
        <v>4.1453482128961834E-3</v>
      </c>
      <c r="BE70" s="3">
        <v>1.0840334444308077E-2</v>
      </c>
      <c r="BF70" s="3">
        <v>1.0353979784692305E-2</v>
      </c>
      <c r="BI70" s="3">
        <v>8.7298646007790737</v>
      </c>
      <c r="BQ70" s="3"/>
      <c r="BT70" s="3">
        <v>2</v>
      </c>
    </row>
    <row r="71" spans="1:72">
      <c r="A71" s="7" t="s">
        <v>93</v>
      </c>
      <c r="C71" s="57">
        <v>43648</v>
      </c>
      <c r="D71" s="89">
        <v>184</v>
      </c>
      <c r="E71" s="89">
        <v>6</v>
      </c>
      <c r="F71" s="3" t="s">
        <v>110</v>
      </c>
      <c r="AO71" s="3">
        <v>0.33057704950316591</v>
      </c>
      <c r="AP71" s="3">
        <v>0.33306259122875365</v>
      </c>
      <c r="AQ71" s="3">
        <v>0.34181436675281857</v>
      </c>
      <c r="AR71" s="3">
        <v>0.31430972036318416</v>
      </c>
      <c r="AS71" s="3">
        <v>0.32819880401893553</v>
      </c>
      <c r="AY71" s="3">
        <v>394.84281345026938</v>
      </c>
      <c r="AZ71" s="3">
        <v>394.84281345026938</v>
      </c>
      <c r="BB71" s="3">
        <v>5.4932206245040154E-3</v>
      </c>
      <c r="BC71" s="3">
        <v>5.5345230352145903E-3</v>
      </c>
      <c r="BD71" s="3">
        <v>2.7561131177739682E-3</v>
      </c>
      <c r="BE71" s="3">
        <v>2.2845938701484197E-2</v>
      </c>
      <c r="BF71" s="3">
        <v>1.6334035014052572E-2</v>
      </c>
      <c r="BI71" s="3">
        <v>11.369685708939821</v>
      </c>
      <c r="BQ71" s="3"/>
      <c r="BT71" s="3">
        <v>3</v>
      </c>
    </row>
    <row r="72" spans="1:72">
      <c r="A72" s="7" t="s">
        <v>93</v>
      </c>
      <c r="C72" s="57">
        <v>43719</v>
      </c>
      <c r="D72" s="89">
        <v>255</v>
      </c>
      <c r="E72" s="89">
        <v>77</v>
      </c>
      <c r="F72" s="3" t="s">
        <v>110</v>
      </c>
      <c r="AO72" s="3">
        <v>0.20651241984254776</v>
      </c>
      <c r="AP72" s="3">
        <v>0.20806514480376995</v>
      </c>
      <c r="AQ72" s="3">
        <v>0.27865233582027277</v>
      </c>
      <c r="AR72" s="3">
        <v>0.31351420231544014</v>
      </c>
      <c r="AS72" s="3">
        <v>0.34207816247212436</v>
      </c>
      <c r="AY72" s="3">
        <v>342.46004487929878</v>
      </c>
      <c r="AZ72" s="3">
        <v>342.46004487929878</v>
      </c>
      <c r="BB72" s="3">
        <v>4.7041228121859485E-3</v>
      </c>
      <c r="BC72" s="3">
        <v>4.739492156638464E-3</v>
      </c>
      <c r="BD72" s="3">
        <v>1.0233069479897961E-2</v>
      </c>
      <c r="BE72" s="3">
        <v>3.7009591815474986E-3</v>
      </c>
      <c r="BF72" s="3">
        <v>5.4645063933169719E-3</v>
      </c>
      <c r="BI72" s="3">
        <v>6.7447340031723959</v>
      </c>
      <c r="BQ72" s="3"/>
      <c r="BT72" s="3">
        <v>3</v>
      </c>
    </row>
    <row r="73" spans="1:72">
      <c r="A73" s="7" t="s">
        <v>93</v>
      </c>
      <c r="C73" s="57">
        <v>43768</v>
      </c>
      <c r="D73" s="89">
        <v>304</v>
      </c>
      <c r="E73" s="89">
        <v>126</v>
      </c>
      <c r="F73" s="3" t="s">
        <v>110</v>
      </c>
      <c r="AO73" s="3">
        <v>0.13451631180393864</v>
      </c>
      <c r="AP73" s="3">
        <v>0.13552771264456975</v>
      </c>
      <c r="AQ73" s="3">
        <v>0.236036535203068</v>
      </c>
      <c r="AR73" s="3">
        <v>0.28890939695001389</v>
      </c>
      <c r="AS73" s="3">
        <v>0.31559728862233438</v>
      </c>
      <c r="AY73" s="3">
        <v>292.66956989990109</v>
      </c>
      <c r="AZ73" s="3">
        <v>292.66956989990109</v>
      </c>
      <c r="BB73" s="3">
        <v>1.040800828206434E-2</v>
      </c>
      <c r="BC73" s="3">
        <v>1.0486263983433204E-2</v>
      </c>
      <c r="BD73" s="3">
        <v>6.0719167768493445E-3</v>
      </c>
      <c r="BE73" s="3">
        <v>5.2074084547828062E-3</v>
      </c>
      <c r="BF73" s="3">
        <v>3.5161541886123788E-3</v>
      </c>
      <c r="BI73" s="3">
        <v>4.9888971452333024</v>
      </c>
      <c r="BQ73" s="3"/>
      <c r="BT73" s="3">
        <v>3</v>
      </c>
    </row>
    <row r="74" spans="1:72">
      <c r="A74" s="7" t="s">
        <v>94</v>
      </c>
      <c r="C74" s="41">
        <v>43599</v>
      </c>
      <c r="D74" s="89">
        <v>135</v>
      </c>
      <c r="E74" s="89">
        <v>5</v>
      </c>
      <c r="F74" s="3" t="s">
        <v>111</v>
      </c>
      <c r="AO74" s="3">
        <v>0.36633574429753585</v>
      </c>
      <c r="AP74" s="3">
        <v>0.36909014838999848</v>
      </c>
      <c r="AQ74" s="3">
        <v>0.37775887114975165</v>
      </c>
      <c r="AR74" s="3">
        <v>0.32860061597477636</v>
      </c>
      <c r="AS74" s="3">
        <v>0.33768967176233761</v>
      </c>
      <c r="AY74" s="3">
        <v>423.52863156918983</v>
      </c>
      <c r="AZ74" s="3">
        <v>423.52863156918983</v>
      </c>
      <c r="BB74" s="3">
        <v>3.8781890681562751E-3</v>
      </c>
      <c r="BC74" s="3">
        <v>3.9073483844582089E-3</v>
      </c>
      <c r="BD74" s="3">
        <v>4.6710698804185002E-3</v>
      </c>
      <c r="BE74" s="3">
        <v>1.9309173212596228E-2</v>
      </c>
      <c r="BF74" s="3">
        <v>6.8368245083853174E-3</v>
      </c>
      <c r="BI74" s="3">
        <v>8.2145171964860815</v>
      </c>
      <c r="BQ74" s="3"/>
      <c r="BT74" s="3">
        <v>1</v>
      </c>
    </row>
    <row r="75" spans="1:72">
      <c r="A75" s="7" t="s">
        <v>94</v>
      </c>
      <c r="C75" s="57">
        <v>43686</v>
      </c>
      <c r="D75" s="89">
        <v>222</v>
      </c>
      <c r="E75" s="89">
        <v>92</v>
      </c>
      <c r="F75" s="3" t="s">
        <v>111</v>
      </c>
      <c r="AO75" s="3">
        <v>0.22062846589917559</v>
      </c>
      <c r="AP75" s="3">
        <v>0.22228732654503403</v>
      </c>
      <c r="AQ75" s="3">
        <v>0.25648827694065018</v>
      </c>
      <c r="AR75" s="3">
        <v>0.31089917435656256</v>
      </c>
      <c r="AS75" s="3">
        <v>0.34328893985048509</v>
      </c>
      <c r="AY75" s="3">
        <v>339.64028621094076</v>
      </c>
      <c r="AZ75" s="3">
        <v>339.64028621094076</v>
      </c>
      <c r="BB75" s="3">
        <v>3.1102357772329436E-3</v>
      </c>
      <c r="BC75" s="3">
        <v>3.1336210086407067E-3</v>
      </c>
      <c r="BD75" s="3">
        <v>4.3012315415082818E-3</v>
      </c>
      <c r="BE75" s="3">
        <v>8.3065132863752635E-3</v>
      </c>
      <c r="BF75" s="3">
        <v>5.1013613738251935E-3</v>
      </c>
      <c r="BI75" s="3">
        <v>3.7598018075268089</v>
      </c>
      <c r="BQ75" s="3"/>
      <c r="BT75" s="3">
        <v>1</v>
      </c>
    </row>
    <row r="76" spans="1:72">
      <c r="A76" s="7" t="s">
        <v>94</v>
      </c>
      <c r="C76" s="57">
        <v>43755</v>
      </c>
      <c r="D76" s="89">
        <v>291</v>
      </c>
      <c r="E76" s="89">
        <v>161</v>
      </c>
      <c r="F76" s="3" t="s">
        <v>111</v>
      </c>
      <c r="AO76" s="3">
        <v>0.15265667599938459</v>
      </c>
      <c r="AP76" s="3">
        <v>0.15380447055577096</v>
      </c>
      <c r="AQ76" s="3">
        <v>0.25211262073771357</v>
      </c>
      <c r="AR76" s="3">
        <v>0.3014483976861379</v>
      </c>
      <c r="AS76" s="3">
        <v>0.32831497278896687</v>
      </c>
      <c r="AY76" s="3">
        <v>310.53196934711877</v>
      </c>
      <c r="AZ76" s="3">
        <v>310.53196934711877</v>
      </c>
      <c r="BB76" s="3">
        <v>9.1375438571885959E-3</v>
      </c>
      <c r="BC76" s="3">
        <v>9.2062471944606844E-3</v>
      </c>
      <c r="BD76" s="3">
        <v>8.3974613335026753E-3</v>
      </c>
      <c r="BE76" s="3">
        <v>5.6431520720415847E-3</v>
      </c>
      <c r="BF76" s="3">
        <v>6.0521907943471816E-3</v>
      </c>
      <c r="BI76" s="3">
        <v>1.8486319156804418</v>
      </c>
      <c r="BQ76" s="3"/>
      <c r="BT76" s="3">
        <v>1</v>
      </c>
    </row>
    <row r="77" spans="1:72">
      <c r="A77" s="7" t="s">
        <v>95</v>
      </c>
      <c r="C77" s="57">
        <v>43622</v>
      </c>
      <c r="D77" s="89">
        <v>158</v>
      </c>
      <c r="E77" s="89">
        <v>4</v>
      </c>
      <c r="F77" s="3" t="s">
        <v>111</v>
      </c>
      <c r="AO77" s="3">
        <v>0.34956578071694722</v>
      </c>
      <c r="AP77" s="3">
        <v>0.35219409485767611</v>
      </c>
      <c r="AQ77" s="3">
        <v>0.38025711262684264</v>
      </c>
      <c r="AR77" s="3">
        <v>0.3534948142137268</v>
      </c>
      <c r="AS77" s="3">
        <v>0.34138497655485828</v>
      </c>
      <c r="AY77" s="3">
        <v>427.80505235482184</v>
      </c>
      <c r="AZ77" s="3">
        <v>427.80505235482184</v>
      </c>
      <c r="BB77" s="3">
        <v>7.2646011637941188E-3</v>
      </c>
      <c r="BC77" s="3">
        <v>7.3192222251760291E-3</v>
      </c>
      <c r="BD77" s="3">
        <v>1.377193355606909E-2</v>
      </c>
      <c r="BE77" s="3">
        <v>2.6146065328119788E-2</v>
      </c>
      <c r="BF77" s="3">
        <v>1.2014090106945888E-2</v>
      </c>
      <c r="BI77" s="3">
        <v>17.393472544531747</v>
      </c>
      <c r="BQ77" s="3"/>
      <c r="BT77" s="3">
        <v>2</v>
      </c>
    </row>
    <row r="78" spans="1:72">
      <c r="A78" s="7" t="s">
        <v>95</v>
      </c>
      <c r="C78" s="57">
        <v>43686</v>
      </c>
      <c r="D78" s="89">
        <v>222</v>
      </c>
      <c r="E78" s="89">
        <v>68</v>
      </c>
      <c r="F78" s="3" t="s">
        <v>111</v>
      </c>
      <c r="AO78" s="3">
        <v>0.25073215825053324</v>
      </c>
      <c r="AP78" s="3">
        <v>0.25261736244790572</v>
      </c>
      <c r="AQ78" s="3">
        <v>0.30849612851153724</v>
      </c>
      <c r="AR78" s="3">
        <v>0.36606100531648234</v>
      </c>
      <c r="AS78" s="3">
        <v>0.38397933264281692</v>
      </c>
      <c r="AY78" s="3">
        <v>393.06336804601682</v>
      </c>
      <c r="AZ78" s="3">
        <v>393.06336804601682</v>
      </c>
      <c r="BB78" s="3">
        <v>4.3654100868182541E-3</v>
      </c>
      <c r="BC78" s="3">
        <v>4.3982327190499803E-3</v>
      </c>
      <c r="BD78" s="3">
        <v>4.6096369987235382E-3</v>
      </c>
      <c r="BE78" s="3">
        <v>3.8914067257879146E-3</v>
      </c>
      <c r="BF78" s="3">
        <v>1.3360083249808004E-2</v>
      </c>
      <c r="BI78" s="3">
        <v>3.6034408783547569</v>
      </c>
      <c r="BQ78" s="3"/>
      <c r="BT78" s="3">
        <v>2</v>
      </c>
    </row>
    <row r="79" spans="1:72">
      <c r="A79" s="7" t="s">
        <v>95</v>
      </c>
      <c r="C79" s="57">
        <v>43755</v>
      </c>
      <c r="D79" s="89">
        <v>291</v>
      </c>
      <c r="E79" s="89">
        <v>137</v>
      </c>
      <c r="F79" s="3" t="s">
        <v>111</v>
      </c>
      <c r="AO79" s="3">
        <v>0.18385643264897045</v>
      </c>
      <c r="AP79" s="3">
        <v>0.18523881184181987</v>
      </c>
      <c r="AQ79" s="3">
        <v>0.25628471931546998</v>
      </c>
      <c r="AR79" s="3">
        <v>0.29975450933595144</v>
      </c>
      <c r="AS79" s="3">
        <v>0.37797823385479051</v>
      </c>
      <c r="AY79" s="3">
        <v>335.56952542548208</v>
      </c>
      <c r="AZ79" s="3">
        <v>335.56952542548208</v>
      </c>
      <c r="BB79" s="3">
        <v>9.1956347557681766E-3</v>
      </c>
      <c r="BC79" s="3">
        <v>9.2647748667137996E-3</v>
      </c>
      <c r="BD79" s="3">
        <v>4.1453482128961834E-3</v>
      </c>
      <c r="BE79" s="3">
        <v>1.0840334444308077E-2</v>
      </c>
      <c r="BF79" s="3">
        <v>1.0353979784692305E-2</v>
      </c>
      <c r="BI79" s="3">
        <v>8.7298646007790737</v>
      </c>
      <c r="BQ79" s="3"/>
      <c r="BT79" s="3">
        <v>2</v>
      </c>
    </row>
    <row r="80" spans="1:72">
      <c r="A80" s="7" t="s">
        <v>96</v>
      </c>
      <c r="C80" s="57">
        <v>43648</v>
      </c>
      <c r="D80" s="89">
        <v>184</v>
      </c>
      <c r="E80" s="89">
        <v>6</v>
      </c>
      <c r="F80" s="3" t="s">
        <v>111</v>
      </c>
      <c r="AO80" s="3">
        <v>0.33057704950316591</v>
      </c>
      <c r="AP80" s="3">
        <v>0.33306259122875365</v>
      </c>
      <c r="AQ80" s="3">
        <v>0.34181436675281857</v>
      </c>
      <c r="AR80" s="3">
        <v>0.31430972036318416</v>
      </c>
      <c r="AS80" s="3">
        <v>0.32819880401893553</v>
      </c>
      <c r="AY80" s="3">
        <v>394.84281345026938</v>
      </c>
      <c r="AZ80" s="3">
        <v>394.84281345026938</v>
      </c>
      <c r="BB80" s="3">
        <v>5.4932206245040154E-3</v>
      </c>
      <c r="BC80" s="3">
        <v>5.5345230352145903E-3</v>
      </c>
      <c r="BD80" s="3">
        <v>2.7561131177739682E-3</v>
      </c>
      <c r="BE80" s="3">
        <v>2.2845938701484197E-2</v>
      </c>
      <c r="BF80" s="3">
        <v>1.6334035014052572E-2</v>
      </c>
      <c r="BI80" s="3">
        <v>11.369685708939821</v>
      </c>
      <c r="BQ80" s="3"/>
      <c r="BT80" s="3">
        <v>3</v>
      </c>
    </row>
    <row r="81" spans="1:72">
      <c r="A81" s="7" t="s">
        <v>96</v>
      </c>
      <c r="C81" s="57">
        <v>43719</v>
      </c>
      <c r="D81" s="89">
        <v>255</v>
      </c>
      <c r="E81" s="89">
        <v>77</v>
      </c>
      <c r="F81" s="3" t="s">
        <v>111</v>
      </c>
      <c r="AO81" s="3">
        <v>0.20651241984254776</v>
      </c>
      <c r="AP81" s="3">
        <v>0.20806514480376995</v>
      </c>
      <c r="AQ81" s="3">
        <v>0.27865233582027277</v>
      </c>
      <c r="AR81" s="3">
        <v>0.31351420231544014</v>
      </c>
      <c r="AS81" s="3">
        <v>0.34207816247212436</v>
      </c>
      <c r="AY81" s="3">
        <v>342.46004487929878</v>
      </c>
      <c r="AZ81" s="3">
        <v>342.46004487929878</v>
      </c>
      <c r="BB81" s="3">
        <v>4.7041228121859485E-3</v>
      </c>
      <c r="BC81" s="3">
        <v>4.739492156638464E-3</v>
      </c>
      <c r="BD81" s="3">
        <v>1.0233069479897961E-2</v>
      </c>
      <c r="BE81" s="3">
        <v>3.7009591815474986E-3</v>
      </c>
      <c r="BF81" s="3">
        <v>5.4645063933169719E-3</v>
      </c>
      <c r="BI81" s="3">
        <v>6.7447340031723959</v>
      </c>
      <c r="BQ81" s="3"/>
      <c r="BT81" s="3">
        <v>3</v>
      </c>
    </row>
    <row r="82" spans="1:72">
      <c r="A82" s="7" t="s">
        <v>96</v>
      </c>
      <c r="C82" s="57">
        <v>43768</v>
      </c>
      <c r="D82" s="89">
        <v>304</v>
      </c>
      <c r="E82" s="89">
        <v>126</v>
      </c>
      <c r="F82" s="3" t="s">
        <v>111</v>
      </c>
      <c r="AO82" s="3">
        <v>0.13451631180393864</v>
      </c>
      <c r="AP82" s="3">
        <v>0.13552771264456975</v>
      </c>
      <c r="AQ82" s="3">
        <v>0.236036535203068</v>
      </c>
      <c r="AR82" s="3">
        <v>0.28890939695001389</v>
      </c>
      <c r="AS82" s="3">
        <v>0.31559728862233438</v>
      </c>
      <c r="AY82" s="3">
        <v>292.66956989990109</v>
      </c>
      <c r="AZ82" s="3">
        <v>292.66956989990109</v>
      </c>
      <c r="BB82" s="3">
        <v>1.040800828206434E-2</v>
      </c>
      <c r="BC82" s="3">
        <v>1.0486263983433204E-2</v>
      </c>
      <c r="BD82" s="3">
        <v>6.0719167768493445E-3</v>
      </c>
      <c r="BE82" s="3">
        <v>5.2074084547828062E-3</v>
      </c>
      <c r="BF82" s="3">
        <v>3.5161541886123788E-3</v>
      </c>
      <c r="BI82" s="3">
        <v>4.9888971452333024</v>
      </c>
      <c r="BQ82" s="3"/>
      <c r="BT82" s="3">
        <v>3</v>
      </c>
    </row>
    <row r="83" spans="1:72">
      <c r="A83" s="7" t="s">
        <v>97</v>
      </c>
      <c r="C83" s="41">
        <v>43599</v>
      </c>
      <c r="D83" s="89">
        <v>135</v>
      </c>
      <c r="E83" s="89">
        <v>5</v>
      </c>
      <c r="F83" s="3" t="s">
        <v>112</v>
      </c>
      <c r="AO83" s="3">
        <v>0.36633574429753585</v>
      </c>
      <c r="AP83" s="3">
        <v>0.36909014838999848</v>
      </c>
      <c r="AQ83" s="3">
        <v>0.37775887114975165</v>
      </c>
      <c r="AR83" s="3">
        <v>0.32860061597477636</v>
      </c>
      <c r="AS83" s="3">
        <v>0.33768967176233761</v>
      </c>
      <c r="AY83" s="3">
        <v>423.52863156918983</v>
      </c>
      <c r="AZ83" s="3">
        <v>423.52863156918983</v>
      </c>
      <c r="BB83" s="3">
        <v>3.8781890681562751E-3</v>
      </c>
      <c r="BC83" s="3">
        <v>3.9073483844582089E-3</v>
      </c>
      <c r="BD83" s="3">
        <v>4.6710698804185002E-3</v>
      </c>
      <c r="BE83" s="3">
        <v>1.9309173212596228E-2</v>
      </c>
      <c r="BF83" s="3">
        <v>6.8368245083853174E-3</v>
      </c>
      <c r="BI83" s="3">
        <v>8.2145171964860815</v>
      </c>
      <c r="BQ83" s="3"/>
      <c r="BT83" s="3">
        <v>1</v>
      </c>
    </row>
    <row r="84" spans="1:72">
      <c r="A84" s="7" t="s">
        <v>97</v>
      </c>
      <c r="C84" s="57">
        <v>43686</v>
      </c>
      <c r="D84" s="89">
        <v>222</v>
      </c>
      <c r="E84" s="89">
        <v>92</v>
      </c>
      <c r="F84" s="3" t="s">
        <v>112</v>
      </c>
      <c r="AO84" s="3">
        <v>0.22062846589917559</v>
      </c>
      <c r="AP84" s="3">
        <v>0.22228732654503403</v>
      </c>
      <c r="AQ84" s="3">
        <v>0.25648827694065018</v>
      </c>
      <c r="AR84" s="3">
        <v>0.31089917435656256</v>
      </c>
      <c r="AS84" s="3">
        <v>0.34328893985048509</v>
      </c>
      <c r="AY84" s="3">
        <v>339.64028621094076</v>
      </c>
      <c r="AZ84" s="3">
        <v>339.64028621094076</v>
      </c>
      <c r="BB84" s="3">
        <v>3.1102357772329436E-3</v>
      </c>
      <c r="BC84" s="3">
        <v>3.1336210086407067E-3</v>
      </c>
      <c r="BD84" s="3">
        <v>4.3012315415082818E-3</v>
      </c>
      <c r="BE84" s="3">
        <v>8.3065132863752635E-3</v>
      </c>
      <c r="BF84" s="3">
        <v>5.1013613738251935E-3</v>
      </c>
      <c r="BI84" s="3">
        <v>3.7598018075268089</v>
      </c>
      <c r="BQ84" s="3"/>
      <c r="BT84" s="3">
        <v>1</v>
      </c>
    </row>
    <row r="85" spans="1:72">
      <c r="A85" s="7" t="s">
        <v>97</v>
      </c>
      <c r="C85" s="57">
        <v>43755</v>
      </c>
      <c r="D85" s="89">
        <v>291</v>
      </c>
      <c r="E85" s="89">
        <v>161</v>
      </c>
      <c r="F85" s="3" t="s">
        <v>112</v>
      </c>
      <c r="AO85" s="3">
        <v>0.15265667599938459</v>
      </c>
      <c r="AP85" s="3">
        <v>0.15380447055577096</v>
      </c>
      <c r="AQ85" s="3">
        <v>0.25211262073771357</v>
      </c>
      <c r="AR85" s="3">
        <v>0.3014483976861379</v>
      </c>
      <c r="AS85" s="3">
        <v>0.32831497278896687</v>
      </c>
      <c r="AY85" s="3">
        <v>310.53196934711877</v>
      </c>
      <c r="AZ85" s="3">
        <v>310.53196934711877</v>
      </c>
      <c r="BB85" s="3">
        <v>9.1375438571885959E-3</v>
      </c>
      <c r="BC85" s="3">
        <v>9.2062471944606844E-3</v>
      </c>
      <c r="BD85" s="3">
        <v>8.3974613335026753E-3</v>
      </c>
      <c r="BE85" s="3">
        <v>5.6431520720415847E-3</v>
      </c>
      <c r="BF85" s="3">
        <v>6.0521907943471816E-3</v>
      </c>
      <c r="BI85" s="3">
        <v>1.8486319156804418</v>
      </c>
      <c r="BQ85" s="3"/>
      <c r="BT85" s="3">
        <v>1</v>
      </c>
    </row>
    <row r="86" spans="1:72">
      <c r="A86" s="7" t="s">
        <v>98</v>
      </c>
      <c r="C86" s="57">
        <v>43622</v>
      </c>
      <c r="D86" s="89">
        <v>158</v>
      </c>
      <c r="E86" s="89">
        <v>4</v>
      </c>
      <c r="F86" s="3" t="s">
        <v>112</v>
      </c>
      <c r="AO86" s="3">
        <v>0.34956578071694722</v>
      </c>
      <c r="AP86" s="3">
        <v>0.35219409485767611</v>
      </c>
      <c r="AQ86" s="3">
        <v>0.38025711262684264</v>
      </c>
      <c r="AR86" s="3">
        <v>0.3534948142137268</v>
      </c>
      <c r="AS86" s="3">
        <v>0.34138497655485828</v>
      </c>
      <c r="AY86" s="3">
        <v>427.80505235482184</v>
      </c>
      <c r="AZ86" s="3">
        <v>427.80505235482184</v>
      </c>
      <c r="BB86" s="3">
        <v>7.2646011637941188E-3</v>
      </c>
      <c r="BC86" s="3">
        <v>7.3192222251760291E-3</v>
      </c>
      <c r="BD86" s="3">
        <v>1.377193355606909E-2</v>
      </c>
      <c r="BE86" s="3">
        <v>2.6146065328119788E-2</v>
      </c>
      <c r="BF86" s="3">
        <v>1.2014090106945888E-2</v>
      </c>
      <c r="BI86" s="3">
        <v>17.393472544531747</v>
      </c>
      <c r="BQ86" s="3"/>
      <c r="BT86" s="3">
        <v>2</v>
      </c>
    </row>
    <row r="87" spans="1:72">
      <c r="A87" s="7" t="s">
        <v>98</v>
      </c>
      <c r="C87" s="57">
        <v>43686</v>
      </c>
      <c r="D87" s="89">
        <v>222</v>
      </c>
      <c r="E87" s="89">
        <v>68</v>
      </c>
      <c r="F87" s="3" t="s">
        <v>112</v>
      </c>
      <c r="AO87" s="3">
        <v>0.25073215825053324</v>
      </c>
      <c r="AP87" s="3">
        <v>0.25261736244790572</v>
      </c>
      <c r="AQ87" s="3">
        <v>0.30849612851153724</v>
      </c>
      <c r="AR87" s="3">
        <v>0.36606100531648234</v>
      </c>
      <c r="AS87" s="3">
        <v>0.38397933264281692</v>
      </c>
      <c r="AY87" s="3">
        <v>393.06336804601682</v>
      </c>
      <c r="AZ87" s="3">
        <v>393.06336804601682</v>
      </c>
      <c r="BB87" s="3">
        <v>4.3654100868182541E-3</v>
      </c>
      <c r="BC87" s="3">
        <v>4.3982327190499803E-3</v>
      </c>
      <c r="BD87" s="3">
        <v>4.6096369987235382E-3</v>
      </c>
      <c r="BE87" s="3">
        <v>3.8914067257879146E-3</v>
      </c>
      <c r="BF87" s="3">
        <v>1.3360083249808004E-2</v>
      </c>
      <c r="BI87" s="3">
        <v>3.6034408783547569</v>
      </c>
      <c r="BQ87" s="3"/>
      <c r="BT87" s="3">
        <v>2</v>
      </c>
    </row>
    <row r="88" spans="1:72">
      <c r="A88" s="7" t="s">
        <v>98</v>
      </c>
      <c r="C88" s="57">
        <v>43755</v>
      </c>
      <c r="D88" s="89">
        <v>291</v>
      </c>
      <c r="E88" s="89">
        <v>137</v>
      </c>
      <c r="F88" s="3" t="s">
        <v>112</v>
      </c>
      <c r="AO88" s="3">
        <v>0.18385643264897045</v>
      </c>
      <c r="AP88" s="3">
        <v>0.18523881184181987</v>
      </c>
      <c r="AQ88" s="3">
        <v>0.25628471931546998</v>
      </c>
      <c r="AR88" s="3">
        <v>0.29975450933595144</v>
      </c>
      <c r="AS88" s="3">
        <v>0.37797823385479051</v>
      </c>
      <c r="AY88" s="3">
        <v>335.56952542548208</v>
      </c>
      <c r="AZ88" s="3">
        <v>335.56952542548208</v>
      </c>
      <c r="BB88" s="3">
        <v>9.1956347557681766E-3</v>
      </c>
      <c r="BC88" s="3">
        <v>9.2647748667137996E-3</v>
      </c>
      <c r="BD88" s="3">
        <v>4.1453482128961834E-3</v>
      </c>
      <c r="BE88" s="3">
        <v>1.0840334444308077E-2</v>
      </c>
      <c r="BF88" s="3">
        <v>1.0353979784692305E-2</v>
      </c>
      <c r="BI88" s="3">
        <v>8.7298646007790737</v>
      </c>
      <c r="BQ88" s="3"/>
      <c r="BT88" s="3">
        <v>2</v>
      </c>
    </row>
    <row r="89" spans="1:72">
      <c r="A89" s="7" t="s">
        <v>99</v>
      </c>
      <c r="C89" s="57">
        <v>43648</v>
      </c>
      <c r="D89" s="89">
        <v>184</v>
      </c>
      <c r="E89" s="89">
        <v>6</v>
      </c>
      <c r="F89" s="3" t="s">
        <v>112</v>
      </c>
      <c r="AO89" s="3">
        <v>0.33057704950316591</v>
      </c>
      <c r="AP89" s="3">
        <v>0.33306259122875365</v>
      </c>
      <c r="AQ89" s="3">
        <v>0.34181436675281857</v>
      </c>
      <c r="AR89" s="3">
        <v>0.31430972036318416</v>
      </c>
      <c r="AS89" s="3">
        <v>0.32819880401893553</v>
      </c>
      <c r="AY89" s="3">
        <v>394.84281345026938</v>
      </c>
      <c r="AZ89" s="3">
        <v>394.84281345026938</v>
      </c>
      <c r="BB89" s="3">
        <v>5.4932206245040154E-3</v>
      </c>
      <c r="BC89" s="3">
        <v>5.5345230352145903E-3</v>
      </c>
      <c r="BD89" s="3">
        <v>2.7561131177739682E-3</v>
      </c>
      <c r="BE89" s="3">
        <v>2.2845938701484197E-2</v>
      </c>
      <c r="BF89" s="3">
        <v>1.6334035014052572E-2</v>
      </c>
      <c r="BI89" s="3">
        <v>11.369685708939821</v>
      </c>
      <c r="BQ89" s="3"/>
      <c r="BT89" s="3">
        <v>3</v>
      </c>
    </row>
    <row r="90" spans="1:72">
      <c r="A90" s="7" t="s">
        <v>99</v>
      </c>
      <c r="C90" s="57">
        <v>43719</v>
      </c>
      <c r="D90" s="89">
        <v>255</v>
      </c>
      <c r="E90" s="89">
        <v>77</v>
      </c>
      <c r="F90" s="3" t="s">
        <v>112</v>
      </c>
      <c r="AO90" s="3">
        <v>0.20651241984254776</v>
      </c>
      <c r="AP90" s="3">
        <v>0.20806514480376995</v>
      </c>
      <c r="AQ90" s="3">
        <v>0.27865233582027277</v>
      </c>
      <c r="AR90" s="3">
        <v>0.31351420231544014</v>
      </c>
      <c r="AS90" s="3">
        <v>0.34207816247212436</v>
      </c>
      <c r="AY90" s="3">
        <v>342.46004487929878</v>
      </c>
      <c r="AZ90" s="3">
        <v>342.46004487929878</v>
      </c>
      <c r="BB90" s="3">
        <v>4.7041228121859485E-3</v>
      </c>
      <c r="BC90" s="3">
        <v>4.739492156638464E-3</v>
      </c>
      <c r="BD90" s="3">
        <v>1.0233069479897961E-2</v>
      </c>
      <c r="BE90" s="3">
        <v>3.7009591815474986E-3</v>
      </c>
      <c r="BF90" s="3">
        <v>5.4645063933169719E-3</v>
      </c>
      <c r="BI90" s="3">
        <v>6.7447340031723959</v>
      </c>
      <c r="BQ90" s="3"/>
      <c r="BT90" s="3">
        <v>3</v>
      </c>
    </row>
    <row r="91" spans="1:72">
      <c r="A91" s="7" t="s">
        <v>99</v>
      </c>
      <c r="C91" s="57">
        <v>43768</v>
      </c>
      <c r="D91" s="89">
        <v>304</v>
      </c>
      <c r="E91" s="89">
        <v>126</v>
      </c>
      <c r="F91" s="3" t="s">
        <v>112</v>
      </c>
      <c r="AO91" s="3">
        <v>0.13451631180393864</v>
      </c>
      <c r="AP91" s="3">
        <v>0.13552771264456975</v>
      </c>
      <c r="AQ91" s="3">
        <v>0.236036535203068</v>
      </c>
      <c r="AR91" s="3">
        <v>0.28890939695001389</v>
      </c>
      <c r="AS91" s="3">
        <v>0.31559728862233438</v>
      </c>
      <c r="AY91" s="3">
        <v>292.66956989990109</v>
      </c>
      <c r="AZ91" s="3">
        <v>292.66956989990109</v>
      </c>
      <c r="BB91" s="3">
        <v>1.040800828206434E-2</v>
      </c>
      <c r="BC91" s="3">
        <v>1.0486263983433204E-2</v>
      </c>
      <c r="BD91" s="3">
        <v>6.0719167768493445E-3</v>
      </c>
      <c r="BE91" s="3">
        <v>5.2074084547828062E-3</v>
      </c>
      <c r="BF91" s="3">
        <v>3.5161541886123788E-3</v>
      </c>
      <c r="BI91" s="3">
        <v>4.9888971452333024</v>
      </c>
      <c r="BQ91" s="3"/>
      <c r="BT91" s="3">
        <v>3</v>
      </c>
    </row>
    <row r="92" spans="1:72">
      <c r="A92" s="7" t="s">
        <v>100</v>
      </c>
      <c r="C92" s="41">
        <v>43599</v>
      </c>
      <c r="D92" s="89">
        <v>135</v>
      </c>
      <c r="E92" s="89">
        <v>5</v>
      </c>
      <c r="F92" s="3" t="s">
        <v>113</v>
      </c>
      <c r="AO92" s="3">
        <v>0.36633574429753585</v>
      </c>
      <c r="AP92" s="3">
        <v>0.36909014838999848</v>
      </c>
      <c r="AQ92" s="3">
        <v>0.37775887114975165</v>
      </c>
      <c r="AR92" s="3">
        <v>0.32860061597477636</v>
      </c>
      <c r="AS92" s="3">
        <v>0.33768967176233761</v>
      </c>
      <c r="AY92" s="3">
        <v>423.52863156918983</v>
      </c>
      <c r="AZ92" s="3">
        <v>423.52863156918983</v>
      </c>
      <c r="BB92" s="3">
        <v>3.8781890681562751E-3</v>
      </c>
      <c r="BC92" s="3">
        <v>3.9073483844582089E-3</v>
      </c>
      <c r="BD92" s="3">
        <v>4.6710698804185002E-3</v>
      </c>
      <c r="BE92" s="3">
        <v>1.9309173212596228E-2</v>
      </c>
      <c r="BF92" s="3">
        <v>6.8368245083853174E-3</v>
      </c>
      <c r="BI92" s="3">
        <v>8.2145171964860815</v>
      </c>
      <c r="BQ92" s="3"/>
      <c r="BT92" s="3">
        <v>1</v>
      </c>
    </row>
    <row r="93" spans="1:72">
      <c r="A93" s="7" t="s">
        <v>100</v>
      </c>
      <c r="C93" s="57">
        <v>43686</v>
      </c>
      <c r="D93" s="89">
        <v>222</v>
      </c>
      <c r="E93" s="89">
        <v>92</v>
      </c>
      <c r="F93" s="3" t="s">
        <v>113</v>
      </c>
      <c r="AO93" s="3">
        <v>0.22062846589917559</v>
      </c>
      <c r="AP93" s="3">
        <v>0.22228732654503403</v>
      </c>
      <c r="AQ93" s="3">
        <v>0.25648827694065018</v>
      </c>
      <c r="AR93" s="3">
        <v>0.31089917435656256</v>
      </c>
      <c r="AS93" s="3">
        <v>0.34328893985048509</v>
      </c>
      <c r="AY93" s="3">
        <v>339.64028621094076</v>
      </c>
      <c r="AZ93" s="3">
        <v>339.64028621094076</v>
      </c>
      <c r="BB93" s="3">
        <v>3.1102357772329436E-3</v>
      </c>
      <c r="BC93" s="3">
        <v>3.1336210086407067E-3</v>
      </c>
      <c r="BD93" s="3">
        <v>4.3012315415082818E-3</v>
      </c>
      <c r="BE93" s="3">
        <v>8.3065132863752635E-3</v>
      </c>
      <c r="BF93" s="3">
        <v>5.1013613738251935E-3</v>
      </c>
      <c r="BI93" s="3">
        <v>3.7598018075268089</v>
      </c>
      <c r="BQ93" s="3"/>
      <c r="BT93" s="3">
        <v>1</v>
      </c>
    </row>
    <row r="94" spans="1:72">
      <c r="A94" s="7" t="s">
        <v>100</v>
      </c>
      <c r="C94" s="57">
        <v>43755</v>
      </c>
      <c r="D94" s="89">
        <v>291</v>
      </c>
      <c r="E94" s="89">
        <v>161</v>
      </c>
      <c r="F94" s="3" t="s">
        <v>113</v>
      </c>
      <c r="AO94" s="3">
        <v>0.15265667599938459</v>
      </c>
      <c r="AP94" s="3">
        <v>0.15380447055577096</v>
      </c>
      <c r="AQ94" s="3">
        <v>0.25211262073771357</v>
      </c>
      <c r="AR94" s="3">
        <v>0.3014483976861379</v>
      </c>
      <c r="AS94" s="3">
        <v>0.32831497278896687</v>
      </c>
      <c r="AY94" s="3">
        <v>310.53196934711877</v>
      </c>
      <c r="AZ94" s="3">
        <v>310.53196934711877</v>
      </c>
      <c r="BB94" s="3">
        <v>9.1375438571885959E-3</v>
      </c>
      <c r="BC94" s="3">
        <v>9.2062471944606844E-3</v>
      </c>
      <c r="BD94" s="3">
        <v>8.3974613335026753E-3</v>
      </c>
      <c r="BE94" s="3">
        <v>5.6431520720415847E-3</v>
      </c>
      <c r="BF94" s="3">
        <v>6.0521907943471816E-3</v>
      </c>
      <c r="BI94" s="3">
        <v>1.8486319156804418</v>
      </c>
      <c r="BQ94" s="3"/>
      <c r="BT94" s="3">
        <v>1</v>
      </c>
    </row>
    <row r="95" spans="1:72">
      <c r="A95" s="7" t="s">
        <v>101</v>
      </c>
      <c r="C95" s="57">
        <v>43622</v>
      </c>
      <c r="D95" s="89">
        <v>158</v>
      </c>
      <c r="E95" s="89">
        <v>4</v>
      </c>
      <c r="F95" s="3" t="s">
        <v>113</v>
      </c>
      <c r="AO95" s="3">
        <v>0.34956578071694722</v>
      </c>
      <c r="AP95" s="3">
        <v>0.35219409485767611</v>
      </c>
      <c r="AQ95" s="3">
        <v>0.38025711262684264</v>
      </c>
      <c r="AR95" s="3">
        <v>0.3534948142137268</v>
      </c>
      <c r="AS95" s="3">
        <v>0.34138497655485828</v>
      </c>
      <c r="AY95" s="3">
        <v>427.80505235482184</v>
      </c>
      <c r="AZ95" s="3">
        <v>427.80505235482184</v>
      </c>
      <c r="BB95" s="3">
        <v>7.2646011637941188E-3</v>
      </c>
      <c r="BC95" s="3">
        <v>7.3192222251760291E-3</v>
      </c>
      <c r="BD95" s="3">
        <v>1.377193355606909E-2</v>
      </c>
      <c r="BE95" s="3">
        <v>2.6146065328119788E-2</v>
      </c>
      <c r="BF95" s="3">
        <v>1.2014090106945888E-2</v>
      </c>
      <c r="BI95" s="3">
        <v>17.393472544531747</v>
      </c>
      <c r="BQ95" s="3"/>
      <c r="BT95" s="3">
        <v>2</v>
      </c>
    </row>
    <row r="96" spans="1:72">
      <c r="A96" s="7" t="s">
        <v>101</v>
      </c>
      <c r="C96" s="57">
        <v>43686</v>
      </c>
      <c r="D96" s="89">
        <v>222</v>
      </c>
      <c r="E96" s="89">
        <v>68</v>
      </c>
      <c r="F96" s="3" t="s">
        <v>113</v>
      </c>
      <c r="AO96" s="3">
        <v>0.25073215825053324</v>
      </c>
      <c r="AP96" s="3">
        <v>0.25261736244790572</v>
      </c>
      <c r="AQ96" s="3">
        <v>0.30849612851153724</v>
      </c>
      <c r="AR96" s="3">
        <v>0.36606100531648234</v>
      </c>
      <c r="AS96" s="3">
        <v>0.38397933264281692</v>
      </c>
      <c r="AY96" s="3">
        <v>393.06336804601682</v>
      </c>
      <c r="AZ96" s="3">
        <v>393.06336804601682</v>
      </c>
      <c r="BB96" s="3">
        <v>4.3654100868182541E-3</v>
      </c>
      <c r="BC96" s="3">
        <v>4.3982327190499803E-3</v>
      </c>
      <c r="BD96" s="3">
        <v>4.6096369987235382E-3</v>
      </c>
      <c r="BE96" s="3">
        <v>3.8914067257879146E-3</v>
      </c>
      <c r="BF96" s="3">
        <v>1.3360083249808004E-2</v>
      </c>
      <c r="BI96" s="3">
        <v>3.6034408783547569</v>
      </c>
      <c r="BQ96" s="3"/>
      <c r="BT96" s="3">
        <v>2</v>
      </c>
    </row>
    <row r="97" spans="1:72">
      <c r="A97" s="7" t="s">
        <v>101</v>
      </c>
      <c r="C97" s="57">
        <v>43755</v>
      </c>
      <c r="D97" s="89">
        <v>291</v>
      </c>
      <c r="E97" s="89">
        <v>137</v>
      </c>
      <c r="F97" s="3" t="s">
        <v>113</v>
      </c>
      <c r="AO97" s="3">
        <v>0.18385643264897045</v>
      </c>
      <c r="AP97" s="3">
        <v>0.18523881184181987</v>
      </c>
      <c r="AQ97" s="3">
        <v>0.25628471931546998</v>
      </c>
      <c r="AR97" s="3">
        <v>0.29975450933595144</v>
      </c>
      <c r="AS97" s="3">
        <v>0.37797823385479051</v>
      </c>
      <c r="AY97" s="3">
        <v>335.56952542548208</v>
      </c>
      <c r="AZ97" s="3">
        <v>335.56952542548208</v>
      </c>
      <c r="BB97" s="3">
        <v>9.1956347557681766E-3</v>
      </c>
      <c r="BC97" s="3">
        <v>9.2647748667137996E-3</v>
      </c>
      <c r="BD97" s="3">
        <v>4.1453482128961834E-3</v>
      </c>
      <c r="BE97" s="3">
        <v>1.0840334444308077E-2</v>
      </c>
      <c r="BF97" s="3">
        <v>1.0353979784692305E-2</v>
      </c>
      <c r="BI97" s="3">
        <v>8.7298646007790737</v>
      </c>
      <c r="BQ97" s="3"/>
      <c r="BT97" s="3">
        <v>2</v>
      </c>
    </row>
    <row r="98" spans="1:72">
      <c r="A98" s="7" t="s">
        <v>102</v>
      </c>
      <c r="C98" s="57">
        <v>43648</v>
      </c>
      <c r="D98" s="89">
        <v>184</v>
      </c>
      <c r="E98" s="89">
        <v>6</v>
      </c>
      <c r="F98" s="3" t="s">
        <v>113</v>
      </c>
      <c r="AO98" s="3">
        <v>0.33057704950316591</v>
      </c>
      <c r="AP98" s="3">
        <v>0.33306259122875365</v>
      </c>
      <c r="AQ98" s="3">
        <v>0.34181436675281857</v>
      </c>
      <c r="AR98" s="3">
        <v>0.31430972036318416</v>
      </c>
      <c r="AS98" s="3">
        <v>0.32819880401893553</v>
      </c>
      <c r="AY98" s="3">
        <v>394.84281345026938</v>
      </c>
      <c r="AZ98" s="3">
        <v>394.84281345026938</v>
      </c>
      <c r="BB98" s="3">
        <v>5.4932206245040154E-3</v>
      </c>
      <c r="BC98" s="3">
        <v>5.5345230352145903E-3</v>
      </c>
      <c r="BD98" s="3">
        <v>2.7561131177739682E-3</v>
      </c>
      <c r="BE98" s="3">
        <v>2.2845938701484197E-2</v>
      </c>
      <c r="BF98" s="3">
        <v>1.6334035014052572E-2</v>
      </c>
      <c r="BI98" s="3">
        <v>11.369685708939821</v>
      </c>
      <c r="BQ98" s="3"/>
      <c r="BT98" s="3">
        <v>3</v>
      </c>
    </row>
    <row r="99" spans="1:72">
      <c r="A99" s="7" t="s">
        <v>102</v>
      </c>
      <c r="C99" s="57">
        <v>43719</v>
      </c>
      <c r="D99" s="89">
        <v>255</v>
      </c>
      <c r="E99" s="89">
        <v>77</v>
      </c>
      <c r="F99" s="3" t="s">
        <v>113</v>
      </c>
      <c r="AO99" s="3">
        <v>0.20651241984254776</v>
      </c>
      <c r="AP99" s="3">
        <v>0.20806514480376995</v>
      </c>
      <c r="AQ99" s="3">
        <v>0.27865233582027277</v>
      </c>
      <c r="AR99" s="3">
        <v>0.31351420231544014</v>
      </c>
      <c r="AS99" s="3">
        <v>0.34207816247212436</v>
      </c>
      <c r="AY99" s="3">
        <v>342.46004487929878</v>
      </c>
      <c r="AZ99" s="3">
        <v>342.46004487929878</v>
      </c>
      <c r="BB99" s="3">
        <v>4.7041228121859485E-3</v>
      </c>
      <c r="BC99" s="3">
        <v>4.739492156638464E-3</v>
      </c>
      <c r="BD99" s="3">
        <v>1.0233069479897961E-2</v>
      </c>
      <c r="BE99" s="3">
        <v>3.7009591815474986E-3</v>
      </c>
      <c r="BF99" s="3">
        <v>5.4645063933169719E-3</v>
      </c>
      <c r="BI99" s="3">
        <v>6.7447340031723959</v>
      </c>
      <c r="BQ99" s="3"/>
      <c r="BT99" s="3">
        <v>3</v>
      </c>
    </row>
    <row r="100" spans="1:72">
      <c r="A100" s="7" t="s">
        <v>102</v>
      </c>
      <c r="C100" s="57">
        <v>43768</v>
      </c>
      <c r="D100" s="89">
        <v>304</v>
      </c>
      <c r="E100" s="89">
        <v>126</v>
      </c>
      <c r="F100" s="3" t="s">
        <v>113</v>
      </c>
      <c r="AO100" s="3">
        <v>0.13451631180393864</v>
      </c>
      <c r="AP100" s="3">
        <v>0.13552771264456975</v>
      </c>
      <c r="AQ100" s="3">
        <v>0.236036535203068</v>
      </c>
      <c r="AR100" s="3">
        <v>0.28890939695001389</v>
      </c>
      <c r="AS100" s="3">
        <v>0.31559728862233438</v>
      </c>
      <c r="AY100" s="3">
        <v>292.66956989990109</v>
      </c>
      <c r="AZ100" s="3">
        <v>292.66956989990109</v>
      </c>
      <c r="BB100" s="3">
        <v>1.040800828206434E-2</v>
      </c>
      <c r="BC100" s="3">
        <v>1.0486263983433204E-2</v>
      </c>
      <c r="BD100" s="3">
        <v>6.0719167768493445E-3</v>
      </c>
      <c r="BE100" s="3">
        <v>5.2074084547828062E-3</v>
      </c>
      <c r="BF100" s="3">
        <v>3.5161541886123788E-3</v>
      </c>
      <c r="BI100" s="3">
        <v>4.9888971452333024</v>
      </c>
      <c r="BQ100" s="3"/>
      <c r="BT100" s="3">
        <v>3</v>
      </c>
    </row>
    <row r="101" spans="1:72">
      <c r="A101" s="7" t="s">
        <v>103</v>
      </c>
      <c r="C101" s="41">
        <v>43599</v>
      </c>
      <c r="D101" s="89">
        <v>135</v>
      </c>
      <c r="E101" s="89">
        <v>5</v>
      </c>
      <c r="F101" s="3" t="s">
        <v>114</v>
      </c>
      <c r="AO101" s="3">
        <v>0.36633574429753585</v>
      </c>
      <c r="AP101" s="3">
        <v>0.36909014838999848</v>
      </c>
      <c r="AQ101" s="3">
        <v>0.37775887114975165</v>
      </c>
      <c r="AR101" s="3">
        <v>0.32860061597477636</v>
      </c>
      <c r="AS101" s="3">
        <v>0.33768967176233761</v>
      </c>
      <c r="AY101" s="3">
        <v>423.52863156918983</v>
      </c>
      <c r="AZ101" s="3">
        <v>423.52863156918983</v>
      </c>
      <c r="BB101" s="3">
        <v>3.8781890681562751E-3</v>
      </c>
      <c r="BC101" s="3">
        <v>3.9073483844582089E-3</v>
      </c>
      <c r="BD101" s="3">
        <v>4.6710698804185002E-3</v>
      </c>
      <c r="BE101" s="3">
        <v>1.9309173212596228E-2</v>
      </c>
      <c r="BF101" s="3">
        <v>6.8368245083853174E-3</v>
      </c>
      <c r="BI101" s="3">
        <v>8.2145171964860815</v>
      </c>
      <c r="BQ101" s="3"/>
      <c r="BT101" s="3">
        <v>1</v>
      </c>
    </row>
    <row r="102" spans="1:72">
      <c r="A102" s="7" t="s">
        <v>103</v>
      </c>
      <c r="C102" s="57">
        <v>43686</v>
      </c>
      <c r="D102" s="89">
        <v>222</v>
      </c>
      <c r="E102" s="89">
        <v>92</v>
      </c>
      <c r="F102" s="3" t="s">
        <v>114</v>
      </c>
      <c r="AO102" s="3">
        <v>0.22062846589917559</v>
      </c>
      <c r="AP102" s="3">
        <v>0.22228732654503403</v>
      </c>
      <c r="AQ102" s="3">
        <v>0.25648827694065018</v>
      </c>
      <c r="AR102" s="3">
        <v>0.31089917435656256</v>
      </c>
      <c r="AS102" s="3">
        <v>0.34328893985048509</v>
      </c>
      <c r="AY102" s="3">
        <v>339.64028621094076</v>
      </c>
      <c r="AZ102" s="3">
        <v>339.64028621094076</v>
      </c>
      <c r="BB102" s="3">
        <v>3.1102357772329436E-3</v>
      </c>
      <c r="BC102" s="3">
        <v>3.1336210086407067E-3</v>
      </c>
      <c r="BD102" s="3">
        <v>4.3012315415082818E-3</v>
      </c>
      <c r="BE102" s="3">
        <v>8.3065132863752635E-3</v>
      </c>
      <c r="BF102" s="3">
        <v>5.1013613738251935E-3</v>
      </c>
      <c r="BI102" s="3">
        <v>3.7598018075268089</v>
      </c>
      <c r="BQ102" s="3"/>
      <c r="BT102" s="3">
        <v>1</v>
      </c>
    </row>
    <row r="103" spans="1:72">
      <c r="A103" s="7" t="s">
        <v>103</v>
      </c>
      <c r="C103" s="57">
        <v>43755</v>
      </c>
      <c r="D103" s="89">
        <v>291</v>
      </c>
      <c r="E103" s="89">
        <v>161</v>
      </c>
      <c r="F103" s="3" t="s">
        <v>114</v>
      </c>
      <c r="AO103" s="3">
        <v>0.15265667599938459</v>
      </c>
      <c r="AP103" s="3">
        <v>0.15380447055577096</v>
      </c>
      <c r="AQ103" s="3">
        <v>0.25211262073771357</v>
      </c>
      <c r="AR103" s="3">
        <v>0.3014483976861379</v>
      </c>
      <c r="AS103" s="3">
        <v>0.32831497278896687</v>
      </c>
      <c r="AY103" s="3">
        <v>310.53196934711877</v>
      </c>
      <c r="AZ103" s="3">
        <v>310.53196934711877</v>
      </c>
      <c r="BB103" s="3">
        <v>9.1375438571885959E-3</v>
      </c>
      <c r="BC103" s="3">
        <v>9.2062471944606844E-3</v>
      </c>
      <c r="BD103" s="3">
        <v>8.3974613335026753E-3</v>
      </c>
      <c r="BE103" s="3">
        <v>5.6431520720415847E-3</v>
      </c>
      <c r="BF103" s="3">
        <v>6.0521907943471816E-3</v>
      </c>
      <c r="BI103" s="3">
        <v>1.8486319156804418</v>
      </c>
      <c r="BQ103" s="3"/>
      <c r="BT103" s="3">
        <v>1</v>
      </c>
    </row>
    <row r="104" spans="1:72">
      <c r="A104" s="7" t="s">
        <v>104</v>
      </c>
      <c r="C104" s="57">
        <v>43622</v>
      </c>
      <c r="D104" s="89">
        <v>158</v>
      </c>
      <c r="E104" s="89">
        <v>4</v>
      </c>
      <c r="F104" s="3" t="s">
        <v>114</v>
      </c>
      <c r="AO104" s="3">
        <v>0.34956578071694722</v>
      </c>
      <c r="AP104" s="3">
        <v>0.35219409485767611</v>
      </c>
      <c r="AQ104" s="3">
        <v>0.38025711262684264</v>
      </c>
      <c r="AR104" s="3">
        <v>0.3534948142137268</v>
      </c>
      <c r="AS104" s="3">
        <v>0.34138497655485828</v>
      </c>
      <c r="AY104" s="3">
        <v>427.80505235482184</v>
      </c>
      <c r="AZ104" s="3">
        <v>427.80505235482184</v>
      </c>
      <c r="BB104" s="3">
        <v>7.2646011637941188E-3</v>
      </c>
      <c r="BC104" s="3">
        <v>7.3192222251760291E-3</v>
      </c>
      <c r="BD104" s="3">
        <v>1.377193355606909E-2</v>
      </c>
      <c r="BE104" s="3">
        <v>2.6146065328119788E-2</v>
      </c>
      <c r="BF104" s="3">
        <v>1.2014090106945888E-2</v>
      </c>
      <c r="BI104" s="3">
        <v>17.393472544531747</v>
      </c>
      <c r="BQ104" s="3"/>
      <c r="BT104" s="3">
        <v>2</v>
      </c>
    </row>
    <row r="105" spans="1:72">
      <c r="A105" s="7" t="s">
        <v>104</v>
      </c>
      <c r="C105" s="57">
        <v>43686</v>
      </c>
      <c r="D105" s="89">
        <v>222</v>
      </c>
      <c r="E105" s="89">
        <v>68</v>
      </c>
      <c r="F105" s="3" t="s">
        <v>114</v>
      </c>
      <c r="AO105" s="3">
        <v>0.25073215825053324</v>
      </c>
      <c r="AP105" s="3">
        <v>0.25261736244790572</v>
      </c>
      <c r="AQ105" s="3">
        <v>0.30849612851153724</v>
      </c>
      <c r="AR105" s="3">
        <v>0.36606100531648234</v>
      </c>
      <c r="AS105" s="3">
        <v>0.38397933264281692</v>
      </c>
      <c r="AY105" s="3">
        <v>393.06336804601682</v>
      </c>
      <c r="AZ105" s="3">
        <v>393.06336804601682</v>
      </c>
      <c r="BB105" s="3">
        <v>4.3654100868182541E-3</v>
      </c>
      <c r="BC105" s="3">
        <v>4.3982327190499803E-3</v>
      </c>
      <c r="BD105" s="3">
        <v>4.6096369987235382E-3</v>
      </c>
      <c r="BE105" s="3">
        <v>3.8914067257879146E-3</v>
      </c>
      <c r="BF105" s="3">
        <v>1.3360083249808004E-2</v>
      </c>
      <c r="BI105" s="3">
        <v>3.6034408783547569</v>
      </c>
      <c r="BQ105" s="3"/>
      <c r="BT105" s="3">
        <v>2</v>
      </c>
    </row>
    <row r="106" spans="1:72">
      <c r="A106" s="7" t="s">
        <v>104</v>
      </c>
      <c r="C106" s="57">
        <v>43755</v>
      </c>
      <c r="D106" s="89">
        <v>291</v>
      </c>
      <c r="E106" s="89">
        <v>137</v>
      </c>
      <c r="F106" s="3" t="s">
        <v>114</v>
      </c>
      <c r="AO106" s="3">
        <v>0.18385643264897045</v>
      </c>
      <c r="AP106" s="3">
        <v>0.18523881184181987</v>
      </c>
      <c r="AQ106" s="3">
        <v>0.25628471931546998</v>
      </c>
      <c r="AR106" s="3">
        <v>0.29975450933595144</v>
      </c>
      <c r="AS106" s="3">
        <v>0.37797823385479051</v>
      </c>
      <c r="AY106" s="3">
        <v>335.56952542548208</v>
      </c>
      <c r="AZ106" s="3">
        <v>335.56952542548208</v>
      </c>
      <c r="BB106" s="3">
        <v>9.1956347557681766E-3</v>
      </c>
      <c r="BC106" s="3">
        <v>9.2647748667137996E-3</v>
      </c>
      <c r="BD106" s="3">
        <v>4.1453482128961834E-3</v>
      </c>
      <c r="BE106" s="3">
        <v>1.0840334444308077E-2</v>
      </c>
      <c r="BF106" s="3">
        <v>1.0353979784692305E-2</v>
      </c>
      <c r="BI106" s="3">
        <v>8.7298646007790737</v>
      </c>
      <c r="BQ106" s="3"/>
      <c r="BT106" s="3">
        <v>2</v>
      </c>
    </row>
    <row r="107" spans="1:72">
      <c r="A107" s="7" t="s">
        <v>105</v>
      </c>
      <c r="C107" s="57">
        <v>43648</v>
      </c>
      <c r="D107" s="89">
        <v>184</v>
      </c>
      <c r="E107" s="89">
        <v>6</v>
      </c>
      <c r="F107" s="3" t="s">
        <v>114</v>
      </c>
      <c r="AO107" s="3">
        <v>0.33057704950316591</v>
      </c>
      <c r="AP107" s="3">
        <v>0.33306259122875365</v>
      </c>
      <c r="AQ107" s="3">
        <v>0.34181436675281857</v>
      </c>
      <c r="AR107" s="3">
        <v>0.31430972036318416</v>
      </c>
      <c r="AS107" s="3">
        <v>0.32819880401893553</v>
      </c>
      <c r="AY107" s="3">
        <v>394.84281345026938</v>
      </c>
      <c r="AZ107" s="3">
        <v>394.84281345026938</v>
      </c>
      <c r="BB107" s="3">
        <v>5.4932206245040154E-3</v>
      </c>
      <c r="BC107" s="3">
        <v>5.5345230352145903E-3</v>
      </c>
      <c r="BD107" s="3">
        <v>2.7561131177739682E-3</v>
      </c>
      <c r="BE107" s="3">
        <v>2.2845938701484197E-2</v>
      </c>
      <c r="BF107" s="3">
        <v>1.6334035014052572E-2</v>
      </c>
      <c r="BI107" s="3">
        <v>11.369685708939821</v>
      </c>
      <c r="BQ107" s="3"/>
      <c r="BT107" s="3">
        <v>3</v>
      </c>
    </row>
    <row r="108" spans="1:72">
      <c r="A108" s="7" t="s">
        <v>105</v>
      </c>
      <c r="C108" s="57">
        <v>43719</v>
      </c>
      <c r="D108" s="89">
        <v>255</v>
      </c>
      <c r="E108" s="89">
        <v>77</v>
      </c>
      <c r="F108" s="3" t="s">
        <v>114</v>
      </c>
      <c r="AO108" s="3">
        <v>0.20651241984254776</v>
      </c>
      <c r="AP108" s="3">
        <v>0.20806514480376995</v>
      </c>
      <c r="AQ108" s="3">
        <v>0.27865233582027277</v>
      </c>
      <c r="AR108" s="3">
        <v>0.31351420231544014</v>
      </c>
      <c r="AS108" s="3">
        <v>0.34207816247212436</v>
      </c>
      <c r="AY108" s="3">
        <v>342.46004487929878</v>
      </c>
      <c r="AZ108" s="3">
        <v>342.46004487929878</v>
      </c>
      <c r="BB108" s="3">
        <v>4.7041228121859485E-3</v>
      </c>
      <c r="BC108" s="3">
        <v>4.739492156638464E-3</v>
      </c>
      <c r="BD108" s="3">
        <v>1.0233069479897961E-2</v>
      </c>
      <c r="BE108" s="3">
        <v>3.7009591815474986E-3</v>
      </c>
      <c r="BF108" s="3">
        <v>5.4645063933169719E-3</v>
      </c>
      <c r="BI108" s="3">
        <v>6.7447340031723959</v>
      </c>
      <c r="BQ108" s="3"/>
      <c r="BT108" s="3">
        <v>3</v>
      </c>
    </row>
    <row r="109" spans="1:72" s="12" customFormat="1">
      <c r="A109" s="13" t="s">
        <v>105</v>
      </c>
      <c r="C109" s="57">
        <v>43768</v>
      </c>
      <c r="D109" s="121">
        <v>304</v>
      </c>
      <c r="E109" s="121">
        <v>126</v>
      </c>
      <c r="F109" s="12" t="s">
        <v>114</v>
      </c>
      <c r="R109" s="13"/>
      <c r="AJ109" s="68"/>
      <c r="AO109" s="3">
        <v>0.13451631180393864</v>
      </c>
      <c r="AP109" s="3">
        <v>0.13552771264456975</v>
      </c>
      <c r="AQ109" s="12">
        <v>0.236036535203068</v>
      </c>
      <c r="AR109" s="12">
        <v>0.28890939695001389</v>
      </c>
      <c r="AS109" s="12">
        <v>0.31559728862233438</v>
      </c>
      <c r="AY109" s="3">
        <v>292.66956989990109</v>
      </c>
      <c r="AZ109" s="3">
        <v>292.66956989990109</v>
      </c>
      <c r="BB109" s="3">
        <v>1.040800828206434E-2</v>
      </c>
      <c r="BC109" s="3">
        <v>1.0486263983433204E-2</v>
      </c>
      <c r="BD109" s="12">
        <v>6.0719167768493445E-3</v>
      </c>
      <c r="BE109" s="12">
        <v>5.2074084547828062E-3</v>
      </c>
      <c r="BF109" s="12">
        <v>3.5161541886123788E-3</v>
      </c>
      <c r="BI109" s="3">
        <v>4.9888971452333024</v>
      </c>
      <c r="BT109" s="12">
        <v>3</v>
      </c>
    </row>
    <row r="110" spans="1:72">
      <c r="A110" s="7" t="s">
        <v>115</v>
      </c>
      <c r="C110" s="57">
        <v>37119</v>
      </c>
      <c r="D110" s="89">
        <v>228</v>
      </c>
      <c r="E110" s="89">
        <v>49</v>
      </c>
      <c r="F110" s="3" t="s">
        <v>117</v>
      </c>
      <c r="G110" s="3">
        <v>6.9</v>
      </c>
      <c r="I110" s="3">
        <v>1162.8000000000002</v>
      </c>
      <c r="K110" s="3">
        <v>7.6499999999999995</v>
      </c>
      <c r="M110" s="3">
        <v>6.2899999999999991</v>
      </c>
      <c r="N110" s="3">
        <v>0.28065399813056113</v>
      </c>
      <c r="U110" s="3">
        <v>9.7500000000000003E-2</v>
      </c>
      <c r="X110" s="3">
        <v>2.4250000000000001E-2</v>
      </c>
      <c r="Y110" s="3">
        <v>4.7871355387816682E-3</v>
      </c>
      <c r="Z110" s="3">
        <v>2.2000000000000002</v>
      </c>
      <c r="AA110" s="3">
        <v>4.09</v>
      </c>
      <c r="AD110" s="3">
        <v>7.1180521680206901E-2</v>
      </c>
      <c r="AE110" s="3">
        <v>0.21126602503321426</v>
      </c>
      <c r="BQ110" s="3"/>
    </row>
    <row r="111" spans="1:72">
      <c r="A111" s="7" t="s">
        <v>115</v>
      </c>
      <c r="C111" s="57">
        <v>37139</v>
      </c>
      <c r="D111" s="89">
        <v>248</v>
      </c>
      <c r="E111" s="89">
        <v>69</v>
      </c>
      <c r="F111" s="3" t="s">
        <v>117</v>
      </c>
      <c r="G111" s="3">
        <v>10.3</v>
      </c>
      <c r="I111" s="3">
        <v>1839.2</v>
      </c>
      <c r="K111" s="3">
        <v>12.100000000000001</v>
      </c>
      <c r="M111" s="3">
        <v>20.909999999999997</v>
      </c>
      <c r="N111" s="3">
        <v>0.57720591357564033</v>
      </c>
      <c r="U111" s="3">
        <v>0.27</v>
      </c>
      <c r="X111" s="3">
        <v>2.0500000000000001E-2</v>
      </c>
      <c r="Y111" s="3">
        <v>7.0710678118654129E-3</v>
      </c>
      <c r="Z111" s="3">
        <v>7.4550000000000001</v>
      </c>
      <c r="AA111" s="3">
        <v>13.455000000000002</v>
      </c>
      <c r="AD111" s="3">
        <v>0.31573987183545521</v>
      </c>
      <c r="AE111" s="3">
        <v>0.3763309713536554</v>
      </c>
      <c r="BQ111" s="3"/>
    </row>
    <row r="112" spans="1:72">
      <c r="A112" s="7" t="s">
        <v>115</v>
      </c>
      <c r="C112" s="57">
        <v>37155</v>
      </c>
      <c r="D112" s="89">
        <v>264</v>
      </c>
      <c r="E112" s="89">
        <v>85</v>
      </c>
      <c r="F112" s="3" t="s">
        <v>117</v>
      </c>
      <c r="G112" s="3">
        <v>13.05</v>
      </c>
      <c r="I112" s="3">
        <v>4134.3999999999996</v>
      </c>
      <c r="K112" s="3">
        <v>27.2</v>
      </c>
      <c r="M112" s="3">
        <v>102.56</v>
      </c>
      <c r="N112" s="3">
        <v>5.5391214706545195</v>
      </c>
      <c r="U112" s="3">
        <v>1.1625000000000001</v>
      </c>
      <c r="X112" s="3">
        <v>1.7000000000000001E-2</v>
      </c>
      <c r="Y112" s="3">
        <v>9.7243251693883329E-2</v>
      </c>
      <c r="Z112" s="3">
        <v>32.877500000000005</v>
      </c>
      <c r="AA112" s="3">
        <v>69.682500000000005</v>
      </c>
      <c r="AD112" s="3">
        <v>1.5267687829748804</v>
      </c>
      <c r="AE112" s="3">
        <v>4.7929833698160369</v>
      </c>
      <c r="BQ112" s="3"/>
    </row>
    <row r="113" spans="1:69">
      <c r="A113" s="7" t="s">
        <v>115</v>
      </c>
      <c r="C113" s="57">
        <v>37169</v>
      </c>
      <c r="D113" s="89">
        <v>278</v>
      </c>
      <c r="E113" s="89">
        <v>99</v>
      </c>
      <c r="F113" s="3" t="s">
        <v>117</v>
      </c>
      <c r="G113" s="3">
        <v>13.987500000000001</v>
      </c>
      <c r="I113" s="3">
        <v>9729.9</v>
      </c>
      <c r="K113" s="3">
        <v>64.012500000000003</v>
      </c>
      <c r="M113" s="3">
        <v>237.04</v>
      </c>
      <c r="N113" s="3">
        <v>24.971749371373004</v>
      </c>
      <c r="U113" s="3">
        <v>2.67</v>
      </c>
      <c r="X113" s="3">
        <v>1.95E-2</v>
      </c>
      <c r="Y113" s="3">
        <v>0.29515532633965247</v>
      </c>
      <c r="Z113" s="3">
        <v>98.08</v>
      </c>
      <c r="AA113" s="3">
        <v>138.95999999999998</v>
      </c>
      <c r="AD113" s="3">
        <v>9.6351232477846569</v>
      </c>
      <c r="AE113" s="3">
        <v>15.460655441043542</v>
      </c>
      <c r="BQ113" s="3"/>
    </row>
    <row r="114" spans="1:69">
      <c r="A114" s="7" t="s">
        <v>115</v>
      </c>
      <c r="C114" s="57">
        <v>37186</v>
      </c>
      <c r="D114" s="89">
        <v>295</v>
      </c>
      <c r="E114" s="89">
        <v>116</v>
      </c>
      <c r="F114" s="3" t="s">
        <v>117</v>
      </c>
      <c r="G114" s="3">
        <v>15.997499999999999</v>
      </c>
      <c r="I114" s="3">
        <v>18855.599999999999</v>
      </c>
      <c r="K114" s="3">
        <v>124.05000000000001</v>
      </c>
      <c r="M114" s="3">
        <v>445.63</v>
      </c>
      <c r="N114" s="3">
        <v>37.480687916134372</v>
      </c>
      <c r="U114" s="3">
        <v>4.05</v>
      </c>
      <c r="X114" s="3">
        <v>1.8000000000000002E-2</v>
      </c>
      <c r="Y114" s="3">
        <v>0.30867998531380897</v>
      </c>
      <c r="Z114" s="3">
        <v>216.38249999999999</v>
      </c>
      <c r="AA114" s="3">
        <v>229.2475</v>
      </c>
      <c r="AD114" s="3">
        <v>18.639186487523215</v>
      </c>
      <c r="AE114" s="3">
        <v>18.848224220069135</v>
      </c>
      <c r="BQ114" s="3"/>
    </row>
    <row r="115" spans="1:69">
      <c r="A115" s="7" t="s">
        <v>115</v>
      </c>
      <c r="C115" s="57">
        <v>37200</v>
      </c>
      <c r="D115" s="89">
        <v>309</v>
      </c>
      <c r="E115" s="89">
        <v>130</v>
      </c>
      <c r="F115" s="3" t="s">
        <v>117</v>
      </c>
      <c r="G115" s="3">
        <v>19.5</v>
      </c>
      <c r="M115" s="3">
        <v>610.18999999999994</v>
      </c>
      <c r="N115" s="3">
        <v>63.600749209423682</v>
      </c>
      <c r="P115" s="3">
        <v>7.245000000000001</v>
      </c>
      <c r="Q115" s="3">
        <v>0.66698950516480848</v>
      </c>
      <c r="R115" s="7">
        <v>1.2500000000000001E-2</v>
      </c>
      <c r="U115" s="3">
        <v>3.4950000000000001</v>
      </c>
      <c r="X115" s="3">
        <v>1.4749999999999999E-2</v>
      </c>
      <c r="Y115" s="3">
        <v>0.28972688288570453</v>
      </c>
      <c r="Z115" s="3">
        <v>299.71749999999997</v>
      </c>
      <c r="AA115" s="3">
        <v>237.10249999999999</v>
      </c>
      <c r="AC115" s="3">
        <v>35.08</v>
      </c>
      <c r="AD115" s="3">
        <v>36.805022387123607</v>
      </c>
      <c r="AE115" s="3">
        <v>20.819606294308251</v>
      </c>
      <c r="AG115" s="3">
        <v>3.2573481033912777</v>
      </c>
      <c r="BQ115" s="3"/>
    </row>
    <row r="116" spans="1:69">
      <c r="A116" s="7" t="s">
        <v>115</v>
      </c>
      <c r="C116" s="57">
        <v>37207</v>
      </c>
      <c r="D116" s="89">
        <v>316</v>
      </c>
      <c r="E116" s="89">
        <v>137</v>
      </c>
      <c r="F116" s="3" t="s">
        <v>117</v>
      </c>
      <c r="M116" s="3">
        <v>651.03750000000002</v>
      </c>
      <c r="N116" s="3">
        <v>82.720921313272768</v>
      </c>
      <c r="P116" s="3">
        <v>10.375</v>
      </c>
      <c r="Q116" s="3">
        <v>1.7609727425488442</v>
      </c>
      <c r="R116" s="7">
        <v>1.7500000000000002E-2</v>
      </c>
      <c r="AC116" s="3">
        <v>19.27</v>
      </c>
      <c r="AG116" s="3">
        <v>2.9668108579190986</v>
      </c>
      <c r="BQ116" s="3"/>
    </row>
    <row r="117" spans="1:69">
      <c r="A117" s="7" t="s">
        <v>115</v>
      </c>
      <c r="C117" s="57">
        <v>37214</v>
      </c>
      <c r="D117" s="89">
        <v>323</v>
      </c>
      <c r="E117" s="89">
        <v>144</v>
      </c>
      <c r="F117" s="3" t="s">
        <v>117</v>
      </c>
      <c r="M117" s="3">
        <v>786.04</v>
      </c>
      <c r="N117" s="3">
        <v>47.544076392333281</v>
      </c>
      <c r="P117" s="3">
        <v>154.26</v>
      </c>
      <c r="Q117" s="3">
        <v>6.2803357128952237</v>
      </c>
      <c r="R117" s="7">
        <v>0.19750000000000001</v>
      </c>
      <c r="U117" s="3">
        <v>1.5474999999999999</v>
      </c>
      <c r="X117" s="3">
        <v>0.01</v>
      </c>
      <c r="Y117" s="3">
        <v>0.28250000000000025</v>
      </c>
      <c r="Z117" s="3">
        <v>308.14250000000004</v>
      </c>
      <c r="AA117" s="3">
        <v>157.61250000000001</v>
      </c>
      <c r="AD117" s="3">
        <v>14.627344470203626</v>
      </c>
      <c r="AE117" s="3">
        <v>23.380020806591762</v>
      </c>
      <c r="BQ117" s="3"/>
    </row>
    <row r="118" spans="1:69">
      <c r="A118" s="7" t="s">
        <v>115</v>
      </c>
      <c r="C118" s="57">
        <v>37239</v>
      </c>
      <c r="D118" s="89">
        <v>348</v>
      </c>
      <c r="E118" s="89">
        <v>169</v>
      </c>
      <c r="F118" s="3" t="s">
        <v>117</v>
      </c>
      <c r="M118" s="3">
        <v>568.07000000000005</v>
      </c>
      <c r="N118" s="3">
        <v>13.860104617209029</v>
      </c>
      <c r="P118" s="3">
        <v>251.54000000000002</v>
      </c>
      <c r="Q118" s="3">
        <v>4.6432890641578233</v>
      </c>
      <c r="R118" s="7">
        <v>0.4425</v>
      </c>
      <c r="BQ118" s="3"/>
    </row>
    <row r="119" spans="1:69">
      <c r="A119" s="7" t="s">
        <v>116</v>
      </c>
      <c r="C119" s="57">
        <v>37119</v>
      </c>
      <c r="D119" s="89">
        <v>228</v>
      </c>
      <c r="E119" s="89">
        <v>49</v>
      </c>
      <c r="F119" s="3" t="s">
        <v>117</v>
      </c>
      <c r="G119" s="3">
        <v>6.85</v>
      </c>
      <c r="I119" s="3">
        <v>1014.5999999999999</v>
      </c>
      <c r="K119" s="3">
        <v>6.6750000000000007</v>
      </c>
      <c r="M119" s="3">
        <v>3.95</v>
      </c>
      <c r="N119" s="3">
        <v>0.41677331968349507</v>
      </c>
      <c r="U119" s="3">
        <v>5.7500000000000009E-2</v>
      </c>
      <c r="X119" s="3">
        <v>2.3E-2</v>
      </c>
      <c r="Y119" s="3">
        <v>8.5391256382996526E-3</v>
      </c>
      <c r="Z119" s="3">
        <v>1.4100000000000001</v>
      </c>
      <c r="AA119" s="3">
        <v>2.54</v>
      </c>
      <c r="AD119" s="3">
        <v>0.15264337522473684</v>
      </c>
      <c r="AE119" s="3">
        <v>0.26857649437978204</v>
      </c>
      <c r="BQ119" s="3"/>
    </row>
    <row r="120" spans="1:69">
      <c r="A120" s="7" t="s">
        <v>116</v>
      </c>
      <c r="C120" s="57">
        <v>37139</v>
      </c>
      <c r="D120" s="89">
        <v>248</v>
      </c>
      <c r="E120" s="89">
        <v>69</v>
      </c>
      <c r="F120" s="3" t="s">
        <v>117</v>
      </c>
      <c r="G120" s="3">
        <v>9.85</v>
      </c>
      <c r="I120" s="3">
        <v>1922.8000000000002</v>
      </c>
      <c r="K120" s="3">
        <v>12.65</v>
      </c>
      <c r="M120" s="3">
        <v>15.049999999999999</v>
      </c>
      <c r="N120" s="3">
        <v>1.0865695253104386</v>
      </c>
      <c r="U120" s="3">
        <v>0.19750000000000001</v>
      </c>
      <c r="X120" s="3">
        <v>2.1749999999999999E-2</v>
      </c>
      <c r="Y120" s="3">
        <v>9.4648472430004238E-3</v>
      </c>
      <c r="Z120" s="3">
        <v>5.8574999999999999</v>
      </c>
      <c r="AA120" s="3">
        <v>9.1925000000000008</v>
      </c>
      <c r="AD120" s="3">
        <v>0.3891952166544026</v>
      </c>
      <c r="AE120" s="3">
        <v>0.85433575562148389</v>
      </c>
      <c r="BQ120" s="3"/>
    </row>
    <row r="121" spans="1:69">
      <c r="A121" s="7" t="s">
        <v>116</v>
      </c>
      <c r="C121" s="57">
        <v>37155</v>
      </c>
      <c r="D121" s="89">
        <v>264</v>
      </c>
      <c r="E121" s="89">
        <v>85</v>
      </c>
      <c r="F121" s="3" t="s">
        <v>117</v>
      </c>
      <c r="G121" s="3">
        <v>12.649999999999999</v>
      </c>
      <c r="I121" s="3">
        <v>3207.2000000000003</v>
      </c>
      <c r="K121" s="3">
        <v>21.099999999999998</v>
      </c>
      <c r="M121" s="3">
        <v>75.13000000000001</v>
      </c>
      <c r="N121" s="3">
        <v>6.1339356588300138</v>
      </c>
      <c r="U121" s="3">
        <v>0.81499999999999995</v>
      </c>
      <c r="X121" s="3">
        <v>1.575E-2</v>
      </c>
      <c r="Y121" s="3">
        <v>0.13469100440143242</v>
      </c>
      <c r="Z121" s="3">
        <v>24.502500000000001</v>
      </c>
      <c r="AA121" s="3">
        <v>50.627499999999998</v>
      </c>
      <c r="AD121" s="3">
        <v>1.8513075334296303</v>
      </c>
      <c r="AE121" s="3">
        <v>4.786479873908748</v>
      </c>
      <c r="BQ121" s="3"/>
    </row>
    <row r="122" spans="1:69">
      <c r="A122" s="7" t="s">
        <v>116</v>
      </c>
      <c r="C122" s="57">
        <v>37169</v>
      </c>
      <c r="D122" s="89">
        <v>278</v>
      </c>
      <c r="E122" s="89">
        <v>99</v>
      </c>
      <c r="F122" s="3" t="s">
        <v>117</v>
      </c>
      <c r="G122" s="3">
        <v>14.1875</v>
      </c>
      <c r="I122" s="3">
        <v>10617.2</v>
      </c>
      <c r="K122" s="3">
        <v>69.849999999999994</v>
      </c>
      <c r="M122" s="3">
        <v>208.09</v>
      </c>
      <c r="N122" s="3">
        <v>5.9624687280802062</v>
      </c>
      <c r="U122" s="3">
        <v>2.6349999999999998</v>
      </c>
      <c r="X122" s="3">
        <v>2.1500000000000002E-2</v>
      </c>
      <c r="Y122" s="3">
        <v>0.137264950612555</v>
      </c>
      <c r="Z122" s="3">
        <v>84.95</v>
      </c>
      <c r="AA122" s="3">
        <v>123.13999999999999</v>
      </c>
      <c r="AD122" s="3">
        <v>2.0780640028641701</v>
      </c>
      <c r="AE122" s="3">
        <v>4.2589885340692772</v>
      </c>
      <c r="BQ122" s="3"/>
    </row>
    <row r="123" spans="1:69">
      <c r="A123" s="7" t="s">
        <v>116</v>
      </c>
      <c r="C123" s="57">
        <v>37186</v>
      </c>
      <c r="D123" s="89">
        <v>295</v>
      </c>
      <c r="E123" s="89">
        <v>116</v>
      </c>
      <c r="F123" s="3" t="s">
        <v>117</v>
      </c>
      <c r="G123" s="3">
        <v>17.0625</v>
      </c>
      <c r="I123" s="3">
        <v>17499</v>
      </c>
      <c r="K123" s="3">
        <v>115.125</v>
      </c>
      <c r="M123" s="3">
        <v>400.70000000000005</v>
      </c>
      <c r="N123" s="3">
        <v>48.191934318237521</v>
      </c>
      <c r="U123" s="3">
        <v>4.6349999999999998</v>
      </c>
      <c r="X123" s="3">
        <v>2.1249999999999998E-2</v>
      </c>
      <c r="Y123" s="3">
        <v>0.65138954039294605</v>
      </c>
      <c r="Z123" s="3">
        <v>185.55500000000001</v>
      </c>
      <c r="AA123" s="3">
        <v>215.14499999999998</v>
      </c>
      <c r="AD123" s="3">
        <v>24.624909644504275</v>
      </c>
      <c r="AE123" s="3">
        <v>23.688728156375745</v>
      </c>
      <c r="BQ123" s="3"/>
    </row>
    <row r="124" spans="1:69">
      <c r="A124" s="7" t="s">
        <v>116</v>
      </c>
      <c r="C124" s="57">
        <v>37200</v>
      </c>
      <c r="D124" s="89">
        <v>309</v>
      </c>
      <c r="E124" s="89">
        <v>130</v>
      </c>
      <c r="F124" s="3" t="s">
        <v>117</v>
      </c>
      <c r="G124" s="3">
        <v>20.625</v>
      </c>
      <c r="M124" s="3">
        <v>613.95000000000005</v>
      </c>
      <c r="N124" s="3">
        <v>43.289162231055656</v>
      </c>
      <c r="P124" s="3">
        <v>2.375</v>
      </c>
      <c r="Q124" s="3">
        <v>0.77706177360619144</v>
      </c>
      <c r="R124" s="7">
        <v>2.5000000000000001E-3</v>
      </c>
      <c r="U124" s="3">
        <v>5.13</v>
      </c>
      <c r="X124" s="3">
        <v>0.02</v>
      </c>
      <c r="Y124" s="3">
        <v>0.4101828860398728</v>
      </c>
      <c r="Z124" s="3">
        <v>303.29250000000002</v>
      </c>
      <c r="AA124" s="3">
        <v>256.91499999999996</v>
      </c>
      <c r="AC124" s="3">
        <v>17.807499999999997</v>
      </c>
      <c r="AD124" s="3">
        <v>21.342445726376621</v>
      </c>
      <c r="AE124" s="3">
        <v>16.832261929600413</v>
      </c>
      <c r="AG124" s="3">
        <v>3.8274085554066501</v>
      </c>
      <c r="BQ124" s="3"/>
    </row>
    <row r="125" spans="1:69">
      <c r="A125" s="7" t="s">
        <v>116</v>
      </c>
      <c r="C125" s="57">
        <v>37207</v>
      </c>
      <c r="D125" s="89">
        <v>316</v>
      </c>
      <c r="E125" s="89">
        <v>137</v>
      </c>
      <c r="F125" s="3" t="s">
        <v>117</v>
      </c>
      <c r="M125" s="3">
        <v>898.91750000000002</v>
      </c>
      <c r="N125" s="3">
        <v>62.242434798000325</v>
      </c>
      <c r="P125" s="3">
        <v>6.2675000000000001</v>
      </c>
      <c r="Q125" s="3">
        <v>1.5425972416674425</v>
      </c>
      <c r="R125" s="7">
        <v>7.4999999999999997E-3</v>
      </c>
      <c r="AC125" s="3">
        <v>20.03</v>
      </c>
      <c r="AG125" s="3">
        <v>4.4258746781474345</v>
      </c>
      <c r="BQ125" s="3"/>
    </row>
    <row r="126" spans="1:69">
      <c r="A126" s="7" t="s">
        <v>116</v>
      </c>
      <c r="C126" s="57">
        <v>37214</v>
      </c>
      <c r="D126" s="89">
        <v>323</v>
      </c>
      <c r="E126" s="89">
        <v>144</v>
      </c>
      <c r="F126" s="3" t="s">
        <v>117</v>
      </c>
      <c r="M126" s="3">
        <v>835.16</v>
      </c>
      <c r="N126" s="3">
        <v>39.567794985316581</v>
      </c>
      <c r="P126" s="3">
        <v>97.275000000000006</v>
      </c>
      <c r="Q126" s="3">
        <v>4.0725268568788167</v>
      </c>
      <c r="R126" s="7">
        <v>0.11499999999999999</v>
      </c>
      <c r="U126" s="3">
        <v>3.5975000000000001</v>
      </c>
      <c r="X126" s="3">
        <v>1.2500000000000001E-2</v>
      </c>
      <c r="Y126" s="3">
        <v>0.33710470678015281</v>
      </c>
      <c r="Z126" s="3">
        <v>297.34249999999997</v>
      </c>
      <c r="AA126" s="3">
        <v>284.88499999999999</v>
      </c>
      <c r="AD126" s="3">
        <v>22.531776958701585</v>
      </c>
      <c r="AE126" s="3">
        <v>19.469769943855752</v>
      </c>
      <c r="BQ126" s="3"/>
    </row>
    <row r="127" spans="1:69" s="23" customFormat="1">
      <c r="A127" s="24" t="s">
        <v>116</v>
      </c>
      <c r="C127" s="57">
        <v>37239</v>
      </c>
      <c r="D127" s="122">
        <v>348</v>
      </c>
      <c r="E127" s="122">
        <v>169</v>
      </c>
      <c r="F127" s="23" t="s">
        <v>117</v>
      </c>
      <c r="M127" s="23">
        <v>822.3900000000001</v>
      </c>
      <c r="N127" s="23">
        <v>79.420140812432493</v>
      </c>
      <c r="P127" s="23">
        <v>390.14</v>
      </c>
      <c r="Q127" s="23">
        <v>49.290817265152761</v>
      </c>
      <c r="R127" s="24">
        <v>0.47249999999999998</v>
      </c>
      <c r="AJ127" s="69"/>
    </row>
    <row r="128" spans="1:69">
      <c r="A128" s="7" t="s">
        <v>115</v>
      </c>
      <c r="C128" s="41">
        <v>37076</v>
      </c>
      <c r="D128" s="89">
        <v>185</v>
      </c>
      <c r="E128" s="89">
        <v>6</v>
      </c>
      <c r="F128" s="3" t="s">
        <v>117</v>
      </c>
      <c r="AO128" s="3">
        <v>0.29749999999999999</v>
      </c>
      <c r="AP128" s="3">
        <v>0.2525</v>
      </c>
      <c r="AQ128" s="3">
        <v>0.20500000000000002</v>
      </c>
      <c r="AR128" s="3">
        <v>0.30249999999999999</v>
      </c>
      <c r="AS128" s="3">
        <v>0.22</v>
      </c>
      <c r="AT128" s="3">
        <v>0.22249999999999998</v>
      </c>
      <c r="AU128" s="3">
        <v>0.245</v>
      </c>
      <c r="AY128" s="3">
        <v>294</v>
      </c>
      <c r="AZ128" s="3">
        <v>200.5</v>
      </c>
      <c r="BB128" s="3">
        <v>4.7871355387819102E-3</v>
      </c>
      <c r="BC128" s="3">
        <v>2.3935677693908392E-2</v>
      </c>
      <c r="BD128" s="3">
        <v>3.0686587732536585E-2</v>
      </c>
      <c r="BE128" s="3">
        <v>4.40407008724127E-2</v>
      </c>
      <c r="BF128" s="3">
        <v>1.9578900207451261E-2</v>
      </c>
      <c r="BG128" s="3">
        <v>1.1814539065631654E-2</v>
      </c>
      <c r="BH128" s="3">
        <v>8.6602540378444438E-3</v>
      </c>
      <c r="BI128" s="3">
        <v>13.680886910820755</v>
      </c>
      <c r="BQ128" s="3"/>
    </row>
    <row r="129" spans="1:69">
      <c r="A129" s="7" t="s">
        <v>115</v>
      </c>
      <c r="C129" s="41">
        <v>37113</v>
      </c>
      <c r="D129" s="89">
        <v>222</v>
      </c>
      <c r="E129" s="89">
        <v>43</v>
      </c>
      <c r="F129" s="3" t="s">
        <v>117</v>
      </c>
      <c r="AO129" s="3">
        <v>0.375</v>
      </c>
      <c r="AP129" s="3">
        <v>0.28500000000000003</v>
      </c>
      <c r="AQ129" s="3">
        <v>0.28000000000000003</v>
      </c>
      <c r="AR129" s="3">
        <v>0.26500000000000001</v>
      </c>
      <c r="AS129" s="3">
        <v>0.26750000000000002</v>
      </c>
      <c r="AT129" s="3">
        <v>0.26750000000000002</v>
      </c>
      <c r="AU129" s="3">
        <v>0.27250000000000002</v>
      </c>
      <c r="AY129" s="3">
        <v>336.5</v>
      </c>
      <c r="AZ129" s="3">
        <v>228.5</v>
      </c>
      <c r="BB129" s="3">
        <v>2.2546248764114461E-2</v>
      </c>
      <c r="BC129" s="3">
        <v>3.2787192621509961E-2</v>
      </c>
      <c r="BD129" s="3">
        <v>1.2909944487358063E-2</v>
      </c>
      <c r="BE129" s="3">
        <v>4.9999999999997243E-3</v>
      </c>
      <c r="BF129" s="3">
        <v>4.7871355387819102E-3</v>
      </c>
      <c r="BG129" s="3">
        <v>1.2500000000000053E-2</v>
      </c>
      <c r="BH129" s="3">
        <v>1.1086778913041532E-2</v>
      </c>
      <c r="BI129" s="3">
        <v>8.6168439698070429</v>
      </c>
      <c r="BQ129" s="3"/>
    </row>
    <row r="130" spans="1:69">
      <c r="A130" s="7" t="s">
        <v>115</v>
      </c>
      <c r="C130" s="41">
        <v>37138</v>
      </c>
      <c r="D130" s="89">
        <v>247</v>
      </c>
      <c r="E130" s="89">
        <v>68</v>
      </c>
      <c r="F130" s="3" t="s">
        <v>117</v>
      </c>
      <c r="AO130" s="3">
        <v>0.34750000000000003</v>
      </c>
      <c r="AP130" s="3">
        <v>0.31999999999999995</v>
      </c>
      <c r="AQ130" s="3">
        <v>0.33500000000000002</v>
      </c>
      <c r="AR130" s="3">
        <v>0.28000000000000003</v>
      </c>
      <c r="AS130" s="3">
        <v>0.28000000000000003</v>
      </c>
      <c r="AT130" s="3">
        <v>0.28250000000000003</v>
      </c>
      <c r="AU130" s="3">
        <v>0.28250000000000003</v>
      </c>
      <c r="AY130" s="3">
        <v>358.75</v>
      </c>
      <c r="AZ130" s="3">
        <v>245.75</v>
      </c>
      <c r="BB130" s="3">
        <v>6.2915286960582434E-3</v>
      </c>
      <c r="BC130" s="3">
        <v>3.027650354097516E-2</v>
      </c>
      <c r="BD130" s="3">
        <v>8.6602540378441766E-3</v>
      </c>
      <c r="BE130" s="3">
        <v>9.1287092917527735E-3</v>
      </c>
      <c r="BF130" s="3">
        <v>7.0710678118654129E-3</v>
      </c>
      <c r="BG130" s="3">
        <v>8.5391256382994652E-3</v>
      </c>
      <c r="BH130" s="3">
        <v>1.0307764064044033E-2</v>
      </c>
      <c r="BI130" s="3">
        <v>4.4229515032385329</v>
      </c>
      <c r="BQ130" s="3"/>
    </row>
    <row r="131" spans="1:69">
      <c r="A131" s="7" t="s">
        <v>115</v>
      </c>
      <c r="C131" s="41">
        <v>37168</v>
      </c>
      <c r="D131" s="89">
        <v>277</v>
      </c>
      <c r="E131" s="89">
        <v>98</v>
      </c>
      <c r="F131" s="3" t="s">
        <v>117</v>
      </c>
      <c r="AQ131" s="3">
        <v>0.33499999999999996</v>
      </c>
      <c r="AR131" s="3">
        <v>0.28750000000000003</v>
      </c>
      <c r="AS131" s="3">
        <v>0.28250000000000003</v>
      </c>
      <c r="AT131" s="3">
        <v>0.28750000000000003</v>
      </c>
      <c r="AU131" s="3">
        <v>0.27750000000000002</v>
      </c>
      <c r="BD131" s="3">
        <v>1.19023807142384E-2</v>
      </c>
      <c r="BE131" s="3">
        <v>7.4999999999998956E-3</v>
      </c>
      <c r="BF131" s="3">
        <v>7.4999999999995869E-3</v>
      </c>
      <c r="BG131" s="3">
        <v>1.3768926368215001E-2</v>
      </c>
      <c r="BH131" s="3">
        <v>8.5391256382997376E-3</v>
      </c>
      <c r="BQ131" s="3"/>
    </row>
    <row r="132" spans="1:69">
      <c r="A132" s="7" t="s">
        <v>115</v>
      </c>
      <c r="C132" s="41">
        <v>37180</v>
      </c>
      <c r="D132" s="89">
        <v>289</v>
      </c>
      <c r="E132" s="89">
        <v>110</v>
      </c>
      <c r="F132" s="3" t="s">
        <v>117</v>
      </c>
      <c r="AO132" s="3">
        <v>0.23749999999999999</v>
      </c>
      <c r="AP132" s="3">
        <v>0.2475</v>
      </c>
      <c r="AQ132" s="3">
        <v>0.30000000000000004</v>
      </c>
      <c r="AR132" s="3">
        <v>0.29000000000000004</v>
      </c>
      <c r="AS132" s="3">
        <v>0.28000000000000003</v>
      </c>
      <c r="AT132" s="3">
        <v>0.28500000000000003</v>
      </c>
      <c r="AU132" s="3">
        <v>0.28500000000000003</v>
      </c>
      <c r="AY132" s="3">
        <v>336.5</v>
      </c>
      <c r="AZ132" s="3">
        <v>222.5</v>
      </c>
      <c r="BB132" s="3">
        <v>2.5000000000003249E-3</v>
      </c>
      <c r="BC132" s="3">
        <v>1.0307764064044257E-2</v>
      </c>
      <c r="BD132" s="3">
        <v>1.4719601443879564E-2</v>
      </c>
      <c r="BE132" s="3">
        <v>7.0710678118650859E-3</v>
      </c>
      <c r="BF132" s="3">
        <v>7.0710678118654129E-3</v>
      </c>
      <c r="BG132" s="3">
        <v>1.1902380714237815E-2</v>
      </c>
      <c r="BH132" s="3">
        <v>8.6602540378441766E-3</v>
      </c>
      <c r="BI132" s="3">
        <v>4.2720018726587652</v>
      </c>
      <c r="BQ132" s="3"/>
    </row>
    <row r="133" spans="1:69">
      <c r="A133" s="7" t="s">
        <v>115</v>
      </c>
      <c r="C133" s="41">
        <v>37195</v>
      </c>
      <c r="D133" s="89">
        <v>304</v>
      </c>
      <c r="E133" s="89">
        <v>125</v>
      </c>
      <c r="F133" s="3" t="s">
        <v>117</v>
      </c>
      <c r="AO133" s="3">
        <v>0.23</v>
      </c>
      <c r="AP133" s="3">
        <v>0.24</v>
      </c>
      <c r="AQ133" s="3">
        <v>0.27500000000000002</v>
      </c>
      <c r="AR133" s="3">
        <v>0.28250000000000003</v>
      </c>
      <c r="AS133" s="3">
        <v>0.28250000000000003</v>
      </c>
      <c r="AT133" s="3">
        <v>0.28500000000000003</v>
      </c>
      <c r="AU133" s="3">
        <v>0.28250000000000003</v>
      </c>
      <c r="AY133" s="3">
        <v>328.5</v>
      </c>
      <c r="AZ133" s="3">
        <v>215</v>
      </c>
      <c r="BB133" s="3">
        <v>0</v>
      </c>
      <c r="BC133" s="3">
        <v>4.0824829046386887E-3</v>
      </c>
      <c r="BD133" s="3">
        <v>1.4433756729740491E-2</v>
      </c>
      <c r="BE133" s="3">
        <v>1.1086778913041532E-2</v>
      </c>
      <c r="BF133" s="3">
        <v>7.4999999999995869E-3</v>
      </c>
      <c r="BG133" s="3">
        <v>1.1902380714237815E-2</v>
      </c>
      <c r="BH133" s="3">
        <v>6.2915286960582434E-3</v>
      </c>
      <c r="BI133" s="3">
        <v>6.8373971655886718</v>
      </c>
      <c r="BQ133" s="3"/>
    </row>
    <row r="134" spans="1:69">
      <c r="A134" s="7" t="s">
        <v>115</v>
      </c>
      <c r="C134" s="41">
        <v>37207</v>
      </c>
      <c r="D134" s="89">
        <v>316</v>
      </c>
      <c r="E134" s="89">
        <v>137</v>
      </c>
      <c r="F134" s="3" t="s">
        <v>117</v>
      </c>
      <c r="AQ134" s="3">
        <v>0.26250000000000001</v>
      </c>
      <c r="AR134" s="3">
        <v>0.27750000000000002</v>
      </c>
      <c r="AS134" s="3">
        <v>0.28000000000000003</v>
      </c>
      <c r="AT134" s="3">
        <v>0.28000000000000003</v>
      </c>
      <c r="AU134" s="3">
        <v>0.27500000000000002</v>
      </c>
      <c r="BD134" s="3">
        <v>1.3149778198382896E-2</v>
      </c>
      <c r="BE134" s="3">
        <v>1.0307764064044033E-2</v>
      </c>
      <c r="BF134" s="3">
        <v>9.1287092917525185E-3</v>
      </c>
      <c r="BG134" s="3">
        <v>9.1287092917525185E-3</v>
      </c>
      <c r="BH134" s="3">
        <v>6.4549722436790316E-3</v>
      </c>
      <c r="BQ134" s="3"/>
    </row>
    <row r="135" spans="1:69">
      <c r="A135" s="7" t="s">
        <v>115</v>
      </c>
      <c r="C135" s="41">
        <v>37221</v>
      </c>
      <c r="D135" s="89">
        <v>330</v>
      </c>
      <c r="E135" s="89">
        <v>151</v>
      </c>
      <c r="F135" s="3" t="s">
        <v>117</v>
      </c>
      <c r="AO135" s="3">
        <v>0.24</v>
      </c>
      <c r="AP135" s="3">
        <v>0.21</v>
      </c>
      <c r="AQ135" s="3">
        <v>0.25600000000000001</v>
      </c>
      <c r="AR135" s="3">
        <v>0.27200000000000002</v>
      </c>
      <c r="AS135" s="3">
        <v>0.27600000000000002</v>
      </c>
      <c r="AT135" s="3">
        <v>0.27600000000000002</v>
      </c>
      <c r="AU135" s="3">
        <v>0.27</v>
      </c>
      <c r="AY135" s="3">
        <v>311.5</v>
      </c>
      <c r="AZ135" s="3">
        <v>204.5</v>
      </c>
      <c r="BB135" s="3">
        <v>4.4721359549996431E-3</v>
      </c>
      <c r="BC135" s="3">
        <v>4.4721359549996431E-3</v>
      </c>
      <c r="BD135" s="3">
        <v>1.1224972160321874E-2</v>
      </c>
      <c r="BE135" s="3">
        <v>5.8309518948451225E-3</v>
      </c>
      <c r="BF135" s="3">
        <v>6.7823299831251804E-3</v>
      </c>
      <c r="BG135" s="3">
        <v>8.7177978870810885E-3</v>
      </c>
      <c r="BH135" s="3">
        <v>1.0000000000000004E-2</v>
      </c>
      <c r="BI135" s="3">
        <v>5.4999999999999991</v>
      </c>
      <c r="BQ135" s="3"/>
    </row>
    <row r="136" spans="1:69">
      <c r="A136" s="7" t="s">
        <v>115</v>
      </c>
      <c r="C136" s="41">
        <v>37264</v>
      </c>
      <c r="D136" s="89">
        <v>8</v>
      </c>
      <c r="E136" s="89">
        <v>194</v>
      </c>
      <c r="F136" s="3" t="s">
        <v>117</v>
      </c>
      <c r="AO136" s="3">
        <v>0.125</v>
      </c>
      <c r="AP136" s="3">
        <v>0.17</v>
      </c>
      <c r="AQ136" s="3">
        <v>0.22125</v>
      </c>
      <c r="AR136" s="3">
        <v>0.26500000000000001</v>
      </c>
      <c r="AS136" s="3">
        <v>0.26500000000000001</v>
      </c>
      <c r="AT136" s="3">
        <v>0.26250000000000001</v>
      </c>
      <c r="AU136" s="3">
        <v>0.26874999999999999</v>
      </c>
      <c r="AY136" s="3">
        <v>269</v>
      </c>
      <c r="AZ136" s="3">
        <v>168.5</v>
      </c>
      <c r="BB136" s="3">
        <v>8.4162541153017488E-3</v>
      </c>
      <c r="BC136" s="3">
        <v>2.0615528128088277E-2</v>
      </c>
      <c r="BD136" s="3">
        <v>2.3787564278120489E-2</v>
      </c>
      <c r="BE136" s="3">
        <v>4.999999999999922E-3</v>
      </c>
      <c r="BF136" s="3">
        <v>1.149534067102217E-2</v>
      </c>
      <c r="BG136" s="3">
        <v>9.5898011300696671E-3</v>
      </c>
      <c r="BH136" s="3">
        <v>6.6648062880435175E-3</v>
      </c>
      <c r="BI136" s="3">
        <v>12.589678312014172</v>
      </c>
      <c r="BQ136" s="3"/>
    </row>
    <row r="137" spans="1:69">
      <c r="A137" s="7" t="s">
        <v>116</v>
      </c>
      <c r="C137" s="41">
        <v>37076</v>
      </c>
      <c r="D137" s="89">
        <v>185</v>
      </c>
      <c r="E137" s="89">
        <v>6</v>
      </c>
      <c r="F137" s="3" t="s">
        <v>117</v>
      </c>
      <c r="AO137" s="3">
        <v>0.30249999999999999</v>
      </c>
      <c r="AP137" s="3">
        <v>0.2475</v>
      </c>
      <c r="AQ137" s="3">
        <v>0.20999999999999996</v>
      </c>
      <c r="AR137" s="3">
        <v>0.22999999999999998</v>
      </c>
      <c r="AS137" s="3">
        <v>0.26500000000000001</v>
      </c>
      <c r="AT137" s="3">
        <v>0.26</v>
      </c>
      <c r="AU137" s="3">
        <v>0.26</v>
      </c>
      <c r="AY137" s="3">
        <v>300</v>
      </c>
      <c r="AZ137" s="3">
        <v>196</v>
      </c>
      <c r="BB137" s="3">
        <v>1.7017148213885128E-2</v>
      </c>
      <c r="BC137" s="3">
        <v>2.3584952830141486E-2</v>
      </c>
      <c r="BD137" s="3">
        <v>1.5811388300841979E-2</v>
      </c>
      <c r="BE137" s="3">
        <v>2.0412414523193274E-2</v>
      </c>
      <c r="BF137" s="3">
        <v>1.4433756729740491E-2</v>
      </c>
      <c r="BG137" s="3">
        <v>7.0710678118654129E-3</v>
      </c>
      <c r="BH137" s="3">
        <v>7.0710678118654129E-3</v>
      </c>
      <c r="BI137" s="3">
        <v>6.9641941385920596</v>
      </c>
      <c r="BQ137" s="3"/>
    </row>
    <row r="138" spans="1:69">
      <c r="A138" s="7" t="s">
        <v>116</v>
      </c>
      <c r="C138" s="41">
        <v>37113</v>
      </c>
      <c r="D138" s="89">
        <v>222</v>
      </c>
      <c r="E138" s="89">
        <v>43</v>
      </c>
      <c r="F138" s="3" t="s">
        <v>117</v>
      </c>
      <c r="AO138" s="3">
        <v>0.32999999999999996</v>
      </c>
      <c r="AP138" s="3">
        <v>0.28000000000000003</v>
      </c>
      <c r="AQ138" s="3">
        <v>0.28750000000000003</v>
      </c>
      <c r="AR138" s="3">
        <v>0.27</v>
      </c>
      <c r="AS138" s="3">
        <v>0.27250000000000002</v>
      </c>
      <c r="AT138" s="3">
        <v>0.26</v>
      </c>
      <c r="AU138" s="3">
        <v>0.26250000000000001</v>
      </c>
      <c r="AY138" s="3">
        <v>329</v>
      </c>
      <c r="AZ138" s="3">
        <v>225</v>
      </c>
      <c r="BB138" s="3">
        <v>1.4142135623731317E-2</v>
      </c>
      <c r="BC138" s="3">
        <v>3.9051248379533207E-2</v>
      </c>
      <c r="BD138" s="3">
        <v>1.9311050377094127E-2</v>
      </c>
      <c r="BE138" s="3">
        <v>5.7735026918963404E-3</v>
      </c>
      <c r="BF138" s="3">
        <v>4.7871355387819102E-3</v>
      </c>
      <c r="BG138" s="3">
        <v>8.164965809277093E-3</v>
      </c>
      <c r="BH138" s="3">
        <v>8.5391256382997376E-3</v>
      </c>
      <c r="BI138" s="3">
        <v>9.2915732431775702</v>
      </c>
      <c r="BQ138" s="3"/>
    </row>
    <row r="139" spans="1:69">
      <c r="A139" s="7" t="s">
        <v>116</v>
      </c>
      <c r="C139" s="41">
        <v>37138</v>
      </c>
      <c r="D139" s="89">
        <v>247</v>
      </c>
      <c r="E139" s="89">
        <v>68</v>
      </c>
      <c r="F139" s="3" t="s">
        <v>117</v>
      </c>
      <c r="AO139" s="3">
        <v>0.3666666666666667</v>
      </c>
      <c r="AP139" s="3">
        <v>0.36000000000000004</v>
      </c>
      <c r="AQ139" s="3">
        <v>0.36499999999999999</v>
      </c>
      <c r="AR139" s="3">
        <v>0.36499999999999999</v>
      </c>
      <c r="AS139" s="3">
        <v>0.27750000000000002</v>
      </c>
      <c r="AT139" s="3">
        <v>0.2525</v>
      </c>
      <c r="AU139" s="3">
        <v>0.25750000000000001</v>
      </c>
      <c r="AY139" s="3">
        <v>384</v>
      </c>
      <c r="AZ139" s="3">
        <v>280.66666666666669</v>
      </c>
      <c r="BB139" s="3">
        <v>5.7735026918959396E-3</v>
      </c>
      <c r="BC139" s="3">
        <v>1.3228756555323011E-2</v>
      </c>
      <c r="BD139" s="3">
        <v>2.2173557826083483E-2</v>
      </c>
      <c r="BE139" s="3">
        <v>6.454972243679389E-3</v>
      </c>
      <c r="BF139" s="3">
        <v>8.5391256382997376E-3</v>
      </c>
      <c r="BG139" s="3">
        <v>1.3149778198383071E-2</v>
      </c>
      <c r="BH139" s="3">
        <v>9.4648472430006684E-3</v>
      </c>
      <c r="BI139" s="3">
        <v>8.6216781042517088</v>
      </c>
      <c r="BQ139" s="3"/>
    </row>
    <row r="140" spans="1:69">
      <c r="A140" s="7" t="s">
        <v>116</v>
      </c>
      <c r="C140" s="41">
        <v>37168</v>
      </c>
      <c r="D140" s="89">
        <v>277</v>
      </c>
      <c r="E140" s="89">
        <v>98</v>
      </c>
      <c r="F140" s="3" t="s">
        <v>117</v>
      </c>
      <c r="AQ140" s="3">
        <v>0.35499999999999998</v>
      </c>
      <c r="AR140" s="3">
        <v>0.38749999999999996</v>
      </c>
      <c r="AS140" s="3">
        <v>0.375</v>
      </c>
      <c r="AT140" s="3">
        <v>0.33499999999999996</v>
      </c>
      <c r="AU140" s="3">
        <v>0.27250000000000002</v>
      </c>
      <c r="BD140" s="3">
        <v>2.5331140255951172E-2</v>
      </c>
      <c r="BE140" s="3">
        <v>9.464847243001645E-3</v>
      </c>
      <c r="BF140" s="3">
        <v>8.6602540378444438E-3</v>
      </c>
      <c r="BG140" s="3">
        <v>5.0000000000011121E-3</v>
      </c>
      <c r="BH140" s="3">
        <v>4.7871355387819102E-3</v>
      </c>
      <c r="BQ140" s="3"/>
    </row>
    <row r="141" spans="1:69">
      <c r="A141" s="7" t="s">
        <v>116</v>
      </c>
      <c r="C141" s="41">
        <v>37180</v>
      </c>
      <c r="D141" s="89">
        <v>289</v>
      </c>
      <c r="E141" s="89">
        <v>110</v>
      </c>
      <c r="F141" s="3" t="s">
        <v>117</v>
      </c>
      <c r="AO141" s="3">
        <v>0.25</v>
      </c>
      <c r="AP141" s="3">
        <v>0.26</v>
      </c>
      <c r="AQ141" s="3">
        <v>0.32500000000000001</v>
      </c>
      <c r="AR141" s="3">
        <v>0.37</v>
      </c>
      <c r="AS141" s="3">
        <v>0.36</v>
      </c>
      <c r="AT141" s="3">
        <v>0.33750000000000002</v>
      </c>
      <c r="AU141" s="3">
        <v>0.27500000000000002</v>
      </c>
      <c r="AY141" s="3">
        <v>384.5</v>
      </c>
      <c r="AZ141" s="3">
        <v>262</v>
      </c>
      <c r="BB141" s="3">
        <v>4.0824829046384051E-3</v>
      </c>
      <c r="BC141" s="3">
        <v>1.0801234497346268E-2</v>
      </c>
      <c r="BD141" s="3">
        <v>2.2546248764114356E-2</v>
      </c>
      <c r="BE141" s="3">
        <v>9.9999999999999117E-3</v>
      </c>
      <c r="BF141" s="3">
        <v>1.0801234497346268E-2</v>
      </c>
      <c r="BG141" s="3">
        <v>1.0307764064043807E-2</v>
      </c>
      <c r="BH141" s="3">
        <v>6.4549722436790316E-3</v>
      </c>
      <c r="BI141" s="3">
        <v>8.1496421189317676</v>
      </c>
      <c r="BQ141" s="3"/>
    </row>
    <row r="142" spans="1:69">
      <c r="A142" s="7" t="s">
        <v>116</v>
      </c>
      <c r="C142" s="41">
        <v>37195</v>
      </c>
      <c r="D142" s="89">
        <v>304</v>
      </c>
      <c r="E142" s="89">
        <v>125</v>
      </c>
      <c r="F142" s="3" t="s">
        <v>117</v>
      </c>
      <c r="AO142" s="3">
        <v>0.24249999999999999</v>
      </c>
      <c r="AP142" s="3">
        <v>0.2525</v>
      </c>
      <c r="AQ142" s="3">
        <v>0.29250000000000004</v>
      </c>
      <c r="AR142" s="3">
        <v>0.33999999999999997</v>
      </c>
      <c r="AS142" s="3">
        <v>0.35</v>
      </c>
      <c r="AT142" s="3">
        <v>0.32500000000000001</v>
      </c>
      <c r="AU142" s="3">
        <v>0.27250000000000002</v>
      </c>
      <c r="AY142" s="3">
        <v>365.5</v>
      </c>
      <c r="AZ142" s="3">
        <v>246</v>
      </c>
      <c r="BB142" s="3">
        <v>2.5000000000003249E-3</v>
      </c>
      <c r="BC142" s="3">
        <v>9.4648472430004238E-3</v>
      </c>
      <c r="BD142" s="3">
        <v>2.4281337140555581E-2</v>
      </c>
      <c r="BE142" s="3">
        <v>1.0000000000000142E-2</v>
      </c>
      <c r="BF142" s="3">
        <v>1.0000000000000142E-2</v>
      </c>
      <c r="BG142" s="3">
        <v>6.4549722436790316E-3</v>
      </c>
      <c r="BH142" s="3">
        <v>7.4999999999998956E-3</v>
      </c>
      <c r="BI142" s="3">
        <v>7.9634582102668601</v>
      </c>
      <c r="BQ142" s="3"/>
    </row>
    <row r="143" spans="1:69">
      <c r="A143" s="7" t="s">
        <v>116</v>
      </c>
      <c r="C143" s="41">
        <v>37207</v>
      </c>
      <c r="D143" s="89">
        <v>316</v>
      </c>
      <c r="E143" s="89">
        <v>137</v>
      </c>
      <c r="F143" s="3" t="s">
        <v>117</v>
      </c>
      <c r="AQ143" s="3">
        <v>0.27250000000000002</v>
      </c>
      <c r="AR143" s="3">
        <v>0.315</v>
      </c>
      <c r="AS143" s="3">
        <v>0.32250000000000001</v>
      </c>
      <c r="AT143" s="3">
        <v>0.315</v>
      </c>
      <c r="AU143" s="3">
        <v>0.27250000000000002</v>
      </c>
      <c r="BD143" s="3">
        <v>1.749999999999996E-2</v>
      </c>
      <c r="BE143" s="3">
        <v>8.6602540378441766E-3</v>
      </c>
      <c r="BF143" s="3">
        <v>1.1086778913041741E-2</v>
      </c>
      <c r="BG143" s="3">
        <v>6.4549722436790316E-3</v>
      </c>
      <c r="BH143" s="3">
        <v>4.7871355387819102E-3</v>
      </c>
      <c r="BQ143" s="3"/>
    </row>
    <row r="144" spans="1:69">
      <c r="A144" s="7" t="s">
        <v>116</v>
      </c>
      <c r="C144" s="41">
        <v>37221</v>
      </c>
      <c r="D144" s="89">
        <v>330</v>
      </c>
      <c r="E144" s="89">
        <v>151</v>
      </c>
      <c r="F144" s="3" t="s">
        <v>117</v>
      </c>
      <c r="AO144" s="3">
        <v>0.23333333333333331</v>
      </c>
      <c r="AP144" s="3">
        <v>0.19999999999999998</v>
      </c>
      <c r="AQ144" s="3">
        <v>0.2525</v>
      </c>
      <c r="AR144" s="3">
        <v>0.29250000000000004</v>
      </c>
      <c r="AS144" s="3">
        <v>0.29500000000000004</v>
      </c>
      <c r="AT144" s="3">
        <v>0.30750000000000005</v>
      </c>
      <c r="AU144" s="3">
        <v>0.23750000000000002</v>
      </c>
      <c r="AY144" s="3">
        <v>316</v>
      </c>
      <c r="AZ144" s="3">
        <v>210</v>
      </c>
      <c r="BB144" s="3">
        <v>5.7735026918965407E-3</v>
      </c>
      <c r="BC144" s="3">
        <v>1.3228756555323011E-2</v>
      </c>
      <c r="BD144" s="3">
        <v>1.7500000000000095E-2</v>
      </c>
      <c r="BE144" s="3">
        <v>8.5391256382991946E-3</v>
      </c>
      <c r="BF144" s="3">
        <v>8.6602540378441766E-3</v>
      </c>
      <c r="BG144" s="3">
        <v>9.4648472429999346E-3</v>
      </c>
      <c r="BH144" s="3">
        <v>3.5910769044025424E-2</v>
      </c>
      <c r="BI144" s="3">
        <v>20.207259421636902</v>
      </c>
      <c r="BQ144" s="3"/>
    </row>
    <row r="145" spans="1:75" s="12" customFormat="1">
      <c r="A145" s="13" t="s">
        <v>116</v>
      </c>
      <c r="C145" s="41">
        <v>37264</v>
      </c>
      <c r="D145" s="121">
        <v>8</v>
      </c>
      <c r="E145" s="121">
        <v>194</v>
      </c>
      <c r="F145" s="23" t="s">
        <v>117</v>
      </c>
      <c r="R145" s="13"/>
      <c r="AJ145" s="68"/>
      <c r="AO145" s="12">
        <v>0.14749999999999999</v>
      </c>
      <c r="AP145" s="12">
        <v>0.22499999999999998</v>
      </c>
      <c r="AQ145" s="12">
        <v>0.27625</v>
      </c>
      <c r="AR145" s="12">
        <v>0.27124999999999999</v>
      </c>
      <c r="AS145" s="12">
        <v>0.3</v>
      </c>
      <c r="AT145" s="12">
        <v>0.28375</v>
      </c>
      <c r="AU145" s="12">
        <v>0.28499999999999998</v>
      </c>
      <c r="AY145" s="12">
        <v>317.75</v>
      </c>
      <c r="AZ145" s="12">
        <v>203.25</v>
      </c>
      <c r="BB145" s="12">
        <v>1.6677080080157933E-2</v>
      </c>
      <c r="BC145" s="12">
        <v>1.541103500742253E-2</v>
      </c>
      <c r="BD145" s="12">
        <v>1.8218661939262786E-2</v>
      </c>
      <c r="BE145" s="12">
        <v>1.5403791277289037E-2</v>
      </c>
      <c r="BF145" s="12">
        <v>2.8970428272390329E-2</v>
      </c>
      <c r="BG145" s="12">
        <v>8.6473571520023322E-3</v>
      </c>
      <c r="BH145" s="12">
        <v>1.5468862734076983E-2</v>
      </c>
      <c r="BI145" s="12">
        <v>21.367323182841599</v>
      </c>
    </row>
    <row r="146" spans="1:75">
      <c r="A146" s="7" t="s">
        <v>131</v>
      </c>
      <c r="C146" s="41">
        <v>43676</v>
      </c>
      <c r="D146" s="89">
        <v>210</v>
      </c>
      <c r="E146" s="89">
        <v>90</v>
      </c>
      <c r="F146" s="3" t="s">
        <v>114</v>
      </c>
      <c r="M146" s="3">
        <v>53.75</v>
      </c>
      <c r="N146" s="3">
        <v>5.2681093563512844</v>
      </c>
      <c r="BQ146" s="3"/>
      <c r="BT146" s="3">
        <v>1</v>
      </c>
      <c r="BW146" s="3" t="s">
        <v>159</v>
      </c>
    </row>
    <row r="147" spans="1:75">
      <c r="A147" s="7" t="s">
        <v>122</v>
      </c>
      <c r="C147" s="41">
        <v>43676</v>
      </c>
      <c r="D147" s="89">
        <v>210</v>
      </c>
      <c r="E147" s="89">
        <v>90</v>
      </c>
      <c r="F147" s="3" t="s">
        <v>111</v>
      </c>
      <c r="M147" s="3">
        <v>44.047619047619044</v>
      </c>
      <c r="N147" s="3">
        <v>9.2354024671455868</v>
      </c>
      <c r="BQ147" s="3"/>
      <c r="BT147" s="3">
        <v>1</v>
      </c>
      <c r="BW147" s="3" t="s">
        <v>159</v>
      </c>
    </row>
    <row r="148" spans="1:75">
      <c r="A148" s="7" t="s">
        <v>119</v>
      </c>
      <c r="C148" s="41">
        <v>43676</v>
      </c>
      <c r="D148" s="89">
        <v>210</v>
      </c>
      <c r="E148" s="89">
        <v>90</v>
      </c>
      <c r="F148" s="3" t="s">
        <v>110</v>
      </c>
      <c r="M148" s="3">
        <v>58.511904761904759</v>
      </c>
      <c r="N148" s="3">
        <v>10.271781513683637</v>
      </c>
      <c r="BQ148" s="3"/>
      <c r="BT148" s="3">
        <v>1</v>
      </c>
      <c r="BW148" s="3" t="s">
        <v>159</v>
      </c>
    </row>
    <row r="149" spans="1:75">
      <c r="A149" s="7" t="s">
        <v>128</v>
      </c>
      <c r="C149" s="41">
        <v>43676</v>
      </c>
      <c r="D149" s="89">
        <v>210</v>
      </c>
      <c r="E149" s="89">
        <v>90</v>
      </c>
      <c r="F149" s="3" t="s">
        <v>113</v>
      </c>
      <c r="M149" s="3">
        <v>39.285714285714285</v>
      </c>
      <c r="N149" s="3">
        <v>5.6956541494789024</v>
      </c>
      <c r="BQ149" s="3"/>
      <c r="BT149" s="3">
        <v>1</v>
      </c>
      <c r="BW149" s="3" t="s">
        <v>159</v>
      </c>
    </row>
    <row r="150" spans="1:75">
      <c r="A150" s="7" t="s">
        <v>125</v>
      </c>
      <c r="C150" s="41">
        <v>43676</v>
      </c>
      <c r="D150" s="89">
        <v>210</v>
      </c>
      <c r="E150" s="89">
        <v>90</v>
      </c>
      <c r="F150" s="3" t="s">
        <v>112</v>
      </c>
      <c r="M150" s="3">
        <v>50.357142857142854</v>
      </c>
      <c r="N150" s="3">
        <v>9.4844798034924835</v>
      </c>
      <c r="BQ150" s="3"/>
      <c r="BT150" s="3">
        <v>1</v>
      </c>
      <c r="BW150" s="3" t="s">
        <v>159</v>
      </c>
    </row>
    <row r="151" spans="1:75">
      <c r="A151" s="7" t="s">
        <v>132</v>
      </c>
      <c r="C151" s="41">
        <v>43679</v>
      </c>
      <c r="D151" s="89">
        <v>213</v>
      </c>
      <c r="E151" s="89">
        <v>93</v>
      </c>
      <c r="F151" s="3" t="s">
        <v>114</v>
      </c>
      <c r="M151" s="3">
        <v>53.63095238095238</v>
      </c>
      <c r="N151" s="3">
        <v>5.059523809523804</v>
      </c>
      <c r="BQ151" s="3"/>
      <c r="BT151" s="3">
        <v>2</v>
      </c>
      <c r="BW151" s="3" t="s">
        <v>159</v>
      </c>
    </row>
    <row r="152" spans="1:75">
      <c r="A152" s="7" t="s">
        <v>123</v>
      </c>
      <c r="C152" s="41">
        <v>43679</v>
      </c>
      <c r="D152" s="89">
        <v>213</v>
      </c>
      <c r="E152" s="89">
        <v>93</v>
      </c>
      <c r="F152" s="3" t="s">
        <v>111</v>
      </c>
      <c r="M152" s="3">
        <v>55.357142857142861</v>
      </c>
      <c r="N152" s="3">
        <v>6.6504373034057229</v>
      </c>
      <c r="BQ152" s="3"/>
      <c r="BT152" s="3">
        <v>2</v>
      </c>
      <c r="BW152" s="3" t="s">
        <v>159</v>
      </c>
    </row>
    <row r="153" spans="1:75">
      <c r="A153" s="7" t="s">
        <v>120</v>
      </c>
      <c r="C153" s="41">
        <v>43679</v>
      </c>
      <c r="D153" s="89">
        <v>213</v>
      </c>
      <c r="E153" s="89">
        <v>93</v>
      </c>
      <c r="F153" s="3" t="s">
        <v>110</v>
      </c>
      <c r="M153" s="3">
        <v>47.738095238095234</v>
      </c>
      <c r="N153" s="3">
        <v>6.399017161636662</v>
      </c>
      <c r="BQ153" s="3"/>
      <c r="BT153" s="3">
        <v>2</v>
      </c>
      <c r="BW153" s="3" t="s">
        <v>159</v>
      </c>
    </row>
    <row r="154" spans="1:75">
      <c r="A154" s="7" t="s">
        <v>129</v>
      </c>
      <c r="C154" s="41">
        <v>43679</v>
      </c>
      <c r="D154" s="89">
        <v>213</v>
      </c>
      <c r="E154" s="89">
        <v>93</v>
      </c>
      <c r="F154" s="3" t="s">
        <v>113</v>
      </c>
      <c r="M154" s="3">
        <v>66.071428571428555</v>
      </c>
      <c r="N154" s="3">
        <v>15.775381772496894</v>
      </c>
      <c r="BQ154" s="3"/>
      <c r="BT154" s="3">
        <v>2</v>
      </c>
      <c r="BW154" s="3" t="s">
        <v>159</v>
      </c>
    </row>
    <row r="155" spans="1:75">
      <c r="A155" s="7" t="s">
        <v>126</v>
      </c>
      <c r="C155" s="41">
        <v>43679</v>
      </c>
      <c r="D155" s="89">
        <v>213</v>
      </c>
      <c r="E155" s="89">
        <v>93</v>
      </c>
      <c r="F155" s="3" t="s">
        <v>112</v>
      </c>
      <c r="M155" s="3">
        <v>51.30952380952381</v>
      </c>
      <c r="N155" s="3">
        <v>1.2471623118902961</v>
      </c>
      <c r="BQ155" s="3"/>
      <c r="BT155" s="3">
        <v>2</v>
      </c>
      <c r="BW155" s="3" t="s">
        <v>159</v>
      </c>
    </row>
    <row r="156" spans="1:75">
      <c r="A156" s="7" t="s">
        <v>133</v>
      </c>
      <c r="C156" s="41">
        <v>43696</v>
      </c>
      <c r="D156" s="89">
        <v>230</v>
      </c>
      <c r="E156" s="89">
        <v>110</v>
      </c>
      <c r="F156" s="3" t="s">
        <v>114</v>
      </c>
      <c r="M156" s="3">
        <v>34.404761904761905</v>
      </c>
      <c r="N156" s="3">
        <v>2.1732305075629395</v>
      </c>
      <c r="BQ156" s="3"/>
      <c r="BT156" s="3">
        <v>3</v>
      </c>
      <c r="BW156" s="3" t="s">
        <v>159</v>
      </c>
    </row>
    <row r="157" spans="1:75">
      <c r="A157" s="7" t="s">
        <v>124</v>
      </c>
      <c r="C157" s="41">
        <v>43696</v>
      </c>
      <c r="D157" s="89">
        <v>230</v>
      </c>
      <c r="E157" s="89">
        <v>110</v>
      </c>
      <c r="F157" s="3" t="s">
        <v>111</v>
      </c>
      <c r="M157" s="3">
        <v>48.452380952380949</v>
      </c>
      <c r="N157" s="3">
        <v>10.912031004122051</v>
      </c>
      <c r="BQ157" s="3"/>
      <c r="BT157" s="3">
        <v>3</v>
      </c>
      <c r="BW157" s="3" t="s">
        <v>159</v>
      </c>
    </row>
    <row r="158" spans="1:75">
      <c r="A158" s="7" t="s">
        <v>121</v>
      </c>
      <c r="C158" s="41">
        <v>43696</v>
      </c>
      <c r="D158" s="89">
        <v>230</v>
      </c>
      <c r="E158" s="89">
        <v>110</v>
      </c>
      <c r="F158" s="3" t="s">
        <v>110</v>
      </c>
      <c r="M158" s="3">
        <v>46.726190476190467</v>
      </c>
      <c r="N158" s="3">
        <v>3.8109186434545657</v>
      </c>
      <c r="BQ158" s="3"/>
      <c r="BT158" s="3">
        <v>3</v>
      </c>
      <c r="BW158" s="3" t="s">
        <v>159</v>
      </c>
    </row>
    <row r="159" spans="1:75">
      <c r="A159" s="7" t="s">
        <v>130</v>
      </c>
      <c r="C159" s="41">
        <v>43696</v>
      </c>
      <c r="D159" s="89">
        <v>230</v>
      </c>
      <c r="E159" s="89">
        <v>110</v>
      </c>
      <c r="F159" s="3" t="s">
        <v>113</v>
      </c>
      <c r="M159" s="3">
        <v>40.595238095238095</v>
      </c>
      <c r="N159" s="3">
        <v>4.4753830325439141</v>
      </c>
      <c r="BQ159" s="3"/>
      <c r="BT159" s="3">
        <v>3</v>
      </c>
      <c r="BW159" s="3" t="s">
        <v>159</v>
      </c>
    </row>
    <row r="160" spans="1:75" s="27" customFormat="1">
      <c r="A160" s="30" t="s">
        <v>127</v>
      </c>
      <c r="C160" s="42">
        <v>43696</v>
      </c>
      <c r="D160" s="89">
        <v>230</v>
      </c>
      <c r="E160" s="89">
        <v>110</v>
      </c>
      <c r="F160" s="27" t="s">
        <v>112</v>
      </c>
      <c r="M160" s="27">
        <v>53.392857142857146</v>
      </c>
      <c r="N160" s="27">
        <v>2.3577740857545666</v>
      </c>
      <c r="R160" s="30"/>
      <c r="AJ160" s="70"/>
      <c r="BT160" s="27">
        <v>3</v>
      </c>
      <c r="BW160" s="3" t="s">
        <v>159</v>
      </c>
    </row>
    <row r="161" spans="1:75">
      <c r="A161" s="7" t="s">
        <v>131</v>
      </c>
      <c r="C161" s="41">
        <v>43681.666666666664</v>
      </c>
      <c r="D161" s="89">
        <v>215.66666666666424</v>
      </c>
      <c r="E161" s="89">
        <v>95.666666666664241</v>
      </c>
      <c r="F161" s="3" t="s">
        <v>114</v>
      </c>
      <c r="M161" s="3">
        <v>123.45238095238095</v>
      </c>
      <c r="N161" s="3">
        <v>9.7570037058101065</v>
      </c>
      <c r="BQ161" s="3"/>
      <c r="BT161" s="3">
        <v>1</v>
      </c>
      <c r="BW161" s="3" t="s">
        <v>159</v>
      </c>
    </row>
    <row r="162" spans="1:75">
      <c r="A162" s="7" t="s">
        <v>122</v>
      </c>
      <c r="C162" s="41">
        <v>43686</v>
      </c>
      <c r="D162" s="89">
        <v>220</v>
      </c>
      <c r="E162" s="89">
        <v>100</v>
      </c>
      <c r="F162" s="3" t="s">
        <v>111</v>
      </c>
      <c r="M162" s="3">
        <v>146.96428571428569</v>
      </c>
      <c r="N162" s="3">
        <v>38.316091582384331</v>
      </c>
      <c r="BQ162" s="3"/>
      <c r="BT162" s="3">
        <v>1</v>
      </c>
      <c r="BW162" s="3" t="s">
        <v>159</v>
      </c>
    </row>
    <row r="163" spans="1:75">
      <c r="A163" s="7" t="s">
        <v>119</v>
      </c>
      <c r="C163" s="41">
        <v>43681.666666666664</v>
      </c>
      <c r="D163" s="89">
        <v>215.66666666666424</v>
      </c>
      <c r="E163" s="89">
        <v>95.666666666664241</v>
      </c>
      <c r="F163" s="3" t="s">
        <v>110</v>
      </c>
      <c r="M163" s="3">
        <v>119.28571428571425</v>
      </c>
      <c r="N163" s="3">
        <v>5.6506877553837143</v>
      </c>
      <c r="BQ163" s="3"/>
      <c r="BT163" s="3">
        <v>1</v>
      </c>
      <c r="BW163" s="3" t="s">
        <v>159</v>
      </c>
    </row>
    <row r="164" spans="1:75">
      <c r="A164" s="7" t="s">
        <v>128</v>
      </c>
      <c r="C164" s="41">
        <v>43688.333333333336</v>
      </c>
      <c r="D164" s="89">
        <v>222.33333333333576</v>
      </c>
      <c r="E164" s="89">
        <v>102.33333333333576</v>
      </c>
      <c r="F164" s="3" t="s">
        <v>113</v>
      </c>
      <c r="M164" s="3">
        <v>147.5595238095238</v>
      </c>
      <c r="N164" s="3">
        <v>20.941471050300379</v>
      </c>
      <c r="BQ164" s="3"/>
      <c r="BT164" s="3">
        <v>1</v>
      </c>
      <c r="BW164" s="3" t="s">
        <v>159</v>
      </c>
    </row>
    <row r="165" spans="1:75">
      <c r="A165" s="7" t="s">
        <v>125</v>
      </c>
      <c r="C165" s="41">
        <v>43690.333333333336</v>
      </c>
      <c r="D165" s="89">
        <v>224.33333333333576</v>
      </c>
      <c r="E165" s="89">
        <v>104.33333333333576</v>
      </c>
      <c r="F165" s="3" t="s">
        <v>112</v>
      </c>
      <c r="M165" s="3">
        <v>120.47619047619047</v>
      </c>
      <c r="N165" s="3">
        <v>20.573292050738729</v>
      </c>
      <c r="BQ165" s="3"/>
      <c r="BT165" s="3">
        <v>1</v>
      </c>
      <c r="BW165" s="3" t="s">
        <v>159</v>
      </c>
    </row>
    <row r="166" spans="1:75">
      <c r="A166" s="7" t="s">
        <v>132</v>
      </c>
      <c r="C166" s="41">
        <v>43711.333333333336</v>
      </c>
      <c r="D166" s="89">
        <v>245.33333333333576</v>
      </c>
      <c r="E166" s="89">
        <v>125.33333333333576</v>
      </c>
      <c r="F166" s="3" t="s">
        <v>114</v>
      </c>
      <c r="M166" s="3">
        <v>157.5</v>
      </c>
      <c r="N166" s="3">
        <v>17.830635087372674</v>
      </c>
      <c r="BQ166" s="3"/>
      <c r="BT166" s="3">
        <v>2</v>
      </c>
      <c r="BW166" s="3" t="s">
        <v>159</v>
      </c>
    </row>
    <row r="167" spans="1:75">
      <c r="A167" s="7" t="s">
        <v>123</v>
      </c>
      <c r="C167" s="41">
        <v>43706.333333333336</v>
      </c>
      <c r="D167" s="89">
        <v>240.33333333333576</v>
      </c>
      <c r="E167" s="89">
        <v>120.33333333333576</v>
      </c>
      <c r="F167" s="3" t="s">
        <v>111</v>
      </c>
      <c r="M167" s="3">
        <v>144.88095238095238</v>
      </c>
      <c r="N167" s="3">
        <v>28.237884444728394</v>
      </c>
      <c r="BQ167" s="3"/>
      <c r="BT167" s="3">
        <v>2</v>
      </c>
      <c r="BW167" s="3" t="s">
        <v>159</v>
      </c>
    </row>
    <row r="168" spans="1:75">
      <c r="A168" s="7" t="s">
        <v>120</v>
      </c>
      <c r="C168" s="41">
        <v>43711.333333333336</v>
      </c>
      <c r="D168" s="89">
        <v>245.33333333333576</v>
      </c>
      <c r="E168" s="89">
        <v>125.33333333333576</v>
      </c>
      <c r="F168" s="3" t="s">
        <v>110</v>
      </c>
      <c r="M168" s="3">
        <v>168.21428571428569</v>
      </c>
      <c r="N168" s="3">
        <v>9.3677693204314263</v>
      </c>
      <c r="BQ168" s="3"/>
      <c r="BT168" s="3">
        <v>2</v>
      </c>
      <c r="BW168" s="3" t="s">
        <v>159</v>
      </c>
    </row>
    <row r="169" spans="1:75">
      <c r="A169" s="7" t="s">
        <v>129</v>
      </c>
      <c r="C169" s="41">
        <v>43711.333333333336</v>
      </c>
      <c r="D169" s="89">
        <v>245.33333333333576</v>
      </c>
      <c r="E169" s="89">
        <v>125.33333333333576</v>
      </c>
      <c r="F169" s="3" t="s">
        <v>113</v>
      </c>
      <c r="M169" s="3">
        <v>190.41666666666663</v>
      </c>
      <c r="N169" s="3">
        <v>43.898839790142915</v>
      </c>
      <c r="BQ169" s="3"/>
      <c r="BT169" s="3">
        <v>2</v>
      </c>
      <c r="BW169" s="3" t="s">
        <v>159</v>
      </c>
    </row>
    <row r="170" spans="1:75">
      <c r="A170" s="7" t="s">
        <v>126</v>
      </c>
      <c r="C170" s="41">
        <v>43711.333333333336</v>
      </c>
      <c r="D170" s="89">
        <v>245.33333333333576</v>
      </c>
      <c r="E170" s="89">
        <v>125.33333333333576</v>
      </c>
      <c r="F170" s="3" t="s">
        <v>112</v>
      </c>
      <c r="M170" s="3">
        <v>118.45238095238095</v>
      </c>
      <c r="N170" s="3">
        <v>6.956140943468359</v>
      </c>
      <c r="BQ170" s="3"/>
      <c r="BT170" s="3">
        <v>2</v>
      </c>
      <c r="BW170" s="3" t="s">
        <v>159</v>
      </c>
    </row>
    <row r="171" spans="1:75">
      <c r="A171" s="7" t="s">
        <v>133</v>
      </c>
      <c r="C171" s="41">
        <v>43711.333333333336</v>
      </c>
      <c r="D171" s="89">
        <v>245.33333333333576</v>
      </c>
      <c r="E171" s="89">
        <v>125.33333333333576</v>
      </c>
      <c r="F171" s="3" t="s">
        <v>114</v>
      </c>
      <c r="M171" s="3">
        <v>74.702380952380949</v>
      </c>
      <c r="N171" s="3">
        <v>4.7518495026826315</v>
      </c>
      <c r="BQ171" s="3"/>
      <c r="BT171" s="3">
        <v>3</v>
      </c>
      <c r="BW171" s="3" t="s">
        <v>159</v>
      </c>
    </row>
    <row r="172" spans="1:75">
      <c r="A172" s="7" t="s">
        <v>124</v>
      </c>
      <c r="C172" s="41">
        <v>43714</v>
      </c>
      <c r="D172" s="89">
        <v>248</v>
      </c>
      <c r="E172" s="89">
        <v>128</v>
      </c>
      <c r="F172" s="3" t="s">
        <v>111</v>
      </c>
      <c r="M172" s="3">
        <v>91.428571428571416</v>
      </c>
      <c r="N172" s="3">
        <v>11.136044162620653</v>
      </c>
      <c r="BQ172" s="3"/>
      <c r="BT172" s="3">
        <v>3</v>
      </c>
      <c r="BW172" s="3" t="s">
        <v>159</v>
      </c>
    </row>
    <row r="173" spans="1:75">
      <c r="A173" s="7" t="s">
        <v>121</v>
      </c>
      <c r="C173" s="41">
        <v>43711.333333333336</v>
      </c>
      <c r="D173" s="89">
        <v>245.33333333333576</v>
      </c>
      <c r="E173" s="89">
        <v>125.33333333333576</v>
      </c>
      <c r="F173" s="3" t="s">
        <v>110</v>
      </c>
      <c r="M173" s="3">
        <v>80.178571428571416</v>
      </c>
      <c r="N173" s="3">
        <v>7.489363205539596</v>
      </c>
      <c r="BQ173" s="3"/>
      <c r="BT173" s="3">
        <v>3</v>
      </c>
      <c r="BW173" s="3" t="s">
        <v>159</v>
      </c>
    </row>
    <row r="174" spans="1:75">
      <c r="A174" s="7" t="s">
        <v>130</v>
      </c>
      <c r="C174" s="41">
        <v>43714</v>
      </c>
      <c r="D174" s="89">
        <v>248</v>
      </c>
      <c r="E174" s="89">
        <v>128</v>
      </c>
      <c r="F174" s="3" t="s">
        <v>113</v>
      </c>
      <c r="M174" s="3">
        <v>90.833333333333314</v>
      </c>
      <c r="N174" s="3">
        <v>12.734339677795537</v>
      </c>
      <c r="BQ174" s="3"/>
      <c r="BT174" s="3">
        <v>3</v>
      </c>
      <c r="BW174" s="3" t="s">
        <v>159</v>
      </c>
    </row>
    <row r="175" spans="1:75" s="27" customFormat="1">
      <c r="A175" s="30" t="s">
        <v>127</v>
      </c>
      <c r="C175" s="42">
        <v>43716.333333333336</v>
      </c>
      <c r="D175" s="89">
        <v>250.33333333333576</v>
      </c>
      <c r="E175" s="89">
        <v>130.33333333333576</v>
      </c>
      <c r="F175" s="27" t="s">
        <v>112</v>
      </c>
      <c r="M175" s="27">
        <v>146.3095238095238</v>
      </c>
      <c r="N175" s="27">
        <v>6.6339011994991806</v>
      </c>
      <c r="R175" s="30"/>
      <c r="AJ175" s="70"/>
      <c r="BT175" s="27">
        <v>3</v>
      </c>
      <c r="BW175" s="3" t="s">
        <v>159</v>
      </c>
    </row>
    <row r="176" spans="1:75">
      <c r="A176" s="7" t="s">
        <v>131</v>
      </c>
      <c r="C176" s="41">
        <v>43759</v>
      </c>
      <c r="D176" s="127">
        <v>293</v>
      </c>
      <c r="E176" s="89">
        <v>173</v>
      </c>
      <c r="F176" s="3" t="s">
        <v>114</v>
      </c>
      <c r="M176" s="3">
        <v>222.17261904761901</v>
      </c>
      <c r="N176" s="3">
        <v>20.132713201976017</v>
      </c>
      <c r="P176" s="3">
        <v>62.771577380952387</v>
      </c>
      <c r="Q176" s="3">
        <v>11.545337419759102</v>
      </c>
      <c r="R176">
        <v>0.28156191397856434</v>
      </c>
      <c r="BQ176" s="3"/>
      <c r="BT176" s="3">
        <v>1</v>
      </c>
      <c r="BW176" s="3" t="s">
        <v>159</v>
      </c>
    </row>
    <row r="177" spans="1:75">
      <c r="A177" s="7" t="s">
        <v>122</v>
      </c>
      <c r="C177" s="41">
        <v>43759</v>
      </c>
      <c r="D177" s="127">
        <v>293</v>
      </c>
      <c r="E177" s="89">
        <v>173</v>
      </c>
      <c r="F177" s="3" t="s">
        <v>111</v>
      </c>
      <c r="M177" s="3">
        <v>225.71428571428569</v>
      </c>
      <c r="N177" s="3">
        <v>21.841081575502589</v>
      </c>
      <c r="P177" s="3">
        <v>57.540922619047613</v>
      </c>
      <c r="Q177" s="3">
        <v>9.3148321094183739</v>
      </c>
      <c r="R177">
        <v>0.25708123646941766</v>
      </c>
      <c r="BQ177" s="3"/>
      <c r="BT177" s="3">
        <v>1</v>
      </c>
      <c r="BW177" s="3" t="s">
        <v>159</v>
      </c>
    </row>
    <row r="178" spans="1:75">
      <c r="A178" s="7" t="s">
        <v>119</v>
      </c>
      <c r="C178" s="41">
        <v>43759</v>
      </c>
      <c r="D178" s="127">
        <v>293</v>
      </c>
      <c r="E178" s="89">
        <v>173</v>
      </c>
      <c r="F178" s="3" t="s">
        <v>110</v>
      </c>
      <c r="M178" s="3">
        <v>235.08928571428569</v>
      </c>
      <c r="N178" s="3">
        <v>31.370473560253433</v>
      </c>
      <c r="P178" s="3">
        <v>73.355654761904759</v>
      </c>
      <c r="Q178" s="3">
        <v>7.4695738698129075</v>
      </c>
      <c r="R178">
        <v>0.32568643064981312</v>
      </c>
      <c r="BQ178" s="3"/>
      <c r="BT178" s="3">
        <v>1</v>
      </c>
      <c r="BW178" s="3" t="s">
        <v>159</v>
      </c>
    </row>
    <row r="179" spans="1:75">
      <c r="A179" s="7" t="s">
        <v>128</v>
      </c>
      <c r="C179" s="41">
        <v>43759</v>
      </c>
      <c r="D179" s="127">
        <v>293</v>
      </c>
      <c r="E179" s="89">
        <v>173</v>
      </c>
      <c r="F179" s="3" t="s">
        <v>113</v>
      </c>
      <c r="M179" s="3">
        <v>223.1547619047619</v>
      </c>
      <c r="N179" s="3">
        <v>24.45235269739177</v>
      </c>
      <c r="P179" s="3">
        <v>75.003720238095227</v>
      </c>
      <c r="Q179" s="3">
        <v>5.7800588744296135</v>
      </c>
      <c r="R179">
        <v>0.33905742325171001</v>
      </c>
      <c r="BQ179" s="3"/>
      <c r="BT179" s="3">
        <v>1</v>
      </c>
      <c r="BW179" s="3" t="s">
        <v>159</v>
      </c>
    </row>
    <row r="180" spans="1:75">
      <c r="A180" s="7" t="s">
        <v>125</v>
      </c>
      <c r="C180" s="41">
        <v>43769</v>
      </c>
      <c r="D180" s="127">
        <v>303</v>
      </c>
      <c r="E180" s="89">
        <v>183</v>
      </c>
      <c r="F180" s="3" t="s">
        <v>112</v>
      </c>
      <c r="M180" s="3">
        <v>166.78571428571425</v>
      </c>
      <c r="N180" s="3">
        <v>8.9939570131895827</v>
      </c>
      <c r="P180" s="3">
        <v>54.735863095238095</v>
      </c>
      <c r="Q180" s="3">
        <v>4.821998342748298</v>
      </c>
      <c r="R180">
        <v>0.32836206614960289</v>
      </c>
      <c r="BQ180" s="3"/>
      <c r="BT180" s="3">
        <v>1</v>
      </c>
      <c r="BW180" s="3" t="s">
        <v>159</v>
      </c>
    </row>
    <row r="181" spans="1:75">
      <c r="A181" s="7" t="s">
        <v>132</v>
      </c>
      <c r="C181" s="41">
        <v>43759</v>
      </c>
      <c r="D181" s="127">
        <v>293</v>
      </c>
      <c r="E181" s="89">
        <v>173</v>
      </c>
      <c r="F181" s="3" t="s">
        <v>114</v>
      </c>
      <c r="M181" s="3">
        <v>202.32142857142856</v>
      </c>
      <c r="N181" s="3">
        <v>16.092578675755281</v>
      </c>
      <c r="P181" s="3">
        <v>72.202380952380949</v>
      </c>
      <c r="Q181" s="3">
        <v>6.7393537819442813</v>
      </c>
      <c r="R181">
        <v>0.35629937839933007</v>
      </c>
      <c r="BQ181" s="3"/>
      <c r="BT181" s="3">
        <v>2</v>
      </c>
      <c r="BW181" s="3" t="s">
        <v>159</v>
      </c>
    </row>
    <row r="182" spans="1:75">
      <c r="A182" s="7" t="s">
        <v>123</v>
      </c>
      <c r="C182" s="41">
        <v>43759</v>
      </c>
      <c r="D182" s="127">
        <v>293</v>
      </c>
      <c r="E182" s="89">
        <v>173</v>
      </c>
      <c r="F182" s="3" t="s">
        <v>111</v>
      </c>
      <c r="M182" s="3">
        <v>202.05357142857142</v>
      </c>
      <c r="N182" s="3">
        <v>18.326858009211307</v>
      </c>
      <c r="P182" s="3">
        <v>57.862351190476183</v>
      </c>
      <c r="Q182" s="3">
        <v>10.877290113168394</v>
      </c>
      <c r="R182">
        <v>0.2821484368528166</v>
      </c>
      <c r="BQ182" s="3"/>
      <c r="BT182" s="3">
        <v>2</v>
      </c>
      <c r="BW182" s="3" t="s">
        <v>159</v>
      </c>
    </row>
    <row r="183" spans="1:75">
      <c r="A183" s="7" t="s">
        <v>120</v>
      </c>
      <c r="C183" s="41">
        <v>43759</v>
      </c>
      <c r="D183" s="127">
        <v>293</v>
      </c>
      <c r="E183" s="89">
        <v>173</v>
      </c>
      <c r="F183" s="3" t="s">
        <v>110</v>
      </c>
      <c r="M183" s="3">
        <v>238.09523809523813</v>
      </c>
      <c r="N183" s="3">
        <v>11.056817996437744</v>
      </c>
      <c r="P183" s="3">
        <v>77.055307539682531</v>
      </c>
      <c r="Q183" s="3">
        <v>4.2092967913151123</v>
      </c>
      <c r="R183">
        <v>0.32463982274634628</v>
      </c>
      <c r="BQ183" s="3"/>
      <c r="BT183" s="3">
        <v>2</v>
      </c>
      <c r="BW183" s="3" t="s">
        <v>159</v>
      </c>
    </row>
    <row r="184" spans="1:75">
      <c r="A184" s="7" t="s">
        <v>129</v>
      </c>
      <c r="C184" s="41">
        <v>43759</v>
      </c>
      <c r="D184" s="127">
        <v>293</v>
      </c>
      <c r="E184" s="89">
        <v>173</v>
      </c>
      <c r="F184" s="3" t="s">
        <v>113</v>
      </c>
      <c r="M184" s="3">
        <v>235.56547619047615</v>
      </c>
      <c r="N184" s="3">
        <v>20.77694324160451</v>
      </c>
      <c r="P184" s="3">
        <v>69.048363095238088</v>
      </c>
      <c r="Q184" s="3">
        <v>9.6613605208023472</v>
      </c>
      <c r="R184">
        <v>0.29084221255910164</v>
      </c>
      <c r="BQ184" s="3"/>
      <c r="BT184" s="3">
        <v>2</v>
      </c>
      <c r="BW184" s="3" t="s">
        <v>159</v>
      </c>
    </row>
    <row r="185" spans="1:75">
      <c r="A185" s="7" t="s">
        <v>126</v>
      </c>
      <c r="C185" s="41">
        <v>43769</v>
      </c>
      <c r="D185" s="127">
        <v>303</v>
      </c>
      <c r="E185" s="89">
        <v>183</v>
      </c>
      <c r="F185" s="3" t="s">
        <v>112</v>
      </c>
      <c r="M185" s="3">
        <v>177.11309523809524</v>
      </c>
      <c r="N185" s="3">
        <v>21.303225492474624</v>
      </c>
      <c r="P185" s="3">
        <v>57.195684523809518</v>
      </c>
      <c r="Q185" s="3">
        <v>5.7085484843416543</v>
      </c>
      <c r="R185">
        <v>0.3343200493170288</v>
      </c>
      <c r="BQ185" s="3"/>
      <c r="BT185" s="3">
        <v>2</v>
      </c>
      <c r="BW185" s="3" t="s">
        <v>159</v>
      </c>
    </row>
    <row r="186" spans="1:75">
      <c r="A186" s="7" t="s">
        <v>133</v>
      </c>
      <c r="C186" s="41">
        <v>43769</v>
      </c>
      <c r="D186" s="127">
        <v>303</v>
      </c>
      <c r="E186" s="89">
        <v>183</v>
      </c>
      <c r="F186" s="3" t="s">
        <v>114</v>
      </c>
      <c r="M186" s="3">
        <v>96.607142857142847</v>
      </c>
      <c r="N186" s="3">
        <v>5.3005442699616401</v>
      </c>
      <c r="P186" s="3">
        <v>42.644609254992311</v>
      </c>
      <c r="Q186" s="3">
        <v>4.692111005864156</v>
      </c>
      <c r="R186">
        <v>0.43968163967458745</v>
      </c>
      <c r="BQ186" s="3"/>
      <c r="BT186" s="3">
        <v>3</v>
      </c>
      <c r="BW186" s="3" t="s">
        <v>159</v>
      </c>
    </row>
    <row r="187" spans="1:75">
      <c r="A187" s="7" t="s">
        <v>124</v>
      </c>
      <c r="C187" s="41">
        <v>43769</v>
      </c>
      <c r="D187" s="127">
        <v>303</v>
      </c>
      <c r="E187" s="89">
        <v>183</v>
      </c>
      <c r="F187" s="3" t="s">
        <v>111</v>
      </c>
      <c r="M187" s="3">
        <v>130.20833333333334</v>
      </c>
      <c r="N187" s="3">
        <v>20.983240430597323</v>
      </c>
      <c r="P187" s="3">
        <v>50.212053571428577</v>
      </c>
      <c r="Q187" s="3">
        <v>10.565426412525245</v>
      </c>
      <c r="R187">
        <v>0.37963503807762483</v>
      </c>
      <c r="BQ187" s="3"/>
      <c r="BT187" s="3">
        <v>3</v>
      </c>
      <c r="BW187" s="3" t="s">
        <v>159</v>
      </c>
    </row>
    <row r="188" spans="1:75">
      <c r="A188" s="7" t="s">
        <v>121</v>
      </c>
      <c r="C188" s="41">
        <v>43769</v>
      </c>
      <c r="D188" s="127">
        <v>303</v>
      </c>
      <c r="E188" s="89">
        <v>183</v>
      </c>
      <c r="F188" s="3" t="s">
        <v>110</v>
      </c>
      <c r="M188" s="3">
        <v>154.94047619047623</v>
      </c>
      <c r="N188" s="3">
        <v>26.638999651594244</v>
      </c>
      <c r="P188" s="3">
        <v>59.49404761904762</v>
      </c>
      <c r="Q188" s="3">
        <v>14.882067015546681</v>
      </c>
      <c r="R188">
        <v>0.37265241417483841</v>
      </c>
      <c r="BQ188" s="3"/>
      <c r="BT188" s="3">
        <v>3</v>
      </c>
      <c r="BW188" s="3" t="s">
        <v>159</v>
      </c>
    </row>
    <row r="189" spans="1:75">
      <c r="A189" s="7" t="s">
        <v>130</v>
      </c>
      <c r="C189" s="41">
        <v>43769</v>
      </c>
      <c r="D189" s="127">
        <v>303</v>
      </c>
      <c r="E189" s="89">
        <v>183</v>
      </c>
      <c r="F189" s="3" t="s">
        <v>113</v>
      </c>
      <c r="M189" s="3">
        <v>136.54761904761907</v>
      </c>
      <c r="N189" s="3">
        <v>7.9037331695770803</v>
      </c>
      <c r="P189" s="3">
        <v>54.542410714285715</v>
      </c>
      <c r="Q189" s="3">
        <v>4.6676121116394471</v>
      </c>
      <c r="R189">
        <v>0.39834861733718485</v>
      </c>
      <c r="BQ189" s="3"/>
      <c r="BT189" s="3">
        <v>3</v>
      </c>
      <c r="BW189" s="3" t="s">
        <v>159</v>
      </c>
    </row>
    <row r="190" spans="1:75" s="31" customFormat="1">
      <c r="A190" s="34" t="s">
        <v>127</v>
      </c>
      <c r="C190" s="42">
        <v>43769</v>
      </c>
      <c r="D190" s="131">
        <v>303</v>
      </c>
      <c r="E190" s="121">
        <v>183</v>
      </c>
      <c r="F190" s="31" t="s">
        <v>112</v>
      </c>
      <c r="M190" s="31">
        <v>165.47619047619048</v>
      </c>
      <c r="N190" s="31">
        <v>10.351539603630606</v>
      </c>
      <c r="P190" s="31">
        <v>48.244047619047613</v>
      </c>
      <c r="Q190" s="31">
        <v>5.8563460614052456</v>
      </c>
      <c r="R190">
        <v>0.29861435687486643</v>
      </c>
      <c r="AJ190" s="71"/>
      <c r="BT190" s="27">
        <v>3</v>
      </c>
      <c r="BW190" s="3" t="s">
        <v>159</v>
      </c>
    </row>
    <row r="191" spans="1:75">
      <c r="A191" s="7" t="s">
        <v>131</v>
      </c>
      <c r="C191" s="38">
        <v>43603</v>
      </c>
      <c r="D191" s="89">
        <v>137</v>
      </c>
      <c r="E191" s="89">
        <v>17</v>
      </c>
      <c r="F191" s="3" t="s">
        <v>114</v>
      </c>
      <c r="AO191" s="3">
        <v>0.10467441860465117</v>
      </c>
      <c r="AP191" s="3">
        <v>0.14860000000000001</v>
      </c>
      <c r="AQ191" s="3">
        <v>0.22548175182481756</v>
      </c>
      <c r="AR191" s="3">
        <v>0.25663157894736843</v>
      </c>
      <c r="AS191" s="3">
        <v>0.25527522935779817</v>
      </c>
      <c r="AY191" s="3">
        <v>261.40400989946033</v>
      </c>
      <c r="AZ191" s="3">
        <v>261.40400989946033</v>
      </c>
      <c r="BQ191" s="3"/>
      <c r="BT191" s="3">
        <v>1</v>
      </c>
      <c r="BW191" s="3" t="s">
        <v>159</v>
      </c>
    </row>
    <row r="192" spans="1:75">
      <c r="A192" s="7" t="s">
        <v>122</v>
      </c>
      <c r="C192" s="38">
        <v>43603</v>
      </c>
      <c r="D192" s="89">
        <v>137</v>
      </c>
      <c r="E192" s="89">
        <v>17</v>
      </c>
      <c r="F192" s="3" t="s">
        <v>111</v>
      </c>
      <c r="AO192" s="3">
        <v>0.10467441860465117</v>
      </c>
      <c r="AP192" s="3">
        <v>0.14860000000000001</v>
      </c>
      <c r="AQ192" s="3">
        <v>0.22548175182481756</v>
      </c>
      <c r="AR192" s="3">
        <v>0.25663157894736843</v>
      </c>
      <c r="AS192" s="3">
        <v>0.25527522935779817</v>
      </c>
      <c r="AY192" s="3">
        <v>261.40400989946033</v>
      </c>
      <c r="AZ192" s="3">
        <v>261.40400989946033</v>
      </c>
      <c r="BQ192" s="3"/>
      <c r="BT192" s="3">
        <v>1</v>
      </c>
      <c r="BW192" s="3" t="s">
        <v>159</v>
      </c>
    </row>
    <row r="193" spans="1:75">
      <c r="A193" s="7" t="s">
        <v>119</v>
      </c>
      <c r="C193" s="38">
        <v>43603</v>
      </c>
      <c r="D193" s="89">
        <v>137</v>
      </c>
      <c r="E193" s="89">
        <v>17</v>
      </c>
      <c r="F193" s="3" t="s">
        <v>110</v>
      </c>
      <c r="AO193" s="3">
        <v>0.10467441860465117</v>
      </c>
      <c r="AP193" s="3">
        <v>0.14860000000000001</v>
      </c>
      <c r="AQ193" s="3">
        <v>0.22548175182481756</v>
      </c>
      <c r="AR193" s="3">
        <v>0.25663157894736843</v>
      </c>
      <c r="AS193" s="3">
        <v>0.25527522935779817</v>
      </c>
      <c r="AY193" s="3">
        <v>261.40400989946033</v>
      </c>
      <c r="AZ193" s="3">
        <v>261.40400989946033</v>
      </c>
      <c r="BQ193" s="3"/>
      <c r="BT193" s="3">
        <v>1</v>
      </c>
      <c r="BW193" s="3" t="s">
        <v>159</v>
      </c>
    </row>
    <row r="194" spans="1:75">
      <c r="A194" s="7" t="s">
        <v>128</v>
      </c>
      <c r="C194" s="38">
        <v>43603</v>
      </c>
      <c r="D194" s="89">
        <v>137</v>
      </c>
      <c r="E194" s="89">
        <v>17</v>
      </c>
      <c r="F194" s="3" t="s">
        <v>113</v>
      </c>
      <c r="AO194" s="3">
        <v>0.10467441860465117</v>
      </c>
      <c r="AP194" s="3">
        <v>0.14860000000000001</v>
      </c>
      <c r="AQ194" s="3">
        <v>0.22548175182481756</v>
      </c>
      <c r="AR194" s="3">
        <v>0.25663157894736843</v>
      </c>
      <c r="AS194" s="3">
        <v>0.25527522935779817</v>
      </c>
      <c r="AY194" s="3">
        <v>261.40400989946033</v>
      </c>
      <c r="AZ194" s="3">
        <v>261.40400989946033</v>
      </c>
      <c r="BQ194" s="3"/>
      <c r="BT194" s="3">
        <v>1</v>
      </c>
      <c r="BW194" s="3" t="s">
        <v>159</v>
      </c>
    </row>
    <row r="195" spans="1:75">
      <c r="A195" s="7" t="s">
        <v>125</v>
      </c>
      <c r="C195" s="38">
        <v>43603</v>
      </c>
      <c r="D195" s="89">
        <v>137</v>
      </c>
      <c r="E195" s="89">
        <v>17</v>
      </c>
      <c r="F195" s="3" t="s">
        <v>112</v>
      </c>
      <c r="AO195" s="3">
        <v>0.10467441860465117</v>
      </c>
      <c r="AP195" s="3">
        <v>0.14860000000000001</v>
      </c>
      <c r="AQ195" s="3">
        <v>0.22548175182481756</v>
      </c>
      <c r="AR195" s="3">
        <v>0.25663157894736843</v>
      </c>
      <c r="AS195" s="3">
        <v>0.25527522935779817</v>
      </c>
      <c r="AY195" s="3">
        <v>261.40400989946033</v>
      </c>
      <c r="AZ195" s="3">
        <v>261.40400989946033</v>
      </c>
      <c r="BQ195" s="3"/>
      <c r="BT195" s="3">
        <v>1</v>
      </c>
      <c r="BW195" s="3" t="s">
        <v>159</v>
      </c>
    </row>
    <row r="196" spans="1:75">
      <c r="A196" s="7" t="s">
        <v>132</v>
      </c>
      <c r="C196" s="38">
        <v>43603</v>
      </c>
      <c r="D196" s="89">
        <v>137</v>
      </c>
      <c r="E196" s="89">
        <v>0</v>
      </c>
      <c r="F196" s="3" t="s">
        <v>114</v>
      </c>
      <c r="AO196" s="3">
        <v>0.10467441860465117</v>
      </c>
      <c r="AP196" s="3">
        <v>0.14860000000000001</v>
      </c>
      <c r="AQ196" s="3">
        <v>0.22548175182481756</v>
      </c>
      <c r="AR196" s="3">
        <v>0.25663157894736843</v>
      </c>
      <c r="AS196" s="3">
        <v>0.25527522935779817</v>
      </c>
      <c r="AY196" s="3">
        <v>261.40400989946033</v>
      </c>
      <c r="AZ196" s="3">
        <v>261.40400989946033</v>
      </c>
      <c r="BQ196" s="3"/>
      <c r="BT196" s="3">
        <v>2</v>
      </c>
      <c r="BW196" s="3" t="s">
        <v>159</v>
      </c>
    </row>
    <row r="197" spans="1:75">
      <c r="A197" s="7" t="s">
        <v>123</v>
      </c>
      <c r="C197" s="38">
        <v>43603</v>
      </c>
      <c r="D197" s="89">
        <v>137</v>
      </c>
      <c r="E197" s="89">
        <v>0</v>
      </c>
      <c r="F197" s="3" t="s">
        <v>111</v>
      </c>
      <c r="AO197" s="3">
        <v>0.10467441860465117</v>
      </c>
      <c r="AP197" s="3">
        <v>0.14860000000000001</v>
      </c>
      <c r="AQ197" s="3">
        <v>0.22548175182481756</v>
      </c>
      <c r="AR197" s="3">
        <v>0.25663157894736843</v>
      </c>
      <c r="AS197" s="3">
        <v>0.25527522935779817</v>
      </c>
      <c r="AY197" s="3">
        <v>261.40400989946033</v>
      </c>
      <c r="AZ197" s="3">
        <v>261.40400989946033</v>
      </c>
      <c r="BQ197" s="3"/>
      <c r="BT197" s="3">
        <v>2</v>
      </c>
      <c r="BW197" s="3" t="s">
        <v>159</v>
      </c>
    </row>
    <row r="198" spans="1:75">
      <c r="A198" s="7" t="s">
        <v>120</v>
      </c>
      <c r="C198" s="38">
        <v>43603</v>
      </c>
      <c r="D198" s="89">
        <v>137</v>
      </c>
      <c r="E198" s="89">
        <v>0</v>
      </c>
      <c r="F198" s="3" t="s">
        <v>110</v>
      </c>
      <c r="AO198" s="3">
        <v>0.10467441860465117</v>
      </c>
      <c r="AP198" s="3">
        <v>0.14860000000000001</v>
      </c>
      <c r="AQ198" s="3">
        <v>0.22548175182481756</v>
      </c>
      <c r="AR198" s="3">
        <v>0.25663157894736843</v>
      </c>
      <c r="AS198" s="3">
        <v>0.25527522935779817</v>
      </c>
      <c r="AY198" s="3">
        <v>261.40400989946033</v>
      </c>
      <c r="AZ198" s="3">
        <v>261.40400989946033</v>
      </c>
      <c r="BQ198" s="3"/>
      <c r="BT198" s="3">
        <v>2</v>
      </c>
      <c r="BW198" s="3" t="s">
        <v>159</v>
      </c>
    </row>
    <row r="199" spans="1:75">
      <c r="A199" s="7" t="s">
        <v>129</v>
      </c>
      <c r="C199" s="38">
        <v>43603</v>
      </c>
      <c r="D199" s="89">
        <v>137</v>
      </c>
      <c r="E199" s="89">
        <v>0</v>
      </c>
      <c r="F199" s="3" t="s">
        <v>113</v>
      </c>
      <c r="AO199" s="3">
        <v>0.10467441860465117</v>
      </c>
      <c r="AP199" s="3">
        <v>0.14860000000000001</v>
      </c>
      <c r="AQ199" s="3">
        <v>0.22548175182481756</v>
      </c>
      <c r="AR199" s="3">
        <v>0.25663157894736843</v>
      </c>
      <c r="AS199" s="3">
        <v>0.25527522935779817</v>
      </c>
      <c r="AY199" s="3">
        <v>261.40400989946033</v>
      </c>
      <c r="AZ199" s="3">
        <v>261.40400989946033</v>
      </c>
      <c r="BQ199" s="3"/>
      <c r="BT199" s="3">
        <v>2</v>
      </c>
      <c r="BW199" s="3" t="s">
        <v>159</v>
      </c>
    </row>
    <row r="200" spans="1:75">
      <c r="A200" s="7" t="s">
        <v>126</v>
      </c>
      <c r="C200" s="38">
        <v>43603</v>
      </c>
      <c r="D200" s="89">
        <v>137</v>
      </c>
      <c r="E200" s="89">
        <v>0</v>
      </c>
      <c r="F200" s="3" t="s">
        <v>112</v>
      </c>
      <c r="AO200" s="3">
        <v>0.10467441860465117</v>
      </c>
      <c r="AP200" s="3">
        <v>0.14860000000000001</v>
      </c>
      <c r="AQ200" s="3">
        <v>0.22548175182481756</v>
      </c>
      <c r="AR200" s="3">
        <v>0.25663157894736843</v>
      </c>
      <c r="AS200" s="3">
        <v>0.25527522935779817</v>
      </c>
      <c r="AY200" s="3">
        <v>261.40400989946033</v>
      </c>
      <c r="AZ200" s="3">
        <v>261.40400989946033</v>
      </c>
      <c r="BQ200" s="3"/>
      <c r="BT200" s="3">
        <v>2</v>
      </c>
      <c r="BW200" s="3" t="s">
        <v>159</v>
      </c>
    </row>
    <row r="201" spans="1:75">
      <c r="A201" s="7" t="s">
        <v>133</v>
      </c>
      <c r="C201" s="38">
        <v>43603</v>
      </c>
      <c r="D201" s="89">
        <v>137</v>
      </c>
      <c r="E201" s="89">
        <v>-20</v>
      </c>
      <c r="F201" s="3" t="s">
        <v>114</v>
      </c>
      <c r="AO201" s="3">
        <v>0.10467441860465117</v>
      </c>
      <c r="AP201" s="3">
        <v>0.14860000000000001</v>
      </c>
      <c r="AQ201" s="3">
        <v>0.22548175182481756</v>
      </c>
      <c r="AR201" s="3">
        <v>0.25663157894736843</v>
      </c>
      <c r="AS201" s="3">
        <v>0.25527522935779817</v>
      </c>
      <c r="AY201" s="3">
        <v>261.40400989946033</v>
      </c>
      <c r="AZ201" s="3">
        <v>261.40400989946033</v>
      </c>
      <c r="BQ201" s="3"/>
      <c r="BT201" s="3">
        <v>3</v>
      </c>
      <c r="BW201" s="3" t="s">
        <v>159</v>
      </c>
    </row>
    <row r="202" spans="1:75">
      <c r="A202" s="7" t="s">
        <v>124</v>
      </c>
      <c r="C202" s="38">
        <v>43603</v>
      </c>
      <c r="D202" s="89">
        <v>137</v>
      </c>
      <c r="E202" s="89">
        <v>-20</v>
      </c>
      <c r="F202" s="3" t="s">
        <v>111</v>
      </c>
      <c r="AO202" s="3">
        <v>0.10467441860465117</v>
      </c>
      <c r="AP202" s="3">
        <v>0.14860000000000001</v>
      </c>
      <c r="AQ202" s="3">
        <v>0.22548175182481756</v>
      </c>
      <c r="AR202" s="3">
        <v>0.25663157894736843</v>
      </c>
      <c r="AS202" s="3">
        <v>0.25527522935779817</v>
      </c>
      <c r="AY202" s="3">
        <v>261.40400989946033</v>
      </c>
      <c r="AZ202" s="3">
        <v>261.40400989946033</v>
      </c>
      <c r="BQ202" s="3"/>
      <c r="BT202" s="3">
        <v>3</v>
      </c>
      <c r="BW202" s="3" t="s">
        <v>159</v>
      </c>
    </row>
    <row r="203" spans="1:75">
      <c r="A203" s="7" t="s">
        <v>121</v>
      </c>
      <c r="C203" s="38">
        <v>43603</v>
      </c>
      <c r="D203" s="89">
        <v>137</v>
      </c>
      <c r="E203" s="89">
        <v>-20</v>
      </c>
      <c r="F203" s="3" t="s">
        <v>110</v>
      </c>
      <c r="AO203" s="3">
        <v>0.10467441860465117</v>
      </c>
      <c r="AP203" s="3">
        <v>0.14860000000000001</v>
      </c>
      <c r="AQ203" s="3">
        <v>0.22548175182481756</v>
      </c>
      <c r="AR203" s="3">
        <v>0.25663157894736843</v>
      </c>
      <c r="AS203" s="3">
        <v>0.25527522935779817</v>
      </c>
      <c r="AY203" s="3">
        <v>261.40400989946033</v>
      </c>
      <c r="AZ203" s="3">
        <v>261.40400989946033</v>
      </c>
      <c r="BQ203" s="3"/>
      <c r="BT203" s="3">
        <v>3</v>
      </c>
      <c r="BW203" s="3" t="s">
        <v>159</v>
      </c>
    </row>
    <row r="204" spans="1:75">
      <c r="A204" s="7" t="s">
        <v>130</v>
      </c>
      <c r="C204" s="38">
        <v>43603</v>
      </c>
      <c r="D204" s="89">
        <v>137</v>
      </c>
      <c r="E204" s="89">
        <v>-20</v>
      </c>
      <c r="F204" s="3" t="s">
        <v>113</v>
      </c>
      <c r="AO204" s="3">
        <v>0.10467441860465117</v>
      </c>
      <c r="AP204" s="3">
        <v>0.14860000000000001</v>
      </c>
      <c r="AQ204" s="3">
        <v>0.22548175182481756</v>
      </c>
      <c r="AR204" s="3">
        <v>0.25663157894736843</v>
      </c>
      <c r="AS204" s="3">
        <v>0.25527522935779817</v>
      </c>
      <c r="AY204" s="3">
        <v>261.40400989946033</v>
      </c>
      <c r="AZ204" s="3">
        <v>261.40400989946033</v>
      </c>
      <c r="BQ204" s="3"/>
      <c r="BT204" s="3">
        <v>3</v>
      </c>
      <c r="BW204" s="3" t="s">
        <v>159</v>
      </c>
    </row>
    <row r="205" spans="1:75" s="37" customFormat="1">
      <c r="A205" s="40" t="s">
        <v>127</v>
      </c>
      <c r="C205" s="39">
        <v>43603</v>
      </c>
      <c r="D205" s="126">
        <v>137</v>
      </c>
      <c r="E205" s="126">
        <v>-20</v>
      </c>
      <c r="F205" s="37" t="s">
        <v>112</v>
      </c>
      <c r="R205" s="40"/>
      <c r="AJ205" s="72"/>
      <c r="AO205" s="27">
        <v>0.10467441860465117</v>
      </c>
      <c r="AP205" s="27">
        <v>0.14860000000000001</v>
      </c>
      <c r="AQ205" s="27">
        <v>0.22548175182481756</v>
      </c>
      <c r="AR205" s="27">
        <v>0.25663157894736843</v>
      </c>
      <c r="AS205" s="27">
        <v>0.25527522935779817</v>
      </c>
      <c r="AT205" s="27"/>
      <c r="AU205" s="27"/>
      <c r="AV205" s="27"/>
      <c r="AW205" s="27"/>
      <c r="AX205" s="27"/>
      <c r="AY205" s="27">
        <v>261.40400989946033</v>
      </c>
      <c r="AZ205" s="27">
        <v>261.40400989946033</v>
      </c>
      <c r="BT205" s="27">
        <v>3</v>
      </c>
      <c r="BW205" s="3" t="s">
        <v>159</v>
      </c>
    </row>
    <row r="206" spans="1:75">
      <c r="A206" s="7" t="s">
        <v>131</v>
      </c>
      <c r="C206" s="38">
        <v>43701</v>
      </c>
      <c r="D206" s="89">
        <v>235</v>
      </c>
      <c r="E206" s="89">
        <v>115</v>
      </c>
      <c r="F206" s="3" t="s">
        <v>114</v>
      </c>
      <c r="AO206" s="3">
        <v>5.001828471692632E-2</v>
      </c>
      <c r="AP206" s="3">
        <v>8.1280651028069875E-2</v>
      </c>
      <c r="AQ206" s="3">
        <v>0.13782644160420793</v>
      </c>
      <c r="AR206" s="3">
        <v>0.18427559976177163</v>
      </c>
      <c r="AS206" s="3">
        <v>0.19391596751055054</v>
      </c>
      <c r="AY206" s="3">
        <v>176.06336134026563</v>
      </c>
      <c r="AZ206" s="3">
        <v>176.06336134026563</v>
      </c>
      <c r="BB206" s="3">
        <v>1.1716347177732659E-3</v>
      </c>
      <c r="BC206" s="3">
        <v>3.2299611481933746E-3</v>
      </c>
      <c r="BD206" s="3">
        <v>3.7327228153200601E-3</v>
      </c>
      <c r="BE206" s="3">
        <v>8.5277417804501664E-3</v>
      </c>
      <c r="BF206" s="3">
        <v>6.1890439052517772E-3</v>
      </c>
      <c r="BI206" s="3">
        <v>8.4636106821487367</v>
      </c>
      <c r="BQ206" s="3"/>
      <c r="BT206" s="3">
        <v>1</v>
      </c>
      <c r="BW206" s="3" t="s">
        <v>159</v>
      </c>
    </row>
    <row r="207" spans="1:75">
      <c r="A207" s="7" t="s">
        <v>122</v>
      </c>
      <c r="C207" s="38">
        <v>43701</v>
      </c>
      <c r="D207" s="89">
        <v>235</v>
      </c>
      <c r="E207" s="89">
        <v>115</v>
      </c>
      <c r="F207" s="3" t="s">
        <v>111</v>
      </c>
      <c r="AO207" s="3">
        <v>5.001828471692632E-2</v>
      </c>
      <c r="AP207" s="3">
        <v>8.1280651028069875E-2</v>
      </c>
      <c r="AQ207" s="3">
        <v>0.13782644160420793</v>
      </c>
      <c r="AR207" s="3">
        <v>0.18427559976177163</v>
      </c>
      <c r="AS207" s="3">
        <v>0.19391596751055054</v>
      </c>
      <c r="AY207" s="3">
        <v>176.06336134026563</v>
      </c>
      <c r="AZ207" s="3">
        <v>176.06336134026563</v>
      </c>
      <c r="BB207" s="3">
        <v>1.1716347177732659E-3</v>
      </c>
      <c r="BC207" s="3">
        <v>3.2299611481933746E-3</v>
      </c>
      <c r="BD207" s="3">
        <v>3.7327228153200601E-3</v>
      </c>
      <c r="BE207" s="3">
        <v>8.5277417804501664E-3</v>
      </c>
      <c r="BF207" s="3">
        <v>6.1890439052517772E-3</v>
      </c>
      <c r="BI207" s="3">
        <v>8.4636106821487367</v>
      </c>
      <c r="BQ207" s="3"/>
      <c r="BT207" s="3">
        <v>1</v>
      </c>
      <c r="BW207" s="3" t="s">
        <v>159</v>
      </c>
    </row>
    <row r="208" spans="1:75">
      <c r="A208" s="7" t="s">
        <v>119</v>
      </c>
      <c r="C208" s="38">
        <v>43701</v>
      </c>
      <c r="D208" s="89">
        <v>235</v>
      </c>
      <c r="E208" s="89">
        <v>115</v>
      </c>
      <c r="F208" s="3" t="s">
        <v>110</v>
      </c>
      <c r="AO208" s="3">
        <v>5.001828471692632E-2</v>
      </c>
      <c r="AP208" s="3">
        <v>8.1280651028069875E-2</v>
      </c>
      <c r="AQ208" s="3">
        <v>0.13782644160420793</v>
      </c>
      <c r="AR208" s="3">
        <v>0.18427559976177163</v>
      </c>
      <c r="AS208" s="3">
        <v>0.19391596751055054</v>
      </c>
      <c r="AY208" s="3">
        <v>176.06336134026563</v>
      </c>
      <c r="AZ208" s="3">
        <v>176.06336134026563</v>
      </c>
      <c r="BB208" s="3">
        <v>1.1716347177732659E-3</v>
      </c>
      <c r="BC208" s="3">
        <v>3.2299611481933746E-3</v>
      </c>
      <c r="BD208" s="3">
        <v>3.7327228153200601E-3</v>
      </c>
      <c r="BE208" s="3">
        <v>8.5277417804501664E-3</v>
      </c>
      <c r="BF208" s="3">
        <v>6.1890439052517772E-3</v>
      </c>
      <c r="BI208" s="3">
        <v>8.4636106821487367</v>
      </c>
      <c r="BQ208" s="3"/>
      <c r="BT208" s="3">
        <v>1</v>
      </c>
      <c r="BW208" s="3" t="s">
        <v>159</v>
      </c>
    </row>
    <row r="209" spans="1:75">
      <c r="A209" s="7" t="s">
        <v>128</v>
      </c>
      <c r="C209" s="38">
        <v>43701</v>
      </c>
      <c r="D209" s="89">
        <v>235</v>
      </c>
      <c r="E209" s="89">
        <v>115</v>
      </c>
      <c r="F209" s="3" t="s">
        <v>113</v>
      </c>
      <c r="AO209" s="3">
        <v>5.001828471692632E-2</v>
      </c>
      <c r="AP209" s="3">
        <v>8.1280651028069875E-2</v>
      </c>
      <c r="AQ209" s="3">
        <v>0.13782644160420793</v>
      </c>
      <c r="AR209" s="3">
        <v>0.18427559976177163</v>
      </c>
      <c r="AS209" s="3">
        <v>0.19391596751055054</v>
      </c>
      <c r="AY209" s="3">
        <v>176.06336134026563</v>
      </c>
      <c r="AZ209" s="3">
        <v>176.06336134026563</v>
      </c>
      <c r="BB209" s="3">
        <v>1.1716347177732659E-3</v>
      </c>
      <c r="BC209" s="3">
        <v>3.2299611481933746E-3</v>
      </c>
      <c r="BD209" s="3">
        <v>3.7327228153200601E-3</v>
      </c>
      <c r="BE209" s="3">
        <v>8.5277417804501664E-3</v>
      </c>
      <c r="BF209" s="3">
        <v>6.1890439052517772E-3</v>
      </c>
      <c r="BI209" s="3">
        <v>8.4636106821487367</v>
      </c>
      <c r="BQ209" s="3"/>
      <c r="BT209" s="3">
        <v>1</v>
      </c>
      <c r="BW209" s="3" t="s">
        <v>159</v>
      </c>
    </row>
    <row r="210" spans="1:75" s="27" customFormat="1">
      <c r="A210" s="30" t="s">
        <v>125</v>
      </c>
      <c r="C210" s="39">
        <v>43701</v>
      </c>
      <c r="D210" s="89">
        <v>235</v>
      </c>
      <c r="E210" s="89">
        <v>115</v>
      </c>
      <c r="F210" s="27" t="s">
        <v>112</v>
      </c>
      <c r="R210" s="30"/>
      <c r="AJ210" s="70"/>
      <c r="AO210" s="27">
        <v>5.001828471692632E-2</v>
      </c>
      <c r="AP210" s="27">
        <v>8.1280651028069875E-2</v>
      </c>
      <c r="AQ210" s="27">
        <v>0.13782644160420793</v>
      </c>
      <c r="AR210" s="27">
        <v>0.18427559976177163</v>
      </c>
      <c r="AS210" s="27">
        <v>0.19391596751055054</v>
      </c>
      <c r="AY210" s="27">
        <v>176.06336134026563</v>
      </c>
      <c r="AZ210" s="27">
        <v>176.06336134026563</v>
      </c>
      <c r="BB210" s="27">
        <v>1.1716347177732659E-3</v>
      </c>
      <c r="BC210" s="27">
        <v>3.2299611481933746E-3</v>
      </c>
      <c r="BD210" s="27">
        <v>3.7327228153200601E-3</v>
      </c>
      <c r="BE210" s="27">
        <v>8.5277417804501664E-3</v>
      </c>
      <c r="BF210" s="27">
        <v>6.1890439052517772E-3</v>
      </c>
      <c r="BI210" s="27">
        <v>8.4636106821487367</v>
      </c>
      <c r="BT210" s="27">
        <v>1</v>
      </c>
      <c r="BW210" s="3" t="s">
        <v>159</v>
      </c>
    </row>
    <row r="211" spans="1:75">
      <c r="A211" s="7" t="s">
        <v>131</v>
      </c>
      <c r="C211" s="41">
        <v>43728</v>
      </c>
      <c r="D211" s="89">
        <v>262</v>
      </c>
      <c r="E211" s="89">
        <v>142</v>
      </c>
      <c r="F211" s="3" t="s">
        <v>114</v>
      </c>
      <c r="AO211" s="3">
        <v>4.2269637883008394E-2</v>
      </c>
      <c r="AP211" s="3">
        <v>8.3063163778647281E-2</v>
      </c>
      <c r="AQ211" s="3">
        <v>0.13692369570213744</v>
      </c>
      <c r="AR211" s="3">
        <v>0.17526389537599249</v>
      </c>
      <c r="AS211" s="3">
        <v>0.19028105167724393</v>
      </c>
      <c r="AY211" s="3">
        <v>171.58018937064244</v>
      </c>
      <c r="AZ211" s="3">
        <v>171.58018937064244</v>
      </c>
      <c r="BQ211" s="3"/>
      <c r="BT211" s="3">
        <v>1</v>
      </c>
      <c r="BW211" s="3" t="s">
        <v>159</v>
      </c>
    </row>
    <row r="212" spans="1:75">
      <c r="A212" s="7" t="s">
        <v>122</v>
      </c>
      <c r="C212" s="41">
        <v>43728</v>
      </c>
      <c r="D212" s="89">
        <v>262</v>
      </c>
      <c r="E212" s="89">
        <v>142</v>
      </c>
      <c r="F212" s="3" t="s">
        <v>111</v>
      </c>
      <c r="AO212" s="3">
        <v>4.2269637883008394E-2</v>
      </c>
      <c r="AP212" s="3">
        <v>8.3063163778647281E-2</v>
      </c>
      <c r="AQ212" s="3">
        <v>0.13692369570213744</v>
      </c>
      <c r="AR212" s="3">
        <v>0.17526389537599249</v>
      </c>
      <c r="AS212" s="3">
        <v>0.19028105167724393</v>
      </c>
      <c r="AY212" s="3">
        <v>171.58018937064244</v>
      </c>
      <c r="AZ212" s="3">
        <v>171.58018937064244</v>
      </c>
      <c r="BQ212" s="3"/>
      <c r="BT212" s="3">
        <v>1</v>
      </c>
      <c r="BW212" s="3" t="s">
        <v>159</v>
      </c>
    </row>
    <row r="213" spans="1:75">
      <c r="A213" s="7" t="s">
        <v>119</v>
      </c>
      <c r="C213" s="41">
        <v>43728</v>
      </c>
      <c r="D213" s="89">
        <v>262</v>
      </c>
      <c r="E213" s="89">
        <v>142</v>
      </c>
      <c r="F213" s="3" t="s">
        <v>110</v>
      </c>
      <c r="AO213" s="3">
        <v>4.2269637883008394E-2</v>
      </c>
      <c r="AP213" s="3">
        <v>8.3063163778647281E-2</v>
      </c>
      <c r="AQ213" s="3">
        <v>0.13692369570213744</v>
      </c>
      <c r="AR213" s="3">
        <v>0.17526389537599249</v>
      </c>
      <c r="AS213" s="3">
        <v>0.19028105167724393</v>
      </c>
      <c r="AY213" s="3">
        <v>171.58018937064244</v>
      </c>
      <c r="AZ213" s="3">
        <v>171.58018937064244</v>
      </c>
      <c r="BQ213" s="3"/>
      <c r="BT213" s="3">
        <v>1</v>
      </c>
      <c r="BW213" s="3" t="s">
        <v>159</v>
      </c>
    </row>
    <row r="214" spans="1:75">
      <c r="A214" s="7" t="s">
        <v>128</v>
      </c>
      <c r="C214" s="41">
        <v>43728</v>
      </c>
      <c r="D214" s="89">
        <v>262</v>
      </c>
      <c r="E214" s="89">
        <v>142</v>
      </c>
      <c r="F214" s="3" t="s">
        <v>113</v>
      </c>
      <c r="AO214" s="3">
        <v>4.2269637883008394E-2</v>
      </c>
      <c r="AP214" s="3">
        <v>8.3063163778647281E-2</v>
      </c>
      <c r="AQ214" s="3">
        <v>0.13692369570213744</v>
      </c>
      <c r="AR214" s="3">
        <v>0.17526389537599249</v>
      </c>
      <c r="AS214" s="3">
        <v>0.19028105167724393</v>
      </c>
      <c r="AY214" s="3">
        <v>171.58018937064244</v>
      </c>
      <c r="AZ214" s="3">
        <v>171.58018937064244</v>
      </c>
      <c r="BQ214" s="3"/>
      <c r="BT214" s="3">
        <v>1</v>
      </c>
      <c r="BW214" s="3" t="s">
        <v>159</v>
      </c>
    </row>
    <row r="215" spans="1:75">
      <c r="A215" s="7" t="s">
        <v>125</v>
      </c>
      <c r="C215" s="41">
        <v>43728</v>
      </c>
      <c r="D215" s="89">
        <v>262</v>
      </c>
      <c r="E215" s="89">
        <v>142</v>
      </c>
      <c r="F215" s="3" t="s">
        <v>112</v>
      </c>
      <c r="AO215" s="3">
        <v>4.2269637883008394E-2</v>
      </c>
      <c r="AP215" s="3">
        <v>8.3063163778647281E-2</v>
      </c>
      <c r="AQ215" s="3">
        <v>0.13692369570213744</v>
      </c>
      <c r="AR215" s="3">
        <v>0.17526389537599249</v>
      </c>
      <c r="AS215" s="3">
        <v>0.19028105167724393</v>
      </c>
      <c r="AY215" s="3">
        <v>171.58018937064244</v>
      </c>
      <c r="AZ215" s="3">
        <v>171.58018937064244</v>
      </c>
      <c r="BQ215" s="3"/>
      <c r="BT215" s="3">
        <v>1</v>
      </c>
      <c r="BW215" s="3" t="s">
        <v>159</v>
      </c>
    </row>
    <row r="216" spans="1:75">
      <c r="A216" s="7" t="s">
        <v>132</v>
      </c>
      <c r="C216" s="41">
        <v>43728</v>
      </c>
      <c r="D216" s="89">
        <v>262</v>
      </c>
      <c r="E216" s="89">
        <v>125</v>
      </c>
      <c r="F216" s="3" t="s">
        <v>114</v>
      </c>
      <c r="AO216" s="3">
        <v>4.3970882625585218E-2</v>
      </c>
      <c r="AP216" s="3">
        <v>7.7609167035416968E-2</v>
      </c>
      <c r="AQ216" s="3">
        <v>0.13567060448438972</v>
      </c>
      <c r="AR216" s="3">
        <v>0.18214365274951397</v>
      </c>
      <c r="AS216" s="3">
        <v>0.2106431909360047</v>
      </c>
      <c r="AY216" s="3">
        <v>178.45615612061442</v>
      </c>
      <c r="AZ216" s="3">
        <v>178.45615612061442</v>
      </c>
      <c r="BB216" s="3">
        <v>7.3655268785474065E-3</v>
      </c>
      <c r="BC216" s="3">
        <v>1.3702866317298494E-2</v>
      </c>
      <c r="BD216" s="3">
        <v>1.3450029988727076E-2</v>
      </c>
      <c r="BE216" s="3">
        <v>1.7474517452715565E-2</v>
      </c>
      <c r="BF216" s="3">
        <v>1.3419231676763425E-2</v>
      </c>
      <c r="BI216" s="3">
        <v>16.448193506587902</v>
      </c>
      <c r="BQ216" s="3"/>
      <c r="BT216" s="3">
        <v>2</v>
      </c>
      <c r="BW216" s="3" t="s">
        <v>159</v>
      </c>
    </row>
    <row r="217" spans="1:75">
      <c r="A217" s="7" t="s">
        <v>123</v>
      </c>
      <c r="C217" s="41">
        <v>43728</v>
      </c>
      <c r="D217" s="89">
        <v>262</v>
      </c>
      <c r="E217" s="89">
        <v>125</v>
      </c>
      <c r="F217" s="3" t="s">
        <v>111</v>
      </c>
      <c r="AO217" s="3">
        <v>4.3970882625585218E-2</v>
      </c>
      <c r="AP217" s="3">
        <v>7.7609167035416968E-2</v>
      </c>
      <c r="AQ217" s="3">
        <v>0.13567060448438972</v>
      </c>
      <c r="AR217" s="3">
        <v>0.18214365274951397</v>
      </c>
      <c r="AS217" s="3">
        <v>0.2106431909360047</v>
      </c>
      <c r="AY217" s="3">
        <v>178.45615612061442</v>
      </c>
      <c r="AZ217" s="3">
        <v>178.45615612061442</v>
      </c>
      <c r="BB217" s="3">
        <v>7.3655268785474065E-3</v>
      </c>
      <c r="BC217" s="3">
        <v>1.3702866317298494E-2</v>
      </c>
      <c r="BD217" s="3">
        <v>1.3450029988727076E-2</v>
      </c>
      <c r="BE217" s="3">
        <v>1.7474517452715565E-2</v>
      </c>
      <c r="BF217" s="3">
        <v>1.3419231676763425E-2</v>
      </c>
      <c r="BI217" s="3">
        <v>16.448193506587902</v>
      </c>
      <c r="BQ217" s="3"/>
      <c r="BT217" s="3">
        <v>2</v>
      </c>
      <c r="BW217" s="3" t="s">
        <v>159</v>
      </c>
    </row>
    <row r="218" spans="1:75">
      <c r="A218" s="7" t="s">
        <v>120</v>
      </c>
      <c r="C218" s="41">
        <v>43728</v>
      </c>
      <c r="D218" s="89">
        <v>262</v>
      </c>
      <c r="E218" s="89">
        <v>125</v>
      </c>
      <c r="F218" s="3" t="s">
        <v>110</v>
      </c>
      <c r="AO218" s="3">
        <v>4.3970882625585218E-2</v>
      </c>
      <c r="AP218" s="3">
        <v>7.7609167035416968E-2</v>
      </c>
      <c r="AQ218" s="3">
        <v>0.13567060448438972</v>
      </c>
      <c r="AR218" s="3">
        <v>0.18214365274951397</v>
      </c>
      <c r="AS218" s="3">
        <v>0.2106431909360047</v>
      </c>
      <c r="AY218" s="3">
        <v>178.45615612061442</v>
      </c>
      <c r="AZ218" s="3">
        <v>178.45615612061442</v>
      </c>
      <c r="BB218" s="3">
        <v>7.3655268785474065E-3</v>
      </c>
      <c r="BC218" s="3">
        <v>1.3702866317298494E-2</v>
      </c>
      <c r="BD218" s="3">
        <v>1.3450029988727076E-2</v>
      </c>
      <c r="BE218" s="3">
        <v>1.7474517452715565E-2</v>
      </c>
      <c r="BF218" s="3">
        <v>1.3419231676763425E-2</v>
      </c>
      <c r="BI218" s="3">
        <v>16.448193506587902</v>
      </c>
      <c r="BQ218" s="3"/>
      <c r="BT218" s="3">
        <v>2</v>
      </c>
      <c r="BW218" s="3" t="s">
        <v>159</v>
      </c>
    </row>
    <row r="219" spans="1:75">
      <c r="A219" s="7" t="s">
        <v>129</v>
      </c>
      <c r="C219" s="41">
        <v>43728</v>
      </c>
      <c r="D219" s="89">
        <v>262</v>
      </c>
      <c r="E219" s="89">
        <v>125</v>
      </c>
      <c r="F219" s="3" t="s">
        <v>113</v>
      </c>
      <c r="AO219" s="3">
        <v>4.3970882625585218E-2</v>
      </c>
      <c r="AP219" s="3">
        <v>7.7609167035416968E-2</v>
      </c>
      <c r="AQ219" s="3">
        <v>0.13567060448438972</v>
      </c>
      <c r="AR219" s="3">
        <v>0.18214365274951397</v>
      </c>
      <c r="AS219" s="3">
        <v>0.2106431909360047</v>
      </c>
      <c r="AY219" s="3">
        <v>178.45615612061442</v>
      </c>
      <c r="AZ219" s="3">
        <v>178.45615612061442</v>
      </c>
      <c r="BB219" s="3">
        <v>7.3655268785474065E-3</v>
      </c>
      <c r="BC219" s="3">
        <v>1.3702866317298494E-2</v>
      </c>
      <c r="BD219" s="3">
        <v>1.3450029988727076E-2</v>
      </c>
      <c r="BE219" s="3">
        <v>1.7474517452715565E-2</v>
      </c>
      <c r="BF219" s="3">
        <v>1.3419231676763425E-2</v>
      </c>
      <c r="BI219" s="3">
        <v>16.448193506587902</v>
      </c>
      <c r="BQ219" s="3"/>
      <c r="BT219" s="3">
        <v>2</v>
      </c>
      <c r="BW219" s="3" t="s">
        <v>159</v>
      </c>
    </row>
    <row r="220" spans="1:75">
      <c r="A220" s="7" t="s">
        <v>126</v>
      </c>
      <c r="C220" s="41">
        <v>43728</v>
      </c>
      <c r="D220" s="89">
        <v>262</v>
      </c>
      <c r="E220" s="89">
        <v>125</v>
      </c>
      <c r="F220" s="3" t="s">
        <v>112</v>
      </c>
      <c r="AO220" s="3">
        <v>4.3970882625585218E-2</v>
      </c>
      <c r="AP220" s="3">
        <v>7.7609167035416968E-2</v>
      </c>
      <c r="AQ220" s="3">
        <v>0.13567060448438972</v>
      </c>
      <c r="AR220" s="3">
        <v>0.18214365274951397</v>
      </c>
      <c r="AS220" s="3">
        <v>0.2106431909360047</v>
      </c>
      <c r="AY220" s="3">
        <v>178.45615612061442</v>
      </c>
      <c r="AZ220" s="3">
        <v>178.45615612061442</v>
      </c>
      <c r="BB220" s="3">
        <v>7.3655268785474065E-3</v>
      </c>
      <c r="BC220" s="3">
        <v>1.3702866317298494E-2</v>
      </c>
      <c r="BD220" s="3">
        <v>1.3450029988727076E-2</v>
      </c>
      <c r="BE220" s="3">
        <v>1.7474517452715565E-2</v>
      </c>
      <c r="BF220" s="3">
        <v>1.3419231676763425E-2</v>
      </c>
      <c r="BI220" s="3">
        <v>16.448193506587902</v>
      </c>
      <c r="BQ220" s="3"/>
      <c r="BT220" s="3">
        <v>2</v>
      </c>
      <c r="BW220" s="3" t="s">
        <v>159</v>
      </c>
    </row>
    <row r="221" spans="1:75">
      <c r="A221" s="7" t="s">
        <v>133</v>
      </c>
      <c r="C221" s="41">
        <v>43728</v>
      </c>
      <c r="D221" s="89">
        <v>262</v>
      </c>
      <c r="E221" s="89">
        <v>105</v>
      </c>
      <c r="F221" s="3" t="s">
        <v>114</v>
      </c>
      <c r="AO221" s="3">
        <v>5.8672859027505159E-2</v>
      </c>
      <c r="AP221" s="3">
        <v>9.0696106004431468E-2</v>
      </c>
      <c r="AQ221" s="3">
        <v>0.13429505268095709</v>
      </c>
      <c r="AR221" s="3">
        <v>0.20178473091364205</v>
      </c>
      <c r="AS221" s="3">
        <v>0.22187511130710807</v>
      </c>
      <c r="AY221" s="3">
        <v>191.39297557414898</v>
      </c>
      <c r="AZ221" s="3">
        <v>191.39297557414898</v>
      </c>
      <c r="BB221" s="3">
        <v>1.1421617716680895E-2</v>
      </c>
      <c r="BC221" s="3">
        <v>2.6741675624684685E-2</v>
      </c>
      <c r="BD221" s="3">
        <v>4.2955325762881871E-2</v>
      </c>
      <c r="BE221" s="3">
        <v>1.4725907384230316E-2</v>
      </c>
      <c r="BF221" s="3">
        <v>1.586631519674422E-3</v>
      </c>
      <c r="BI221" s="3">
        <v>23.318877384837041</v>
      </c>
      <c r="BQ221" s="3"/>
      <c r="BT221" s="3">
        <v>3</v>
      </c>
      <c r="BW221" s="3" t="s">
        <v>159</v>
      </c>
    </row>
    <row r="222" spans="1:75">
      <c r="A222" s="7" t="s">
        <v>124</v>
      </c>
      <c r="C222" s="41">
        <v>43728</v>
      </c>
      <c r="D222" s="89">
        <v>262</v>
      </c>
      <c r="E222" s="89">
        <v>105</v>
      </c>
      <c r="F222" s="3" t="s">
        <v>111</v>
      </c>
      <c r="AO222" s="3">
        <v>5.8672859027505159E-2</v>
      </c>
      <c r="AP222" s="3">
        <v>9.0696106004431468E-2</v>
      </c>
      <c r="AQ222" s="3">
        <v>0.13429505268095709</v>
      </c>
      <c r="AR222" s="3">
        <v>0.20178473091364205</v>
      </c>
      <c r="AS222" s="3">
        <v>0.22187511130710807</v>
      </c>
      <c r="AY222" s="3">
        <v>191.39297557414898</v>
      </c>
      <c r="AZ222" s="3">
        <v>191.39297557414898</v>
      </c>
      <c r="BB222" s="3">
        <v>1.1421617716680895E-2</v>
      </c>
      <c r="BC222" s="3">
        <v>2.6741675624684685E-2</v>
      </c>
      <c r="BD222" s="3">
        <v>4.2955325762881871E-2</v>
      </c>
      <c r="BE222" s="3">
        <v>1.4725907384230316E-2</v>
      </c>
      <c r="BF222" s="3">
        <v>1.586631519674422E-3</v>
      </c>
      <c r="BI222" s="3">
        <v>23.318877384837041</v>
      </c>
      <c r="BQ222" s="3"/>
      <c r="BT222" s="3">
        <v>3</v>
      </c>
      <c r="BW222" s="3" t="s">
        <v>159</v>
      </c>
    </row>
    <row r="223" spans="1:75">
      <c r="A223" s="7" t="s">
        <v>121</v>
      </c>
      <c r="C223" s="41">
        <v>43728</v>
      </c>
      <c r="D223" s="89">
        <v>262</v>
      </c>
      <c r="E223" s="89">
        <v>105</v>
      </c>
      <c r="F223" s="3" t="s">
        <v>110</v>
      </c>
      <c r="AO223" s="3">
        <v>5.8672859027505159E-2</v>
      </c>
      <c r="AP223" s="3">
        <v>9.0696106004431468E-2</v>
      </c>
      <c r="AQ223" s="3">
        <v>0.13429505268095709</v>
      </c>
      <c r="AR223" s="3">
        <v>0.20178473091364205</v>
      </c>
      <c r="AS223" s="3">
        <v>0.22187511130710807</v>
      </c>
      <c r="AY223" s="3">
        <v>191.39297557414898</v>
      </c>
      <c r="AZ223" s="3">
        <v>191.39297557414898</v>
      </c>
      <c r="BB223" s="3">
        <v>1.1421617716680895E-2</v>
      </c>
      <c r="BC223" s="3">
        <v>2.6741675624684685E-2</v>
      </c>
      <c r="BD223" s="3">
        <v>4.2955325762881871E-2</v>
      </c>
      <c r="BE223" s="3">
        <v>1.4725907384230316E-2</v>
      </c>
      <c r="BF223" s="3">
        <v>1.586631519674422E-3</v>
      </c>
      <c r="BI223" s="3">
        <v>23.318877384837041</v>
      </c>
      <c r="BQ223" s="3"/>
      <c r="BT223" s="3">
        <v>3</v>
      </c>
      <c r="BW223" s="3" t="s">
        <v>159</v>
      </c>
    </row>
    <row r="224" spans="1:75">
      <c r="A224" s="7" t="s">
        <v>130</v>
      </c>
      <c r="C224" s="41">
        <v>43728</v>
      </c>
      <c r="D224" s="89">
        <v>262</v>
      </c>
      <c r="E224" s="89">
        <v>105</v>
      </c>
      <c r="F224" s="3" t="s">
        <v>113</v>
      </c>
      <c r="AO224" s="3">
        <v>5.8672859027505159E-2</v>
      </c>
      <c r="AP224" s="3">
        <v>9.0696106004431468E-2</v>
      </c>
      <c r="AQ224" s="3">
        <v>0.13429505268095709</v>
      </c>
      <c r="AR224" s="3">
        <v>0.20178473091364205</v>
      </c>
      <c r="AS224" s="3">
        <v>0.22187511130710807</v>
      </c>
      <c r="AY224" s="3">
        <v>191.39297557414898</v>
      </c>
      <c r="AZ224" s="3">
        <v>191.39297557414898</v>
      </c>
      <c r="BB224" s="3">
        <v>1.1421617716680895E-2</v>
      </c>
      <c r="BC224" s="3">
        <v>2.6741675624684685E-2</v>
      </c>
      <c r="BD224" s="3">
        <v>4.2955325762881871E-2</v>
      </c>
      <c r="BE224" s="3">
        <v>1.4725907384230316E-2</v>
      </c>
      <c r="BF224" s="3">
        <v>1.586631519674422E-3</v>
      </c>
      <c r="BI224" s="3">
        <v>23.318877384837041</v>
      </c>
      <c r="BQ224" s="3"/>
      <c r="BT224" s="3">
        <v>3</v>
      </c>
      <c r="BW224" s="3" t="s">
        <v>159</v>
      </c>
    </row>
    <row r="225" spans="1:75" s="27" customFormat="1">
      <c r="A225" s="40" t="s">
        <v>127</v>
      </c>
      <c r="B225" s="37"/>
      <c r="C225" s="42">
        <v>43728</v>
      </c>
      <c r="D225" s="126">
        <v>262</v>
      </c>
      <c r="E225" s="89">
        <v>105</v>
      </c>
      <c r="F225" s="37" t="s">
        <v>112</v>
      </c>
      <c r="R225" s="30"/>
      <c r="AJ225" s="70"/>
      <c r="AO225" s="27">
        <v>5.8672859027505159E-2</v>
      </c>
      <c r="AP225" s="27">
        <v>9.0696106004431468E-2</v>
      </c>
      <c r="AQ225" s="27">
        <v>0.13429505268095709</v>
      </c>
      <c r="AR225" s="27">
        <v>0.20178473091364205</v>
      </c>
      <c r="AS225" s="27">
        <v>0.22187511130710807</v>
      </c>
      <c r="AY225" s="27">
        <v>191.39297557414898</v>
      </c>
      <c r="AZ225" s="27">
        <v>191.39297557414898</v>
      </c>
      <c r="BB225" s="27">
        <v>1.1421617716680895E-2</v>
      </c>
      <c r="BC225" s="27">
        <v>2.6741675624684685E-2</v>
      </c>
      <c r="BD225" s="27">
        <v>4.2955325762881871E-2</v>
      </c>
      <c r="BE225" s="27">
        <v>1.4725907384230316E-2</v>
      </c>
      <c r="BF225" s="27">
        <v>1.586631519674422E-3</v>
      </c>
      <c r="BI225" s="27">
        <v>23.318877384837041</v>
      </c>
      <c r="BT225" s="27">
        <v>3</v>
      </c>
      <c r="BW225" s="3" t="s">
        <v>159</v>
      </c>
    </row>
    <row r="226" spans="1:75">
      <c r="A226" s="7" t="s">
        <v>131</v>
      </c>
      <c r="C226" s="41">
        <v>43769</v>
      </c>
      <c r="D226" s="89">
        <v>303</v>
      </c>
      <c r="E226" s="89">
        <v>183</v>
      </c>
      <c r="F226" s="3" t="s">
        <v>114</v>
      </c>
      <c r="AO226" s="3">
        <v>5.4406102259930755E-2</v>
      </c>
      <c r="AP226" s="3">
        <v>0.10453622703670669</v>
      </c>
      <c r="AQ226" s="3">
        <v>0.15239613861459542</v>
      </c>
      <c r="AR226" s="3">
        <v>0.18132528054217187</v>
      </c>
      <c r="AS226" s="3">
        <v>0.19861298867353083</v>
      </c>
      <c r="AY226" s="3">
        <v>186.04817798242382</v>
      </c>
      <c r="AZ226" s="3">
        <v>186.04817798242382</v>
      </c>
      <c r="BB226" s="3">
        <v>1.0209696144171099E-2</v>
      </c>
      <c r="BC226" s="3">
        <v>1.2610654373293914E-2</v>
      </c>
      <c r="BD226" s="3">
        <v>1.241246045402004E-2</v>
      </c>
      <c r="BE226" s="3">
        <v>2.7003045479867126E-3</v>
      </c>
      <c r="BF226" s="3">
        <v>9.0532714786996059E-3</v>
      </c>
      <c r="BI226" s="3">
        <v>9.2411504736805909</v>
      </c>
      <c r="BQ226" s="3"/>
      <c r="BT226" s="3">
        <v>1</v>
      </c>
      <c r="BW226" s="3" t="s">
        <v>159</v>
      </c>
    </row>
    <row r="227" spans="1:75">
      <c r="A227" s="7" t="s">
        <v>122</v>
      </c>
      <c r="C227" s="41">
        <v>43769</v>
      </c>
      <c r="D227" s="89">
        <v>303</v>
      </c>
      <c r="E227" s="89">
        <v>183</v>
      </c>
      <c r="F227" s="3" t="s">
        <v>111</v>
      </c>
      <c r="AO227" s="3">
        <v>5.4406102259930755E-2</v>
      </c>
      <c r="AP227" s="3">
        <v>0.10453622703670669</v>
      </c>
      <c r="AQ227" s="3">
        <v>0.15239613861459542</v>
      </c>
      <c r="AR227" s="3">
        <v>0.18132528054217187</v>
      </c>
      <c r="AS227" s="3">
        <v>0.19861298867353083</v>
      </c>
      <c r="AY227" s="3">
        <v>186.04817798242382</v>
      </c>
      <c r="AZ227" s="3">
        <v>186.04817798242382</v>
      </c>
      <c r="BB227" s="3">
        <v>1.0209696144171099E-2</v>
      </c>
      <c r="BC227" s="3">
        <v>1.2610654373293914E-2</v>
      </c>
      <c r="BD227" s="3">
        <v>1.241246045402004E-2</v>
      </c>
      <c r="BE227" s="3">
        <v>2.7003045479867126E-3</v>
      </c>
      <c r="BF227" s="3">
        <v>9.0532714786996059E-3</v>
      </c>
      <c r="BI227" s="3">
        <v>9.2411504736805909</v>
      </c>
      <c r="BQ227" s="3"/>
      <c r="BT227" s="3">
        <v>1</v>
      </c>
      <c r="BW227" s="3" t="s">
        <v>159</v>
      </c>
    </row>
    <row r="228" spans="1:75">
      <c r="A228" s="7" t="s">
        <v>119</v>
      </c>
      <c r="C228" s="41">
        <v>43769</v>
      </c>
      <c r="D228" s="89">
        <v>303</v>
      </c>
      <c r="E228" s="89">
        <v>183</v>
      </c>
      <c r="F228" s="3" t="s">
        <v>110</v>
      </c>
      <c r="AO228" s="3">
        <v>5.4406102259930755E-2</v>
      </c>
      <c r="AP228" s="3">
        <v>0.10453622703670669</v>
      </c>
      <c r="AQ228" s="3">
        <v>0.15239613861459542</v>
      </c>
      <c r="AR228" s="3">
        <v>0.18132528054217187</v>
      </c>
      <c r="AS228" s="3">
        <v>0.19861298867353083</v>
      </c>
      <c r="AY228" s="3">
        <v>186.04817798242382</v>
      </c>
      <c r="AZ228" s="3">
        <v>186.04817798242382</v>
      </c>
      <c r="BB228" s="3">
        <v>1.0209696144171099E-2</v>
      </c>
      <c r="BC228" s="3">
        <v>1.2610654373293914E-2</v>
      </c>
      <c r="BD228" s="3">
        <v>1.241246045402004E-2</v>
      </c>
      <c r="BE228" s="3">
        <v>2.7003045479867126E-3</v>
      </c>
      <c r="BF228" s="3">
        <v>9.0532714786996059E-3</v>
      </c>
      <c r="BI228" s="3">
        <v>9.2411504736805909</v>
      </c>
      <c r="BQ228" s="3"/>
      <c r="BT228" s="3">
        <v>1</v>
      </c>
      <c r="BW228" s="3" t="s">
        <v>159</v>
      </c>
    </row>
    <row r="229" spans="1:75">
      <c r="A229" s="7" t="s">
        <v>128</v>
      </c>
      <c r="C229" s="41">
        <v>43769</v>
      </c>
      <c r="D229" s="89">
        <v>303</v>
      </c>
      <c r="E229" s="89">
        <v>183</v>
      </c>
      <c r="F229" s="3" t="s">
        <v>113</v>
      </c>
      <c r="AO229" s="3">
        <v>5.4406102259930755E-2</v>
      </c>
      <c r="AP229" s="3">
        <v>0.10453622703670669</v>
      </c>
      <c r="AQ229" s="3">
        <v>0.15239613861459542</v>
      </c>
      <c r="AR229" s="3">
        <v>0.18132528054217187</v>
      </c>
      <c r="AS229" s="3">
        <v>0.19861298867353083</v>
      </c>
      <c r="AY229" s="3">
        <v>186.04817798242382</v>
      </c>
      <c r="AZ229" s="3">
        <v>186.04817798242382</v>
      </c>
      <c r="BB229" s="3">
        <v>1.0209696144171099E-2</v>
      </c>
      <c r="BC229" s="3">
        <v>1.2610654373293914E-2</v>
      </c>
      <c r="BD229" s="3">
        <v>1.241246045402004E-2</v>
      </c>
      <c r="BE229" s="3">
        <v>2.7003045479867126E-3</v>
      </c>
      <c r="BF229" s="3">
        <v>9.0532714786996059E-3</v>
      </c>
      <c r="BI229" s="3">
        <v>9.2411504736805909</v>
      </c>
      <c r="BQ229" s="3"/>
      <c r="BT229" s="3">
        <v>1</v>
      </c>
      <c r="BW229" s="3" t="s">
        <v>159</v>
      </c>
    </row>
    <row r="230" spans="1:75">
      <c r="A230" s="7" t="s">
        <v>125</v>
      </c>
      <c r="C230" s="41">
        <v>43769</v>
      </c>
      <c r="D230" s="89">
        <v>303</v>
      </c>
      <c r="E230" s="89">
        <v>183</v>
      </c>
      <c r="F230" s="3" t="s">
        <v>112</v>
      </c>
      <c r="AO230" s="3">
        <v>5.4406102259930755E-2</v>
      </c>
      <c r="AP230" s="3">
        <v>0.10453622703670669</v>
      </c>
      <c r="AQ230" s="3">
        <v>0.15239613861459542</v>
      </c>
      <c r="AR230" s="3">
        <v>0.18132528054217187</v>
      </c>
      <c r="AS230" s="3">
        <v>0.19861298867353083</v>
      </c>
      <c r="AY230" s="3">
        <v>186.04817798242382</v>
      </c>
      <c r="AZ230" s="3">
        <v>186.04817798242382</v>
      </c>
      <c r="BB230" s="3">
        <v>1.0209696144171099E-2</v>
      </c>
      <c r="BC230" s="3">
        <v>1.2610654373293914E-2</v>
      </c>
      <c r="BD230" s="3">
        <v>1.241246045402004E-2</v>
      </c>
      <c r="BE230" s="3">
        <v>2.7003045479867126E-3</v>
      </c>
      <c r="BF230" s="3">
        <v>9.0532714786996059E-3</v>
      </c>
      <c r="BI230" s="3">
        <v>9.2411504736805909</v>
      </c>
      <c r="BT230" s="3">
        <v>1</v>
      </c>
      <c r="BW230" s="3" t="s">
        <v>159</v>
      </c>
    </row>
    <row r="231" spans="1:75">
      <c r="A231" s="7" t="s">
        <v>132</v>
      </c>
      <c r="C231" s="41">
        <v>43769</v>
      </c>
      <c r="D231" s="89">
        <v>303</v>
      </c>
      <c r="E231" s="89">
        <v>166</v>
      </c>
      <c r="F231" s="3" t="s">
        <v>114</v>
      </c>
      <c r="AO231" s="3">
        <v>3.7085926737609604E-2</v>
      </c>
      <c r="AP231" s="3">
        <v>9.8805024499916461E-2</v>
      </c>
      <c r="AQ231" s="3">
        <v>0.1610909681795353</v>
      </c>
      <c r="AR231" s="3">
        <v>0.20145765930046267</v>
      </c>
      <c r="AS231" s="3">
        <v>0.22954548972104347</v>
      </c>
      <c r="AY231" s="3">
        <v>201.09783273405665</v>
      </c>
      <c r="AZ231" s="3">
        <v>201.09783273405665</v>
      </c>
      <c r="BB231" s="3">
        <v>3.0787506485555997E-3</v>
      </c>
      <c r="BC231" s="3">
        <v>8.2927403937513352E-3</v>
      </c>
      <c r="BD231" s="3">
        <v>4.2335140079969753E-3</v>
      </c>
      <c r="BE231" s="3">
        <v>3.1600086116760915E-3</v>
      </c>
      <c r="BF231" s="3">
        <v>4.9635990590271425E-3</v>
      </c>
      <c r="BI231" s="3">
        <v>3.5608111185536893</v>
      </c>
      <c r="BT231" s="3">
        <v>2</v>
      </c>
      <c r="BW231" s="3" t="s">
        <v>159</v>
      </c>
    </row>
    <row r="232" spans="1:75">
      <c r="A232" s="7" t="s">
        <v>123</v>
      </c>
      <c r="C232" s="41">
        <v>43769</v>
      </c>
      <c r="D232" s="89">
        <v>303</v>
      </c>
      <c r="E232" s="89">
        <v>166</v>
      </c>
      <c r="F232" s="3" t="s">
        <v>111</v>
      </c>
      <c r="AO232" s="3">
        <v>3.7085926737609604E-2</v>
      </c>
      <c r="AP232" s="3">
        <v>9.8805024499916461E-2</v>
      </c>
      <c r="AQ232" s="3">
        <v>0.1610909681795353</v>
      </c>
      <c r="AR232" s="3">
        <v>0.20145765930046267</v>
      </c>
      <c r="AS232" s="3">
        <v>0.22954548972104347</v>
      </c>
      <c r="AY232" s="3">
        <v>201.09783273405665</v>
      </c>
      <c r="AZ232" s="3">
        <v>201.09783273405665</v>
      </c>
      <c r="BB232" s="3">
        <v>3.0787506485555997E-3</v>
      </c>
      <c r="BC232" s="3">
        <v>8.2927403937513352E-3</v>
      </c>
      <c r="BD232" s="3">
        <v>4.2335140079969753E-3</v>
      </c>
      <c r="BE232" s="3">
        <v>3.1600086116760915E-3</v>
      </c>
      <c r="BF232" s="3">
        <v>4.9635990590271425E-3</v>
      </c>
      <c r="BI232" s="3">
        <v>3.5608111185536893</v>
      </c>
      <c r="BT232" s="3">
        <v>2</v>
      </c>
      <c r="BW232" s="3" t="s">
        <v>159</v>
      </c>
    </row>
    <row r="233" spans="1:75">
      <c r="A233" s="7" t="s">
        <v>120</v>
      </c>
      <c r="C233" s="41">
        <v>43769</v>
      </c>
      <c r="D233" s="89">
        <v>303</v>
      </c>
      <c r="E233" s="89">
        <v>166</v>
      </c>
      <c r="F233" s="3" t="s">
        <v>110</v>
      </c>
      <c r="AO233" s="3">
        <v>3.7085926737609604E-2</v>
      </c>
      <c r="AP233" s="3">
        <v>9.8805024499916461E-2</v>
      </c>
      <c r="AQ233" s="3">
        <v>0.1610909681795353</v>
      </c>
      <c r="AR233" s="3">
        <v>0.20145765930046267</v>
      </c>
      <c r="AS233" s="3">
        <v>0.22954548972104347</v>
      </c>
      <c r="AY233" s="3">
        <v>201.09783273405665</v>
      </c>
      <c r="AZ233" s="3">
        <v>201.09783273405665</v>
      </c>
      <c r="BB233" s="3">
        <v>3.0787506485555997E-3</v>
      </c>
      <c r="BC233" s="3">
        <v>8.2927403937513352E-3</v>
      </c>
      <c r="BD233" s="3">
        <v>4.2335140079969753E-3</v>
      </c>
      <c r="BE233" s="3">
        <v>3.1600086116760915E-3</v>
      </c>
      <c r="BF233" s="3">
        <v>4.9635990590271425E-3</v>
      </c>
      <c r="BI233" s="3">
        <v>3.5608111185536893</v>
      </c>
      <c r="BT233" s="3">
        <v>2</v>
      </c>
      <c r="BW233" s="3" t="s">
        <v>159</v>
      </c>
    </row>
    <row r="234" spans="1:75">
      <c r="A234" s="7" t="s">
        <v>129</v>
      </c>
      <c r="C234" s="41">
        <v>43769</v>
      </c>
      <c r="D234" s="89">
        <v>303</v>
      </c>
      <c r="E234" s="89">
        <v>166</v>
      </c>
      <c r="F234" s="3" t="s">
        <v>113</v>
      </c>
      <c r="AO234" s="3">
        <v>3.7085926737609604E-2</v>
      </c>
      <c r="AP234" s="3">
        <v>9.8805024499916461E-2</v>
      </c>
      <c r="AQ234" s="3">
        <v>0.1610909681795353</v>
      </c>
      <c r="AR234" s="3">
        <v>0.20145765930046267</v>
      </c>
      <c r="AS234" s="3">
        <v>0.22954548972104347</v>
      </c>
      <c r="AY234" s="3">
        <v>201.09783273405665</v>
      </c>
      <c r="AZ234" s="3">
        <v>201.09783273405665</v>
      </c>
      <c r="BB234" s="3">
        <v>3.0787506485555997E-3</v>
      </c>
      <c r="BC234" s="3">
        <v>8.2927403937513352E-3</v>
      </c>
      <c r="BD234" s="3">
        <v>4.2335140079969753E-3</v>
      </c>
      <c r="BE234" s="3">
        <v>3.1600086116760915E-3</v>
      </c>
      <c r="BF234" s="3">
        <v>4.9635990590271425E-3</v>
      </c>
      <c r="BI234" s="3">
        <v>3.5608111185536893</v>
      </c>
      <c r="BT234" s="3">
        <v>2</v>
      </c>
      <c r="BW234" s="3" t="s">
        <v>159</v>
      </c>
    </row>
    <row r="235" spans="1:75">
      <c r="A235" s="7" t="s">
        <v>126</v>
      </c>
      <c r="C235" s="41">
        <v>43769</v>
      </c>
      <c r="D235" s="89">
        <v>303</v>
      </c>
      <c r="E235" s="89">
        <v>166</v>
      </c>
      <c r="F235" s="3" t="s">
        <v>112</v>
      </c>
      <c r="AO235" s="3">
        <v>3.7085926737609604E-2</v>
      </c>
      <c r="AP235" s="3">
        <v>9.8805024499916461E-2</v>
      </c>
      <c r="AQ235" s="3">
        <v>0.1610909681795353</v>
      </c>
      <c r="AR235" s="3">
        <v>0.20145765930046267</v>
      </c>
      <c r="AS235" s="3">
        <v>0.22954548972104347</v>
      </c>
      <c r="AY235" s="3">
        <v>201.09783273405665</v>
      </c>
      <c r="AZ235" s="3">
        <v>201.09783273405665</v>
      </c>
      <c r="BB235" s="3">
        <v>3.0787506485555997E-3</v>
      </c>
      <c r="BC235" s="3">
        <v>8.2927403937513352E-3</v>
      </c>
      <c r="BD235" s="3">
        <v>4.2335140079969753E-3</v>
      </c>
      <c r="BE235" s="3">
        <v>3.1600086116760915E-3</v>
      </c>
      <c r="BF235" s="3">
        <v>4.9635990590271425E-3</v>
      </c>
      <c r="BI235" s="3">
        <v>3.5608111185536893</v>
      </c>
      <c r="BT235" s="3">
        <v>2</v>
      </c>
      <c r="BW235" s="3" t="s">
        <v>159</v>
      </c>
    </row>
    <row r="236" spans="1:75">
      <c r="A236" s="7" t="s">
        <v>133</v>
      </c>
      <c r="C236" s="41">
        <v>43769</v>
      </c>
      <c r="D236" s="89">
        <v>303</v>
      </c>
      <c r="E236" s="89">
        <v>146</v>
      </c>
      <c r="F236" s="3" t="s">
        <v>114</v>
      </c>
      <c r="AO236" s="3">
        <v>3.9395980239646078E-2</v>
      </c>
      <c r="AP236" s="3">
        <v>0.10079128311176093</v>
      </c>
      <c r="AQ236" s="3">
        <v>0.15902131336464087</v>
      </c>
      <c r="AR236" s="3">
        <v>0.19780782521903181</v>
      </c>
      <c r="AS236" s="3">
        <v>0.21051808684623707</v>
      </c>
      <c r="AY236" s="3">
        <v>194.30202227528972</v>
      </c>
      <c r="AZ236" s="3">
        <v>194.30202227528972</v>
      </c>
      <c r="BB236" s="3">
        <v>2.9036799514658876E-3</v>
      </c>
      <c r="BC236" s="3">
        <v>1.4666583928714449E-2</v>
      </c>
      <c r="BD236" s="3">
        <v>4.8147557970560492E-3</v>
      </c>
      <c r="BE236" s="3">
        <v>6.9634535371682774E-3</v>
      </c>
      <c r="BF236" s="3">
        <v>9.6344049195962421E-3</v>
      </c>
      <c r="BI236" s="3">
        <v>2.1437486248038935</v>
      </c>
      <c r="BT236" s="3">
        <v>3</v>
      </c>
      <c r="BW236" s="3" t="s">
        <v>159</v>
      </c>
    </row>
    <row r="237" spans="1:75">
      <c r="A237" s="7" t="s">
        <v>124</v>
      </c>
      <c r="C237" s="41">
        <v>43769</v>
      </c>
      <c r="D237" s="89">
        <v>303</v>
      </c>
      <c r="E237" s="89">
        <v>146</v>
      </c>
      <c r="F237" s="3" t="s">
        <v>111</v>
      </c>
      <c r="AO237" s="3">
        <v>3.9395980239646078E-2</v>
      </c>
      <c r="AP237" s="3">
        <v>0.10079128311176093</v>
      </c>
      <c r="AQ237" s="3">
        <v>0.15902131336464087</v>
      </c>
      <c r="AR237" s="3">
        <v>0.19780782521903181</v>
      </c>
      <c r="AS237" s="3">
        <v>0.21051808684623707</v>
      </c>
      <c r="AY237" s="3">
        <v>194.30202227528972</v>
      </c>
      <c r="AZ237" s="3">
        <v>194.30202227528972</v>
      </c>
      <c r="BB237" s="3">
        <v>2.9036799514658876E-3</v>
      </c>
      <c r="BC237" s="3">
        <v>1.4666583928714449E-2</v>
      </c>
      <c r="BD237" s="3">
        <v>4.8147557970560492E-3</v>
      </c>
      <c r="BE237" s="3">
        <v>6.9634535371682774E-3</v>
      </c>
      <c r="BF237" s="3">
        <v>9.6344049195962421E-3</v>
      </c>
      <c r="BI237" s="3">
        <v>2.1437486248038935</v>
      </c>
      <c r="BT237" s="3">
        <v>3</v>
      </c>
      <c r="BW237" s="3" t="s">
        <v>159</v>
      </c>
    </row>
    <row r="238" spans="1:75">
      <c r="A238" s="7" t="s">
        <v>121</v>
      </c>
      <c r="C238" s="41">
        <v>43769</v>
      </c>
      <c r="D238" s="89">
        <v>303</v>
      </c>
      <c r="E238" s="89">
        <v>146</v>
      </c>
      <c r="F238" s="3" t="s">
        <v>110</v>
      </c>
      <c r="AO238" s="3">
        <v>3.9395980239646078E-2</v>
      </c>
      <c r="AP238" s="3">
        <v>0.10079128311176093</v>
      </c>
      <c r="AQ238" s="3">
        <v>0.15902131336464087</v>
      </c>
      <c r="AR238" s="3">
        <v>0.19780782521903181</v>
      </c>
      <c r="AS238" s="3">
        <v>0.21051808684623707</v>
      </c>
      <c r="AY238" s="3">
        <v>194.30202227528972</v>
      </c>
      <c r="AZ238" s="3">
        <v>194.30202227528972</v>
      </c>
      <c r="BB238" s="3">
        <v>2.9036799514658876E-3</v>
      </c>
      <c r="BC238" s="3">
        <v>1.4666583928714449E-2</v>
      </c>
      <c r="BD238" s="3">
        <v>4.8147557970560492E-3</v>
      </c>
      <c r="BE238" s="3">
        <v>6.9634535371682774E-3</v>
      </c>
      <c r="BF238" s="3">
        <v>9.6344049195962421E-3</v>
      </c>
      <c r="BI238" s="3">
        <v>2.1437486248038935</v>
      </c>
      <c r="BT238" s="3">
        <v>3</v>
      </c>
      <c r="BW238" s="3" t="s">
        <v>159</v>
      </c>
    </row>
    <row r="239" spans="1:75">
      <c r="A239" s="7" t="s">
        <v>130</v>
      </c>
      <c r="C239" s="41">
        <v>43769</v>
      </c>
      <c r="D239" s="89">
        <v>303</v>
      </c>
      <c r="E239" s="89">
        <v>146</v>
      </c>
      <c r="F239" s="3" t="s">
        <v>113</v>
      </c>
      <c r="AO239" s="3">
        <v>3.9395980239646078E-2</v>
      </c>
      <c r="AP239" s="3">
        <v>0.10079128311176093</v>
      </c>
      <c r="AQ239" s="3">
        <v>0.15902131336464087</v>
      </c>
      <c r="AR239" s="3">
        <v>0.19780782521903181</v>
      </c>
      <c r="AS239" s="3">
        <v>0.21051808684623707</v>
      </c>
      <c r="AY239" s="3">
        <v>194.30202227528972</v>
      </c>
      <c r="AZ239" s="3">
        <v>194.30202227528972</v>
      </c>
      <c r="BB239" s="3">
        <v>2.9036799514658876E-3</v>
      </c>
      <c r="BC239" s="3">
        <v>1.4666583928714449E-2</v>
      </c>
      <c r="BD239" s="3">
        <v>4.8147557970560492E-3</v>
      </c>
      <c r="BE239" s="3">
        <v>6.9634535371682774E-3</v>
      </c>
      <c r="BF239" s="3">
        <v>9.6344049195962421E-3</v>
      </c>
      <c r="BI239" s="3">
        <v>2.1437486248038935</v>
      </c>
      <c r="BT239" s="3">
        <v>3</v>
      </c>
      <c r="BW239" s="3" t="s">
        <v>159</v>
      </c>
    </row>
    <row r="240" spans="1:75" s="27" customFormat="1">
      <c r="A240" s="40" t="s">
        <v>127</v>
      </c>
      <c r="B240" s="37"/>
      <c r="C240" s="42">
        <v>43769</v>
      </c>
      <c r="D240" s="126">
        <v>303</v>
      </c>
      <c r="E240" s="89">
        <v>146</v>
      </c>
      <c r="F240" s="37" t="s">
        <v>112</v>
      </c>
      <c r="R240" s="30"/>
      <c r="AJ240" s="70"/>
      <c r="AO240" s="27">
        <v>3.9395980239646078E-2</v>
      </c>
      <c r="AP240" s="27">
        <v>0.10079128311176093</v>
      </c>
      <c r="AQ240" s="27">
        <v>0.15902131336464087</v>
      </c>
      <c r="AR240" s="27">
        <v>0.19780782521903181</v>
      </c>
      <c r="AS240" s="27">
        <v>0.21051808684623707</v>
      </c>
      <c r="AY240" s="27">
        <v>194.30202227528972</v>
      </c>
      <c r="AZ240" s="27">
        <v>194.30202227528972</v>
      </c>
      <c r="BB240" s="27">
        <v>2.9036799514658876E-3</v>
      </c>
      <c r="BC240" s="27">
        <v>1.4666583928714449E-2</v>
      </c>
      <c r="BD240" s="27">
        <v>4.8147557970560492E-3</v>
      </c>
      <c r="BE240" s="27">
        <v>6.9634535371682774E-3</v>
      </c>
      <c r="BF240" s="27">
        <v>9.6344049195962421E-3</v>
      </c>
      <c r="BI240" s="27">
        <v>2.1437486248038935</v>
      </c>
      <c r="BQ240" s="43"/>
      <c r="BT240" s="27">
        <v>3</v>
      </c>
      <c r="BW240" s="3" t="s">
        <v>159</v>
      </c>
    </row>
    <row r="241" spans="1:75">
      <c r="A241" s="7" t="s">
        <v>131</v>
      </c>
      <c r="B241" s="4"/>
      <c r="C241" s="41">
        <v>43759</v>
      </c>
      <c r="D241" s="89">
        <v>293</v>
      </c>
      <c r="E241" s="89">
        <v>173</v>
      </c>
      <c r="F241" s="3" t="s">
        <v>114</v>
      </c>
      <c r="BT241" s="3">
        <v>1</v>
      </c>
      <c r="BU241" s="3">
        <v>385.33333333333331</v>
      </c>
      <c r="BV241" s="3">
        <v>42.99353956636331</v>
      </c>
      <c r="BW241" s="3" t="s">
        <v>159</v>
      </c>
    </row>
    <row r="242" spans="1:75">
      <c r="A242" s="7" t="s">
        <v>122</v>
      </c>
      <c r="B242" s="4"/>
      <c r="C242" s="41">
        <v>43759</v>
      </c>
      <c r="D242" s="89">
        <v>293</v>
      </c>
      <c r="E242" s="89">
        <v>173</v>
      </c>
      <c r="F242" s="3" t="s">
        <v>111</v>
      </c>
      <c r="BT242" s="3">
        <v>1</v>
      </c>
      <c r="BU242" s="3">
        <v>395.66666666666669</v>
      </c>
      <c r="BV242" s="3">
        <v>18.223915910448952</v>
      </c>
      <c r="BW242" s="3" t="s">
        <v>159</v>
      </c>
    </row>
    <row r="243" spans="1:75">
      <c r="A243" s="7" t="s">
        <v>119</v>
      </c>
      <c r="B243" s="4"/>
      <c r="C243" s="41">
        <v>43759</v>
      </c>
      <c r="D243" s="89">
        <v>293</v>
      </c>
      <c r="E243" s="89">
        <v>173</v>
      </c>
      <c r="F243" s="3" t="s">
        <v>110</v>
      </c>
      <c r="BT243" s="3">
        <v>1</v>
      </c>
      <c r="BU243" s="3">
        <v>441</v>
      </c>
      <c r="BV243" s="3">
        <v>45.170049073842435</v>
      </c>
      <c r="BW243" s="3" t="s">
        <v>159</v>
      </c>
    </row>
    <row r="244" spans="1:75">
      <c r="A244" s="7" t="s">
        <v>128</v>
      </c>
      <c r="B244" s="4"/>
      <c r="C244" s="41">
        <v>43759</v>
      </c>
      <c r="D244" s="89">
        <v>293</v>
      </c>
      <c r="E244" s="89">
        <v>173</v>
      </c>
      <c r="F244" s="3" t="s">
        <v>113</v>
      </c>
      <c r="BT244" s="3">
        <v>1</v>
      </c>
      <c r="BU244" s="3">
        <v>422</v>
      </c>
      <c r="BV244" s="3">
        <v>28.61817604250837</v>
      </c>
      <c r="BW244" s="3" t="s">
        <v>159</v>
      </c>
    </row>
    <row r="245" spans="1:75">
      <c r="A245" s="7" t="s">
        <v>125</v>
      </c>
      <c r="B245" s="4"/>
      <c r="C245" s="41">
        <v>43769</v>
      </c>
      <c r="D245" s="89">
        <v>303</v>
      </c>
      <c r="E245" s="89">
        <v>183</v>
      </c>
      <c r="F245" s="3" t="s">
        <v>112</v>
      </c>
      <c r="BT245" s="3">
        <v>1</v>
      </c>
      <c r="BU245" s="3">
        <v>320.33333333333331</v>
      </c>
      <c r="BV245" s="3">
        <v>42.056839845354304</v>
      </c>
      <c r="BW245" s="3" t="s">
        <v>159</v>
      </c>
    </row>
    <row r="246" spans="1:75">
      <c r="A246" s="7" t="s">
        <v>132</v>
      </c>
      <c r="B246" s="4"/>
      <c r="C246" s="41">
        <v>43759</v>
      </c>
      <c r="D246" s="89">
        <v>293</v>
      </c>
      <c r="E246" s="89">
        <v>156</v>
      </c>
      <c r="F246" s="3" t="s">
        <v>114</v>
      </c>
      <c r="BT246" s="3">
        <v>2</v>
      </c>
      <c r="BU246" s="3">
        <v>449.33333333333331</v>
      </c>
      <c r="BV246" s="3">
        <v>13.775985546514317</v>
      </c>
      <c r="BW246" s="3" t="s">
        <v>159</v>
      </c>
    </row>
    <row r="247" spans="1:75">
      <c r="A247" s="7" t="s">
        <v>123</v>
      </c>
      <c r="B247" s="4"/>
      <c r="C247" s="41">
        <v>43759</v>
      </c>
      <c r="D247" s="89">
        <v>293</v>
      </c>
      <c r="E247" s="89">
        <v>156</v>
      </c>
      <c r="F247" s="3" t="s">
        <v>111</v>
      </c>
      <c r="BT247" s="3">
        <v>2</v>
      </c>
      <c r="BU247" s="3">
        <v>421</v>
      </c>
      <c r="BV247" s="3">
        <v>41.40450861118066</v>
      </c>
      <c r="BW247" s="3" t="s">
        <v>159</v>
      </c>
    </row>
    <row r="248" spans="1:75">
      <c r="A248" s="7" t="s">
        <v>120</v>
      </c>
      <c r="B248" s="4"/>
      <c r="C248" s="41">
        <v>43759</v>
      </c>
      <c r="D248" s="89">
        <v>293</v>
      </c>
      <c r="E248" s="89">
        <v>156</v>
      </c>
      <c r="F248" s="3" t="s">
        <v>110</v>
      </c>
      <c r="BT248" s="3">
        <v>2</v>
      </c>
      <c r="BU248" s="3">
        <v>472.66666666666669</v>
      </c>
      <c r="BV248" s="3">
        <v>22.340794773487911</v>
      </c>
      <c r="BW248" s="3" t="s">
        <v>159</v>
      </c>
    </row>
    <row r="249" spans="1:75">
      <c r="A249" s="7" t="s">
        <v>129</v>
      </c>
      <c r="B249" s="4"/>
      <c r="C249" s="41">
        <v>43759</v>
      </c>
      <c r="D249" s="89">
        <v>293</v>
      </c>
      <c r="E249" s="89">
        <v>156</v>
      </c>
      <c r="F249" s="3" t="s">
        <v>113</v>
      </c>
      <c r="BT249" s="3">
        <v>2</v>
      </c>
      <c r="BU249" s="3">
        <v>490.66666666666669</v>
      </c>
      <c r="BV249" s="3">
        <v>41.458144890693937</v>
      </c>
      <c r="BW249" s="3" t="s">
        <v>159</v>
      </c>
    </row>
    <row r="250" spans="1:75">
      <c r="A250" s="7" t="s">
        <v>126</v>
      </c>
      <c r="B250" s="4"/>
      <c r="C250" s="41">
        <v>43769</v>
      </c>
      <c r="D250" s="89">
        <v>303</v>
      </c>
      <c r="E250" s="89">
        <v>166</v>
      </c>
      <c r="F250" s="3" t="s">
        <v>112</v>
      </c>
      <c r="BT250" s="3">
        <v>2</v>
      </c>
      <c r="BU250" s="3">
        <v>307</v>
      </c>
      <c r="BV250" s="3">
        <v>8.0208062770106441</v>
      </c>
      <c r="BW250" s="3" t="s">
        <v>159</v>
      </c>
    </row>
    <row r="251" spans="1:75">
      <c r="A251" s="7" t="s">
        <v>133</v>
      </c>
      <c r="B251" s="4"/>
      <c r="C251" s="41">
        <v>43769</v>
      </c>
      <c r="D251" s="89">
        <v>303</v>
      </c>
      <c r="E251" s="89">
        <v>146</v>
      </c>
      <c r="F251" s="3" t="s">
        <v>114</v>
      </c>
      <c r="BT251" s="3">
        <v>3</v>
      </c>
      <c r="BU251" s="3">
        <v>206</v>
      </c>
      <c r="BV251" s="3">
        <v>10.016652800877813</v>
      </c>
      <c r="BW251" s="3" t="s">
        <v>159</v>
      </c>
    </row>
    <row r="252" spans="1:75">
      <c r="A252" s="7" t="s">
        <v>124</v>
      </c>
      <c r="B252" s="4"/>
      <c r="C252" s="41">
        <v>43769</v>
      </c>
      <c r="D252" s="89">
        <v>303</v>
      </c>
      <c r="E252" s="89">
        <v>146</v>
      </c>
      <c r="F252" s="3" t="s">
        <v>111</v>
      </c>
      <c r="BT252" s="3">
        <v>3</v>
      </c>
      <c r="BU252" s="3">
        <v>285</v>
      </c>
      <c r="BV252" s="3">
        <v>40.730823708832602</v>
      </c>
      <c r="BW252" s="3" t="s">
        <v>159</v>
      </c>
    </row>
    <row r="253" spans="1:75">
      <c r="A253" s="7" t="s">
        <v>121</v>
      </c>
      <c r="B253" s="4"/>
      <c r="C253" s="41">
        <v>43769</v>
      </c>
      <c r="D253" s="89">
        <v>303</v>
      </c>
      <c r="E253" s="89">
        <v>146</v>
      </c>
      <c r="F253" s="3" t="s">
        <v>110</v>
      </c>
      <c r="BT253" s="3">
        <v>3</v>
      </c>
      <c r="BU253" s="3">
        <v>403.66666666666669</v>
      </c>
      <c r="BV253" s="3">
        <v>3.929942040850944</v>
      </c>
      <c r="BW253" s="3" t="s">
        <v>159</v>
      </c>
    </row>
    <row r="254" spans="1:75">
      <c r="A254" s="7" t="s">
        <v>130</v>
      </c>
      <c r="B254" s="4"/>
      <c r="C254" s="41">
        <v>43769</v>
      </c>
      <c r="D254" s="89">
        <v>303</v>
      </c>
      <c r="E254" s="89">
        <v>146</v>
      </c>
      <c r="F254" s="3" t="s">
        <v>113</v>
      </c>
      <c r="BT254" s="3">
        <v>3</v>
      </c>
      <c r="BU254" s="3">
        <v>305</v>
      </c>
      <c r="BV254" s="3">
        <v>35.641735835019787</v>
      </c>
      <c r="BW254" s="3" t="s">
        <v>159</v>
      </c>
    </row>
    <row r="255" spans="1:75" s="46" customFormat="1">
      <c r="A255" s="52" t="s">
        <v>127</v>
      </c>
      <c r="B255" s="47"/>
      <c r="C255" s="42">
        <v>43769</v>
      </c>
      <c r="D255" s="122">
        <v>303</v>
      </c>
      <c r="E255" s="122">
        <v>146</v>
      </c>
      <c r="F255" s="46" t="s">
        <v>112</v>
      </c>
      <c r="R255" s="52"/>
      <c r="AJ255" s="73"/>
      <c r="BQ255" s="53"/>
      <c r="BT255" s="27">
        <v>3</v>
      </c>
      <c r="BU255" s="46">
        <v>319</v>
      </c>
      <c r="BV255" s="46">
        <v>51.032669275017682</v>
      </c>
      <c r="BW255" s="3" t="s">
        <v>159</v>
      </c>
    </row>
    <row r="256" spans="1:75">
      <c r="A256" s="7" t="s">
        <v>137</v>
      </c>
      <c r="C256" s="58">
        <v>43719</v>
      </c>
      <c r="D256" s="89">
        <v>254</v>
      </c>
      <c r="E256" s="89">
        <v>126</v>
      </c>
      <c r="F256" s="3" t="s">
        <v>111</v>
      </c>
      <c r="M256" s="3">
        <v>41.818840579710148</v>
      </c>
      <c r="N256" s="3">
        <v>6.826736945575953</v>
      </c>
      <c r="BT256" s="3">
        <v>1</v>
      </c>
      <c r="BW256" s="3" t="s">
        <v>159</v>
      </c>
    </row>
    <row r="257" spans="1:75">
      <c r="A257" s="7" t="s">
        <v>137</v>
      </c>
      <c r="C257" s="59">
        <v>43761</v>
      </c>
      <c r="D257" s="89">
        <v>296</v>
      </c>
      <c r="E257" s="89">
        <v>168</v>
      </c>
      <c r="F257" s="3" t="s">
        <v>111</v>
      </c>
      <c r="M257" s="3">
        <v>65.036231884057983</v>
      </c>
      <c r="N257" s="3">
        <v>18.042423285612795</v>
      </c>
      <c r="BT257" s="3">
        <v>1</v>
      </c>
      <c r="BW257" s="3" t="s">
        <v>159</v>
      </c>
    </row>
    <row r="258" spans="1:75">
      <c r="A258" s="7" t="s">
        <v>137</v>
      </c>
      <c r="C258" s="59">
        <v>43776</v>
      </c>
      <c r="D258" s="89">
        <v>311</v>
      </c>
      <c r="E258" s="89">
        <v>183</v>
      </c>
      <c r="F258" s="3" t="s">
        <v>111</v>
      </c>
      <c r="M258" s="3">
        <v>51.449275362318836</v>
      </c>
      <c r="N258" s="3">
        <v>1.917211094974363</v>
      </c>
      <c r="BT258" s="3">
        <v>1</v>
      </c>
      <c r="BW258" s="3" t="s">
        <v>159</v>
      </c>
    </row>
    <row r="259" spans="1:75">
      <c r="A259" s="7" t="s">
        <v>144</v>
      </c>
      <c r="C259" s="58">
        <v>43719</v>
      </c>
      <c r="D259" s="89">
        <v>254</v>
      </c>
      <c r="E259" s="89">
        <v>126</v>
      </c>
      <c r="F259" s="3" t="s">
        <v>109</v>
      </c>
      <c r="M259" s="3">
        <v>47.804347826086961</v>
      </c>
      <c r="N259" s="3">
        <v>5.5033214465374503</v>
      </c>
      <c r="BT259" s="3">
        <v>1</v>
      </c>
      <c r="BW259" s="3" t="s">
        <v>159</v>
      </c>
    </row>
    <row r="260" spans="1:75">
      <c r="A260" s="7" t="s">
        <v>144</v>
      </c>
      <c r="C260" s="59">
        <v>43761</v>
      </c>
      <c r="D260" s="89">
        <v>296</v>
      </c>
      <c r="E260" s="89">
        <v>168</v>
      </c>
      <c r="F260" s="3" t="s">
        <v>109</v>
      </c>
      <c r="M260" s="3">
        <v>63.586956521739125</v>
      </c>
      <c r="N260" s="3">
        <v>8.7857649659290953</v>
      </c>
      <c r="BT260" s="3">
        <v>1</v>
      </c>
      <c r="BW260" s="3" t="s">
        <v>159</v>
      </c>
    </row>
    <row r="261" spans="1:75">
      <c r="A261" s="7" t="s">
        <v>144</v>
      </c>
      <c r="C261" s="59">
        <v>43776</v>
      </c>
      <c r="D261" s="89">
        <v>311</v>
      </c>
      <c r="E261" s="89">
        <v>183</v>
      </c>
      <c r="F261" s="3" t="s">
        <v>109</v>
      </c>
      <c r="M261" s="3">
        <v>75.362318840579704</v>
      </c>
      <c r="N261" s="3">
        <v>20.094818295452235</v>
      </c>
      <c r="BT261" s="3">
        <v>1</v>
      </c>
      <c r="BW261" s="3" t="s">
        <v>159</v>
      </c>
    </row>
    <row r="262" spans="1:75">
      <c r="A262" s="7" t="s">
        <v>139</v>
      </c>
      <c r="C262" s="58">
        <v>43719</v>
      </c>
      <c r="D262" s="89">
        <v>254</v>
      </c>
      <c r="E262" s="89">
        <v>126</v>
      </c>
      <c r="F262" s="3" t="s">
        <v>112</v>
      </c>
      <c r="M262" s="3">
        <v>32.608695652173907</v>
      </c>
      <c r="N262" s="3">
        <v>6.072044363089085</v>
      </c>
      <c r="BT262" s="3">
        <v>1</v>
      </c>
      <c r="BW262" s="3" t="s">
        <v>159</v>
      </c>
    </row>
    <row r="263" spans="1:75">
      <c r="A263" s="7" t="s">
        <v>139</v>
      </c>
      <c r="C263" s="59">
        <v>43761</v>
      </c>
      <c r="D263" s="89">
        <v>296</v>
      </c>
      <c r="E263" s="89">
        <v>168</v>
      </c>
      <c r="F263" s="3" t="s">
        <v>112</v>
      </c>
      <c r="M263" s="3">
        <v>53.44202898550725</v>
      </c>
      <c r="N263" s="3">
        <v>13.800258057488128</v>
      </c>
      <c r="BT263" s="3">
        <v>1</v>
      </c>
      <c r="BW263" s="3" t="s">
        <v>159</v>
      </c>
    </row>
    <row r="264" spans="1:75">
      <c r="A264" s="7" t="s">
        <v>139</v>
      </c>
      <c r="C264" s="59">
        <v>43776</v>
      </c>
      <c r="D264" s="89">
        <v>311</v>
      </c>
      <c r="E264" s="89">
        <v>183</v>
      </c>
      <c r="F264" s="3" t="s">
        <v>112</v>
      </c>
      <c r="M264" s="3">
        <v>54.347826086956523</v>
      </c>
      <c r="N264" s="3">
        <v>1.2551092808469495</v>
      </c>
      <c r="BT264" s="3">
        <v>1</v>
      </c>
      <c r="BW264" s="3" t="s">
        <v>159</v>
      </c>
    </row>
    <row r="265" spans="1:75">
      <c r="A265" s="7" t="s">
        <v>138</v>
      </c>
      <c r="C265" s="58">
        <v>43719</v>
      </c>
      <c r="D265" s="89">
        <v>254</v>
      </c>
      <c r="E265" s="89">
        <v>126</v>
      </c>
      <c r="F265" s="3" t="s">
        <v>113</v>
      </c>
      <c r="M265" s="3">
        <v>53.471014492753625</v>
      </c>
      <c r="N265" s="3">
        <v>9.8120838830558235</v>
      </c>
      <c r="BT265" s="3">
        <v>1</v>
      </c>
      <c r="BW265" s="3" t="s">
        <v>159</v>
      </c>
    </row>
    <row r="266" spans="1:75">
      <c r="A266" s="7" t="s">
        <v>138</v>
      </c>
      <c r="C266" s="59">
        <v>43761</v>
      </c>
      <c r="D266" s="89">
        <v>296</v>
      </c>
      <c r="E266" s="89">
        <v>168</v>
      </c>
      <c r="F266" s="3" t="s">
        <v>113</v>
      </c>
      <c r="M266" s="3">
        <v>67.572463768115952</v>
      </c>
      <c r="N266" s="3">
        <v>18.028775803803946</v>
      </c>
      <c r="BT266" s="3">
        <v>1</v>
      </c>
      <c r="BW266" s="3" t="s">
        <v>159</v>
      </c>
    </row>
    <row r="267" spans="1:75">
      <c r="A267" s="7" t="s">
        <v>138</v>
      </c>
      <c r="C267" s="59">
        <v>43776</v>
      </c>
      <c r="D267" s="89">
        <v>311</v>
      </c>
      <c r="E267" s="89">
        <v>183</v>
      </c>
      <c r="F267" s="3" t="s">
        <v>113</v>
      </c>
      <c r="M267" s="3">
        <v>57.246376811594196</v>
      </c>
      <c r="N267" s="3">
        <v>1.9172110949744026</v>
      </c>
      <c r="BT267" s="3">
        <v>1</v>
      </c>
      <c r="BW267" s="3" t="s">
        <v>159</v>
      </c>
    </row>
    <row r="268" spans="1:75">
      <c r="A268" s="7" t="s">
        <v>136</v>
      </c>
      <c r="C268" s="58">
        <v>43719</v>
      </c>
      <c r="D268" s="89">
        <v>254</v>
      </c>
      <c r="E268" s="89">
        <v>126</v>
      </c>
      <c r="F268" s="3" t="s">
        <v>114</v>
      </c>
      <c r="M268" s="3">
        <v>62.586956521739125</v>
      </c>
      <c r="N268" s="3">
        <v>11.562363437773893</v>
      </c>
      <c r="BT268" s="3">
        <v>1</v>
      </c>
      <c r="BW268" s="3" t="s">
        <v>159</v>
      </c>
    </row>
    <row r="269" spans="1:75">
      <c r="A269" s="7" t="s">
        <v>136</v>
      </c>
      <c r="C269" s="59">
        <v>43761</v>
      </c>
      <c r="D269" s="89">
        <v>296</v>
      </c>
      <c r="E269" s="89">
        <v>168</v>
      </c>
      <c r="F269" s="3" t="s">
        <v>114</v>
      </c>
      <c r="M269" s="3">
        <v>56.340579710144915</v>
      </c>
      <c r="N269" s="3">
        <v>15.023130314433295</v>
      </c>
      <c r="BT269" s="3">
        <v>1</v>
      </c>
      <c r="BW269" s="3" t="s">
        <v>159</v>
      </c>
    </row>
    <row r="270" spans="1:75">
      <c r="A270" s="7" t="s">
        <v>136</v>
      </c>
      <c r="C270" s="59">
        <v>43776</v>
      </c>
      <c r="D270" s="89">
        <v>311</v>
      </c>
      <c r="E270" s="89">
        <v>183</v>
      </c>
      <c r="F270" s="3" t="s">
        <v>114</v>
      </c>
      <c r="M270" s="3">
        <v>50</v>
      </c>
      <c r="N270" s="3">
        <v>9.4758672685666916</v>
      </c>
      <c r="BT270" s="3">
        <v>1</v>
      </c>
      <c r="BW270" s="3" t="s">
        <v>159</v>
      </c>
    </row>
    <row r="271" spans="1:75">
      <c r="A271" s="7" t="s">
        <v>141</v>
      </c>
      <c r="C271" s="58">
        <v>43719</v>
      </c>
      <c r="D271" s="89">
        <v>254</v>
      </c>
      <c r="E271" s="89">
        <v>86</v>
      </c>
      <c r="F271" s="3" t="s">
        <v>111</v>
      </c>
      <c r="M271" s="3">
        <v>26.159420289855074</v>
      </c>
      <c r="N271" s="3">
        <v>6.2163819659752173</v>
      </c>
      <c r="BT271" s="3">
        <v>2</v>
      </c>
      <c r="BW271" s="3" t="s">
        <v>159</v>
      </c>
    </row>
    <row r="272" spans="1:75">
      <c r="A272" s="7" t="s">
        <v>141</v>
      </c>
      <c r="C272" s="59">
        <v>43761</v>
      </c>
      <c r="D272" s="89">
        <v>296</v>
      </c>
      <c r="E272" s="89">
        <v>128</v>
      </c>
      <c r="F272" s="3" t="s">
        <v>111</v>
      </c>
      <c r="M272" s="3">
        <v>68.29710144927536</v>
      </c>
      <c r="N272" s="3">
        <v>17.460046810205771</v>
      </c>
      <c r="BT272" s="3">
        <v>2</v>
      </c>
      <c r="BW272" s="3" t="s">
        <v>159</v>
      </c>
    </row>
    <row r="273" spans="1:75">
      <c r="A273" s="7" t="s">
        <v>141</v>
      </c>
      <c r="C273" s="59">
        <v>43776</v>
      </c>
      <c r="D273" s="89">
        <v>311</v>
      </c>
      <c r="E273" s="89">
        <v>143</v>
      </c>
      <c r="F273" s="3" t="s">
        <v>111</v>
      </c>
      <c r="M273" s="3">
        <v>48.550724637681157</v>
      </c>
      <c r="N273" s="3">
        <v>0.72463768115938376</v>
      </c>
      <c r="BT273" s="3">
        <v>2</v>
      </c>
      <c r="BW273" s="3" t="s">
        <v>159</v>
      </c>
    </row>
    <row r="274" spans="1:75">
      <c r="A274" s="7" t="s">
        <v>145</v>
      </c>
      <c r="C274" s="58">
        <v>43719</v>
      </c>
      <c r="D274" s="89">
        <v>254</v>
      </c>
      <c r="E274" s="89">
        <v>86</v>
      </c>
      <c r="F274" s="3" t="s">
        <v>109</v>
      </c>
      <c r="M274" s="3">
        <v>26.123188405797098</v>
      </c>
      <c r="N274" s="3">
        <v>4.4773872324517106</v>
      </c>
      <c r="BT274" s="3">
        <v>2</v>
      </c>
      <c r="BW274" s="3" t="s">
        <v>159</v>
      </c>
    </row>
    <row r="275" spans="1:75">
      <c r="A275" s="7" t="s">
        <v>145</v>
      </c>
      <c r="C275" s="59">
        <v>43761</v>
      </c>
      <c r="D275" s="89">
        <v>296</v>
      </c>
      <c r="E275" s="89">
        <v>128</v>
      </c>
      <c r="F275" s="3" t="s">
        <v>109</v>
      </c>
      <c r="M275" s="3">
        <v>51.992753623188406</v>
      </c>
      <c r="N275" s="3">
        <v>11.271261036450927</v>
      </c>
      <c r="BT275" s="3">
        <v>2</v>
      </c>
      <c r="BW275" s="3" t="s">
        <v>159</v>
      </c>
    </row>
    <row r="276" spans="1:75">
      <c r="A276" s="7" t="s">
        <v>145</v>
      </c>
      <c r="C276" s="59">
        <v>43776</v>
      </c>
      <c r="D276" s="89">
        <v>311</v>
      </c>
      <c r="E276" s="89">
        <v>143</v>
      </c>
      <c r="F276" s="3" t="s">
        <v>109</v>
      </c>
      <c r="M276" s="3">
        <v>83.333333333333329</v>
      </c>
      <c r="N276" s="3">
        <v>12.69667787531538</v>
      </c>
      <c r="BT276" s="3">
        <v>2</v>
      </c>
      <c r="BW276" s="3" t="s">
        <v>159</v>
      </c>
    </row>
    <row r="277" spans="1:75">
      <c r="A277" s="7" t="s">
        <v>143</v>
      </c>
      <c r="C277" s="58">
        <v>43719</v>
      </c>
      <c r="D277" s="89">
        <v>254</v>
      </c>
      <c r="E277" s="89">
        <v>86</v>
      </c>
      <c r="F277" s="3" t="s">
        <v>112</v>
      </c>
      <c r="M277" s="3">
        <v>19.057971014492754</v>
      </c>
      <c r="N277" s="3">
        <v>1.8899434272935354</v>
      </c>
      <c r="BT277" s="3">
        <v>2</v>
      </c>
      <c r="BW277" s="3" t="s">
        <v>159</v>
      </c>
    </row>
    <row r="278" spans="1:75">
      <c r="A278" s="7" t="s">
        <v>143</v>
      </c>
      <c r="C278" s="59">
        <v>43761</v>
      </c>
      <c r="D278" s="89">
        <v>296</v>
      </c>
      <c r="E278" s="89">
        <v>128</v>
      </c>
      <c r="F278" s="3" t="s">
        <v>112</v>
      </c>
      <c r="M278" s="3">
        <v>53.44202898550725</v>
      </c>
      <c r="N278" s="3">
        <v>3.5684267397811769</v>
      </c>
      <c r="BT278" s="3">
        <v>2</v>
      </c>
      <c r="BW278" s="3" t="s">
        <v>159</v>
      </c>
    </row>
    <row r="279" spans="1:75">
      <c r="A279" s="7" t="s">
        <v>143</v>
      </c>
      <c r="C279" s="59">
        <v>43776</v>
      </c>
      <c r="D279" s="89">
        <v>311</v>
      </c>
      <c r="E279" s="89">
        <v>143</v>
      </c>
      <c r="F279" s="3" t="s">
        <v>112</v>
      </c>
      <c r="M279" s="3">
        <v>61.594202898550726</v>
      </c>
      <c r="N279" s="3">
        <v>15.078733367162892</v>
      </c>
      <c r="BT279" s="3">
        <v>2</v>
      </c>
      <c r="BW279" s="3" t="s">
        <v>159</v>
      </c>
    </row>
    <row r="280" spans="1:75">
      <c r="A280" s="7" t="s">
        <v>142</v>
      </c>
      <c r="C280" s="58">
        <v>43719</v>
      </c>
      <c r="D280" s="89">
        <v>254</v>
      </c>
      <c r="E280" s="89">
        <v>86</v>
      </c>
      <c r="F280" s="3" t="s">
        <v>113</v>
      </c>
      <c r="M280" s="3">
        <v>31.398550724637687</v>
      </c>
      <c r="N280" s="3">
        <v>7.0147285563431918</v>
      </c>
      <c r="BT280" s="3">
        <v>2</v>
      </c>
      <c r="BW280" s="3" t="s">
        <v>159</v>
      </c>
    </row>
    <row r="281" spans="1:75">
      <c r="A281" s="7" t="s">
        <v>142</v>
      </c>
      <c r="C281" s="59">
        <v>43761</v>
      </c>
      <c r="D281" s="89">
        <v>296</v>
      </c>
      <c r="E281" s="89">
        <v>128</v>
      </c>
      <c r="F281" s="3" t="s">
        <v>113</v>
      </c>
      <c r="M281" s="3">
        <v>86.231884057971001</v>
      </c>
      <c r="N281" s="3">
        <v>6.1514227704165592</v>
      </c>
      <c r="BT281" s="3">
        <v>2</v>
      </c>
      <c r="BW281" s="3" t="s">
        <v>159</v>
      </c>
    </row>
    <row r="282" spans="1:75">
      <c r="A282" s="56" t="s">
        <v>142</v>
      </c>
      <c r="C282" s="59">
        <v>43776</v>
      </c>
      <c r="D282" s="89">
        <v>311</v>
      </c>
      <c r="E282" s="89">
        <v>143</v>
      </c>
      <c r="F282" s="3" t="s">
        <v>113</v>
      </c>
      <c r="M282" s="3">
        <v>90.579710144927517</v>
      </c>
      <c r="N282" s="3">
        <v>38.487744130114507</v>
      </c>
      <c r="BT282" s="3">
        <v>2</v>
      </c>
      <c r="BW282" s="3" t="s">
        <v>159</v>
      </c>
    </row>
    <row r="283" spans="1:75">
      <c r="A283" s="56" t="s">
        <v>140</v>
      </c>
      <c r="C283" s="58">
        <v>43719</v>
      </c>
      <c r="D283" s="89">
        <v>254</v>
      </c>
      <c r="E283" s="89">
        <v>86</v>
      </c>
      <c r="F283" s="3" t="s">
        <v>114</v>
      </c>
      <c r="M283" s="3">
        <v>27.913043478260864</v>
      </c>
      <c r="N283" s="3">
        <v>5.6927888587710971</v>
      </c>
      <c r="BT283" s="3">
        <v>2</v>
      </c>
      <c r="BW283" s="3" t="s">
        <v>159</v>
      </c>
    </row>
    <row r="284" spans="1:75">
      <c r="A284" s="56" t="s">
        <v>140</v>
      </c>
      <c r="C284" s="59">
        <v>43761</v>
      </c>
      <c r="D284" s="89">
        <v>296</v>
      </c>
      <c r="E284" s="89">
        <v>128</v>
      </c>
      <c r="F284" s="3" t="s">
        <v>114</v>
      </c>
      <c r="M284" s="3">
        <v>64.311594202898547</v>
      </c>
      <c r="N284" s="3">
        <v>12.571993893403983</v>
      </c>
      <c r="BT284" s="3">
        <v>2</v>
      </c>
      <c r="BW284" s="3" t="s">
        <v>159</v>
      </c>
    </row>
    <row r="285" spans="1:75" s="31" customFormat="1">
      <c r="A285" s="34" t="s">
        <v>140</v>
      </c>
      <c r="C285" s="60">
        <v>43776</v>
      </c>
      <c r="D285" s="121">
        <v>311</v>
      </c>
      <c r="E285" s="121">
        <v>143</v>
      </c>
      <c r="F285" s="31" t="s">
        <v>114</v>
      </c>
      <c r="M285" s="31">
        <v>71.014492753623188</v>
      </c>
      <c r="N285" s="31">
        <v>10.144927536231911</v>
      </c>
      <c r="R285" s="34"/>
      <c r="AJ285" s="71"/>
      <c r="BQ285" s="54"/>
      <c r="BT285" s="31">
        <v>2</v>
      </c>
      <c r="BW285" s="3" t="s">
        <v>159</v>
      </c>
    </row>
    <row r="286" spans="1:75">
      <c r="A286" s="7" t="s">
        <v>137</v>
      </c>
      <c r="C286" s="61">
        <v>43789</v>
      </c>
      <c r="D286" s="127">
        <v>324</v>
      </c>
      <c r="E286" s="89">
        <v>196</v>
      </c>
      <c r="F286" s="3" t="s">
        <v>111</v>
      </c>
      <c r="P286" s="3">
        <v>10.271884057971013</v>
      </c>
      <c r="Q286" s="3">
        <v>2.9582087826670307</v>
      </c>
      <c r="BT286" s="3">
        <v>1</v>
      </c>
      <c r="BW286" s="3" t="s">
        <v>159</v>
      </c>
    </row>
    <row r="287" spans="1:75">
      <c r="A287" s="7" t="s">
        <v>144</v>
      </c>
      <c r="C287" s="61">
        <v>43789</v>
      </c>
      <c r="D287" s="127">
        <v>324</v>
      </c>
      <c r="E287" s="89">
        <v>196</v>
      </c>
      <c r="F287" s="3" t="s">
        <v>109</v>
      </c>
      <c r="P287" s="3">
        <v>10.081159420289856</v>
      </c>
      <c r="Q287" s="3">
        <v>4.7570683609639524</v>
      </c>
      <c r="BT287" s="3">
        <v>1</v>
      </c>
      <c r="BW287" s="3" t="s">
        <v>159</v>
      </c>
    </row>
    <row r="288" spans="1:75">
      <c r="A288" s="7" t="s">
        <v>139</v>
      </c>
      <c r="C288" s="61">
        <v>43789</v>
      </c>
      <c r="D288" s="127">
        <v>324</v>
      </c>
      <c r="E288" s="89">
        <v>196</v>
      </c>
      <c r="F288" s="3" t="s">
        <v>112</v>
      </c>
      <c r="P288" s="3">
        <v>9.5089855072463774</v>
      </c>
      <c r="Q288" s="3">
        <v>1.0997719112019371</v>
      </c>
      <c r="BT288" s="3">
        <v>1</v>
      </c>
      <c r="BW288" s="3" t="s">
        <v>159</v>
      </c>
    </row>
    <row r="289" spans="1:75">
      <c r="A289" s="7" t="s">
        <v>138</v>
      </c>
      <c r="C289" s="61">
        <v>43789</v>
      </c>
      <c r="D289" s="127">
        <v>324</v>
      </c>
      <c r="E289" s="89">
        <v>196</v>
      </c>
      <c r="F289" s="3" t="s">
        <v>113</v>
      </c>
      <c r="P289" s="3">
        <v>12.955652173913043</v>
      </c>
      <c r="Q289" s="3">
        <v>1.3262158169750169</v>
      </c>
      <c r="BT289" s="3">
        <v>1</v>
      </c>
      <c r="BW289" s="3" t="s">
        <v>159</v>
      </c>
    </row>
    <row r="290" spans="1:75">
      <c r="A290" s="7" t="s">
        <v>136</v>
      </c>
      <c r="C290" s="61">
        <v>43789</v>
      </c>
      <c r="D290" s="127">
        <v>324</v>
      </c>
      <c r="E290" s="89">
        <v>196</v>
      </c>
      <c r="F290" s="3" t="s">
        <v>114</v>
      </c>
      <c r="P290" s="3">
        <v>12.383478260869566</v>
      </c>
      <c r="Q290" s="3">
        <v>3.6801524926625171</v>
      </c>
      <c r="BT290" s="3">
        <v>1</v>
      </c>
      <c r="BW290" s="3" t="s">
        <v>159</v>
      </c>
    </row>
    <row r="291" spans="1:75">
      <c r="A291" s="7" t="s">
        <v>141</v>
      </c>
      <c r="C291" s="61">
        <v>43789</v>
      </c>
      <c r="D291" s="127">
        <v>324</v>
      </c>
      <c r="E291" s="89">
        <v>156</v>
      </c>
      <c r="F291" s="3" t="s">
        <v>111</v>
      </c>
      <c r="P291" s="3">
        <v>16.375072463768117</v>
      </c>
      <c r="Q291" s="3">
        <v>0.63854835632127394</v>
      </c>
      <c r="BT291" s="3">
        <v>2</v>
      </c>
      <c r="BW291" s="3" t="s">
        <v>159</v>
      </c>
    </row>
    <row r="292" spans="1:75">
      <c r="A292" s="7" t="s">
        <v>145</v>
      </c>
      <c r="C292" s="61">
        <v>43789</v>
      </c>
      <c r="D292" s="127">
        <v>324</v>
      </c>
      <c r="E292" s="89">
        <v>156</v>
      </c>
      <c r="F292" s="3" t="s">
        <v>109</v>
      </c>
      <c r="P292" s="3">
        <v>17.655652173913044</v>
      </c>
      <c r="Q292" s="3">
        <v>1.7300912921048432</v>
      </c>
      <c r="BT292" s="3">
        <v>2</v>
      </c>
      <c r="BW292" s="3" t="s">
        <v>159</v>
      </c>
    </row>
    <row r="293" spans="1:75">
      <c r="A293" s="7" t="s">
        <v>143</v>
      </c>
      <c r="C293" s="61">
        <v>43789</v>
      </c>
      <c r="D293" s="127">
        <v>324</v>
      </c>
      <c r="E293" s="89">
        <v>156</v>
      </c>
      <c r="F293" s="3" t="s">
        <v>112</v>
      </c>
      <c r="P293" s="3">
        <v>13.241739130434782</v>
      </c>
      <c r="Q293" s="3">
        <v>5.4744371979136321</v>
      </c>
      <c r="BT293" s="3">
        <v>2</v>
      </c>
      <c r="BW293" s="3" t="s">
        <v>159</v>
      </c>
    </row>
    <row r="294" spans="1:75">
      <c r="A294" s="7" t="s">
        <v>142</v>
      </c>
      <c r="C294" s="61">
        <v>43789</v>
      </c>
      <c r="D294" s="127">
        <v>324</v>
      </c>
      <c r="E294" s="89">
        <v>156</v>
      </c>
      <c r="F294" s="3" t="s">
        <v>113</v>
      </c>
      <c r="P294" s="3">
        <v>33.036231884057962</v>
      </c>
      <c r="Q294" s="3">
        <v>15.776946206094577</v>
      </c>
      <c r="BT294" s="3">
        <v>2</v>
      </c>
      <c r="BW294" s="3" t="s">
        <v>159</v>
      </c>
    </row>
    <row r="295" spans="1:75" s="31" customFormat="1">
      <c r="A295" s="34" t="s">
        <v>140</v>
      </c>
      <c r="C295" s="62">
        <v>43789</v>
      </c>
      <c r="D295" s="131">
        <v>324</v>
      </c>
      <c r="E295" s="121">
        <v>156</v>
      </c>
      <c r="F295" s="31" t="s">
        <v>114</v>
      </c>
      <c r="P295" s="31">
        <v>26.510724637681164</v>
      </c>
      <c r="Q295" s="31">
        <v>3.7073849675514587</v>
      </c>
      <c r="R295" s="34"/>
      <c r="AJ295" s="71"/>
      <c r="BQ295" s="54"/>
      <c r="BT295" s="31">
        <v>2</v>
      </c>
      <c r="BW295" s="3" t="s">
        <v>159</v>
      </c>
    </row>
    <row r="296" spans="1:75">
      <c r="A296" s="7" t="s">
        <v>137</v>
      </c>
      <c r="C296" s="61">
        <v>43719</v>
      </c>
      <c r="D296" s="127">
        <v>254</v>
      </c>
      <c r="E296" s="89">
        <v>126</v>
      </c>
      <c r="F296" s="3" t="s">
        <v>111</v>
      </c>
      <c r="G296" s="3">
        <v>11</v>
      </c>
      <c r="BT296" s="3">
        <v>1</v>
      </c>
      <c r="BW296" s="3" t="s">
        <v>159</v>
      </c>
    </row>
    <row r="297" spans="1:75">
      <c r="A297" s="7" t="s">
        <v>137</v>
      </c>
      <c r="C297" s="61">
        <v>43726</v>
      </c>
      <c r="D297" s="127">
        <v>261</v>
      </c>
      <c r="E297" s="89">
        <v>133</v>
      </c>
      <c r="F297" s="3" t="s">
        <v>111</v>
      </c>
      <c r="G297" s="3">
        <v>10.5</v>
      </c>
      <c r="BT297" s="3">
        <v>1</v>
      </c>
      <c r="BW297" s="3" t="s">
        <v>159</v>
      </c>
    </row>
    <row r="298" spans="1:75">
      <c r="A298" s="7" t="s">
        <v>137</v>
      </c>
      <c r="C298" s="61">
        <v>43733</v>
      </c>
      <c r="D298" s="127">
        <v>268</v>
      </c>
      <c r="E298" s="89">
        <v>140</v>
      </c>
      <c r="F298" s="3" t="s">
        <v>111</v>
      </c>
      <c r="G298" s="3">
        <v>12.416666666666666</v>
      </c>
      <c r="BT298" s="3">
        <v>1</v>
      </c>
      <c r="BW298" s="3" t="s">
        <v>159</v>
      </c>
    </row>
    <row r="299" spans="1:75">
      <c r="A299" s="7" t="s">
        <v>137</v>
      </c>
      <c r="C299" s="61">
        <v>43740</v>
      </c>
      <c r="D299" s="127">
        <v>275</v>
      </c>
      <c r="E299" s="89">
        <v>147</v>
      </c>
      <c r="F299" s="3" t="s">
        <v>111</v>
      </c>
      <c r="G299" s="3">
        <v>14.583333333333334</v>
      </c>
      <c r="BT299" s="3">
        <v>1</v>
      </c>
      <c r="BW299" s="3" t="s">
        <v>159</v>
      </c>
    </row>
    <row r="300" spans="1:75">
      <c r="A300" s="7" t="s">
        <v>137</v>
      </c>
      <c r="C300" s="61">
        <v>43747</v>
      </c>
      <c r="D300" s="127">
        <v>282</v>
      </c>
      <c r="E300" s="89">
        <v>154</v>
      </c>
      <c r="F300" s="3" t="s">
        <v>111</v>
      </c>
      <c r="G300" s="3">
        <v>13.416666666666666</v>
      </c>
      <c r="BT300" s="3">
        <v>1</v>
      </c>
      <c r="BW300" s="3" t="s">
        <v>159</v>
      </c>
    </row>
    <row r="301" spans="1:75">
      <c r="A301" s="7" t="s">
        <v>137</v>
      </c>
      <c r="C301" s="61">
        <v>43755</v>
      </c>
      <c r="D301" s="127">
        <v>290</v>
      </c>
      <c r="E301" s="89">
        <v>162</v>
      </c>
      <c r="F301" s="3" t="s">
        <v>111</v>
      </c>
      <c r="G301" s="3">
        <v>14.416666666666666</v>
      </c>
      <c r="BT301" s="3">
        <v>1</v>
      </c>
      <c r="BW301" s="3" t="s">
        <v>159</v>
      </c>
    </row>
    <row r="302" spans="1:75">
      <c r="A302" s="7" t="s">
        <v>137</v>
      </c>
      <c r="C302" s="61">
        <v>43761</v>
      </c>
      <c r="D302" s="127">
        <v>296</v>
      </c>
      <c r="E302" s="89">
        <v>168</v>
      </c>
      <c r="F302" s="3" t="s">
        <v>111</v>
      </c>
      <c r="G302" s="3">
        <v>14.833333333333334</v>
      </c>
      <c r="BT302" s="3">
        <v>1</v>
      </c>
      <c r="BW302" s="3" t="s">
        <v>159</v>
      </c>
    </row>
    <row r="303" spans="1:75">
      <c r="A303" s="7" t="s">
        <v>137</v>
      </c>
      <c r="C303" s="61">
        <v>43799</v>
      </c>
      <c r="D303" s="127">
        <v>334</v>
      </c>
      <c r="E303" s="89">
        <v>206</v>
      </c>
      <c r="F303" s="3" t="s">
        <v>111</v>
      </c>
      <c r="G303" s="3">
        <v>14.083333333333334</v>
      </c>
      <c r="BT303" s="3">
        <v>1</v>
      </c>
      <c r="BW303" s="3" t="s">
        <v>159</v>
      </c>
    </row>
    <row r="304" spans="1:75">
      <c r="A304" s="7" t="s">
        <v>144</v>
      </c>
      <c r="C304" s="61">
        <v>43719</v>
      </c>
      <c r="D304" s="127">
        <v>254</v>
      </c>
      <c r="E304" s="89">
        <v>126</v>
      </c>
      <c r="F304" s="3" t="s">
        <v>109</v>
      </c>
      <c r="G304" s="3">
        <v>10.833333333333334</v>
      </c>
      <c r="BT304" s="3">
        <v>1</v>
      </c>
      <c r="BW304" s="3" t="s">
        <v>159</v>
      </c>
    </row>
    <row r="305" spans="1:75">
      <c r="A305" s="7" t="s">
        <v>144</v>
      </c>
      <c r="C305" s="61">
        <v>43726</v>
      </c>
      <c r="D305" s="127">
        <v>261</v>
      </c>
      <c r="E305" s="89">
        <v>133</v>
      </c>
      <c r="F305" s="3" t="s">
        <v>109</v>
      </c>
      <c r="G305" s="3">
        <v>12.5</v>
      </c>
      <c r="BT305" s="3">
        <v>1</v>
      </c>
      <c r="BW305" s="3" t="s">
        <v>159</v>
      </c>
    </row>
    <row r="306" spans="1:75">
      <c r="A306" s="7" t="s">
        <v>144</v>
      </c>
      <c r="C306" s="61">
        <v>43733</v>
      </c>
      <c r="D306" s="127">
        <v>268</v>
      </c>
      <c r="E306" s="89">
        <v>140</v>
      </c>
      <c r="F306" s="3" t="s">
        <v>109</v>
      </c>
      <c r="G306" s="3">
        <v>13.083333333333334</v>
      </c>
      <c r="BT306" s="3">
        <v>1</v>
      </c>
      <c r="BW306" s="3" t="s">
        <v>159</v>
      </c>
    </row>
    <row r="307" spans="1:75">
      <c r="A307" s="7" t="s">
        <v>144</v>
      </c>
      <c r="C307" s="61">
        <v>43740</v>
      </c>
      <c r="D307" s="127">
        <v>275</v>
      </c>
      <c r="E307" s="89">
        <v>147</v>
      </c>
      <c r="F307" s="3" t="s">
        <v>109</v>
      </c>
      <c r="G307" s="3">
        <v>14.083333333333334</v>
      </c>
      <c r="BT307" s="3">
        <v>1</v>
      </c>
      <c r="BW307" s="3" t="s">
        <v>159</v>
      </c>
    </row>
    <row r="308" spans="1:75">
      <c r="A308" s="7" t="s">
        <v>144</v>
      </c>
      <c r="C308" s="61">
        <v>43747</v>
      </c>
      <c r="D308" s="127">
        <v>282</v>
      </c>
      <c r="E308" s="89">
        <v>154</v>
      </c>
      <c r="F308" s="3" t="s">
        <v>109</v>
      </c>
      <c r="G308" s="3">
        <v>13.25</v>
      </c>
      <c r="BT308" s="3">
        <v>1</v>
      </c>
      <c r="BW308" s="3" t="s">
        <v>159</v>
      </c>
    </row>
    <row r="309" spans="1:75">
      <c r="A309" s="7" t="s">
        <v>144</v>
      </c>
      <c r="C309" s="61">
        <v>43755</v>
      </c>
      <c r="D309" s="127">
        <v>290</v>
      </c>
      <c r="E309" s="89">
        <v>162</v>
      </c>
      <c r="F309" s="3" t="s">
        <v>109</v>
      </c>
      <c r="G309" s="3">
        <v>13.416666666666666</v>
      </c>
      <c r="BT309" s="3">
        <v>1</v>
      </c>
      <c r="BW309" s="3" t="s">
        <v>159</v>
      </c>
    </row>
    <row r="310" spans="1:75">
      <c r="A310" s="7" t="s">
        <v>144</v>
      </c>
      <c r="C310" s="61">
        <v>43761</v>
      </c>
      <c r="D310" s="127">
        <v>296</v>
      </c>
      <c r="E310" s="89">
        <v>168</v>
      </c>
      <c r="F310" s="3" t="s">
        <v>109</v>
      </c>
      <c r="G310" s="3">
        <v>15.333333333333334</v>
      </c>
      <c r="BT310" s="3">
        <v>1</v>
      </c>
      <c r="BW310" s="3" t="s">
        <v>159</v>
      </c>
    </row>
    <row r="311" spans="1:75">
      <c r="A311" s="7" t="s">
        <v>144</v>
      </c>
      <c r="C311" s="61">
        <v>43799</v>
      </c>
      <c r="D311" s="127">
        <v>334</v>
      </c>
      <c r="E311" s="89">
        <v>206</v>
      </c>
      <c r="F311" s="3" t="s">
        <v>109</v>
      </c>
      <c r="G311" s="3">
        <v>14.5</v>
      </c>
      <c r="BT311" s="3">
        <v>1</v>
      </c>
      <c r="BW311" s="3" t="s">
        <v>159</v>
      </c>
    </row>
    <row r="312" spans="1:75">
      <c r="A312" s="7" t="s">
        <v>139</v>
      </c>
      <c r="C312" s="61">
        <v>43719</v>
      </c>
      <c r="D312" s="127">
        <v>254</v>
      </c>
      <c r="E312" s="89">
        <v>126</v>
      </c>
      <c r="F312" s="3" t="s">
        <v>112</v>
      </c>
      <c r="G312" s="3">
        <v>10.166666666666666</v>
      </c>
      <c r="BT312" s="3">
        <v>1</v>
      </c>
      <c r="BW312" s="3" t="s">
        <v>159</v>
      </c>
    </row>
    <row r="313" spans="1:75">
      <c r="A313" s="7" t="s">
        <v>139</v>
      </c>
      <c r="C313" s="61">
        <v>43726</v>
      </c>
      <c r="D313" s="127">
        <v>261</v>
      </c>
      <c r="E313" s="89">
        <v>133</v>
      </c>
      <c r="F313" s="3" t="s">
        <v>112</v>
      </c>
      <c r="G313" s="3">
        <v>12.666666666666666</v>
      </c>
      <c r="BT313" s="3">
        <v>1</v>
      </c>
      <c r="BW313" s="3" t="s">
        <v>159</v>
      </c>
    </row>
    <row r="314" spans="1:75">
      <c r="A314" s="7" t="s">
        <v>139</v>
      </c>
      <c r="C314" s="61">
        <v>43733</v>
      </c>
      <c r="D314" s="127">
        <v>268</v>
      </c>
      <c r="E314" s="89">
        <v>140</v>
      </c>
      <c r="F314" s="3" t="s">
        <v>112</v>
      </c>
      <c r="G314" s="3">
        <v>13.416666666666666</v>
      </c>
      <c r="BT314" s="3">
        <v>1</v>
      </c>
      <c r="BW314" s="3" t="s">
        <v>159</v>
      </c>
    </row>
    <row r="315" spans="1:75">
      <c r="A315" s="7" t="s">
        <v>139</v>
      </c>
      <c r="C315" s="61">
        <v>43740</v>
      </c>
      <c r="D315" s="127">
        <v>275</v>
      </c>
      <c r="E315" s="89">
        <v>147</v>
      </c>
      <c r="F315" s="3" t="s">
        <v>112</v>
      </c>
      <c r="G315" s="3">
        <v>14.166666666666666</v>
      </c>
      <c r="BT315" s="3">
        <v>1</v>
      </c>
      <c r="BW315" s="3" t="s">
        <v>159</v>
      </c>
    </row>
    <row r="316" spans="1:75">
      <c r="A316" s="7" t="s">
        <v>139</v>
      </c>
      <c r="C316" s="61">
        <v>43747</v>
      </c>
      <c r="D316" s="127">
        <v>282</v>
      </c>
      <c r="E316" s="89">
        <v>154</v>
      </c>
      <c r="F316" s="3" t="s">
        <v>112</v>
      </c>
      <c r="G316" s="3">
        <v>12.333333333333334</v>
      </c>
      <c r="BT316" s="3">
        <v>1</v>
      </c>
      <c r="BW316" s="3" t="s">
        <v>159</v>
      </c>
    </row>
    <row r="317" spans="1:75">
      <c r="A317" s="7" t="s">
        <v>139</v>
      </c>
      <c r="C317" s="61">
        <v>43755</v>
      </c>
      <c r="D317" s="127">
        <v>290</v>
      </c>
      <c r="E317" s="89">
        <v>162</v>
      </c>
      <c r="F317" s="3" t="s">
        <v>112</v>
      </c>
      <c r="G317" s="3">
        <v>13.916666666666666</v>
      </c>
      <c r="BT317" s="3">
        <v>1</v>
      </c>
      <c r="BW317" s="3" t="s">
        <v>159</v>
      </c>
    </row>
    <row r="318" spans="1:75">
      <c r="A318" s="7" t="s">
        <v>139</v>
      </c>
      <c r="C318" s="61">
        <v>43761</v>
      </c>
      <c r="D318" s="127">
        <v>296</v>
      </c>
      <c r="E318" s="89">
        <v>168</v>
      </c>
      <c r="F318" s="3" t="s">
        <v>112</v>
      </c>
      <c r="G318" s="3">
        <v>13.916666666666666</v>
      </c>
      <c r="BT318" s="3">
        <v>1</v>
      </c>
      <c r="BW318" s="3" t="s">
        <v>159</v>
      </c>
    </row>
    <row r="319" spans="1:75">
      <c r="A319" s="7" t="s">
        <v>139</v>
      </c>
      <c r="C319" s="61">
        <v>43799</v>
      </c>
      <c r="D319" s="127">
        <v>334</v>
      </c>
      <c r="E319" s="89">
        <v>206</v>
      </c>
      <c r="F319" s="3" t="s">
        <v>112</v>
      </c>
      <c r="G319" s="3">
        <v>14.166666666666666</v>
      </c>
      <c r="BT319" s="3">
        <v>1</v>
      </c>
      <c r="BW319" s="3" t="s">
        <v>159</v>
      </c>
    </row>
    <row r="320" spans="1:75">
      <c r="A320" s="7" t="s">
        <v>138</v>
      </c>
      <c r="C320" s="61">
        <v>43719</v>
      </c>
      <c r="D320" s="127">
        <v>254</v>
      </c>
      <c r="E320" s="89">
        <v>126</v>
      </c>
      <c r="F320" s="3" t="s">
        <v>113</v>
      </c>
      <c r="G320" s="3">
        <v>10.666666666666666</v>
      </c>
      <c r="BT320" s="3">
        <v>1</v>
      </c>
      <c r="BW320" s="3" t="s">
        <v>159</v>
      </c>
    </row>
    <row r="321" spans="1:75">
      <c r="A321" s="7" t="s">
        <v>138</v>
      </c>
      <c r="C321" s="61">
        <v>43726</v>
      </c>
      <c r="D321" s="127">
        <v>261</v>
      </c>
      <c r="E321" s="89">
        <v>133</v>
      </c>
      <c r="F321" s="3" t="s">
        <v>113</v>
      </c>
      <c r="G321" s="3">
        <v>11.333333333333334</v>
      </c>
      <c r="BT321" s="3">
        <v>1</v>
      </c>
      <c r="BW321" s="3" t="s">
        <v>159</v>
      </c>
    </row>
    <row r="322" spans="1:75">
      <c r="A322" s="7" t="s">
        <v>138</v>
      </c>
      <c r="C322" s="61">
        <v>43733</v>
      </c>
      <c r="D322" s="127">
        <v>268</v>
      </c>
      <c r="E322" s="89">
        <v>140</v>
      </c>
      <c r="F322" s="3" t="s">
        <v>113</v>
      </c>
      <c r="G322" s="3">
        <v>13.25</v>
      </c>
      <c r="BT322" s="3">
        <v>1</v>
      </c>
      <c r="BW322" s="3" t="s">
        <v>159</v>
      </c>
    </row>
    <row r="323" spans="1:75">
      <c r="A323" s="7" t="s">
        <v>138</v>
      </c>
      <c r="C323" s="61">
        <v>43740</v>
      </c>
      <c r="D323" s="127">
        <v>275</v>
      </c>
      <c r="E323" s="89">
        <v>147</v>
      </c>
      <c r="F323" s="3" t="s">
        <v>113</v>
      </c>
      <c r="G323" s="3">
        <v>14.916666666666666</v>
      </c>
      <c r="BT323" s="3">
        <v>1</v>
      </c>
      <c r="BW323" s="3" t="s">
        <v>159</v>
      </c>
    </row>
    <row r="324" spans="1:75">
      <c r="A324" s="7" t="s">
        <v>138</v>
      </c>
      <c r="C324" s="61">
        <v>43747</v>
      </c>
      <c r="D324" s="127">
        <v>282</v>
      </c>
      <c r="E324" s="89">
        <v>154</v>
      </c>
      <c r="F324" s="3" t="s">
        <v>113</v>
      </c>
      <c r="G324" s="3">
        <v>14.5</v>
      </c>
      <c r="BT324" s="3">
        <v>1</v>
      </c>
      <c r="BW324" s="3" t="s">
        <v>159</v>
      </c>
    </row>
    <row r="325" spans="1:75">
      <c r="A325" s="7" t="s">
        <v>138</v>
      </c>
      <c r="C325" s="61">
        <v>43755</v>
      </c>
      <c r="D325" s="127">
        <v>290</v>
      </c>
      <c r="E325" s="89">
        <v>162</v>
      </c>
      <c r="F325" s="3" t="s">
        <v>113</v>
      </c>
      <c r="G325" s="3">
        <v>14.666666666666666</v>
      </c>
      <c r="BT325" s="3">
        <v>1</v>
      </c>
      <c r="BW325" s="3" t="s">
        <v>159</v>
      </c>
    </row>
    <row r="326" spans="1:75">
      <c r="A326" s="7" t="s">
        <v>138</v>
      </c>
      <c r="C326" s="61">
        <v>43761</v>
      </c>
      <c r="D326" s="127">
        <v>296</v>
      </c>
      <c r="E326" s="89">
        <v>168</v>
      </c>
      <c r="F326" s="3" t="s">
        <v>113</v>
      </c>
      <c r="G326" s="3">
        <v>14.083333333333334</v>
      </c>
      <c r="BT326" s="3">
        <v>1</v>
      </c>
      <c r="BW326" s="3" t="s">
        <v>159</v>
      </c>
    </row>
    <row r="327" spans="1:75">
      <c r="A327" s="7" t="s">
        <v>138</v>
      </c>
      <c r="C327" s="61">
        <v>43799</v>
      </c>
      <c r="D327" s="127">
        <v>334</v>
      </c>
      <c r="E327" s="89">
        <v>206</v>
      </c>
      <c r="F327" s="3" t="s">
        <v>113</v>
      </c>
      <c r="G327" s="3">
        <v>15.25</v>
      </c>
      <c r="BT327" s="3">
        <v>1</v>
      </c>
      <c r="BW327" s="3" t="s">
        <v>159</v>
      </c>
    </row>
    <row r="328" spans="1:75">
      <c r="A328" s="7" t="s">
        <v>136</v>
      </c>
      <c r="C328" s="61">
        <v>43719</v>
      </c>
      <c r="D328" s="127">
        <v>254</v>
      </c>
      <c r="E328" s="89">
        <v>126</v>
      </c>
      <c r="F328" s="3" t="s">
        <v>114</v>
      </c>
      <c r="G328" s="3">
        <v>11</v>
      </c>
      <c r="BT328" s="3">
        <v>1</v>
      </c>
      <c r="BW328" s="3" t="s">
        <v>159</v>
      </c>
    </row>
    <row r="329" spans="1:75">
      <c r="A329" s="7" t="s">
        <v>136</v>
      </c>
      <c r="C329" s="61">
        <v>43726</v>
      </c>
      <c r="D329" s="127">
        <v>261</v>
      </c>
      <c r="E329" s="89">
        <v>133</v>
      </c>
      <c r="F329" s="3" t="s">
        <v>114</v>
      </c>
      <c r="G329" s="3">
        <v>12.666666666666666</v>
      </c>
      <c r="BT329" s="3">
        <v>1</v>
      </c>
      <c r="BW329" s="3" t="s">
        <v>159</v>
      </c>
    </row>
    <row r="330" spans="1:75">
      <c r="A330" s="7" t="s">
        <v>136</v>
      </c>
      <c r="C330" s="61">
        <v>43733</v>
      </c>
      <c r="D330" s="127">
        <v>268</v>
      </c>
      <c r="E330" s="89">
        <v>140</v>
      </c>
      <c r="F330" s="3" t="s">
        <v>114</v>
      </c>
      <c r="G330" s="3">
        <v>13</v>
      </c>
      <c r="BT330" s="3">
        <v>1</v>
      </c>
      <c r="BW330" s="3" t="s">
        <v>159</v>
      </c>
    </row>
    <row r="331" spans="1:75">
      <c r="A331" s="7" t="s">
        <v>136</v>
      </c>
      <c r="C331" s="61">
        <v>43740</v>
      </c>
      <c r="D331" s="127">
        <v>275</v>
      </c>
      <c r="E331" s="89">
        <v>147</v>
      </c>
      <c r="F331" s="3" t="s">
        <v>114</v>
      </c>
      <c r="G331" s="3">
        <v>14.083333333333334</v>
      </c>
      <c r="BT331" s="3">
        <v>1</v>
      </c>
      <c r="BW331" s="3" t="s">
        <v>159</v>
      </c>
    </row>
    <row r="332" spans="1:75">
      <c r="A332" s="7" t="s">
        <v>136</v>
      </c>
      <c r="C332" s="61">
        <v>43747</v>
      </c>
      <c r="D332" s="127">
        <v>282</v>
      </c>
      <c r="E332" s="89">
        <v>154</v>
      </c>
      <c r="F332" s="3" t="s">
        <v>114</v>
      </c>
      <c r="G332" s="3">
        <v>12</v>
      </c>
      <c r="BT332" s="3">
        <v>1</v>
      </c>
      <c r="BW332" s="3" t="s">
        <v>159</v>
      </c>
    </row>
    <row r="333" spans="1:75">
      <c r="A333" s="7" t="s">
        <v>136</v>
      </c>
      <c r="C333" s="61">
        <v>43755</v>
      </c>
      <c r="D333" s="127">
        <v>290</v>
      </c>
      <c r="E333" s="89">
        <v>162</v>
      </c>
      <c r="F333" s="3" t="s">
        <v>114</v>
      </c>
      <c r="G333" s="3">
        <v>14.75</v>
      </c>
      <c r="BT333" s="3">
        <v>1</v>
      </c>
      <c r="BW333" s="3" t="s">
        <v>159</v>
      </c>
    </row>
    <row r="334" spans="1:75">
      <c r="A334" s="7" t="s">
        <v>136</v>
      </c>
      <c r="C334" s="61">
        <v>43761</v>
      </c>
      <c r="D334" s="127">
        <v>296</v>
      </c>
      <c r="E334" s="89">
        <v>168</v>
      </c>
      <c r="F334" s="3" t="s">
        <v>114</v>
      </c>
      <c r="G334" s="3">
        <v>14.75</v>
      </c>
      <c r="BT334" s="3">
        <v>1</v>
      </c>
      <c r="BW334" s="3" t="s">
        <v>159</v>
      </c>
    </row>
    <row r="335" spans="1:75">
      <c r="A335" s="7" t="s">
        <v>136</v>
      </c>
      <c r="C335" s="61">
        <v>43799</v>
      </c>
      <c r="D335" s="127">
        <v>334</v>
      </c>
      <c r="E335" s="89">
        <v>206</v>
      </c>
      <c r="F335" s="3" t="s">
        <v>114</v>
      </c>
      <c r="G335" s="3">
        <v>12.75</v>
      </c>
      <c r="BT335" s="3">
        <v>1</v>
      </c>
      <c r="BW335" s="3" t="s">
        <v>159</v>
      </c>
    </row>
    <row r="336" spans="1:75">
      <c r="A336" s="7" t="s">
        <v>141</v>
      </c>
      <c r="C336" s="61">
        <v>43719</v>
      </c>
      <c r="D336" s="127">
        <v>254</v>
      </c>
      <c r="E336" s="89">
        <v>86</v>
      </c>
      <c r="F336" s="3" t="s">
        <v>111</v>
      </c>
      <c r="G336" s="3">
        <v>8.1666666666666661</v>
      </c>
      <c r="BT336" s="3">
        <v>2</v>
      </c>
      <c r="BW336" s="3" t="s">
        <v>159</v>
      </c>
    </row>
    <row r="337" spans="1:75">
      <c r="A337" s="7" t="s">
        <v>141</v>
      </c>
      <c r="C337" s="61">
        <v>43726</v>
      </c>
      <c r="D337" s="127">
        <v>261</v>
      </c>
      <c r="E337" s="89">
        <v>93</v>
      </c>
      <c r="F337" s="3" t="s">
        <v>111</v>
      </c>
      <c r="G337" s="3">
        <v>8.9166666666666661</v>
      </c>
      <c r="BT337" s="3">
        <v>2</v>
      </c>
      <c r="BW337" s="3" t="s">
        <v>159</v>
      </c>
    </row>
    <row r="338" spans="1:75">
      <c r="A338" s="7" t="s">
        <v>141</v>
      </c>
      <c r="C338" s="61">
        <v>43733</v>
      </c>
      <c r="D338" s="127">
        <v>268</v>
      </c>
      <c r="E338" s="89">
        <v>100</v>
      </c>
      <c r="F338" s="3" t="s">
        <v>111</v>
      </c>
      <c r="G338" s="3">
        <v>10.75</v>
      </c>
      <c r="BT338" s="3">
        <v>2</v>
      </c>
      <c r="BW338" s="3" t="s">
        <v>159</v>
      </c>
    </row>
    <row r="339" spans="1:75">
      <c r="A339" s="7" t="s">
        <v>141</v>
      </c>
      <c r="C339" s="61">
        <v>43740</v>
      </c>
      <c r="D339" s="127">
        <v>275</v>
      </c>
      <c r="E339" s="89">
        <v>107</v>
      </c>
      <c r="F339" s="3" t="s">
        <v>111</v>
      </c>
      <c r="G339" s="3">
        <v>12.666666666666666</v>
      </c>
      <c r="BT339" s="3">
        <v>2</v>
      </c>
      <c r="BW339" s="3" t="s">
        <v>159</v>
      </c>
    </row>
    <row r="340" spans="1:75">
      <c r="A340" s="7" t="s">
        <v>141</v>
      </c>
      <c r="C340" s="61">
        <v>43747</v>
      </c>
      <c r="D340" s="127">
        <v>282</v>
      </c>
      <c r="E340" s="89">
        <v>114</v>
      </c>
      <c r="F340" s="3" t="s">
        <v>111</v>
      </c>
      <c r="G340" s="3">
        <v>11.333333333333334</v>
      </c>
      <c r="BT340" s="3">
        <v>2</v>
      </c>
      <c r="BW340" s="3" t="s">
        <v>159</v>
      </c>
    </row>
    <row r="341" spans="1:75">
      <c r="A341" s="7" t="s">
        <v>141</v>
      </c>
      <c r="C341" s="61">
        <v>43755</v>
      </c>
      <c r="D341" s="127">
        <v>290</v>
      </c>
      <c r="E341" s="89">
        <v>122</v>
      </c>
      <c r="F341" s="3" t="s">
        <v>111</v>
      </c>
      <c r="G341" s="3">
        <v>14.583333333333334</v>
      </c>
      <c r="BT341" s="3">
        <v>2</v>
      </c>
      <c r="BW341" s="3" t="s">
        <v>159</v>
      </c>
    </row>
    <row r="342" spans="1:75">
      <c r="A342" s="7" t="s">
        <v>141</v>
      </c>
      <c r="C342" s="61">
        <v>43761</v>
      </c>
      <c r="D342" s="127">
        <v>296</v>
      </c>
      <c r="E342" s="89">
        <v>128</v>
      </c>
      <c r="F342" s="3" t="s">
        <v>111</v>
      </c>
      <c r="G342" s="3">
        <v>13.333333333333334</v>
      </c>
      <c r="BT342" s="3">
        <v>2</v>
      </c>
      <c r="BW342" s="3" t="s">
        <v>159</v>
      </c>
    </row>
    <row r="343" spans="1:75">
      <c r="A343" s="7" t="s">
        <v>141</v>
      </c>
      <c r="C343" s="61">
        <v>43799</v>
      </c>
      <c r="D343" s="127">
        <v>334</v>
      </c>
      <c r="E343" s="89">
        <v>166</v>
      </c>
      <c r="F343" s="3" t="s">
        <v>111</v>
      </c>
      <c r="G343" s="3">
        <v>13.666666666666666</v>
      </c>
      <c r="BT343" s="3">
        <v>2</v>
      </c>
      <c r="BW343" s="3" t="s">
        <v>159</v>
      </c>
    </row>
    <row r="344" spans="1:75">
      <c r="A344" s="7" t="s">
        <v>145</v>
      </c>
      <c r="C344" s="61">
        <v>43719</v>
      </c>
      <c r="D344" s="127">
        <v>254</v>
      </c>
      <c r="E344" s="89">
        <v>86</v>
      </c>
      <c r="F344" s="3" t="s">
        <v>109</v>
      </c>
      <c r="G344" s="3">
        <v>8.4166666666666661</v>
      </c>
      <c r="BT344" s="3">
        <v>2</v>
      </c>
      <c r="BW344" s="3" t="s">
        <v>159</v>
      </c>
    </row>
    <row r="345" spans="1:75">
      <c r="A345" s="7" t="s">
        <v>145</v>
      </c>
      <c r="C345" s="61">
        <v>43726</v>
      </c>
      <c r="D345" s="127">
        <v>261</v>
      </c>
      <c r="E345" s="89">
        <v>93</v>
      </c>
      <c r="F345" s="3" t="s">
        <v>109</v>
      </c>
      <c r="G345" s="3">
        <v>9.0833333333333339</v>
      </c>
      <c r="BT345" s="3">
        <v>2</v>
      </c>
      <c r="BW345" s="3" t="s">
        <v>159</v>
      </c>
    </row>
    <row r="346" spans="1:75">
      <c r="A346" s="7" t="s">
        <v>145</v>
      </c>
      <c r="C346" s="61">
        <v>43733</v>
      </c>
      <c r="D346" s="127">
        <v>268</v>
      </c>
      <c r="E346" s="89">
        <v>100</v>
      </c>
      <c r="F346" s="3" t="s">
        <v>109</v>
      </c>
      <c r="G346" s="3">
        <v>11.166666666666666</v>
      </c>
      <c r="BT346" s="3">
        <v>2</v>
      </c>
      <c r="BW346" s="3" t="s">
        <v>159</v>
      </c>
    </row>
    <row r="347" spans="1:75">
      <c r="A347" s="7" t="s">
        <v>145</v>
      </c>
      <c r="C347" s="61">
        <v>43740</v>
      </c>
      <c r="D347" s="127">
        <v>275</v>
      </c>
      <c r="E347" s="89">
        <v>107</v>
      </c>
      <c r="F347" s="3" t="s">
        <v>109</v>
      </c>
      <c r="G347" s="3">
        <v>12.833333333333334</v>
      </c>
      <c r="BT347" s="3">
        <v>2</v>
      </c>
      <c r="BW347" s="3" t="s">
        <v>159</v>
      </c>
    </row>
    <row r="348" spans="1:75">
      <c r="A348" s="7" t="s">
        <v>145</v>
      </c>
      <c r="C348" s="61">
        <v>43747</v>
      </c>
      <c r="D348" s="127">
        <v>282</v>
      </c>
      <c r="E348" s="89">
        <v>114</v>
      </c>
      <c r="F348" s="3" t="s">
        <v>109</v>
      </c>
      <c r="G348" s="3">
        <v>11</v>
      </c>
      <c r="BT348" s="3">
        <v>2</v>
      </c>
      <c r="BW348" s="3" t="s">
        <v>159</v>
      </c>
    </row>
    <row r="349" spans="1:75">
      <c r="A349" s="7" t="s">
        <v>145</v>
      </c>
      <c r="C349" s="61">
        <v>43755</v>
      </c>
      <c r="D349" s="127">
        <v>290</v>
      </c>
      <c r="E349" s="89">
        <v>122</v>
      </c>
      <c r="F349" s="3" t="s">
        <v>109</v>
      </c>
      <c r="G349" s="3">
        <v>12.75</v>
      </c>
      <c r="BT349" s="3">
        <v>2</v>
      </c>
      <c r="BW349" s="3" t="s">
        <v>159</v>
      </c>
    </row>
    <row r="350" spans="1:75">
      <c r="A350" s="7" t="s">
        <v>145</v>
      </c>
      <c r="C350" s="61">
        <v>43761</v>
      </c>
      <c r="D350" s="127">
        <v>296</v>
      </c>
      <c r="E350" s="89">
        <v>128</v>
      </c>
      <c r="F350" s="3" t="s">
        <v>109</v>
      </c>
      <c r="G350" s="3">
        <v>14.916666666666666</v>
      </c>
      <c r="BT350" s="3">
        <v>2</v>
      </c>
      <c r="BW350" s="3" t="s">
        <v>159</v>
      </c>
    </row>
    <row r="351" spans="1:75">
      <c r="A351" s="7" t="s">
        <v>145</v>
      </c>
      <c r="C351" s="61">
        <v>43799</v>
      </c>
      <c r="D351" s="127">
        <v>334</v>
      </c>
      <c r="E351" s="89">
        <v>166</v>
      </c>
      <c r="F351" s="3" t="s">
        <v>109</v>
      </c>
      <c r="G351" s="3">
        <v>12.916666666666666</v>
      </c>
      <c r="BT351" s="3">
        <v>2</v>
      </c>
      <c r="BW351" s="3" t="s">
        <v>159</v>
      </c>
    </row>
    <row r="352" spans="1:75">
      <c r="A352" s="7" t="s">
        <v>143</v>
      </c>
      <c r="C352" s="61">
        <v>43719</v>
      </c>
      <c r="D352" s="127">
        <v>254</v>
      </c>
      <c r="E352" s="89">
        <v>86</v>
      </c>
      <c r="F352" s="3" t="s">
        <v>112</v>
      </c>
      <c r="G352" s="3">
        <v>7.916666666666667</v>
      </c>
      <c r="BT352" s="3">
        <v>2</v>
      </c>
      <c r="BW352" s="3" t="s">
        <v>159</v>
      </c>
    </row>
    <row r="353" spans="1:75">
      <c r="A353" s="7" t="s">
        <v>143</v>
      </c>
      <c r="C353" s="61">
        <v>43726</v>
      </c>
      <c r="D353" s="127">
        <v>261</v>
      </c>
      <c r="E353" s="89">
        <v>93</v>
      </c>
      <c r="F353" s="3" t="s">
        <v>112</v>
      </c>
      <c r="G353" s="3">
        <v>9.3333333333333339</v>
      </c>
      <c r="BT353" s="3">
        <v>2</v>
      </c>
      <c r="BW353" s="3" t="s">
        <v>159</v>
      </c>
    </row>
    <row r="354" spans="1:75">
      <c r="A354" s="7" t="s">
        <v>143</v>
      </c>
      <c r="C354" s="61">
        <v>43733</v>
      </c>
      <c r="D354" s="127">
        <v>268</v>
      </c>
      <c r="E354" s="89">
        <v>100</v>
      </c>
      <c r="F354" s="3" t="s">
        <v>112</v>
      </c>
      <c r="G354" s="3">
        <v>10.583333333333334</v>
      </c>
      <c r="BT354" s="3">
        <v>2</v>
      </c>
      <c r="BW354" s="3" t="s">
        <v>159</v>
      </c>
    </row>
    <row r="355" spans="1:75">
      <c r="A355" s="7" t="s">
        <v>143</v>
      </c>
      <c r="C355" s="61">
        <v>43740</v>
      </c>
      <c r="D355" s="127">
        <v>275</v>
      </c>
      <c r="E355" s="89">
        <v>107</v>
      </c>
      <c r="F355" s="3" t="s">
        <v>112</v>
      </c>
      <c r="G355" s="3">
        <v>12</v>
      </c>
      <c r="BT355" s="3">
        <v>2</v>
      </c>
      <c r="BW355" s="3" t="s">
        <v>159</v>
      </c>
    </row>
    <row r="356" spans="1:75">
      <c r="A356" s="7" t="s">
        <v>143</v>
      </c>
      <c r="C356" s="61">
        <v>43747</v>
      </c>
      <c r="D356" s="127">
        <v>282</v>
      </c>
      <c r="E356" s="89">
        <v>114</v>
      </c>
      <c r="F356" s="3" t="s">
        <v>112</v>
      </c>
      <c r="G356" s="3">
        <v>12.166666666666666</v>
      </c>
      <c r="BT356" s="3">
        <v>2</v>
      </c>
      <c r="BW356" s="3" t="s">
        <v>159</v>
      </c>
    </row>
    <row r="357" spans="1:75">
      <c r="A357" s="7" t="s">
        <v>143</v>
      </c>
      <c r="C357" s="61">
        <v>43755</v>
      </c>
      <c r="D357" s="127">
        <v>290</v>
      </c>
      <c r="E357" s="89">
        <v>122</v>
      </c>
      <c r="F357" s="3" t="s">
        <v>112</v>
      </c>
      <c r="G357" s="3">
        <v>13</v>
      </c>
      <c r="BT357" s="3">
        <v>2</v>
      </c>
      <c r="BW357" s="3" t="s">
        <v>159</v>
      </c>
    </row>
    <row r="358" spans="1:75">
      <c r="A358" s="7" t="s">
        <v>143</v>
      </c>
      <c r="C358" s="61">
        <v>43761</v>
      </c>
      <c r="D358" s="127">
        <v>296</v>
      </c>
      <c r="E358" s="89">
        <v>128</v>
      </c>
      <c r="F358" s="3" t="s">
        <v>112</v>
      </c>
      <c r="G358" s="3">
        <v>14.75</v>
      </c>
      <c r="BT358" s="3">
        <v>2</v>
      </c>
      <c r="BW358" s="3" t="s">
        <v>159</v>
      </c>
    </row>
    <row r="359" spans="1:75">
      <c r="A359" s="7" t="s">
        <v>143</v>
      </c>
      <c r="C359" s="61">
        <v>43799</v>
      </c>
      <c r="D359" s="127">
        <v>334</v>
      </c>
      <c r="E359" s="89">
        <v>166</v>
      </c>
      <c r="F359" s="3" t="s">
        <v>112</v>
      </c>
      <c r="G359" s="3">
        <v>14.166666666666666</v>
      </c>
      <c r="BT359" s="3">
        <v>2</v>
      </c>
      <c r="BW359" s="3" t="s">
        <v>159</v>
      </c>
    </row>
    <row r="360" spans="1:75">
      <c r="A360" s="7" t="s">
        <v>142</v>
      </c>
      <c r="C360" s="61">
        <v>43719</v>
      </c>
      <c r="D360" s="127">
        <v>254</v>
      </c>
      <c r="E360" s="89">
        <v>86</v>
      </c>
      <c r="F360" s="3" t="s">
        <v>113</v>
      </c>
      <c r="G360" s="3">
        <v>7.916666666666667</v>
      </c>
      <c r="BT360" s="3">
        <v>2</v>
      </c>
      <c r="BW360" s="3" t="s">
        <v>159</v>
      </c>
    </row>
    <row r="361" spans="1:75">
      <c r="A361" s="7" t="s">
        <v>142</v>
      </c>
      <c r="C361" s="61">
        <v>43726</v>
      </c>
      <c r="D361" s="127">
        <v>261</v>
      </c>
      <c r="E361" s="89">
        <v>93</v>
      </c>
      <c r="F361" s="3" t="s">
        <v>113</v>
      </c>
      <c r="G361" s="3">
        <v>8.8333333333333339</v>
      </c>
      <c r="BT361" s="3">
        <v>2</v>
      </c>
      <c r="BW361" s="3" t="s">
        <v>159</v>
      </c>
    </row>
    <row r="362" spans="1:75">
      <c r="A362" s="7" t="s">
        <v>142</v>
      </c>
      <c r="C362" s="61">
        <v>43733</v>
      </c>
      <c r="D362" s="127">
        <v>268</v>
      </c>
      <c r="E362" s="89">
        <v>100</v>
      </c>
      <c r="F362" s="3" t="s">
        <v>113</v>
      </c>
      <c r="G362" s="3">
        <v>9.9166666666666661</v>
      </c>
      <c r="BT362" s="3">
        <v>2</v>
      </c>
      <c r="BW362" s="3" t="s">
        <v>159</v>
      </c>
    </row>
    <row r="363" spans="1:75">
      <c r="A363" s="7" t="s">
        <v>142</v>
      </c>
      <c r="C363" s="61">
        <v>43740</v>
      </c>
      <c r="D363" s="127">
        <v>275</v>
      </c>
      <c r="E363" s="89">
        <v>107</v>
      </c>
      <c r="F363" s="3" t="s">
        <v>113</v>
      </c>
      <c r="G363" s="3">
        <v>13.416666666666666</v>
      </c>
      <c r="BT363" s="3">
        <v>2</v>
      </c>
      <c r="BW363" s="3" t="s">
        <v>159</v>
      </c>
    </row>
    <row r="364" spans="1:75">
      <c r="A364" s="7" t="s">
        <v>142</v>
      </c>
      <c r="C364" s="61">
        <v>43747</v>
      </c>
      <c r="D364" s="127">
        <v>282</v>
      </c>
      <c r="E364" s="89">
        <v>114</v>
      </c>
      <c r="F364" s="3" t="s">
        <v>113</v>
      </c>
      <c r="G364" s="3">
        <v>11.75</v>
      </c>
      <c r="BT364" s="3">
        <v>2</v>
      </c>
      <c r="BW364" s="3" t="s">
        <v>159</v>
      </c>
    </row>
    <row r="365" spans="1:75">
      <c r="A365" s="7" t="s">
        <v>142</v>
      </c>
      <c r="C365" s="61">
        <v>43755</v>
      </c>
      <c r="D365" s="127">
        <v>290</v>
      </c>
      <c r="E365" s="89">
        <v>122</v>
      </c>
      <c r="F365" s="3" t="s">
        <v>113</v>
      </c>
      <c r="G365" s="3">
        <v>12</v>
      </c>
      <c r="BT365" s="3">
        <v>2</v>
      </c>
      <c r="BW365" s="3" t="s">
        <v>159</v>
      </c>
    </row>
    <row r="366" spans="1:75">
      <c r="A366" s="7" t="s">
        <v>142</v>
      </c>
      <c r="C366" s="61">
        <v>43761</v>
      </c>
      <c r="D366" s="127">
        <v>296</v>
      </c>
      <c r="E366" s="89">
        <v>128</v>
      </c>
      <c r="F366" s="3" t="s">
        <v>113</v>
      </c>
      <c r="G366" s="3">
        <v>13.833333333333334</v>
      </c>
      <c r="BT366" s="3">
        <v>2</v>
      </c>
      <c r="BW366" s="3" t="s">
        <v>159</v>
      </c>
    </row>
    <row r="367" spans="1:75">
      <c r="A367" s="7" t="s">
        <v>142</v>
      </c>
      <c r="C367" s="61">
        <v>43799</v>
      </c>
      <c r="D367" s="127">
        <v>334</v>
      </c>
      <c r="E367" s="89">
        <v>166</v>
      </c>
      <c r="F367" s="3" t="s">
        <v>113</v>
      </c>
      <c r="G367" s="3">
        <v>13.333333333333334</v>
      </c>
      <c r="BT367" s="3">
        <v>2</v>
      </c>
      <c r="BW367" s="3" t="s">
        <v>159</v>
      </c>
    </row>
    <row r="368" spans="1:75">
      <c r="A368" s="56" t="s">
        <v>140</v>
      </c>
      <c r="C368" s="61">
        <v>43719</v>
      </c>
      <c r="D368" s="127">
        <v>254</v>
      </c>
      <c r="E368" s="89">
        <v>86</v>
      </c>
      <c r="F368" s="3" t="s">
        <v>114</v>
      </c>
      <c r="G368" s="3">
        <v>8.0833333333333339</v>
      </c>
      <c r="BT368" s="3">
        <v>2</v>
      </c>
      <c r="BW368" s="3" t="s">
        <v>159</v>
      </c>
    </row>
    <row r="369" spans="1:75">
      <c r="A369" s="56" t="s">
        <v>140</v>
      </c>
      <c r="C369" s="61">
        <v>43726</v>
      </c>
      <c r="D369" s="127">
        <v>261</v>
      </c>
      <c r="E369" s="89">
        <v>93</v>
      </c>
      <c r="F369" s="3" t="s">
        <v>114</v>
      </c>
      <c r="G369" s="3">
        <v>9.0833333333333339</v>
      </c>
      <c r="BT369" s="3">
        <v>2</v>
      </c>
      <c r="BW369" s="3" t="s">
        <v>159</v>
      </c>
    </row>
    <row r="370" spans="1:75">
      <c r="A370" s="56" t="s">
        <v>140</v>
      </c>
      <c r="C370" s="61">
        <v>43733</v>
      </c>
      <c r="D370" s="127">
        <v>268</v>
      </c>
      <c r="E370" s="89">
        <v>100</v>
      </c>
      <c r="F370" s="3" t="s">
        <v>114</v>
      </c>
      <c r="G370" s="3">
        <v>10.333333333333334</v>
      </c>
      <c r="BT370" s="3">
        <v>2</v>
      </c>
      <c r="BW370" s="3" t="s">
        <v>159</v>
      </c>
    </row>
    <row r="371" spans="1:75">
      <c r="A371" s="56" t="s">
        <v>140</v>
      </c>
      <c r="C371" s="61">
        <v>43740</v>
      </c>
      <c r="D371" s="127">
        <v>275</v>
      </c>
      <c r="E371" s="89">
        <v>107</v>
      </c>
      <c r="F371" s="3" t="s">
        <v>114</v>
      </c>
      <c r="G371" s="3">
        <v>12.416666666666666</v>
      </c>
      <c r="BT371" s="3">
        <v>2</v>
      </c>
      <c r="BW371" s="3" t="s">
        <v>159</v>
      </c>
    </row>
    <row r="372" spans="1:75">
      <c r="A372" s="56" t="s">
        <v>140</v>
      </c>
      <c r="C372" s="61">
        <v>43747</v>
      </c>
      <c r="D372" s="127">
        <v>282</v>
      </c>
      <c r="E372" s="89">
        <v>114</v>
      </c>
      <c r="F372" s="3" t="s">
        <v>114</v>
      </c>
      <c r="G372" s="3">
        <v>12.25</v>
      </c>
      <c r="BT372" s="3">
        <v>2</v>
      </c>
      <c r="BW372" s="3" t="s">
        <v>159</v>
      </c>
    </row>
    <row r="373" spans="1:75">
      <c r="A373" s="56" t="s">
        <v>140</v>
      </c>
      <c r="C373" s="61">
        <v>43755</v>
      </c>
      <c r="D373" s="127">
        <v>290</v>
      </c>
      <c r="E373" s="89">
        <v>122</v>
      </c>
      <c r="F373" s="3" t="s">
        <v>114</v>
      </c>
      <c r="G373" s="3">
        <v>13.75</v>
      </c>
      <c r="BT373" s="3">
        <v>2</v>
      </c>
      <c r="BW373" s="3" t="s">
        <v>159</v>
      </c>
    </row>
    <row r="374" spans="1:75">
      <c r="A374" s="56" t="s">
        <v>140</v>
      </c>
      <c r="C374" s="61">
        <v>43761</v>
      </c>
      <c r="D374" s="127">
        <v>296</v>
      </c>
      <c r="E374" s="89">
        <v>128</v>
      </c>
      <c r="F374" s="3" t="s">
        <v>114</v>
      </c>
      <c r="G374" s="3">
        <v>13.916666666666666</v>
      </c>
      <c r="BT374" s="3">
        <v>2</v>
      </c>
      <c r="BW374" s="3" t="s">
        <v>159</v>
      </c>
    </row>
    <row r="375" spans="1:75" s="46" customFormat="1">
      <c r="A375" s="52" t="s">
        <v>140</v>
      </c>
      <c r="C375" s="115">
        <v>43799</v>
      </c>
      <c r="D375" s="132">
        <v>334</v>
      </c>
      <c r="E375" s="122">
        <v>166</v>
      </c>
      <c r="F375" s="46" t="s">
        <v>114</v>
      </c>
      <c r="G375" s="46">
        <v>14</v>
      </c>
      <c r="R375" s="52"/>
      <c r="AJ375" s="73"/>
      <c r="BQ375" s="53"/>
      <c r="BT375" s="3">
        <v>2</v>
      </c>
      <c r="BW375" s="3" t="s">
        <v>159</v>
      </c>
    </row>
    <row r="376" spans="1:75" s="20" customFormat="1">
      <c r="A376" s="4" t="s">
        <v>137</v>
      </c>
      <c r="C376" s="61">
        <v>43570</v>
      </c>
      <c r="D376" s="125">
        <v>105</v>
      </c>
      <c r="E376" s="126">
        <v>-23</v>
      </c>
      <c r="F376" s="20" t="s">
        <v>111</v>
      </c>
      <c r="R376" s="56"/>
      <c r="AJ376" s="114"/>
      <c r="AO376" s="20">
        <v>0.2342516926747612</v>
      </c>
      <c r="AP376" s="20">
        <v>0.29076700527039995</v>
      </c>
      <c r="AQ376" s="20">
        <v>0.27852968416080393</v>
      </c>
      <c r="AR376" s="20">
        <v>0.28964044304329928</v>
      </c>
      <c r="AS376" s="20">
        <v>0.32157313227249096</v>
      </c>
      <c r="AT376" s="20">
        <v>0.33463299769797045</v>
      </c>
      <c r="AU376" s="20">
        <v>0.32744735033133487</v>
      </c>
      <c r="AY376" s="20">
        <v>544</v>
      </c>
      <c r="AZ376" s="20">
        <v>346</v>
      </c>
      <c r="BA376" s="20">
        <v>509</v>
      </c>
      <c r="BQ376" s="113"/>
      <c r="BT376" s="20">
        <v>1</v>
      </c>
      <c r="BW376" s="3" t="s">
        <v>159</v>
      </c>
    </row>
    <row r="377" spans="1:75" s="20" customFormat="1">
      <c r="A377" s="4" t="s">
        <v>144</v>
      </c>
      <c r="C377" s="61">
        <v>43570</v>
      </c>
      <c r="D377" s="125">
        <v>105</v>
      </c>
      <c r="E377" s="126">
        <v>-23</v>
      </c>
      <c r="F377" s="20" t="s">
        <v>109</v>
      </c>
      <c r="R377" s="56"/>
      <c r="AJ377" s="114"/>
      <c r="AO377" s="20">
        <v>0.2342516926747612</v>
      </c>
      <c r="AP377" s="20">
        <v>0.29076700527039995</v>
      </c>
      <c r="AQ377" s="20">
        <v>0.27852968416080393</v>
      </c>
      <c r="AR377" s="20">
        <v>0.28964044304329928</v>
      </c>
      <c r="AS377" s="20">
        <v>0.32157313227249096</v>
      </c>
      <c r="AT377" s="20">
        <v>0.33463299769797045</v>
      </c>
      <c r="AU377" s="20">
        <v>0.32744735033133487</v>
      </c>
      <c r="AY377" s="20">
        <v>544</v>
      </c>
      <c r="AZ377" s="20">
        <v>346</v>
      </c>
      <c r="BA377" s="20">
        <v>509</v>
      </c>
      <c r="BQ377" s="113"/>
      <c r="BT377" s="20">
        <v>1</v>
      </c>
      <c r="BW377" s="3" t="s">
        <v>159</v>
      </c>
    </row>
    <row r="378" spans="1:75" s="20" customFormat="1">
      <c r="A378" s="4" t="s">
        <v>139</v>
      </c>
      <c r="C378" s="61">
        <v>43570</v>
      </c>
      <c r="D378" s="125">
        <v>105</v>
      </c>
      <c r="E378" s="126">
        <v>-23</v>
      </c>
      <c r="F378" s="20" t="s">
        <v>112</v>
      </c>
      <c r="R378" s="56"/>
      <c r="AJ378" s="114"/>
      <c r="AO378" s="20">
        <v>0.2342516926747612</v>
      </c>
      <c r="AP378" s="20">
        <v>0.29076700527039995</v>
      </c>
      <c r="AQ378" s="20">
        <v>0.27852968416080393</v>
      </c>
      <c r="AR378" s="20">
        <v>0.28964044304329928</v>
      </c>
      <c r="AS378" s="20">
        <v>0.32157313227249096</v>
      </c>
      <c r="AT378" s="20">
        <v>0.33463299769797045</v>
      </c>
      <c r="AU378" s="20">
        <v>0.32744735033133487</v>
      </c>
      <c r="AY378" s="20">
        <v>544</v>
      </c>
      <c r="AZ378" s="20">
        <v>346</v>
      </c>
      <c r="BA378" s="20">
        <v>509</v>
      </c>
      <c r="BQ378" s="113"/>
      <c r="BT378" s="20">
        <v>1</v>
      </c>
      <c r="BW378" s="3" t="s">
        <v>159</v>
      </c>
    </row>
    <row r="379" spans="1:75" s="20" customFormat="1">
      <c r="A379" s="4" t="s">
        <v>138</v>
      </c>
      <c r="C379" s="61">
        <v>43570</v>
      </c>
      <c r="D379" s="125">
        <v>105</v>
      </c>
      <c r="E379" s="126">
        <v>-23</v>
      </c>
      <c r="F379" s="20" t="s">
        <v>113</v>
      </c>
      <c r="R379" s="56"/>
      <c r="AJ379" s="114"/>
      <c r="AO379" s="20">
        <v>0.2342516926747612</v>
      </c>
      <c r="AP379" s="20">
        <v>0.29076700527039995</v>
      </c>
      <c r="AQ379" s="20">
        <v>0.27852968416080393</v>
      </c>
      <c r="AR379" s="20">
        <v>0.28964044304329928</v>
      </c>
      <c r="AS379" s="20">
        <v>0.32157313227249096</v>
      </c>
      <c r="AT379" s="20">
        <v>0.33463299769797045</v>
      </c>
      <c r="AU379" s="20">
        <v>0.32744735033133487</v>
      </c>
      <c r="AY379" s="20">
        <v>544</v>
      </c>
      <c r="AZ379" s="20">
        <v>346</v>
      </c>
      <c r="BA379" s="20">
        <v>509</v>
      </c>
      <c r="BQ379" s="113"/>
      <c r="BT379" s="20">
        <v>1</v>
      </c>
      <c r="BW379" s="3" t="s">
        <v>159</v>
      </c>
    </row>
    <row r="380" spans="1:75" s="20" customFormat="1">
      <c r="A380" s="4" t="s">
        <v>136</v>
      </c>
      <c r="C380" s="61">
        <v>43570</v>
      </c>
      <c r="D380" s="125">
        <v>105</v>
      </c>
      <c r="E380" s="126">
        <v>-23</v>
      </c>
      <c r="F380" s="20" t="s">
        <v>114</v>
      </c>
      <c r="R380" s="56"/>
      <c r="AJ380" s="114"/>
      <c r="AO380" s="20">
        <v>0.2342516926747612</v>
      </c>
      <c r="AP380" s="20">
        <v>0.29076700527039995</v>
      </c>
      <c r="AQ380" s="20">
        <v>0.27852968416080393</v>
      </c>
      <c r="AR380" s="20">
        <v>0.28964044304329928</v>
      </c>
      <c r="AS380" s="20">
        <v>0.32157313227249096</v>
      </c>
      <c r="AT380" s="20">
        <v>0.33463299769797045</v>
      </c>
      <c r="AU380" s="20">
        <v>0.32744735033133487</v>
      </c>
      <c r="AY380" s="20">
        <v>544</v>
      </c>
      <c r="AZ380" s="20">
        <v>346</v>
      </c>
      <c r="BA380" s="20">
        <v>509</v>
      </c>
      <c r="BQ380" s="113"/>
      <c r="BT380" s="20">
        <v>1</v>
      </c>
      <c r="BW380" s="3" t="s">
        <v>159</v>
      </c>
    </row>
    <row r="381" spans="1:75" s="20" customFormat="1">
      <c r="A381" s="4" t="s">
        <v>141</v>
      </c>
      <c r="C381" s="61">
        <v>43570</v>
      </c>
      <c r="D381" s="125">
        <v>105</v>
      </c>
      <c r="E381" s="126">
        <v>-63</v>
      </c>
      <c r="F381" s="20" t="s">
        <v>111</v>
      </c>
      <c r="R381" s="56"/>
      <c r="AJ381" s="114"/>
      <c r="AO381" s="20">
        <v>0.2342516926747612</v>
      </c>
      <c r="AP381" s="20">
        <v>0.29076700527039995</v>
      </c>
      <c r="AQ381" s="20">
        <v>0.27852968416080393</v>
      </c>
      <c r="AR381" s="20">
        <v>0.28964044304329928</v>
      </c>
      <c r="AS381" s="20">
        <v>0.32157313227249096</v>
      </c>
      <c r="AT381" s="20">
        <v>0.33463299769797045</v>
      </c>
      <c r="AU381" s="20">
        <v>0.32744735033133487</v>
      </c>
      <c r="AY381" s="20">
        <v>544</v>
      </c>
      <c r="AZ381" s="20">
        <v>346</v>
      </c>
      <c r="BA381" s="20">
        <v>509</v>
      </c>
      <c r="BQ381" s="113"/>
      <c r="BT381" s="20">
        <v>2</v>
      </c>
      <c r="BW381" s="3" t="s">
        <v>159</v>
      </c>
    </row>
    <row r="382" spans="1:75" s="20" customFormat="1">
      <c r="A382" s="4" t="s">
        <v>145</v>
      </c>
      <c r="C382" s="61">
        <v>43570</v>
      </c>
      <c r="D382" s="125">
        <v>105</v>
      </c>
      <c r="E382" s="126">
        <v>-63</v>
      </c>
      <c r="F382" s="20" t="s">
        <v>109</v>
      </c>
      <c r="R382" s="56"/>
      <c r="AJ382" s="114"/>
      <c r="AO382" s="20">
        <v>0.2342516926747612</v>
      </c>
      <c r="AP382" s="20">
        <v>0.29076700527039995</v>
      </c>
      <c r="AQ382" s="20">
        <v>0.27852968416080393</v>
      </c>
      <c r="AR382" s="20">
        <v>0.28964044304329928</v>
      </c>
      <c r="AS382" s="20">
        <v>0.32157313227249096</v>
      </c>
      <c r="AT382" s="20">
        <v>0.33463299769797045</v>
      </c>
      <c r="AU382" s="20">
        <v>0.32744735033133487</v>
      </c>
      <c r="AY382" s="20">
        <v>544</v>
      </c>
      <c r="AZ382" s="20">
        <v>346</v>
      </c>
      <c r="BA382" s="20">
        <v>509</v>
      </c>
      <c r="BQ382" s="113"/>
      <c r="BT382" s="20">
        <v>2</v>
      </c>
      <c r="BW382" s="3" t="s">
        <v>159</v>
      </c>
    </row>
    <row r="383" spans="1:75" s="20" customFormat="1">
      <c r="A383" s="4" t="s">
        <v>143</v>
      </c>
      <c r="C383" s="61">
        <v>43570</v>
      </c>
      <c r="D383" s="125">
        <v>105</v>
      </c>
      <c r="E383" s="126">
        <v>-63</v>
      </c>
      <c r="F383" s="20" t="s">
        <v>112</v>
      </c>
      <c r="R383" s="56"/>
      <c r="AJ383" s="114"/>
      <c r="AO383" s="20">
        <v>0.2342516926747612</v>
      </c>
      <c r="AP383" s="20">
        <v>0.29076700527039995</v>
      </c>
      <c r="AQ383" s="20">
        <v>0.27852968416080393</v>
      </c>
      <c r="AR383" s="20">
        <v>0.28964044304329928</v>
      </c>
      <c r="AS383" s="20">
        <v>0.32157313227249096</v>
      </c>
      <c r="AT383" s="20">
        <v>0.33463299769797045</v>
      </c>
      <c r="AU383" s="20">
        <v>0.32744735033133487</v>
      </c>
      <c r="AY383" s="20">
        <v>544</v>
      </c>
      <c r="AZ383" s="20">
        <v>346</v>
      </c>
      <c r="BA383" s="20">
        <v>509</v>
      </c>
      <c r="BQ383" s="113"/>
      <c r="BT383" s="20">
        <v>2</v>
      </c>
      <c r="BW383" s="3" t="s">
        <v>159</v>
      </c>
    </row>
    <row r="384" spans="1:75" s="20" customFormat="1">
      <c r="A384" s="4" t="s">
        <v>142</v>
      </c>
      <c r="C384" s="61">
        <v>43570</v>
      </c>
      <c r="D384" s="125">
        <v>105</v>
      </c>
      <c r="E384" s="126">
        <v>-63</v>
      </c>
      <c r="F384" s="20" t="s">
        <v>113</v>
      </c>
      <c r="R384" s="56"/>
      <c r="AJ384" s="114"/>
      <c r="AO384" s="20">
        <v>0.2342516926747612</v>
      </c>
      <c r="AP384" s="20">
        <v>0.29076700527039995</v>
      </c>
      <c r="AQ384" s="20">
        <v>0.27852968416080393</v>
      </c>
      <c r="AR384" s="20">
        <v>0.28964044304329928</v>
      </c>
      <c r="AS384" s="20">
        <v>0.32157313227249096</v>
      </c>
      <c r="AT384" s="20">
        <v>0.33463299769797045</v>
      </c>
      <c r="AU384" s="20">
        <v>0.32744735033133487</v>
      </c>
      <c r="AY384" s="20">
        <v>544</v>
      </c>
      <c r="AZ384" s="20">
        <v>346</v>
      </c>
      <c r="BA384" s="20">
        <v>509</v>
      </c>
      <c r="BQ384" s="113"/>
      <c r="BT384" s="20">
        <v>2</v>
      </c>
      <c r="BW384" s="3" t="s">
        <v>159</v>
      </c>
    </row>
    <row r="385" spans="1:75" s="46" customFormat="1">
      <c r="A385" s="47" t="s">
        <v>140</v>
      </c>
      <c r="C385" s="115">
        <v>43570</v>
      </c>
      <c r="D385" s="132">
        <v>105</v>
      </c>
      <c r="E385" s="122">
        <v>-63</v>
      </c>
      <c r="F385" s="46" t="s">
        <v>114</v>
      </c>
      <c r="R385" s="52"/>
      <c r="AJ385" s="73"/>
      <c r="AO385" s="46">
        <v>0.2342516926747612</v>
      </c>
      <c r="AP385" s="46">
        <v>0.29076700527039995</v>
      </c>
      <c r="AQ385" s="46">
        <v>0.27852968416080393</v>
      </c>
      <c r="AR385" s="46">
        <v>0.28964044304329928</v>
      </c>
      <c r="AS385" s="46">
        <v>0.32157313227249096</v>
      </c>
      <c r="AT385" s="46">
        <v>0.33463299769797045</v>
      </c>
      <c r="AU385" s="46">
        <v>0.32744735033133487</v>
      </c>
      <c r="AY385" s="46">
        <v>544</v>
      </c>
      <c r="AZ385" s="46">
        <v>346</v>
      </c>
      <c r="BA385" s="46">
        <v>509</v>
      </c>
      <c r="BQ385" s="53"/>
      <c r="BT385" s="46">
        <v>2</v>
      </c>
      <c r="BW385" s="3" t="s">
        <v>159</v>
      </c>
    </row>
    <row r="386" spans="1:75" s="20" customFormat="1">
      <c r="A386" s="4" t="s">
        <v>137</v>
      </c>
      <c r="C386" s="49">
        <v>43789</v>
      </c>
      <c r="D386" s="125">
        <v>324</v>
      </c>
      <c r="E386" s="126">
        <v>196</v>
      </c>
      <c r="F386" s="20" t="s">
        <v>111</v>
      </c>
      <c r="R386" s="56">
        <v>0.19612197979797977</v>
      </c>
      <c r="AJ386" s="114"/>
      <c r="AO386" s="20">
        <v>0.15299981999999998</v>
      </c>
      <c r="AP386" s="20">
        <v>0.2276264076</v>
      </c>
      <c r="AQ386" s="20">
        <v>0.2599942086</v>
      </c>
      <c r="AR386" s="20">
        <v>0.27600000000000002</v>
      </c>
      <c r="AS386" s="20">
        <v>0.30599999999999999</v>
      </c>
      <c r="AT386" s="20">
        <v>0.33700000000000002</v>
      </c>
      <c r="AU386" s="20">
        <v>0.376</v>
      </c>
      <c r="AY386" s="116">
        <v>523.59219672000006</v>
      </c>
      <c r="AZ386" s="116">
        <v>309.69219672000003</v>
      </c>
      <c r="BA386" s="116">
        <v>500.64222372000006</v>
      </c>
      <c r="BQ386" s="113"/>
      <c r="BT386" s="20">
        <v>1</v>
      </c>
      <c r="BW386" s="3" t="s">
        <v>159</v>
      </c>
    </row>
    <row r="387" spans="1:75" s="20" customFormat="1">
      <c r="A387" s="4" t="s">
        <v>144</v>
      </c>
      <c r="C387" s="49">
        <v>43789</v>
      </c>
      <c r="D387" s="125">
        <v>324</v>
      </c>
      <c r="E387" s="126">
        <v>196</v>
      </c>
      <c r="F387" s="20" t="s">
        <v>109</v>
      </c>
      <c r="R387" s="56">
        <v>0.14910010319917441</v>
      </c>
      <c r="AJ387" s="114"/>
      <c r="AO387" s="20">
        <v>0.15299981999999998</v>
      </c>
      <c r="AP387" s="20">
        <v>0.2276264076</v>
      </c>
      <c r="AQ387" s="20">
        <v>0.2599942086</v>
      </c>
      <c r="AR387" s="20">
        <v>0.27600000000000002</v>
      </c>
      <c r="AS387" s="20">
        <v>0.30599999999999999</v>
      </c>
      <c r="AT387" s="20">
        <v>0.33700000000000002</v>
      </c>
      <c r="AU387" s="20">
        <v>0.376</v>
      </c>
      <c r="AY387" s="116">
        <v>523.59219672000006</v>
      </c>
      <c r="AZ387" s="116">
        <v>309.69219672000003</v>
      </c>
      <c r="BA387" s="116">
        <v>500.64222372000006</v>
      </c>
      <c r="BQ387" s="113"/>
      <c r="BT387" s="20">
        <v>1</v>
      </c>
      <c r="BW387" s="3" t="s">
        <v>159</v>
      </c>
    </row>
    <row r="388" spans="1:75" s="20" customFormat="1">
      <c r="A388" s="4" t="s">
        <v>139</v>
      </c>
      <c r="C388" s="49">
        <v>43789</v>
      </c>
      <c r="D388" s="125">
        <v>324</v>
      </c>
      <c r="E388" s="126">
        <v>196</v>
      </c>
      <c r="F388" s="20" t="s">
        <v>112</v>
      </c>
      <c r="R388" s="56">
        <v>0.17424305982905985</v>
      </c>
      <c r="AJ388" s="114"/>
      <c r="AO388" s="20">
        <v>0.15299981999999998</v>
      </c>
      <c r="AP388" s="20">
        <v>0.2276264076</v>
      </c>
      <c r="AQ388" s="20">
        <v>0.2599942086</v>
      </c>
      <c r="AR388" s="20">
        <v>0.27600000000000002</v>
      </c>
      <c r="AS388" s="20">
        <v>0.30599999999999999</v>
      </c>
      <c r="AT388" s="20">
        <v>0.33700000000000002</v>
      </c>
      <c r="AU388" s="20">
        <v>0.376</v>
      </c>
      <c r="AY388" s="116">
        <v>523.59219672000006</v>
      </c>
      <c r="AZ388" s="116">
        <v>309.69219672000003</v>
      </c>
      <c r="BA388" s="116">
        <v>500.64222372000006</v>
      </c>
      <c r="BQ388" s="113"/>
      <c r="BT388" s="20">
        <v>1</v>
      </c>
      <c r="BW388" s="3" t="s">
        <v>159</v>
      </c>
    </row>
    <row r="389" spans="1:75" s="20" customFormat="1">
      <c r="A389" s="4" t="s">
        <v>138</v>
      </c>
      <c r="C389" s="49">
        <v>43789</v>
      </c>
      <c r="D389" s="125">
        <v>324</v>
      </c>
      <c r="E389" s="126">
        <v>196</v>
      </c>
      <c r="F389" s="20" t="s">
        <v>113</v>
      </c>
      <c r="R389" s="56">
        <v>0.2274152673992674</v>
      </c>
      <c r="AJ389" s="114"/>
      <c r="AO389" s="20">
        <v>0.15299981999999998</v>
      </c>
      <c r="AP389" s="20">
        <v>0.2276264076</v>
      </c>
      <c r="AQ389" s="20">
        <v>0.2599942086</v>
      </c>
      <c r="AR389" s="20">
        <v>0.27600000000000002</v>
      </c>
      <c r="AS389" s="20">
        <v>0.30599999999999999</v>
      </c>
      <c r="AT389" s="20">
        <v>0.33700000000000002</v>
      </c>
      <c r="AU389" s="20">
        <v>0.376</v>
      </c>
      <c r="AY389" s="116">
        <v>523.59219672000006</v>
      </c>
      <c r="AZ389" s="116">
        <v>309.69219672000003</v>
      </c>
      <c r="BA389" s="116">
        <v>500.64222372000006</v>
      </c>
      <c r="BQ389" s="113"/>
      <c r="BT389" s="20">
        <v>1</v>
      </c>
      <c r="BW389" s="3" t="s">
        <v>159</v>
      </c>
    </row>
    <row r="390" spans="1:75" s="20" customFormat="1">
      <c r="A390" s="4" t="s">
        <v>136</v>
      </c>
      <c r="C390" s="49">
        <v>43789</v>
      </c>
      <c r="D390" s="125">
        <v>324</v>
      </c>
      <c r="E390" s="126">
        <v>196</v>
      </c>
      <c r="F390" s="20" t="s">
        <v>114</v>
      </c>
      <c r="R390" s="56">
        <v>0.23766333333333334</v>
      </c>
      <c r="AJ390" s="114"/>
      <c r="AO390" s="20">
        <v>0.15299981999999998</v>
      </c>
      <c r="AP390" s="20">
        <v>0.2276264076</v>
      </c>
      <c r="AQ390" s="20">
        <v>0.2599942086</v>
      </c>
      <c r="AR390" s="20">
        <v>0.27600000000000002</v>
      </c>
      <c r="AS390" s="20">
        <v>0.30599999999999999</v>
      </c>
      <c r="AT390" s="20">
        <v>0.33700000000000002</v>
      </c>
      <c r="AU390" s="20">
        <v>0.376</v>
      </c>
      <c r="AY390" s="116">
        <v>523.59219672000006</v>
      </c>
      <c r="AZ390" s="116">
        <v>309.69219672000003</v>
      </c>
      <c r="BA390" s="116">
        <v>500.64222372000006</v>
      </c>
      <c r="BQ390" s="113"/>
      <c r="BT390" s="20">
        <v>1</v>
      </c>
      <c r="BW390" s="3" t="s">
        <v>159</v>
      </c>
    </row>
    <row r="391" spans="1:75" s="20" customFormat="1">
      <c r="A391" s="4" t="s">
        <v>141</v>
      </c>
      <c r="C391" s="49">
        <v>43789</v>
      </c>
      <c r="D391" s="125">
        <v>324</v>
      </c>
      <c r="E391" s="126">
        <v>156</v>
      </c>
      <c r="F391" s="20" t="s">
        <v>111</v>
      </c>
      <c r="R391" s="56">
        <v>0.3371367588932806</v>
      </c>
      <c r="AJ391" s="114"/>
      <c r="AO391" s="20">
        <v>0.13200000000000001</v>
      </c>
      <c r="AP391" s="20">
        <v>0.23369999999999999</v>
      </c>
      <c r="AQ391" s="20">
        <v>0.252</v>
      </c>
      <c r="AR391" s="20">
        <v>0.27600000000000002</v>
      </c>
      <c r="AS391" s="20">
        <v>0.30599999999999999</v>
      </c>
      <c r="AT391" s="20">
        <v>0.33700000000000002</v>
      </c>
      <c r="AU391" s="20">
        <v>0.376</v>
      </c>
      <c r="AY391" s="20">
        <v>518.95500000000004</v>
      </c>
      <c r="AZ391" s="20">
        <v>305.05500000000001</v>
      </c>
      <c r="BA391" s="20">
        <v>499.15500000000003</v>
      </c>
      <c r="BQ391" s="113"/>
      <c r="BT391" s="20">
        <v>2</v>
      </c>
      <c r="BW391" s="3" t="s">
        <v>159</v>
      </c>
    </row>
    <row r="392" spans="1:75" s="20" customFormat="1">
      <c r="A392" s="4" t="s">
        <v>145</v>
      </c>
      <c r="C392" s="49">
        <v>43789</v>
      </c>
      <c r="D392" s="125">
        <v>324</v>
      </c>
      <c r="E392" s="126">
        <v>156</v>
      </c>
      <c r="F392" s="20" t="s">
        <v>109</v>
      </c>
      <c r="R392" s="56">
        <v>0.21523531313131317</v>
      </c>
      <c r="AJ392" s="114"/>
      <c r="AO392" s="20">
        <v>0.13200000000000001</v>
      </c>
      <c r="AP392" s="20">
        <v>0.23369999999999999</v>
      </c>
      <c r="AQ392" s="20">
        <v>0.252</v>
      </c>
      <c r="AR392" s="20">
        <v>0.27600000000000002</v>
      </c>
      <c r="AS392" s="20">
        <v>0.30599999999999999</v>
      </c>
      <c r="AT392" s="20">
        <v>0.33700000000000002</v>
      </c>
      <c r="AU392" s="20">
        <v>0.376</v>
      </c>
      <c r="AY392" s="20">
        <v>518.95500000000004</v>
      </c>
      <c r="AZ392" s="20">
        <v>305.05500000000001</v>
      </c>
      <c r="BA392" s="20">
        <v>499.15500000000003</v>
      </c>
      <c r="BQ392" s="113"/>
      <c r="BT392" s="20">
        <v>2</v>
      </c>
      <c r="BW392" s="3" t="s">
        <v>159</v>
      </c>
    </row>
    <row r="393" spans="1:75" s="20" customFormat="1">
      <c r="A393" s="4" t="s">
        <v>143</v>
      </c>
      <c r="C393" s="49">
        <v>43789</v>
      </c>
      <c r="D393" s="125">
        <v>324</v>
      </c>
      <c r="E393" s="126">
        <v>156</v>
      </c>
      <c r="F393" s="20" t="s">
        <v>112</v>
      </c>
      <c r="R393" s="56">
        <v>0.19326994252873564</v>
      </c>
      <c r="AJ393" s="114"/>
      <c r="AO393" s="20">
        <v>0.13200000000000001</v>
      </c>
      <c r="AP393" s="20">
        <v>0.23369999999999999</v>
      </c>
      <c r="AQ393" s="20">
        <v>0.252</v>
      </c>
      <c r="AR393" s="20">
        <v>0.27600000000000002</v>
      </c>
      <c r="AS393" s="20">
        <v>0.30599999999999999</v>
      </c>
      <c r="AT393" s="20">
        <v>0.33700000000000002</v>
      </c>
      <c r="AU393" s="20">
        <v>0.376</v>
      </c>
      <c r="AY393" s="20">
        <v>518.95500000000004</v>
      </c>
      <c r="AZ393" s="20">
        <v>305.05500000000001</v>
      </c>
      <c r="BA393" s="20">
        <v>499.15500000000003</v>
      </c>
      <c r="BQ393" s="113"/>
      <c r="BT393" s="20">
        <v>2</v>
      </c>
      <c r="BW393" s="3" t="s">
        <v>159</v>
      </c>
    </row>
    <row r="394" spans="1:75" s="20" customFormat="1">
      <c r="A394" s="4" t="s">
        <v>142</v>
      </c>
      <c r="C394" s="49">
        <v>43789</v>
      </c>
      <c r="D394" s="125">
        <v>324</v>
      </c>
      <c r="E394" s="126">
        <v>156</v>
      </c>
      <c r="F394" s="20" t="s">
        <v>113</v>
      </c>
      <c r="R394" s="56">
        <v>0.35259276315789473</v>
      </c>
      <c r="AJ394" s="114"/>
      <c r="AO394" s="20">
        <v>0.13200000000000001</v>
      </c>
      <c r="AP394" s="20">
        <v>0.23369999999999999</v>
      </c>
      <c r="AQ394" s="20">
        <v>0.252</v>
      </c>
      <c r="AR394" s="20">
        <v>0.27600000000000002</v>
      </c>
      <c r="AS394" s="20">
        <v>0.30599999999999999</v>
      </c>
      <c r="AT394" s="20">
        <v>0.33700000000000002</v>
      </c>
      <c r="AU394" s="20">
        <v>0.376</v>
      </c>
      <c r="AY394" s="20">
        <v>518.95500000000004</v>
      </c>
      <c r="AZ394" s="20">
        <v>305.05500000000001</v>
      </c>
      <c r="BA394" s="20">
        <v>499.15500000000003</v>
      </c>
      <c r="BQ394" s="113"/>
      <c r="BT394" s="20">
        <v>2</v>
      </c>
      <c r="BW394" s="3" t="s">
        <v>159</v>
      </c>
    </row>
    <row r="395" spans="1:75" s="46" customFormat="1">
      <c r="A395" s="47" t="s">
        <v>140</v>
      </c>
      <c r="C395" s="115">
        <v>43789</v>
      </c>
      <c r="D395" s="132">
        <v>324</v>
      </c>
      <c r="E395" s="122">
        <v>156</v>
      </c>
      <c r="F395" s="46" t="s">
        <v>114</v>
      </c>
      <c r="R395" s="52">
        <v>0.3736126984126984</v>
      </c>
      <c r="AJ395" s="73"/>
      <c r="AO395" s="46">
        <v>0.13200000000000001</v>
      </c>
      <c r="AP395" s="46">
        <v>0.23369999999999999</v>
      </c>
      <c r="AQ395" s="46">
        <v>0.252</v>
      </c>
      <c r="AR395" s="46">
        <v>0.27600000000000002</v>
      </c>
      <c r="AS395" s="46">
        <v>0.30599999999999999</v>
      </c>
      <c r="AT395" s="46">
        <v>0.33700000000000002</v>
      </c>
      <c r="AU395" s="46">
        <v>0.376</v>
      </c>
      <c r="AY395" s="46">
        <v>518.95500000000004</v>
      </c>
      <c r="AZ395" s="46">
        <v>305.05500000000001</v>
      </c>
      <c r="BA395" s="46">
        <v>499.15500000000003</v>
      </c>
      <c r="BQ395" s="53"/>
      <c r="BT395" s="46">
        <v>2</v>
      </c>
      <c r="BW395" s="3" t="s">
        <v>159</v>
      </c>
    </row>
    <row r="396" spans="1:75">
      <c r="A396" s="7" t="s">
        <v>152</v>
      </c>
      <c r="C396" s="63">
        <v>43619</v>
      </c>
      <c r="D396" s="89">
        <v>154</v>
      </c>
      <c r="E396" s="89">
        <v>34</v>
      </c>
      <c r="F396" s="3" t="s">
        <v>110</v>
      </c>
      <c r="M396" s="3">
        <v>5.2862318840579707</v>
      </c>
      <c r="N396" s="3">
        <v>0.49494663319619203</v>
      </c>
      <c r="BT396" s="3">
        <v>1</v>
      </c>
      <c r="BW396" s="3" t="s">
        <v>159</v>
      </c>
    </row>
    <row r="397" spans="1:75">
      <c r="A397" s="7" t="s">
        <v>152</v>
      </c>
      <c r="C397" s="63">
        <v>43661</v>
      </c>
      <c r="D397" s="89">
        <v>196</v>
      </c>
      <c r="E397" s="89">
        <v>76</v>
      </c>
      <c r="F397" s="3" t="s">
        <v>110</v>
      </c>
      <c r="M397" s="3">
        <v>74.518115942028984</v>
      </c>
      <c r="N397" s="3">
        <v>6.8491324189147864</v>
      </c>
      <c r="BT397" s="3">
        <v>1</v>
      </c>
      <c r="BW397" s="3" t="s">
        <v>159</v>
      </c>
    </row>
    <row r="398" spans="1:75">
      <c r="A398" s="7" t="s">
        <v>152</v>
      </c>
      <c r="C398" s="63">
        <v>43697</v>
      </c>
      <c r="D398" s="89">
        <v>232</v>
      </c>
      <c r="E398" s="89">
        <v>112</v>
      </c>
      <c r="F398" s="3" t="s">
        <v>110</v>
      </c>
      <c r="M398" s="3">
        <v>229.13043478260866</v>
      </c>
      <c r="N398" s="3">
        <v>9.0073221632172533</v>
      </c>
      <c r="BT398" s="3">
        <v>1</v>
      </c>
      <c r="BW398" s="3" t="s">
        <v>159</v>
      </c>
    </row>
    <row r="399" spans="1:75">
      <c r="A399" s="7" t="s">
        <v>152</v>
      </c>
      <c r="C399" s="63">
        <v>43717</v>
      </c>
      <c r="D399" s="89">
        <v>252</v>
      </c>
      <c r="E399" s="89">
        <v>132</v>
      </c>
      <c r="F399" s="3" t="s">
        <v>110</v>
      </c>
      <c r="M399" s="3">
        <v>367.06521739130437</v>
      </c>
      <c r="N399" s="3">
        <v>10.355412211341113</v>
      </c>
      <c r="BT399" s="3">
        <v>1</v>
      </c>
      <c r="BW399" s="3" t="s">
        <v>159</v>
      </c>
    </row>
    <row r="400" spans="1:75" s="27" customFormat="1">
      <c r="A400" s="30" t="s">
        <v>152</v>
      </c>
      <c r="C400" s="64">
        <v>43766</v>
      </c>
      <c r="D400" s="89">
        <v>301</v>
      </c>
      <c r="E400" s="89">
        <v>181</v>
      </c>
      <c r="F400" s="27" t="s">
        <v>110</v>
      </c>
      <c r="M400" s="27">
        <v>295.98007246376812</v>
      </c>
      <c r="N400" s="27">
        <v>4.728679322368512</v>
      </c>
      <c r="R400" s="30"/>
      <c r="AJ400" s="70"/>
      <c r="BQ400" s="43"/>
      <c r="BT400" s="27">
        <v>1</v>
      </c>
      <c r="BW400" s="27" t="s">
        <v>159</v>
      </c>
    </row>
    <row r="401" spans="1:75">
      <c r="A401" s="7" t="s">
        <v>153</v>
      </c>
      <c r="C401" s="63">
        <v>43655</v>
      </c>
      <c r="D401" s="89">
        <v>190</v>
      </c>
      <c r="E401" s="89">
        <v>49</v>
      </c>
      <c r="F401" s="3" t="s">
        <v>110</v>
      </c>
      <c r="M401" s="3">
        <v>5.2318840579710146</v>
      </c>
      <c r="N401" s="3">
        <v>0.46971671826871325</v>
      </c>
      <c r="BT401" s="3">
        <v>2</v>
      </c>
      <c r="BW401" s="3" t="s">
        <v>159</v>
      </c>
    </row>
    <row r="402" spans="1:75">
      <c r="A402" s="7" t="s">
        <v>153</v>
      </c>
      <c r="C402" s="63">
        <v>43703</v>
      </c>
      <c r="D402" s="89">
        <v>238</v>
      </c>
      <c r="E402" s="89">
        <v>97</v>
      </c>
      <c r="F402" s="3" t="s">
        <v>110</v>
      </c>
      <c r="M402" s="3">
        <v>81.231884057971016</v>
      </c>
      <c r="N402" s="3">
        <v>5.9701306155994658</v>
      </c>
      <c r="BT402" s="3">
        <v>2</v>
      </c>
      <c r="BW402" s="3" t="s">
        <v>159</v>
      </c>
    </row>
    <row r="403" spans="1:75">
      <c r="A403" s="7" t="s">
        <v>153</v>
      </c>
      <c r="C403" s="63">
        <v>43711</v>
      </c>
      <c r="D403" s="89">
        <v>246</v>
      </c>
      <c r="E403" s="89">
        <v>105</v>
      </c>
      <c r="F403" s="3" t="s">
        <v>110</v>
      </c>
      <c r="M403" s="3">
        <v>131.07971014492753</v>
      </c>
      <c r="N403" s="3">
        <v>14.757210349482921</v>
      </c>
      <c r="BT403" s="3">
        <v>2</v>
      </c>
      <c r="BW403" s="3" t="s">
        <v>159</v>
      </c>
    </row>
    <row r="404" spans="1:75">
      <c r="A404" s="7" t="s">
        <v>153</v>
      </c>
      <c r="C404" s="63">
        <v>43734</v>
      </c>
      <c r="D404" s="89">
        <v>269</v>
      </c>
      <c r="E404" s="89">
        <v>128</v>
      </c>
      <c r="F404" s="3" t="s">
        <v>110</v>
      </c>
      <c r="M404" s="3">
        <v>255.28985507246375</v>
      </c>
      <c r="N404" s="3">
        <v>20.866199658173258</v>
      </c>
      <c r="BT404" s="3">
        <v>2</v>
      </c>
      <c r="BW404" s="3" t="s">
        <v>159</v>
      </c>
    </row>
    <row r="405" spans="1:75" s="27" customFormat="1">
      <c r="A405" s="30" t="s">
        <v>153</v>
      </c>
      <c r="C405" s="64">
        <v>43761</v>
      </c>
      <c r="D405" s="89">
        <v>296</v>
      </c>
      <c r="E405" s="89">
        <v>155</v>
      </c>
      <c r="F405" s="27" t="s">
        <v>110</v>
      </c>
      <c r="M405" s="27">
        <v>359.32971014492756</v>
      </c>
      <c r="N405" s="27">
        <v>52.85745189722077</v>
      </c>
      <c r="R405" s="30"/>
      <c r="AJ405" s="70"/>
      <c r="BQ405" s="43"/>
      <c r="BT405" s="27">
        <v>2</v>
      </c>
      <c r="BW405" s="27" t="s">
        <v>159</v>
      </c>
    </row>
    <row r="406" spans="1:75">
      <c r="A406" s="7" t="s">
        <v>154</v>
      </c>
      <c r="C406" s="63">
        <v>43682</v>
      </c>
      <c r="D406" s="89">
        <v>217</v>
      </c>
      <c r="E406" s="89">
        <v>54</v>
      </c>
      <c r="F406" s="3" t="s">
        <v>110</v>
      </c>
      <c r="M406" s="3">
        <v>11.387681159420289</v>
      </c>
      <c r="N406" s="3">
        <v>1.1201864980351139</v>
      </c>
      <c r="BT406" s="3">
        <v>3</v>
      </c>
      <c r="BW406" s="3" t="s">
        <v>159</v>
      </c>
    </row>
    <row r="407" spans="1:75">
      <c r="A407" s="7" t="s">
        <v>154</v>
      </c>
      <c r="C407" s="63">
        <v>43717</v>
      </c>
      <c r="D407" s="89">
        <v>252</v>
      </c>
      <c r="E407" s="89">
        <v>89</v>
      </c>
      <c r="F407" s="3" t="s">
        <v>110</v>
      </c>
      <c r="M407" s="3">
        <v>71.26811594202897</v>
      </c>
      <c r="N407" s="3">
        <v>3.9894578575364639</v>
      </c>
      <c r="BT407" s="3">
        <v>3</v>
      </c>
      <c r="BW407" s="3" t="s">
        <v>159</v>
      </c>
    </row>
    <row r="408" spans="1:75">
      <c r="A408" s="7" t="s">
        <v>154</v>
      </c>
      <c r="C408" s="63">
        <v>43731</v>
      </c>
      <c r="D408" s="89">
        <v>266</v>
      </c>
      <c r="E408" s="89">
        <v>103</v>
      </c>
      <c r="F408" s="3" t="s">
        <v>110</v>
      </c>
      <c r="M408" s="3">
        <v>122.8623188405797</v>
      </c>
      <c r="N408" s="3">
        <v>2.4820823997759272</v>
      </c>
      <c r="BT408" s="3">
        <v>3</v>
      </c>
      <c r="BW408" s="3" t="s">
        <v>159</v>
      </c>
    </row>
    <row r="409" spans="1:75" s="27" customFormat="1">
      <c r="A409" s="30" t="s">
        <v>154</v>
      </c>
      <c r="C409" s="64">
        <v>43770</v>
      </c>
      <c r="D409" s="89">
        <v>305</v>
      </c>
      <c r="E409" s="89">
        <v>142</v>
      </c>
      <c r="F409" s="27" t="s">
        <v>110</v>
      </c>
      <c r="M409" s="27">
        <v>181.28623188405794</v>
      </c>
      <c r="N409" s="27">
        <v>14.207881871249555</v>
      </c>
      <c r="R409" s="30"/>
      <c r="AJ409" s="70"/>
      <c r="BQ409" s="43"/>
      <c r="BT409" s="27">
        <v>3</v>
      </c>
      <c r="BW409" s="27" t="s">
        <v>159</v>
      </c>
    </row>
    <row r="410" spans="1:75">
      <c r="A410" s="7" t="s">
        <v>155</v>
      </c>
      <c r="C410" s="63">
        <v>43619</v>
      </c>
      <c r="D410" s="89">
        <v>154</v>
      </c>
      <c r="E410" s="89">
        <v>34</v>
      </c>
      <c r="F410" s="3" t="s">
        <v>110</v>
      </c>
      <c r="M410" s="3">
        <v>5.5135869565217392</v>
      </c>
      <c r="N410" s="3">
        <v>3.53260869565215E-2</v>
      </c>
      <c r="BT410" s="3">
        <v>1</v>
      </c>
      <c r="BW410" s="3" t="s">
        <v>160</v>
      </c>
    </row>
    <row r="411" spans="1:75">
      <c r="A411" s="7" t="s">
        <v>155</v>
      </c>
      <c r="C411" s="63">
        <v>43661</v>
      </c>
      <c r="D411" s="89">
        <v>196</v>
      </c>
      <c r="E411" s="89">
        <v>76</v>
      </c>
      <c r="F411" s="3" t="s">
        <v>110</v>
      </c>
      <c r="M411" s="3">
        <v>65.025362318840578</v>
      </c>
      <c r="N411" s="3">
        <v>6.6046789296615263</v>
      </c>
      <c r="BT411" s="3">
        <v>1</v>
      </c>
      <c r="BW411" s="3" t="s">
        <v>160</v>
      </c>
    </row>
    <row r="412" spans="1:75">
      <c r="A412" s="7" t="s">
        <v>155</v>
      </c>
      <c r="C412" s="63">
        <v>43697</v>
      </c>
      <c r="D412" s="89">
        <v>232</v>
      </c>
      <c r="E412" s="89">
        <v>112</v>
      </c>
      <c r="F412" s="3" t="s">
        <v>110</v>
      </c>
      <c r="M412" s="3">
        <v>195.90579710144928</v>
      </c>
      <c r="N412" s="3">
        <v>13.69800033546891</v>
      </c>
      <c r="BT412" s="3">
        <v>1</v>
      </c>
      <c r="BW412" s="3" t="s">
        <v>160</v>
      </c>
    </row>
    <row r="413" spans="1:75">
      <c r="A413" s="7" t="s">
        <v>155</v>
      </c>
      <c r="C413" s="63">
        <v>43724</v>
      </c>
      <c r="D413" s="89">
        <v>259</v>
      </c>
      <c r="E413" s="89">
        <v>139</v>
      </c>
      <c r="F413" s="3" t="s">
        <v>110</v>
      </c>
      <c r="M413" s="3">
        <v>449.3478260869565</v>
      </c>
      <c r="N413" s="3">
        <v>29.117115168147855</v>
      </c>
      <c r="BT413" s="3">
        <v>1</v>
      </c>
      <c r="BW413" s="3" t="s">
        <v>160</v>
      </c>
    </row>
    <row r="414" spans="1:75" s="27" customFormat="1">
      <c r="A414" s="30" t="s">
        <v>155</v>
      </c>
      <c r="C414" s="64">
        <v>43766</v>
      </c>
      <c r="D414" s="89">
        <v>301</v>
      </c>
      <c r="E414" s="89">
        <v>181</v>
      </c>
      <c r="F414" s="27" t="s">
        <v>110</v>
      </c>
      <c r="M414" s="27">
        <v>467.13949275362319</v>
      </c>
      <c r="N414" s="27">
        <v>26.796318957014897</v>
      </c>
      <c r="R414" s="30"/>
      <c r="AJ414" s="70"/>
      <c r="BQ414" s="43"/>
      <c r="BT414" s="27">
        <v>1</v>
      </c>
      <c r="BW414" s="27" t="s">
        <v>160</v>
      </c>
    </row>
    <row r="415" spans="1:75">
      <c r="A415" s="7" t="s">
        <v>156</v>
      </c>
      <c r="C415" s="63">
        <v>43655</v>
      </c>
      <c r="D415" s="89">
        <v>190</v>
      </c>
      <c r="E415" s="89">
        <v>49</v>
      </c>
      <c r="F415" s="3" t="s">
        <v>110</v>
      </c>
      <c r="M415" s="3">
        <v>6.5144927536231876</v>
      </c>
      <c r="N415" s="3">
        <v>0.29550650005947399</v>
      </c>
      <c r="BT415" s="3">
        <v>2</v>
      </c>
      <c r="BW415" s="3" t="s">
        <v>160</v>
      </c>
    </row>
    <row r="416" spans="1:75">
      <c r="A416" s="7" t="s">
        <v>156</v>
      </c>
      <c r="C416" s="63">
        <v>43703</v>
      </c>
      <c r="D416" s="89">
        <v>238</v>
      </c>
      <c r="E416" s="89">
        <v>97</v>
      </c>
      <c r="F416" s="3" t="s">
        <v>110</v>
      </c>
      <c r="M416" s="3">
        <v>82.35507246376811</v>
      </c>
      <c r="N416" s="3">
        <v>2.6397109565343468</v>
      </c>
      <c r="BT416" s="3">
        <v>2</v>
      </c>
      <c r="BW416" s="3" t="s">
        <v>160</v>
      </c>
    </row>
    <row r="417" spans="1:75">
      <c r="A417" s="7" t="s">
        <v>156</v>
      </c>
      <c r="C417" s="63">
        <v>43711</v>
      </c>
      <c r="D417" s="89">
        <v>246</v>
      </c>
      <c r="E417" s="89">
        <v>105</v>
      </c>
      <c r="F417" s="3" t="s">
        <v>110</v>
      </c>
      <c r="M417" s="3">
        <v>144.11956521739131</v>
      </c>
      <c r="N417" s="3">
        <v>7.7600702913231441</v>
      </c>
      <c r="BT417" s="3">
        <v>2</v>
      </c>
      <c r="BW417" s="3" t="s">
        <v>160</v>
      </c>
    </row>
    <row r="418" spans="1:75">
      <c r="A418" s="7" t="s">
        <v>156</v>
      </c>
      <c r="C418" s="63">
        <v>43731</v>
      </c>
      <c r="D418" s="89">
        <v>266</v>
      </c>
      <c r="E418" s="89">
        <v>125</v>
      </c>
      <c r="F418" s="3" t="s">
        <v>110</v>
      </c>
      <c r="M418" s="3">
        <v>327.06521739130437</v>
      </c>
      <c r="N418" s="3">
        <v>7.9124163631101583</v>
      </c>
      <c r="BT418" s="3">
        <v>2</v>
      </c>
      <c r="BW418" s="3" t="s">
        <v>160</v>
      </c>
    </row>
    <row r="419" spans="1:75" s="27" customFormat="1">
      <c r="A419" s="30" t="s">
        <v>156</v>
      </c>
      <c r="C419" s="64">
        <v>43766</v>
      </c>
      <c r="D419" s="89">
        <v>301</v>
      </c>
      <c r="E419" s="89">
        <v>160</v>
      </c>
      <c r="F419" s="27" t="s">
        <v>110</v>
      </c>
      <c r="M419" s="27">
        <v>421.79710144927532</v>
      </c>
      <c r="N419" s="27">
        <v>17.489878625574395</v>
      </c>
      <c r="R419" s="30"/>
      <c r="AJ419" s="70"/>
      <c r="BQ419" s="43"/>
      <c r="BT419" s="27">
        <v>2</v>
      </c>
      <c r="BW419" s="27" t="s">
        <v>160</v>
      </c>
    </row>
    <row r="420" spans="1:75">
      <c r="A420" s="7" t="s">
        <v>157</v>
      </c>
      <c r="C420" s="63">
        <v>43682</v>
      </c>
      <c r="D420" s="89">
        <v>217</v>
      </c>
      <c r="E420" s="89">
        <v>54</v>
      </c>
      <c r="F420" s="3" t="s">
        <v>110</v>
      </c>
      <c r="M420" s="3">
        <v>11.757246376811592</v>
      </c>
      <c r="N420" s="3">
        <v>1.875793607867156</v>
      </c>
      <c r="BT420" s="3">
        <v>3</v>
      </c>
      <c r="BW420" s="3" t="s">
        <v>160</v>
      </c>
    </row>
    <row r="421" spans="1:75">
      <c r="A421" s="7" t="s">
        <v>157</v>
      </c>
      <c r="C421" s="63">
        <v>43717</v>
      </c>
      <c r="D421" s="89">
        <v>252</v>
      </c>
      <c r="E421" s="89">
        <v>89</v>
      </c>
      <c r="F421" s="3" t="s">
        <v>110</v>
      </c>
      <c r="M421" s="3">
        <v>83.514492753623188</v>
      </c>
      <c r="N421" s="3">
        <v>14.591196457887687</v>
      </c>
      <c r="BT421" s="3">
        <v>3</v>
      </c>
      <c r="BW421" s="3" t="s">
        <v>160</v>
      </c>
    </row>
    <row r="422" spans="1:75">
      <c r="A422" s="7" t="s">
        <v>157</v>
      </c>
      <c r="C422" s="63">
        <v>43738</v>
      </c>
      <c r="D422" s="89">
        <v>273</v>
      </c>
      <c r="E422" s="89">
        <v>110</v>
      </c>
      <c r="F422" s="3" t="s">
        <v>110</v>
      </c>
      <c r="M422" s="3">
        <v>244.13043478260866</v>
      </c>
      <c r="N422" s="3">
        <v>13.04091158321514</v>
      </c>
      <c r="BT422" s="3">
        <v>3</v>
      </c>
      <c r="BW422" s="3" t="s">
        <v>160</v>
      </c>
    </row>
    <row r="423" spans="1:75" s="27" customFormat="1">
      <c r="A423" s="30" t="s">
        <v>157</v>
      </c>
      <c r="C423" s="63">
        <v>43770</v>
      </c>
      <c r="D423" s="89">
        <v>305</v>
      </c>
      <c r="E423" s="89">
        <v>142</v>
      </c>
      <c r="F423" s="27" t="s">
        <v>110</v>
      </c>
      <c r="M423" s="27">
        <v>342.21014492753625</v>
      </c>
      <c r="N423" s="27">
        <v>18.698888889575198</v>
      </c>
      <c r="R423" s="30"/>
      <c r="AJ423" s="70"/>
      <c r="BQ423" s="43"/>
      <c r="BT423" s="27">
        <v>3</v>
      </c>
      <c r="BW423" s="27" t="s">
        <v>160</v>
      </c>
    </row>
    <row r="424" spans="1:75">
      <c r="A424" s="7" t="s">
        <v>161</v>
      </c>
      <c r="C424" s="63">
        <v>43619</v>
      </c>
      <c r="D424" s="89">
        <v>154</v>
      </c>
      <c r="E424" s="89">
        <v>34</v>
      </c>
      <c r="F424" s="3" t="s">
        <v>111</v>
      </c>
      <c r="M424" s="3">
        <v>5.4275362318840568</v>
      </c>
      <c r="N424" s="3">
        <v>0.40497133891081061</v>
      </c>
      <c r="BT424" s="3">
        <v>1</v>
      </c>
      <c r="BW424" s="3" t="s">
        <v>159</v>
      </c>
    </row>
    <row r="425" spans="1:75">
      <c r="A425" s="7" t="s">
        <v>161</v>
      </c>
      <c r="C425" s="63">
        <v>43661</v>
      </c>
      <c r="D425" s="89">
        <v>196</v>
      </c>
      <c r="E425" s="89">
        <v>76</v>
      </c>
      <c r="F425" s="3" t="s">
        <v>111</v>
      </c>
      <c r="M425" s="3">
        <v>72.45289855072464</v>
      </c>
      <c r="N425" s="3">
        <v>1.0861289119816946</v>
      </c>
      <c r="BT425" s="3">
        <v>1</v>
      </c>
      <c r="BW425" s="3" t="s">
        <v>159</v>
      </c>
    </row>
    <row r="426" spans="1:75">
      <c r="A426" s="7" t="s">
        <v>161</v>
      </c>
      <c r="C426" s="63">
        <v>43697</v>
      </c>
      <c r="D426" s="89">
        <v>232</v>
      </c>
      <c r="E426" s="89">
        <v>112</v>
      </c>
      <c r="F426" s="3" t="s">
        <v>111</v>
      </c>
      <c r="M426" s="3">
        <v>241.52173913043481</v>
      </c>
      <c r="N426" s="3">
        <v>21.775603461492388</v>
      </c>
      <c r="BT426" s="3">
        <v>1</v>
      </c>
      <c r="BW426" s="3" t="s">
        <v>159</v>
      </c>
    </row>
    <row r="427" spans="1:75">
      <c r="A427" s="7" t="s">
        <v>161</v>
      </c>
      <c r="C427" s="63">
        <v>43717</v>
      </c>
      <c r="D427" s="89">
        <v>252</v>
      </c>
      <c r="E427" s="89">
        <v>132</v>
      </c>
      <c r="F427" s="3" t="s">
        <v>111</v>
      </c>
      <c r="M427" s="3">
        <v>346.66666666666663</v>
      </c>
      <c r="N427" s="3">
        <v>23.824054887074531</v>
      </c>
      <c r="BT427" s="3">
        <v>1</v>
      </c>
      <c r="BW427" s="3" t="s">
        <v>159</v>
      </c>
    </row>
    <row r="428" spans="1:75" s="27" customFormat="1">
      <c r="A428" s="30" t="s">
        <v>161</v>
      </c>
      <c r="C428" s="64">
        <v>43763.5</v>
      </c>
      <c r="D428" s="89">
        <v>298.5</v>
      </c>
      <c r="E428" s="89">
        <v>178.5</v>
      </c>
      <c r="F428" s="27" t="s">
        <v>111</v>
      </c>
      <c r="M428" s="27">
        <v>330.36413043478262</v>
      </c>
      <c r="N428" s="27">
        <v>9.6268533555518854</v>
      </c>
      <c r="R428" s="30"/>
      <c r="AJ428" s="70"/>
      <c r="BQ428" s="43"/>
      <c r="BT428" s="27">
        <v>1</v>
      </c>
      <c r="BW428" s="27" t="s">
        <v>159</v>
      </c>
    </row>
    <row r="429" spans="1:75">
      <c r="A429" s="7" t="s">
        <v>162</v>
      </c>
      <c r="C429" s="63">
        <v>43655</v>
      </c>
      <c r="D429" s="89">
        <v>190</v>
      </c>
      <c r="E429" s="89">
        <v>49</v>
      </c>
      <c r="F429" s="3" t="s">
        <v>111</v>
      </c>
      <c r="M429" s="3">
        <v>6.8985507246376816</v>
      </c>
      <c r="N429" s="3">
        <v>0.63318780870465807</v>
      </c>
      <c r="BT429" s="3">
        <v>2</v>
      </c>
      <c r="BW429" s="3" t="s">
        <v>159</v>
      </c>
    </row>
    <row r="430" spans="1:75">
      <c r="A430" s="7" t="s">
        <v>162</v>
      </c>
      <c r="C430" s="63">
        <v>43703</v>
      </c>
      <c r="D430" s="89">
        <v>238</v>
      </c>
      <c r="E430" s="89">
        <v>97</v>
      </c>
      <c r="F430" s="3" t="s">
        <v>111</v>
      </c>
      <c r="M430" s="3">
        <v>85.579710144927532</v>
      </c>
      <c r="N430" s="3">
        <v>5.1521942966228824</v>
      </c>
      <c r="BT430" s="3">
        <v>2</v>
      </c>
      <c r="BW430" s="3" t="s">
        <v>159</v>
      </c>
    </row>
    <row r="431" spans="1:75">
      <c r="A431" s="7" t="s">
        <v>162</v>
      </c>
      <c r="C431" s="63">
        <v>43711</v>
      </c>
      <c r="D431" s="89">
        <v>246</v>
      </c>
      <c r="E431" s="89">
        <v>105</v>
      </c>
      <c r="F431" s="3" t="s">
        <v>111</v>
      </c>
      <c r="M431" s="3">
        <v>138.51449275362319</v>
      </c>
      <c r="N431" s="3">
        <v>2.6021531283096344</v>
      </c>
      <c r="BT431" s="3">
        <v>2</v>
      </c>
      <c r="BW431" s="3" t="s">
        <v>159</v>
      </c>
    </row>
    <row r="432" spans="1:75">
      <c r="A432" s="7" t="s">
        <v>162</v>
      </c>
      <c r="C432" s="63">
        <v>43724</v>
      </c>
      <c r="D432" s="89">
        <v>259</v>
      </c>
      <c r="E432" s="89">
        <v>118</v>
      </c>
      <c r="F432" s="3" t="s">
        <v>111</v>
      </c>
      <c r="M432" s="3">
        <v>182.06521739130432</v>
      </c>
      <c r="N432" s="3">
        <v>11.956027657775675</v>
      </c>
      <c r="BT432" s="3">
        <v>2</v>
      </c>
      <c r="BW432" s="3" t="s">
        <v>159</v>
      </c>
    </row>
    <row r="433" spans="1:75" s="27" customFormat="1">
      <c r="A433" s="30" t="s">
        <v>162</v>
      </c>
      <c r="C433" s="64">
        <v>43761</v>
      </c>
      <c r="D433" s="89">
        <v>296</v>
      </c>
      <c r="E433" s="89">
        <v>155</v>
      </c>
      <c r="F433" s="27" t="s">
        <v>111</v>
      </c>
      <c r="M433" s="27">
        <v>252.95289855072465</v>
      </c>
      <c r="N433" s="27">
        <v>13.999347829650295</v>
      </c>
      <c r="R433" s="30"/>
      <c r="AJ433" s="70"/>
      <c r="BQ433" s="43"/>
      <c r="BT433" s="27">
        <v>2</v>
      </c>
      <c r="BW433" s="27" t="s">
        <v>159</v>
      </c>
    </row>
    <row r="434" spans="1:75">
      <c r="A434" s="7" t="s">
        <v>163</v>
      </c>
      <c r="C434" s="63">
        <v>43682</v>
      </c>
      <c r="D434" s="89">
        <v>217</v>
      </c>
      <c r="E434" s="89">
        <v>54</v>
      </c>
      <c r="F434" s="3" t="s">
        <v>111</v>
      </c>
      <c r="M434" s="3">
        <v>10.260869565217389</v>
      </c>
      <c r="N434" s="3">
        <v>0.95121634730616367</v>
      </c>
      <c r="BT434" s="3">
        <v>3</v>
      </c>
      <c r="BW434" s="3" t="s">
        <v>159</v>
      </c>
    </row>
    <row r="435" spans="1:75">
      <c r="A435" s="7" t="s">
        <v>163</v>
      </c>
      <c r="C435" s="63">
        <v>43717</v>
      </c>
      <c r="D435" s="89">
        <v>252</v>
      </c>
      <c r="E435" s="89">
        <v>89</v>
      </c>
      <c r="F435" s="3" t="s">
        <v>111</v>
      </c>
      <c r="M435" s="3">
        <v>64.275362318840592</v>
      </c>
      <c r="N435" s="3">
        <v>3.1729285085407883</v>
      </c>
      <c r="BT435" s="3">
        <v>3</v>
      </c>
      <c r="BW435" s="3" t="s">
        <v>159</v>
      </c>
    </row>
    <row r="436" spans="1:75">
      <c r="A436" s="7" t="s">
        <v>163</v>
      </c>
      <c r="C436" s="63">
        <v>43731</v>
      </c>
      <c r="D436" s="89">
        <v>266</v>
      </c>
      <c r="E436" s="89">
        <v>103</v>
      </c>
      <c r="F436" s="3" t="s">
        <v>111</v>
      </c>
      <c r="M436" s="3">
        <v>117.5</v>
      </c>
      <c r="N436" s="3">
        <v>7.4844935267683228</v>
      </c>
      <c r="BT436" s="3">
        <v>3</v>
      </c>
      <c r="BW436" s="3" t="s">
        <v>159</v>
      </c>
    </row>
    <row r="437" spans="1:75" s="27" customFormat="1">
      <c r="A437" s="30" t="s">
        <v>163</v>
      </c>
      <c r="C437" s="64">
        <v>43763.5</v>
      </c>
      <c r="D437" s="89">
        <v>298.5</v>
      </c>
      <c r="E437" s="89">
        <v>135.5</v>
      </c>
      <c r="F437" s="27" t="s">
        <v>111</v>
      </c>
      <c r="M437" s="27">
        <v>146.28623188405797</v>
      </c>
      <c r="N437" s="27">
        <v>9.2655384173512196</v>
      </c>
      <c r="R437" s="30"/>
      <c r="AJ437" s="70"/>
      <c r="BQ437" s="43"/>
      <c r="BT437" s="27">
        <v>3</v>
      </c>
      <c r="BW437" s="27" t="s">
        <v>159</v>
      </c>
    </row>
    <row r="438" spans="1:75">
      <c r="A438" s="7" t="s">
        <v>164</v>
      </c>
      <c r="C438" s="63">
        <v>43619</v>
      </c>
      <c r="D438" s="89">
        <v>154</v>
      </c>
      <c r="E438" s="89">
        <v>34</v>
      </c>
      <c r="F438" s="3" t="s">
        <v>111</v>
      </c>
      <c r="M438" s="3">
        <v>4.5896739130434785</v>
      </c>
      <c r="N438" s="3">
        <v>1.0353260869565226</v>
      </c>
      <c r="BT438" s="3">
        <v>1</v>
      </c>
      <c r="BW438" s="3" t="s">
        <v>160</v>
      </c>
    </row>
    <row r="439" spans="1:75">
      <c r="A439" s="7" t="s">
        <v>164</v>
      </c>
      <c r="C439" s="63">
        <v>43661</v>
      </c>
      <c r="D439" s="89">
        <v>196</v>
      </c>
      <c r="E439" s="89">
        <v>76</v>
      </c>
      <c r="F439" s="3" t="s">
        <v>111</v>
      </c>
      <c r="M439" s="3">
        <v>55.185990338164252</v>
      </c>
      <c r="N439" s="3">
        <v>7.9141608071972316</v>
      </c>
      <c r="BT439" s="3">
        <v>1</v>
      </c>
      <c r="BW439" s="3" t="s">
        <v>160</v>
      </c>
    </row>
    <row r="440" spans="1:75">
      <c r="A440" s="7" t="s">
        <v>164</v>
      </c>
      <c r="C440" s="63">
        <v>43697</v>
      </c>
      <c r="D440" s="89">
        <v>232</v>
      </c>
      <c r="E440" s="89">
        <v>112</v>
      </c>
      <c r="F440" s="3" t="s">
        <v>111</v>
      </c>
      <c r="M440" s="3">
        <v>182.35507246376812</v>
      </c>
      <c r="N440" s="3">
        <v>22.689926304939455</v>
      </c>
      <c r="BT440" s="3">
        <v>1</v>
      </c>
      <c r="BW440" s="3" t="s">
        <v>160</v>
      </c>
    </row>
    <row r="441" spans="1:75">
      <c r="A441" s="7" t="s">
        <v>164</v>
      </c>
      <c r="C441" s="63">
        <v>43724</v>
      </c>
      <c r="D441" s="89">
        <v>259</v>
      </c>
      <c r="E441" s="89">
        <v>139</v>
      </c>
      <c r="F441" s="3" t="s">
        <v>111</v>
      </c>
      <c r="M441" s="3">
        <v>451.37681159420288</v>
      </c>
      <c r="N441" s="3">
        <v>9.3966397663947081</v>
      </c>
      <c r="BT441" s="3">
        <v>1</v>
      </c>
      <c r="BW441" s="3" t="s">
        <v>160</v>
      </c>
    </row>
    <row r="442" spans="1:75" s="27" customFormat="1">
      <c r="A442" s="30" t="s">
        <v>164</v>
      </c>
      <c r="C442" s="64">
        <v>43766</v>
      </c>
      <c r="D442" s="89">
        <v>301</v>
      </c>
      <c r="E442" s="89">
        <v>181</v>
      </c>
      <c r="F442" s="27" t="s">
        <v>111</v>
      </c>
      <c r="M442" s="27">
        <v>442.13043478260869</v>
      </c>
      <c r="N442" s="27">
        <v>32.838967023925768</v>
      </c>
      <c r="R442" s="30"/>
      <c r="AJ442" s="70"/>
      <c r="BQ442" s="43"/>
      <c r="BT442" s="27">
        <v>1</v>
      </c>
      <c r="BW442" s="27" t="s">
        <v>160</v>
      </c>
    </row>
    <row r="443" spans="1:75">
      <c r="A443" s="7" t="s">
        <v>165</v>
      </c>
      <c r="C443" s="63">
        <v>43655</v>
      </c>
      <c r="D443" s="89">
        <v>190</v>
      </c>
      <c r="E443" s="89">
        <v>49</v>
      </c>
      <c r="F443" s="3" t="s">
        <v>111</v>
      </c>
      <c r="M443" s="3">
        <v>6.7934782608695645</v>
      </c>
      <c r="N443" s="3">
        <v>0.67993452926232378</v>
      </c>
      <c r="BT443" s="3">
        <v>2</v>
      </c>
      <c r="BW443" s="3" t="s">
        <v>160</v>
      </c>
    </row>
    <row r="444" spans="1:75">
      <c r="A444" s="7" t="s">
        <v>165</v>
      </c>
      <c r="C444" s="63">
        <v>43703</v>
      </c>
      <c r="D444" s="89">
        <v>238</v>
      </c>
      <c r="E444" s="89">
        <v>97</v>
      </c>
      <c r="F444" s="3" t="s">
        <v>111</v>
      </c>
      <c r="M444" s="3">
        <v>75.072463768115938</v>
      </c>
      <c r="N444" s="3">
        <v>4.2267253151002109</v>
      </c>
      <c r="BT444" s="3">
        <v>2</v>
      </c>
      <c r="BW444" s="3" t="s">
        <v>160</v>
      </c>
    </row>
    <row r="445" spans="1:75">
      <c r="A445" s="7" t="s">
        <v>165</v>
      </c>
      <c r="C445" s="63">
        <v>43711</v>
      </c>
      <c r="D445" s="89">
        <v>246</v>
      </c>
      <c r="E445" s="89">
        <v>105</v>
      </c>
      <c r="F445" s="3" t="s">
        <v>111</v>
      </c>
      <c r="M445" s="3">
        <v>139.91304347826087</v>
      </c>
      <c r="N445" s="3">
        <v>16.415182459719663</v>
      </c>
      <c r="BT445" s="3">
        <v>2</v>
      </c>
      <c r="BW445" s="3" t="s">
        <v>160</v>
      </c>
    </row>
    <row r="446" spans="1:75">
      <c r="A446" s="7" t="s">
        <v>165</v>
      </c>
      <c r="C446" s="63">
        <v>43731</v>
      </c>
      <c r="D446" s="89">
        <v>266</v>
      </c>
      <c r="E446" s="89">
        <v>125</v>
      </c>
      <c r="F446" s="3" t="s">
        <v>111</v>
      </c>
      <c r="M446" s="3">
        <v>307.64492753623188</v>
      </c>
      <c r="N446" s="3">
        <v>26.270964363304852</v>
      </c>
      <c r="BT446" s="3">
        <v>2</v>
      </c>
      <c r="BW446" s="3" t="s">
        <v>160</v>
      </c>
    </row>
    <row r="447" spans="1:75" s="27" customFormat="1">
      <c r="A447" s="30" t="s">
        <v>165</v>
      </c>
      <c r="C447" s="64">
        <v>43766</v>
      </c>
      <c r="D447" s="89">
        <v>301</v>
      </c>
      <c r="E447" s="89">
        <v>160</v>
      </c>
      <c r="F447" s="27" t="s">
        <v>111</v>
      </c>
      <c r="M447" s="27">
        <v>366.73731884057975</v>
      </c>
      <c r="N447" s="27">
        <v>15.7811023097999</v>
      </c>
      <c r="R447" s="30"/>
      <c r="AJ447" s="70"/>
      <c r="BQ447" s="43"/>
      <c r="BT447" s="27">
        <v>2</v>
      </c>
      <c r="BW447" s="27" t="s">
        <v>160</v>
      </c>
    </row>
    <row r="448" spans="1:75">
      <c r="A448" s="7" t="s">
        <v>166</v>
      </c>
      <c r="C448" s="63">
        <v>43682</v>
      </c>
      <c r="D448" s="89">
        <v>217</v>
      </c>
      <c r="E448" s="89">
        <v>54</v>
      </c>
      <c r="F448" s="3" t="s">
        <v>111</v>
      </c>
      <c r="M448" s="3">
        <v>10.260869565217392</v>
      </c>
      <c r="N448" s="3">
        <v>1.0009644057861891</v>
      </c>
      <c r="BT448" s="3">
        <v>3</v>
      </c>
      <c r="BW448" s="3" t="s">
        <v>160</v>
      </c>
    </row>
    <row r="449" spans="1:75">
      <c r="A449" s="7" t="s">
        <v>166</v>
      </c>
      <c r="C449" s="63">
        <v>43717</v>
      </c>
      <c r="D449" s="89">
        <v>252</v>
      </c>
      <c r="E449" s="89">
        <v>89</v>
      </c>
      <c r="F449" s="3" t="s">
        <v>111</v>
      </c>
      <c r="M449" s="3">
        <v>73.260869565217405</v>
      </c>
      <c r="N449" s="3">
        <v>10.04087424677606</v>
      </c>
      <c r="BT449" s="3">
        <v>3</v>
      </c>
      <c r="BW449" s="3" t="s">
        <v>160</v>
      </c>
    </row>
    <row r="450" spans="1:75">
      <c r="A450" s="7" t="s">
        <v>166</v>
      </c>
      <c r="C450" s="63">
        <v>43731</v>
      </c>
      <c r="D450" s="89">
        <v>266</v>
      </c>
      <c r="E450" s="89">
        <v>103</v>
      </c>
      <c r="F450" s="3" t="s">
        <v>111</v>
      </c>
      <c r="M450" s="3">
        <v>166.37681159420288</v>
      </c>
      <c r="N450" s="3">
        <v>23.344048534356119</v>
      </c>
      <c r="BT450" s="3">
        <v>3</v>
      </c>
      <c r="BW450" s="3" t="s">
        <v>160</v>
      </c>
    </row>
    <row r="451" spans="1:75" s="27" customFormat="1">
      <c r="A451" s="30" t="s">
        <v>166</v>
      </c>
      <c r="C451" s="64">
        <v>43767</v>
      </c>
      <c r="D451" s="89">
        <v>302</v>
      </c>
      <c r="E451" s="89">
        <v>139</v>
      </c>
      <c r="F451" s="27" t="s">
        <v>111</v>
      </c>
      <c r="M451" s="27">
        <v>268.09782608695656</v>
      </c>
      <c r="N451" s="27">
        <v>11.250490082442992</v>
      </c>
      <c r="R451" s="30"/>
      <c r="AJ451" s="70"/>
      <c r="BQ451" s="43"/>
      <c r="BT451" s="27">
        <v>3</v>
      </c>
      <c r="BW451" s="27" t="s">
        <v>160</v>
      </c>
    </row>
    <row r="452" spans="1:75">
      <c r="A452" s="7" t="s">
        <v>146</v>
      </c>
      <c r="C452" s="63">
        <v>43619</v>
      </c>
      <c r="D452" s="89">
        <v>154</v>
      </c>
      <c r="E452" s="89">
        <v>34</v>
      </c>
      <c r="F452" s="3" t="s">
        <v>114</v>
      </c>
      <c r="M452" s="3">
        <v>5.4818840579710146</v>
      </c>
      <c r="N452" s="3">
        <v>0.32743281040025901</v>
      </c>
      <c r="BT452" s="3">
        <v>1</v>
      </c>
      <c r="BW452" s="3" t="s">
        <v>159</v>
      </c>
    </row>
    <row r="453" spans="1:75">
      <c r="A453" s="7" t="s">
        <v>146</v>
      </c>
      <c r="C453" s="63">
        <v>43661</v>
      </c>
      <c r="D453" s="89">
        <v>196</v>
      </c>
      <c r="E453" s="89">
        <v>76</v>
      </c>
      <c r="F453" s="3" t="s">
        <v>114</v>
      </c>
      <c r="M453" s="3">
        <v>72.880434782608702</v>
      </c>
      <c r="N453" s="3">
        <v>8.543111785479919</v>
      </c>
      <c r="BT453" s="3">
        <v>1</v>
      </c>
      <c r="BW453" s="3" t="s">
        <v>159</v>
      </c>
    </row>
    <row r="454" spans="1:75">
      <c r="A454" s="7" t="s">
        <v>146</v>
      </c>
      <c r="C454" s="63">
        <v>43697</v>
      </c>
      <c r="D454" s="89">
        <v>232</v>
      </c>
      <c r="E454" s="89">
        <v>112</v>
      </c>
      <c r="F454" s="3" t="s">
        <v>114</v>
      </c>
      <c r="M454" s="3">
        <v>266.95652173913038</v>
      </c>
      <c r="N454" s="3">
        <v>4.0104620585570077</v>
      </c>
      <c r="BT454" s="3">
        <v>1</v>
      </c>
      <c r="BW454" s="3" t="s">
        <v>159</v>
      </c>
    </row>
    <row r="455" spans="1:75">
      <c r="A455" s="7" t="s">
        <v>146</v>
      </c>
      <c r="C455" s="63">
        <v>43717</v>
      </c>
      <c r="D455" s="89">
        <v>252</v>
      </c>
      <c r="E455" s="89">
        <v>132</v>
      </c>
      <c r="F455" s="3" t="s">
        <v>114</v>
      </c>
      <c r="M455" s="3">
        <v>354.71014492753619</v>
      </c>
      <c r="N455" s="3">
        <v>11.390476884797071</v>
      </c>
      <c r="BT455" s="3">
        <v>1</v>
      </c>
      <c r="BW455" s="3" t="s">
        <v>159</v>
      </c>
    </row>
    <row r="456" spans="1:75" s="27" customFormat="1">
      <c r="A456" s="30" t="s">
        <v>146</v>
      </c>
      <c r="C456" s="64">
        <v>43764</v>
      </c>
      <c r="D456" s="89">
        <v>299</v>
      </c>
      <c r="E456" s="89">
        <v>179</v>
      </c>
      <c r="F456" s="27" t="s">
        <v>114</v>
      </c>
      <c r="M456" s="27">
        <v>298.38405797101456</v>
      </c>
      <c r="N456" s="27">
        <v>11.301538693142554</v>
      </c>
      <c r="R456" s="30"/>
      <c r="AJ456" s="70"/>
      <c r="BQ456" s="43"/>
      <c r="BT456" s="27">
        <v>1</v>
      </c>
      <c r="BW456" s="27" t="s">
        <v>159</v>
      </c>
    </row>
    <row r="457" spans="1:75">
      <c r="A457" s="7" t="s">
        <v>147</v>
      </c>
      <c r="C457" s="63">
        <v>43655</v>
      </c>
      <c r="D457" s="89">
        <v>190</v>
      </c>
      <c r="E457" s="89">
        <v>49</v>
      </c>
      <c r="F457" s="3" t="s">
        <v>114</v>
      </c>
      <c r="M457" s="3">
        <v>5.2028985507246377</v>
      </c>
      <c r="N457" s="3">
        <v>0.46984246601296931</v>
      </c>
      <c r="BT457" s="3">
        <v>2</v>
      </c>
      <c r="BW457" s="3" t="s">
        <v>159</v>
      </c>
    </row>
    <row r="458" spans="1:75">
      <c r="A458" s="7" t="s">
        <v>147</v>
      </c>
      <c r="C458" s="63">
        <v>43703</v>
      </c>
      <c r="D458" s="89">
        <v>238</v>
      </c>
      <c r="E458" s="89">
        <v>97</v>
      </c>
      <c r="F458" s="3" t="s">
        <v>114</v>
      </c>
      <c r="M458" s="3">
        <v>63.731884057971016</v>
      </c>
      <c r="N458" s="3">
        <v>9.1309379893539582</v>
      </c>
      <c r="BT458" s="3">
        <v>2</v>
      </c>
      <c r="BW458" s="3" t="s">
        <v>159</v>
      </c>
    </row>
    <row r="459" spans="1:75">
      <c r="A459" s="7" t="s">
        <v>147</v>
      </c>
      <c r="C459" s="63">
        <v>43711</v>
      </c>
      <c r="D459" s="89">
        <v>246</v>
      </c>
      <c r="E459" s="89">
        <v>105</v>
      </c>
      <c r="F459" s="3" t="s">
        <v>114</v>
      </c>
      <c r="M459" s="3">
        <v>106.40217391304347</v>
      </c>
      <c r="N459" s="3">
        <v>4.2334735574571276</v>
      </c>
      <c r="BT459" s="3">
        <v>2</v>
      </c>
      <c r="BW459" s="3" t="s">
        <v>159</v>
      </c>
    </row>
    <row r="460" spans="1:75">
      <c r="A460" s="7" t="s">
        <v>147</v>
      </c>
      <c r="C460" s="63">
        <v>43724</v>
      </c>
      <c r="D460" s="89">
        <v>259</v>
      </c>
      <c r="E460" s="89">
        <v>118</v>
      </c>
      <c r="F460" s="3" t="s">
        <v>114</v>
      </c>
      <c r="M460" s="3">
        <v>181.12318840579712</v>
      </c>
      <c r="N460" s="3">
        <v>3.5195317230669216</v>
      </c>
      <c r="BT460" s="3">
        <v>2</v>
      </c>
      <c r="BW460" s="3" t="s">
        <v>159</v>
      </c>
    </row>
    <row r="461" spans="1:75" s="27" customFormat="1">
      <c r="A461" s="30" t="s">
        <v>147</v>
      </c>
      <c r="C461" s="64">
        <v>43761</v>
      </c>
      <c r="D461" s="89">
        <v>296</v>
      </c>
      <c r="E461" s="89">
        <v>155</v>
      </c>
      <c r="F461" s="27" t="s">
        <v>114</v>
      </c>
      <c r="M461" s="27">
        <v>252.84420289855075</v>
      </c>
      <c r="N461" s="27">
        <v>10.803400676804271</v>
      </c>
      <c r="R461" s="30"/>
      <c r="AJ461" s="70"/>
      <c r="BQ461" s="43"/>
      <c r="BT461" s="27">
        <v>2</v>
      </c>
      <c r="BW461" s="27" t="s">
        <v>159</v>
      </c>
    </row>
    <row r="462" spans="1:75">
      <c r="A462" s="7" t="s">
        <v>148</v>
      </c>
      <c r="C462" s="63">
        <v>43682</v>
      </c>
      <c r="D462" s="89">
        <v>217</v>
      </c>
      <c r="E462" s="89">
        <v>54</v>
      </c>
      <c r="F462" s="3" t="s">
        <v>114</v>
      </c>
      <c r="M462" s="3">
        <v>10.304347826086955</v>
      </c>
      <c r="N462" s="3">
        <v>0.62990357430122179</v>
      </c>
      <c r="BT462" s="3">
        <v>3</v>
      </c>
      <c r="BW462" s="3" t="s">
        <v>159</v>
      </c>
    </row>
    <row r="463" spans="1:75">
      <c r="A463" s="7" t="s">
        <v>148</v>
      </c>
      <c r="C463" s="63">
        <v>43717</v>
      </c>
      <c r="D463" s="89">
        <v>252</v>
      </c>
      <c r="E463" s="89">
        <v>89</v>
      </c>
      <c r="F463" s="3" t="s">
        <v>114</v>
      </c>
      <c r="M463" s="3">
        <v>73.58695652173914</v>
      </c>
      <c r="N463" s="3">
        <v>0.92444571175167367</v>
      </c>
      <c r="BT463" s="3">
        <v>3</v>
      </c>
      <c r="BW463" s="3" t="s">
        <v>159</v>
      </c>
    </row>
    <row r="464" spans="1:75">
      <c r="A464" s="7" t="s">
        <v>148</v>
      </c>
      <c r="C464" s="63">
        <v>43731</v>
      </c>
      <c r="D464" s="89">
        <v>266</v>
      </c>
      <c r="E464" s="89">
        <v>103</v>
      </c>
      <c r="F464" s="3" t="s">
        <v>114</v>
      </c>
      <c r="M464" s="3">
        <v>134.02173913043478</v>
      </c>
      <c r="N464" s="3">
        <v>7.8089587122017807</v>
      </c>
      <c r="BT464" s="3">
        <v>3</v>
      </c>
      <c r="BW464" s="3" t="s">
        <v>159</v>
      </c>
    </row>
    <row r="465" spans="1:75" s="27" customFormat="1">
      <c r="A465" s="30" t="s">
        <v>148</v>
      </c>
      <c r="C465" s="64">
        <v>43770</v>
      </c>
      <c r="D465" s="89">
        <v>305</v>
      </c>
      <c r="E465" s="89">
        <v>142</v>
      </c>
      <c r="F465" s="27" t="s">
        <v>114</v>
      </c>
      <c r="M465" s="27">
        <v>154.60144927536231</v>
      </c>
      <c r="N465" s="27">
        <v>10.301904049890002</v>
      </c>
      <c r="R465" s="30"/>
      <c r="AJ465" s="70"/>
      <c r="BQ465" s="43"/>
      <c r="BT465" s="27">
        <v>3</v>
      </c>
      <c r="BW465" s="27" t="s">
        <v>159</v>
      </c>
    </row>
    <row r="466" spans="1:75">
      <c r="A466" s="7" t="s">
        <v>149</v>
      </c>
      <c r="C466" s="63">
        <v>43619</v>
      </c>
      <c r="D466" s="89">
        <v>154</v>
      </c>
      <c r="E466" s="89">
        <v>34</v>
      </c>
      <c r="F466" s="3" t="s">
        <v>114</v>
      </c>
      <c r="M466" s="3">
        <v>5.4673913043478262</v>
      </c>
      <c r="N466" s="3">
        <v>0.1847826086956523</v>
      </c>
      <c r="BT466" s="3">
        <v>1</v>
      </c>
      <c r="BW466" s="3" t="s">
        <v>160</v>
      </c>
    </row>
    <row r="467" spans="1:75">
      <c r="A467" s="7" t="s">
        <v>149</v>
      </c>
      <c r="C467" s="63">
        <v>43661</v>
      </c>
      <c r="D467" s="89">
        <v>196</v>
      </c>
      <c r="E467" s="89">
        <v>76</v>
      </c>
      <c r="F467" s="3" t="s">
        <v>114</v>
      </c>
      <c r="M467" s="3">
        <v>62.659420289855063</v>
      </c>
      <c r="N467" s="3">
        <v>16.216704454377869</v>
      </c>
      <c r="BT467" s="3">
        <v>1</v>
      </c>
      <c r="BW467" s="3" t="s">
        <v>160</v>
      </c>
    </row>
    <row r="468" spans="1:75">
      <c r="A468" s="7" t="s">
        <v>149</v>
      </c>
      <c r="C468" s="63">
        <v>43697</v>
      </c>
      <c r="D468" s="89">
        <v>232</v>
      </c>
      <c r="E468" s="89">
        <v>112</v>
      </c>
      <c r="F468" s="3" t="s">
        <v>114</v>
      </c>
      <c r="M468" s="3">
        <v>222.06521739130434</v>
      </c>
      <c r="N468" s="3">
        <v>36.711195537012607</v>
      </c>
      <c r="BT468" s="3">
        <v>1</v>
      </c>
      <c r="BW468" s="3" t="s">
        <v>160</v>
      </c>
    </row>
    <row r="469" spans="1:75">
      <c r="A469" s="7" t="s">
        <v>149</v>
      </c>
      <c r="C469" s="63">
        <v>43724</v>
      </c>
      <c r="D469" s="89">
        <v>259</v>
      </c>
      <c r="E469" s="89">
        <v>139</v>
      </c>
      <c r="F469" s="3" t="s">
        <v>114</v>
      </c>
      <c r="M469" s="3">
        <v>442.97101449275362</v>
      </c>
      <c r="N469" s="3">
        <v>6.9831728314234596</v>
      </c>
      <c r="BT469" s="3">
        <v>1</v>
      </c>
      <c r="BW469" s="3" t="s">
        <v>160</v>
      </c>
    </row>
    <row r="470" spans="1:75" s="27" customFormat="1">
      <c r="A470" s="30" t="s">
        <v>149</v>
      </c>
      <c r="C470" s="64">
        <v>43766</v>
      </c>
      <c r="D470" s="89">
        <v>301</v>
      </c>
      <c r="E470" s="89">
        <v>181</v>
      </c>
      <c r="F470" s="27" t="s">
        <v>114</v>
      </c>
      <c r="M470" s="27">
        <v>396.85507246376812</v>
      </c>
      <c r="N470" s="27">
        <v>18.512516982413715</v>
      </c>
      <c r="R470" s="30"/>
      <c r="AJ470" s="70"/>
      <c r="BQ470" s="43"/>
      <c r="BT470" s="27">
        <v>1</v>
      </c>
      <c r="BW470" s="27" t="s">
        <v>160</v>
      </c>
    </row>
    <row r="471" spans="1:75">
      <c r="A471" s="7" t="s">
        <v>150</v>
      </c>
      <c r="C471" s="63">
        <v>43655</v>
      </c>
      <c r="D471" s="89">
        <v>190</v>
      </c>
      <c r="E471" s="89">
        <v>49</v>
      </c>
      <c r="F471" s="3" t="s">
        <v>114</v>
      </c>
      <c r="M471" s="3">
        <v>5.7644927536231885</v>
      </c>
      <c r="N471" s="3">
        <v>0.41124385477054093</v>
      </c>
      <c r="BT471" s="3">
        <v>2</v>
      </c>
      <c r="BW471" s="3" t="s">
        <v>160</v>
      </c>
    </row>
    <row r="472" spans="1:75">
      <c r="A472" s="7" t="s">
        <v>150</v>
      </c>
      <c r="C472" s="63">
        <v>43703</v>
      </c>
      <c r="D472" s="89">
        <v>238</v>
      </c>
      <c r="E472" s="89">
        <v>97</v>
      </c>
      <c r="F472" s="3" t="s">
        <v>114</v>
      </c>
      <c r="M472" s="3">
        <v>59.637681159420289</v>
      </c>
      <c r="N472" s="3">
        <v>10.471202545826522</v>
      </c>
      <c r="BT472" s="3">
        <v>2</v>
      </c>
      <c r="BW472" s="3" t="s">
        <v>160</v>
      </c>
    </row>
    <row r="473" spans="1:75">
      <c r="A473" s="7" t="s">
        <v>150</v>
      </c>
      <c r="C473" s="63">
        <v>43711</v>
      </c>
      <c r="D473" s="89">
        <v>246</v>
      </c>
      <c r="E473" s="89">
        <v>105</v>
      </c>
      <c r="F473" s="3" t="s">
        <v>114</v>
      </c>
      <c r="M473" s="3">
        <v>134.37318840579709</v>
      </c>
      <c r="N473" s="3">
        <v>5.5079006571681521</v>
      </c>
      <c r="BT473" s="3">
        <v>2</v>
      </c>
      <c r="BW473" s="3" t="s">
        <v>160</v>
      </c>
    </row>
    <row r="474" spans="1:75">
      <c r="A474" s="7" t="s">
        <v>150</v>
      </c>
      <c r="C474" s="63">
        <v>43731</v>
      </c>
      <c r="D474" s="89">
        <v>266</v>
      </c>
      <c r="E474" s="89">
        <v>125</v>
      </c>
      <c r="F474" s="3" t="s">
        <v>114</v>
      </c>
      <c r="M474" s="3">
        <v>299.13043478260863</v>
      </c>
      <c r="N474" s="3">
        <v>11.429766905697958</v>
      </c>
      <c r="BT474" s="3">
        <v>2</v>
      </c>
      <c r="BW474" s="3" t="s">
        <v>160</v>
      </c>
    </row>
    <row r="475" spans="1:75" s="27" customFormat="1">
      <c r="A475" s="30" t="s">
        <v>150</v>
      </c>
      <c r="C475" s="64">
        <v>43766</v>
      </c>
      <c r="D475" s="89">
        <v>301</v>
      </c>
      <c r="E475" s="89">
        <v>160</v>
      </c>
      <c r="F475" s="27" t="s">
        <v>114</v>
      </c>
      <c r="M475" s="27">
        <v>422.39855072463769</v>
      </c>
      <c r="N475" s="27">
        <v>29.816084892126092</v>
      </c>
      <c r="R475" s="30"/>
      <c r="AJ475" s="70"/>
      <c r="BQ475" s="43"/>
      <c r="BT475" s="27">
        <v>2</v>
      </c>
      <c r="BW475" s="27" t="s">
        <v>160</v>
      </c>
    </row>
    <row r="476" spans="1:75">
      <c r="A476" s="7" t="s">
        <v>151</v>
      </c>
      <c r="C476" s="63">
        <v>43682</v>
      </c>
      <c r="D476" s="89">
        <v>217</v>
      </c>
      <c r="E476" s="89">
        <v>54</v>
      </c>
      <c r="F476" s="3" t="s">
        <v>114</v>
      </c>
      <c r="M476" s="3">
        <v>10.952898550724637</v>
      </c>
      <c r="N476" s="3">
        <v>1.2248949219579142</v>
      </c>
      <c r="BT476" s="3">
        <v>3</v>
      </c>
      <c r="BW476" s="3" t="s">
        <v>160</v>
      </c>
    </row>
    <row r="477" spans="1:75">
      <c r="A477" s="7" t="s">
        <v>151</v>
      </c>
      <c r="C477" s="63">
        <v>43717</v>
      </c>
      <c r="D477" s="89">
        <v>252</v>
      </c>
      <c r="E477" s="89">
        <v>89</v>
      </c>
      <c r="F477" s="3" t="s">
        <v>114</v>
      </c>
      <c r="M477" s="3">
        <v>97.862318840579704</v>
      </c>
      <c r="N477" s="3">
        <v>1.1231884057971064</v>
      </c>
      <c r="BT477" s="3">
        <v>3</v>
      </c>
      <c r="BW477" s="3" t="s">
        <v>160</v>
      </c>
    </row>
    <row r="478" spans="1:75">
      <c r="A478" s="7" t="s">
        <v>151</v>
      </c>
      <c r="C478" s="63">
        <v>43738</v>
      </c>
      <c r="D478" s="89">
        <v>273</v>
      </c>
      <c r="E478" s="89">
        <v>110</v>
      </c>
      <c r="F478" s="3" t="s">
        <v>114</v>
      </c>
      <c r="M478" s="3">
        <v>257.02898550724638</v>
      </c>
      <c r="N478" s="3">
        <v>13.589758165255471</v>
      </c>
      <c r="BT478" s="3">
        <v>3</v>
      </c>
      <c r="BW478" s="3" t="s">
        <v>160</v>
      </c>
    </row>
    <row r="479" spans="1:75" s="46" customFormat="1">
      <c r="A479" s="52" t="s">
        <v>151</v>
      </c>
      <c r="C479" s="64">
        <v>43770</v>
      </c>
      <c r="D479" s="122">
        <v>305</v>
      </c>
      <c r="E479" s="122">
        <v>142</v>
      </c>
      <c r="F479" s="46" t="s">
        <v>114</v>
      </c>
      <c r="M479" s="46">
        <v>347.97101449275362</v>
      </c>
      <c r="N479" s="46">
        <v>31.579789958063692</v>
      </c>
      <c r="R479" s="52"/>
      <c r="AJ479" s="73"/>
      <c r="BQ479" s="53"/>
      <c r="BT479" s="46">
        <v>3</v>
      </c>
      <c r="BW479" s="46" t="s">
        <v>160</v>
      </c>
    </row>
    <row r="480" spans="1:75">
      <c r="A480" s="7" t="s">
        <v>146</v>
      </c>
      <c r="C480" s="57">
        <v>43570</v>
      </c>
      <c r="D480" s="89">
        <v>105</v>
      </c>
      <c r="E480" s="89">
        <v>-15</v>
      </c>
      <c r="F480" s="3" t="s">
        <v>114</v>
      </c>
      <c r="AP480" s="3">
        <v>0.18246050796202787</v>
      </c>
      <c r="AQ480" s="3">
        <v>0.26593767737352819</v>
      </c>
      <c r="AR480" s="3">
        <v>0.29982934632729002</v>
      </c>
      <c r="AS480" s="3">
        <v>0.29897274030309173</v>
      </c>
      <c r="AT480" s="3">
        <v>0.27144782542459439</v>
      </c>
      <c r="AU480" s="3">
        <v>0.23845393850275509</v>
      </c>
      <c r="AV480" s="3">
        <v>0.26257194522989252</v>
      </c>
      <c r="AW480" s="3">
        <v>0.28365570537289847</v>
      </c>
      <c r="AX480" s="3">
        <v>0.29182264944981268</v>
      </c>
      <c r="BA480" s="3">
        <v>460.7844163929754</v>
      </c>
      <c r="BT480" s="3">
        <v>1</v>
      </c>
      <c r="BW480" s="3" t="s">
        <v>159</v>
      </c>
    </row>
    <row r="481" spans="1:75">
      <c r="A481" s="7" t="s">
        <v>146</v>
      </c>
      <c r="C481" s="57">
        <v>43690</v>
      </c>
      <c r="D481" s="89">
        <v>225</v>
      </c>
      <c r="E481" s="89">
        <v>105</v>
      </c>
      <c r="F481" s="3" t="s">
        <v>114</v>
      </c>
      <c r="AP481" s="3">
        <v>0.10779372984133524</v>
      </c>
      <c r="AQ481" s="3">
        <v>0.20112205021659238</v>
      </c>
      <c r="AR481" s="3">
        <v>0.2744595412302509</v>
      </c>
      <c r="AS481" s="3">
        <v>0.28645307577078621</v>
      </c>
      <c r="AT481" s="3">
        <v>0.28194007996785225</v>
      </c>
      <c r="AU481" s="3">
        <v>0.26818671928277105</v>
      </c>
      <c r="AV481" s="3">
        <v>0.27453878689814876</v>
      </c>
      <c r="AW481" s="3">
        <v>0.28571162011448281</v>
      </c>
      <c r="AX481" s="3">
        <v>0.30292458905436798</v>
      </c>
      <c r="BA481" s="3">
        <v>445.84666549118401</v>
      </c>
      <c r="BT481" s="3">
        <v>1</v>
      </c>
      <c r="BW481" s="3" t="s">
        <v>159</v>
      </c>
    </row>
    <row r="482" spans="1:75">
      <c r="A482" s="7" t="s">
        <v>146</v>
      </c>
      <c r="C482" s="57">
        <v>43712</v>
      </c>
      <c r="D482" s="89">
        <v>247</v>
      </c>
      <c r="E482" s="89">
        <v>127</v>
      </c>
      <c r="F482" s="3" t="s">
        <v>114</v>
      </c>
      <c r="AP482" s="3">
        <v>6.2051826987656732E-2</v>
      </c>
      <c r="AQ482" s="3">
        <v>0.16713764030187472</v>
      </c>
      <c r="AR482" s="3">
        <v>0.22968626619100033</v>
      </c>
      <c r="AS482" s="3">
        <v>0.26950214404794193</v>
      </c>
      <c r="AT482" s="3">
        <v>0.27601337402314713</v>
      </c>
      <c r="AU482" s="3">
        <v>0.26149436233085521</v>
      </c>
      <c r="AV482" s="3">
        <v>0.2795438758897299</v>
      </c>
      <c r="AW482" s="3">
        <v>0.28565490522505976</v>
      </c>
      <c r="AX482" s="3">
        <v>0.30330741455797333</v>
      </c>
      <c r="BA482" s="3">
        <v>420.67317921228221</v>
      </c>
      <c r="BT482" s="3">
        <v>1</v>
      </c>
      <c r="BW482" s="3" t="s">
        <v>159</v>
      </c>
    </row>
    <row r="483" spans="1:75">
      <c r="A483" s="7" t="s">
        <v>146</v>
      </c>
      <c r="C483" s="57">
        <v>43727</v>
      </c>
      <c r="D483" s="89">
        <v>262</v>
      </c>
      <c r="E483" s="89">
        <v>142</v>
      </c>
      <c r="F483" s="3" t="s">
        <v>114</v>
      </c>
      <c r="AP483" s="3">
        <v>6.4627964791986445E-2</v>
      </c>
      <c r="AQ483" s="3">
        <v>0.15950196784984141</v>
      </c>
      <c r="AR483" s="3">
        <v>0.21397182558458905</v>
      </c>
      <c r="AS483" s="3">
        <v>0.24769283504390457</v>
      </c>
      <c r="AT483" s="3">
        <v>0.26593230242820609</v>
      </c>
      <c r="AU483" s="3">
        <v>0.26267119628638275</v>
      </c>
      <c r="AV483" s="3">
        <v>0.2795438758897299</v>
      </c>
      <c r="AW483" s="3">
        <v>0.28565490522505976</v>
      </c>
      <c r="AX483" s="3">
        <v>0.30330741455797333</v>
      </c>
      <c r="BA483" s="3">
        <v>410.11806105233609</v>
      </c>
      <c r="BT483" s="3">
        <v>1</v>
      </c>
      <c r="BW483" s="3" t="s">
        <v>159</v>
      </c>
    </row>
    <row r="484" spans="1:75">
      <c r="A484" s="7" t="s">
        <v>146</v>
      </c>
      <c r="C484" s="57">
        <v>43749</v>
      </c>
      <c r="D484" s="89">
        <v>284</v>
      </c>
      <c r="E484" s="89">
        <v>164</v>
      </c>
      <c r="F484" s="3" t="s">
        <v>114</v>
      </c>
      <c r="AP484" s="3">
        <v>4.6636218366547681E-2</v>
      </c>
      <c r="AQ484" s="3">
        <v>0.16419053865372149</v>
      </c>
      <c r="AR484" s="3">
        <v>0.20775818120054571</v>
      </c>
      <c r="AS484" s="3">
        <v>0.2237479755865954</v>
      </c>
      <c r="AT484" s="3">
        <v>0.25668777545225457</v>
      </c>
      <c r="AU484" s="3">
        <v>0.25846011574672384</v>
      </c>
      <c r="AV484" s="3">
        <v>0.2760984463572817</v>
      </c>
      <c r="AW484" s="3">
        <v>0.28469075210486855</v>
      </c>
      <c r="AX484" s="3">
        <v>0.30330741455797333</v>
      </c>
      <c r="BA484" s="3">
        <v>399.65186176864773</v>
      </c>
      <c r="BT484" s="3">
        <v>1</v>
      </c>
      <c r="BW484" s="3" t="s">
        <v>159</v>
      </c>
    </row>
    <row r="485" spans="1:75" s="27" customFormat="1">
      <c r="A485" s="30" t="s">
        <v>146</v>
      </c>
      <c r="C485" s="65">
        <v>43761</v>
      </c>
      <c r="D485" s="89">
        <v>296</v>
      </c>
      <c r="E485" s="89">
        <v>176</v>
      </c>
      <c r="F485" s="27" t="s">
        <v>114</v>
      </c>
      <c r="R485" s="30"/>
      <c r="AJ485" s="70"/>
      <c r="AP485" s="27">
        <v>5.0098547575566817E-2</v>
      </c>
      <c r="AQ485" s="27">
        <v>0.15166020437346173</v>
      </c>
      <c r="AR485" s="27">
        <v>0.20632584858133843</v>
      </c>
      <c r="AS485" s="27">
        <v>0.22348103177993642</v>
      </c>
      <c r="AT485" s="27">
        <v>0.25895637102917524</v>
      </c>
      <c r="AU485" s="27">
        <v>0.26319580901354561</v>
      </c>
      <c r="AV485" s="27">
        <v>0.27585740807723386</v>
      </c>
      <c r="AW485" s="27">
        <v>0.28469075210486855</v>
      </c>
      <c r="AX485" s="27">
        <v>0.30330741455797333</v>
      </c>
      <c r="BA485" s="27">
        <v>398.50482266106326</v>
      </c>
      <c r="BQ485" s="43"/>
      <c r="BT485" s="27">
        <v>1</v>
      </c>
      <c r="BW485" s="27" t="s">
        <v>159</v>
      </c>
    </row>
    <row r="486" spans="1:75">
      <c r="A486" s="7" t="s">
        <v>149</v>
      </c>
      <c r="C486" s="57">
        <v>43570</v>
      </c>
      <c r="D486" s="89">
        <v>105</v>
      </c>
      <c r="E486" s="89">
        <v>-15</v>
      </c>
      <c r="F486" s="3" t="s">
        <v>114</v>
      </c>
      <c r="AP486" s="3">
        <v>0.18453172275670895</v>
      </c>
      <c r="AQ486" s="3">
        <v>0.25705515422419928</v>
      </c>
      <c r="AR486" s="3">
        <v>0.29713985845956975</v>
      </c>
      <c r="AS486" s="3">
        <v>0.29011020592201409</v>
      </c>
      <c r="AT486" s="3">
        <v>0.28220947569261162</v>
      </c>
      <c r="AU486" s="3">
        <v>0.27187318709526703</v>
      </c>
      <c r="AV486" s="3">
        <v>0.26732181721907006</v>
      </c>
      <c r="AW486" s="3">
        <v>0.2802386332851618</v>
      </c>
      <c r="AX486" s="3">
        <v>0.28493179038491634</v>
      </c>
      <c r="BA486" s="3">
        <v>464.62919673223297</v>
      </c>
      <c r="BT486" s="3">
        <v>1</v>
      </c>
      <c r="BW486" s="3" t="s">
        <v>160</v>
      </c>
    </row>
    <row r="487" spans="1:75">
      <c r="A487" s="7" t="s">
        <v>149</v>
      </c>
      <c r="C487" s="57">
        <v>43690</v>
      </c>
      <c r="D487" s="89">
        <v>225</v>
      </c>
      <c r="E487" s="89">
        <v>105</v>
      </c>
      <c r="F487" s="3" t="s">
        <v>114</v>
      </c>
      <c r="AP487" s="3">
        <v>0.10102363969155674</v>
      </c>
      <c r="AQ487" s="3">
        <v>0.1908174989992735</v>
      </c>
      <c r="AR487" s="3">
        <v>0.27566517372267718</v>
      </c>
      <c r="AS487" s="3">
        <v>0.28350334670720467</v>
      </c>
      <c r="AT487" s="3">
        <v>0.27641037824910825</v>
      </c>
      <c r="AU487" s="3">
        <v>0.27605591019021442</v>
      </c>
      <c r="AV487" s="3">
        <v>0.27258212321305475</v>
      </c>
      <c r="AW487" s="3">
        <v>0.28094756940294952</v>
      </c>
      <c r="AX487" s="3">
        <v>0.28348556070462949</v>
      </c>
      <c r="BA487" s="3">
        <v>437.99587620697798</v>
      </c>
      <c r="BT487" s="3">
        <v>1</v>
      </c>
      <c r="BW487" s="3" t="s">
        <v>160</v>
      </c>
    </row>
    <row r="488" spans="1:75">
      <c r="A488" s="7" t="s">
        <v>149</v>
      </c>
      <c r="C488" s="57">
        <v>43712</v>
      </c>
      <c r="D488" s="89">
        <v>247</v>
      </c>
      <c r="E488" s="89">
        <v>127</v>
      </c>
      <c r="F488" s="3" t="s">
        <v>114</v>
      </c>
      <c r="AP488" s="3">
        <v>0.15645182068951502</v>
      </c>
      <c r="AQ488" s="3">
        <v>0.20769635389324181</v>
      </c>
      <c r="AR488" s="3">
        <v>0.26401072629588951</v>
      </c>
      <c r="AS488" s="3">
        <v>0.27086355746190272</v>
      </c>
      <c r="AT488" s="3">
        <v>0.27149036159166168</v>
      </c>
      <c r="AU488" s="3">
        <v>0.27611262507963746</v>
      </c>
      <c r="AV488" s="3">
        <v>0.27402835289334165</v>
      </c>
      <c r="AW488" s="3">
        <v>0.27972819928035464</v>
      </c>
      <c r="AX488" s="3">
        <v>0.28025281200751756</v>
      </c>
      <c r="BA488" s="3">
        <v>440.48177976966087</v>
      </c>
      <c r="BT488" s="3">
        <v>1</v>
      </c>
      <c r="BW488" s="3" t="s">
        <v>160</v>
      </c>
    </row>
    <row r="489" spans="1:75">
      <c r="A489" s="7" t="s">
        <v>149</v>
      </c>
      <c r="C489" s="57">
        <v>43727</v>
      </c>
      <c r="D489" s="89">
        <v>262</v>
      </c>
      <c r="E489" s="89">
        <v>142</v>
      </c>
      <c r="F489" s="3" t="s">
        <v>114</v>
      </c>
      <c r="AP489" s="3">
        <v>7.7807485798937315E-2</v>
      </c>
      <c r="AQ489" s="3">
        <v>0.16110947783974314</v>
      </c>
      <c r="AR489" s="3">
        <v>0.24046482676431583</v>
      </c>
      <c r="AS489" s="3">
        <v>0.26709964978801132</v>
      </c>
      <c r="AT489" s="3">
        <v>0.27326270188613094</v>
      </c>
      <c r="AU489" s="3">
        <v>0.27611262507963746</v>
      </c>
      <c r="AV489" s="3">
        <v>0.27402835289334165</v>
      </c>
      <c r="AW489" s="3">
        <v>0.27972819928035464</v>
      </c>
      <c r="AX489" s="3">
        <v>0.28025281200751756</v>
      </c>
      <c r="BA489" s="3">
        <v>418.19247768770424</v>
      </c>
      <c r="BT489" s="3">
        <v>1</v>
      </c>
      <c r="BW489" s="3" t="s">
        <v>160</v>
      </c>
    </row>
    <row r="490" spans="1:75">
      <c r="A490" s="7" t="s">
        <v>149</v>
      </c>
      <c r="C490" s="57">
        <v>43749</v>
      </c>
      <c r="D490" s="89">
        <v>284</v>
      </c>
      <c r="E490" s="89">
        <v>164</v>
      </c>
      <c r="F490" s="3" t="s">
        <v>114</v>
      </c>
      <c r="AP490" s="3">
        <v>6.3401723197125504E-2</v>
      </c>
      <c r="AQ490" s="3">
        <v>0.15046487643225273</v>
      </c>
      <c r="AR490" s="3">
        <v>0.21989694253454739</v>
      </c>
      <c r="AS490" s="3">
        <v>0.25081607758181446</v>
      </c>
      <c r="AT490" s="3">
        <v>0.26553529820224503</v>
      </c>
      <c r="AU490" s="3">
        <v>0.28203933102434259</v>
      </c>
      <c r="AV490" s="3">
        <v>0.27198661687411302</v>
      </c>
      <c r="AW490" s="3">
        <v>0.27972819928035464</v>
      </c>
      <c r="AX490" s="3">
        <v>0.28025281200751756</v>
      </c>
      <c r="BA490" s="3">
        <v>406.48420310714994</v>
      </c>
      <c r="BT490" s="3">
        <v>1</v>
      </c>
      <c r="BW490" s="3" t="s">
        <v>160</v>
      </c>
    </row>
    <row r="491" spans="1:75" s="27" customFormat="1">
      <c r="A491" s="30" t="s">
        <v>149</v>
      </c>
      <c r="C491" s="65">
        <v>43761</v>
      </c>
      <c r="D491" s="89">
        <v>296</v>
      </c>
      <c r="E491" s="89">
        <v>176</v>
      </c>
      <c r="F491" s="27" t="s">
        <v>114</v>
      </c>
      <c r="R491" s="30"/>
      <c r="AJ491" s="70"/>
      <c r="AP491" s="27">
        <v>5.4653159213621766E-2</v>
      </c>
      <c r="AQ491" s="27">
        <v>0.15082553572485891</v>
      </c>
      <c r="AR491" s="27">
        <v>0.21767115947160651</v>
      </c>
      <c r="AS491" s="27">
        <v>0.24165990501341195</v>
      </c>
      <c r="AT491" s="27">
        <v>0.26562037053637955</v>
      </c>
      <c r="AU491" s="27">
        <v>0.27736035264694375</v>
      </c>
      <c r="AV491" s="27">
        <v>0.27438282095223543</v>
      </c>
      <c r="AW491" s="27">
        <v>0.27972819928035464</v>
      </c>
      <c r="AX491" s="27">
        <v>0.28025281200751756</v>
      </c>
      <c r="BA491" s="27">
        <v>402.96554704802378</v>
      </c>
      <c r="BQ491" s="43"/>
      <c r="BT491" s="27">
        <v>1</v>
      </c>
      <c r="BW491" s="27" t="s">
        <v>160</v>
      </c>
    </row>
    <row r="492" spans="1:75">
      <c r="A492" s="7" t="s">
        <v>147</v>
      </c>
      <c r="C492" s="57">
        <v>43570</v>
      </c>
      <c r="D492" s="89">
        <v>105</v>
      </c>
      <c r="E492" s="89">
        <v>-36</v>
      </c>
      <c r="F492" s="3" t="s">
        <v>114</v>
      </c>
      <c r="AP492" s="3">
        <v>0.18642776018069565</v>
      </c>
      <c r="AQ492" s="3">
        <v>0.24974922741112018</v>
      </c>
      <c r="AR492" s="3">
        <v>0.26175402957929667</v>
      </c>
      <c r="AS492" s="3">
        <v>0.21447167830519639</v>
      </c>
      <c r="AT492" s="3">
        <v>0.20028481792106567</v>
      </c>
      <c r="AU492" s="3">
        <v>0.21895819526359347</v>
      </c>
      <c r="AV492" s="3">
        <v>0.24032552985371461</v>
      </c>
      <c r="AW492" s="3">
        <v>0.26746360444262757</v>
      </c>
      <c r="AX492" s="3">
        <v>0.32819107229232147</v>
      </c>
      <c r="BA492" s="3">
        <v>367.88696859146205</v>
      </c>
      <c r="BT492" s="3">
        <v>2</v>
      </c>
      <c r="BW492" s="3" t="s">
        <v>159</v>
      </c>
    </row>
    <row r="493" spans="1:75">
      <c r="A493" s="7" t="s">
        <v>147</v>
      </c>
      <c r="C493" s="57">
        <v>43690</v>
      </c>
      <c r="D493" s="89">
        <v>225</v>
      </c>
      <c r="E493" s="89">
        <v>84</v>
      </c>
      <c r="F493" s="3" t="s">
        <v>114</v>
      </c>
      <c r="AP493" s="3">
        <v>0.15883217202071567</v>
      </c>
      <c r="AQ493" s="3">
        <v>0.23501371917035419</v>
      </c>
      <c r="AR493" s="3">
        <v>0.26122849746721344</v>
      </c>
      <c r="AS493" s="3">
        <v>0.23466597727894709</v>
      </c>
      <c r="AT493" s="3">
        <v>0.21252105531408128</v>
      </c>
      <c r="AU493" s="3">
        <v>0.23186083260732956</v>
      </c>
      <c r="AV493" s="3">
        <v>0.24769846547870666</v>
      </c>
      <c r="AW493" s="3">
        <v>0.25992052414936651</v>
      </c>
      <c r="AX493" s="3">
        <v>0.3450353944509571</v>
      </c>
      <c r="BA493" s="3">
        <v>368.34824869734285</v>
      </c>
      <c r="BT493" s="3">
        <v>2</v>
      </c>
      <c r="BW493" s="3" t="s">
        <v>159</v>
      </c>
    </row>
    <row r="494" spans="1:75">
      <c r="A494" s="7" t="s">
        <v>147</v>
      </c>
      <c r="C494" s="57">
        <v>43712</v>
      </c>
      <c r="D494" s="89">
        <v>247</v>
      </c>
      <c r="E494" s="89">
        <v>106</v>
      </c>
      <c r="F494" s="3" t="s">
        <v>114</v>
      </c>
      <c r="AP494" s="3">
        <v>7.8219667847630056E-2</v>
      </c>
      <c r="AQ494" s="3">
        <v>0.20860315440036592</v>
      </c>
      <c r="AR494" s="3">
        <v>0.25167617848875884</v>
      </c>
      <c r="AS494" s="3">
        <v>0.23038152918207069</v>
      </c>
      <c r="AT494" s="3">
        <v>0.22075889300277429</v>
      </c>
      <c r="AU494" s="3">
        <v>0.23129368371309941</v>
      </c>
      <c r="AV494" s="3">
        <v>0.24338813388255751</v>
      </c>
      <c r="AW494" s="3">
        <v>0.25872951147148321</v>
      </c>
      <c r="AX494" s="3">
        <v>0.33546475686082322</v>
      </c>
      <c r="BA494" s="3">
        <v>344.61015039774793</v>
      </c>
      <c r="BT494" s="3">
        <v>2</v>
      </c>
      <c r="BW494" s="3" t="s">
        <v>159</v>
      </c>
    </row>
    <row r="495" spans="1:75">
      <c r="A495" s="7" t="s">
        <v>147</v>
      </c>
      <c r="C495" s="57">
        <v>43727</v>
      </c>
      <c r="D495" s="89">
        <v>262</v>
      </c>
      <c r="E495" s="89">
        <v>121</v>
      </c>
      <c r="F495" s="3" t="s">
        <v>114</v>
      </c>
      <c r="AP495" s="3">
        <v>7.5313784404346121E-2</v>
      </c>
      <c r="AQ495" s="3">
        <v>0.18267690353759158</v>
      </c>
      <c r="AR495" s="3">
        <v>0.23837300286720012</v>
      </c>
      <c r="AS495" s="3">
        <v>0.226177164227192</v>
      </c>
      <c r="AT495" s="3">
        <v>0.21771046769628719</v>
      </c>
      <c r="AU495" s="3">
        <v>0.23129368371309941</v>
      </c>
      <c r="AV495" s="3">
        <v>0.24338813388255751</v>
      </c>
      <c r="AW495" s="3">
        <v>0.25872951147148321</v>
      </c>
      <c r="AX495" s="3">
        <v>0.33546475686082322</v>
      </c>
      <c r="BA495" s="3">
        <v>334.7325303599514</v>
      </c>
      <c r="BT495" s="3">
        <v>2</v>
      </c>
      <c r="BW495" s="3" t="s">
        <v>159</v>
      </c>
    </row>
    <row r="496" spans="1:75">
      <c r="A496" s="7" t="s">
        <v>147</v>
      </c>
      <c r="C496" s="57">
        <v>43749</v>
      </c>
      <c r="D496" s="89">
        <v>284</v>
      </c>
      <c r="E496" s="89">
        <v>143</v>
      </c>
      <c r="F496" s="3" t="s">
        <v>114</v>
      </c>
      <c r="AP496" s="3">
        <v>5.2046107755640093E-2</v>
      </c>
      <c r="AQ496" s="3">
        <v>0.15683308908455584</v>
      </c>
      <c r="AR496" s="3">
        <v>0.21057132368287379</v>
      </c>
      <c r="AS496" s="3">
        <v>0.21237616942292351</v>
      </c>
      <c r="AT496" s="3">
        <v>0.21837686764700762</v>
      </c>
      <c r="AU496" s="3">
        <v>0.24187101059049176</v>
      </c>
      <c r="AV496" s="3">
        <v>0.2434448487719805</v>
      </c>
      <c r="AW496" s="3">
        <v>0.25872951147148321</v>
      </c>
      <c r="AX496" s="3">
        <v>0.33546475686082322</v>
      </c>
      <c r="BA496" s="3">
        <v>318.84978568539123</v>
      </c>
      <c r="BT496" s="3">
        <v>2</v>
      </c>
      <c r="BW496" s="3" t="s">
        <v>159</v>
      </c>
    </row>
    <row r="497" spans="1:75" s="27" customFormat="1">
      <c r="A497" s="30" t="s">
        <v>147</v>
      </c>
      <c r="C497" s="65">
        <v>43761</v>
      </c>
      <c r="D497" s="89">
        <v>296</v>
      </c>
      <c r="E497" s="89">
        <v>155</v>
      </c>
      <c r="F497" s="27" t="s">
        <v>114</v>
      </c>
      <c r="R497" s="30"/>
      <c r="AJ497" s="70"/>
      <c r="AP497" s="27">
        <v>4.5543935937511874E-2</v>
      </c>
      <c r="AQ497" s="27">
        <v>0.15308223244145175</v>
      </c>
      <c r="AR497" s="27">
        <v>0.2055942254449088</v>
      </c>
      <c r="AS497" s="27">
        <v>0.20903937183968649</v>
      </c>
      <c r="AT497" s="27">
        <v>0.21374042543667607</v>
      </c>
      <c r="AU497" s="27">
        <v>0.23814200661092855</v>
      </c>
      <c r="AV497" s="27">
        <v>0.24335977643784598</v>
      </c>
      <c r="AW497" s="27">
        <v>0.25872951147148321</v>
      </c>
      <c r="AX497" s="27">
        <v>0.33546475686082322</v>
      </c>
      <c r="BA497" s="27">
        <v>313.44629712409852</v>
      </c>
      <c r="BQ497" s="43"/>
      <c r="BT497" s="27">
        <v>2</v>
      </c>
      <c r="BW497" s="27" t="s">
        <v>159</v>
      </c>
    </row>
    <row r="498" spans="1:75">
      <c r="A498" s="7" t="s">
        <v>150</v>
      </c>
      <c r="C498" s="57">
        <v>43570</v>
      </c>
      <c r="D498" s="89">
        <v>105</v>
      </c>
      <c r="E498" s="89">
        <v>-36</v>
      </c>
      <c r="F498" s="3" t="s">
        <v>114</v>
      </c>
      <c r="AP498" s="3">
        <v>0.17691665940711032</v>
      </c>
      <c r="AQ498" s="3">
        <v>0.25556099429768803</v>
      </c>
      <c r="AR498" s="3">
        <v>0.31412175886571125</v>
      </c>
      <c r="AS498" s="3">
        <v>0.27404018876114439</v>
      </c>
      <c r="AT498" s="3">
        <v>0.22134022061936018</v>
      </c>
      <c r="AU498" s="3">
        <v>0.22793332651478571</v>
      </c>
      <c r="AV498" s="3">
        <v>0.25328488208687366</v>
      </c>
      <c r="AW498" s="3">
        <v>0.26821507672748252</v>
      </c>
      <c r="AX498" s="3">
        <v>0.27310673594021762</v>
      </c>
      <c r="BA498" s="3">
        <v>435.21230270336372</v>
      </c>
      <c r="BT498" s="3">
        <v>2</v>
      </c>
      <c r="BW498" s="3" t="s">
        <v>160</v>
      </c>
    </row>
    <row r="499" spans="1:75">
      <c r="A499" s="7" t="s">
        <v>150</v>
      </c>
      <c r="C499" s="57">
        <v>43690</v>
      </c>
      <c r="D499" s="89">
        <v>225</v>
      </c>
      <c r="E499" s="89">
        <v>84</v>
      </c>
      <c r="F499" s="3" t="s">
        <v>114</v>
      </c>
      <c r="AP499" s="3">
        <v>0.14738381561827441</v>
      </c>
      <c r="AQ499" s="3">
        <v>0.22864550651805113</v>
      </c>
      <c r="AR499" s="3">
        <v>0.28718566198363971</v>
      </c>
      <c r="AS499" s="3">
        <v>0.28447769160150987</v>
      </c>
      <c r="AT499" s="3">
        <v>0.26617334070825399</v>
      </c>
      <c r="AU499" s="3">
        <v>0.26800239589214625</v>
      </c>
      <c r="AV499" s="3">
        <v>0.26526590247748566</v>
      </c>
      <c r="AW499" s="3">
        <v>0.27129185947868112</v>
      </c>
      <c r="AX499" s="3">
        <v>0.2743402847851682</v>
      </c>
      <c r="BA499" s="3">
        <v>443.81491025081459</v>
      </c>
      <c r="BT499" s="3">
        <v>2</v>
      </c>
      <c r="BW499" s="3" t="s">
        <v>160</v>
      </c>
    </row>
    <row r="500" spans="1:75">
      <c r="A500" s="7" t="s">
        <v>150</v>
      </c>
      <c r="C500" s="57">
        <v>43712</v>
      </c>
      <c r="D500" s="89">
        <v>247</v>
      </c>
      <c r="E500" s="89">
        <v>106</v>
      </c>
      <c r="F500" s="3" t="s">
        <v>114</v>
      </c>
      <c r="AP500" s="3">
        <v>0.17088849694497879</v>
      </c>
      <c r="AQ500" s="3">
        <v>0.24893516786495198</v>
      </c>
      <c r="AR500" s="3">
        <v>0.29749021320095853</v>
      </c>
      <c r="AS500" s="3">
        <v>0.29187203504596326</v>
      </c>
      <c r="AT500" s="3">
        <v>0.27870733127074038</v>
      </c>
      <c r="AU500" s="3">
        <v>0.29058910060486209</v>
      </c>
      <c r="AV500" s="3">
        <v>0.26333759623710318</v>
      </c>
      <c r="AW500" s="3">
        <v>0.26428757063493874</v>
      </c>
      <c r="AX500" s="3">
        <v>0.27323434444141942</v>
      </c>
      <c r="BA500" s="3">
        <v>458.7795215546854</v>
      </c>
      <c r="BT500" s="3">
        <v>2</v>
      </c>
      <c r="BW500" s="3" t="s">
        <v>160</v>
      </c>
    </row>
    <row r="501" spans="1:75">
      <c r="A501" s="7" t="s">
        <v>150</v>
      </c>
      <c r="C501" s="57">
        <v>43727</v>
      </c>
      <c r="D501" s="89">
        <v>262</v>
      </c>
      <c r="E501" s="89">
        <v>121</v>
      </c>
      <c r="F501" s="3" t="s">
        <v>114</v>
      </c>
      <c r="AP501" s="3">
        <v>8.8276909835733289E-2</v>
      </c>
      <c r="AQ501" s="3">
        <v>0.19517632416419939</v>
      </c>
      <c r="AR501" s="3">
        <v>0.28009613074612427</v>
      </c>
      <c r="AS501" s="3">
        <v>0.28945619359569963</v>
      </c>
      <c r="AT501" s="3">
        <v>0.27702006331040568</v>
      </c>
      <c r="AU501" s="3">
        <v>0.29058910060486209</v>
      </c>
      <c r="AV501" s="3">
        <v>0.26333759623710318</v>
      </c>
      <c r="AW501" s="3">
        <v>0.26428757063493874</v>
      </c>
      <c r="AX501" s="3">
        <v>0.27323434444141942</v>
      </c>
      <c r="BA501" s="3">
        <v>435.46715573052381</v>
      </c>
      <c r="BT501" s="3">
        <v>2</v>
      </c>
      <c r="BW501" s="3" t="s">
        <v>160</v>
      </c>
    </row>
    <row r="502" spans="1:75">
      <c r="A502" s="7" t="s">
        <v>150</v>
      </c>
      <c r="C502" s="57">
        <v>43749</v>
      </c>
      <c r="D502" s="89">
        <v>284</v>
      </c>
      <c r="E502" s="89">
        <v>143</v>
      </c>
      <c r="F502" s="3" t="s">
        <v>114</v>
      </c>
      <c r="AP502" s="3">
        <v>5.3334176657804953E-2</v>
      </c>
      <c r="AQ502" s="3">
        <v>0.15475156973865742</v>
      </c>
      <c r="AR502" s="3">
        <v>0.25104760086450234</v>
      </c>
      <c r="AS502" s="3">
        <v>0.27383998090615019</v>
      </c>
      <c r="AT502" s="3">
        <v>0.26852700861930906</v>
      </c>
      <c r="AU502" s="3">
        <v>0.29083013888490994</v>
      </c>
      <c r="AV502" s="3">
        <v>0.26333759623710318</v>
      </c>
      <c r="AW502" s="3">
        <v>0.26428757063493874</v>
      </c>
      <c r="AX502" s="3">
        <v>0.27323434444141942</v>
      </c>
      <c r="BA502" s="3">
        <v>413.30457973117853</v>
      </c>
      <c r="BT502" s="3">
        <v>2</v>
      </c>
      <c r="BW502" s="3" t="s">
        <v>160</v>
      </c>
    </row>
    <row r="503" spans="1:75" s="27" customFormat="1">
      <c r="A503" s="30" t="s">
        <v>150</v>
      </c>
      <c r="C503" s="65">
        <v>43761</v>
      </c>
      <c r="D503" s="89">
        <v>296</v>
      </c>
      <c r="E503" s="89">
        <v>155</v>
      </c>
      <c r="F503" s="27" t="s">
        <v>114</v>
      </c>
      <c r="R503" s="30"/>
      <c r="AJ503" s="70"/>
      <c r="AP503" s="27">
        <v>4.3493330245265423E-2</v>
      </c>
      <c r="AQ503" s="27">
        <v>0.14799178414009623</v>
      </c>
      <c r="AR503" s="27">
        <v>0.2288000747863109</v>
      </c>
      <c r="AS503" s="27">
        <v>0.2682608553469778</v>
      </c>
      <c r="AT503" s="27">
        <v>0.26187718783446051</v>
      </c>
      <c r="AU503" s="27">
        <v>0.28572579883683857</v>
      </c>
      <c r="AV503" s="27">
        <v>0.26970384257483665</v>
      </c>
      <c r="AW503" s="27">
        <v>0.26428757063493874</v>
      </c>
      <c r="AX503" s="27">
        <v>0.27323434444141942</v>
      </c>
      <c r="BA503" s="27">
        <v>404.32562474370235</v>
      </c>
      <c r="BQ503" s="43"/>
      <c r="BT503" s="27">
        <v>2</v>
      </c>
      <c r="BW503" s="27" t="s">
        <v>160</v>
      </c>
    </row>
    <row r="504" spans="1:75">
      <c r="A504" s="7" t="s">
        <v>148</v>
      </c>
      <c r="C504" s="57">
        <v>43570</v>
      </c>
      <c r="D504" s="89">
        <v>105</v>
      </c>
      <c r="E504" s="89">
        <v>-58</v>
      </c>
      <c r="F504" s="3" t="s">
        <v>114</v>
      </c>
      <c r="AP504" s="3">
        <v>0.16794139529682559</v>
      </c>
      <c r="AQ504" s="3">
        <v>0.24454542904637419</v>
      </c>
      <c r="AR504" s="3">
        <v>0.29242037400203769</v>
      </c>
      <c r="AS504" s="3">
        <v>0.25783669969694523</v>
      </c>
      <c r="AT504" s="3">
        <v>0.19264248657131433</v>
      </c>
      <c r="AU504" s="3">
        <v>0.19937737969029742</v>
      </c>
      <c r="AV504" s="3">
        <v>0.2300175987010816</v>
      </c>
      <c r="AW504" s="3">
        <v>0.25657434567340859</v>
      </c>
      <c r="AX504" s="3">
        <v>0.27940208866617233</v>
      </c>
      <c r="BA504" s="3">
        <v>407.35741993920874</v>
      </c>
      <c r="BT504" s="3">
        <v>3</v>
      </c>
      <c r="BW504" s="3" t="s">
        <v>159</v>
      </c>
    </row>
    <row r="505" spans="1:75">
      <c r="A505" s="7" t="s">
        <v>148</v>
      </c>
      <c r="C505" s="57">
        <v>43690</v>
      </c>
      <c r="D505" s="89">
        <v>225</v>
      </c>
      <c r="E505" s="89">
        <v>62</v>
      </c>
      <c r="F505" s="3" t="s">
        <v>114</v>
      </c>
      <c r="AP505" s="3">
        <v>0.14751777478409955</v>
      </c>
      <c r="AQ505" s="3">
        <v>0.22829515177666226</v>
      </c>
      <c r="AR505" s="3">
        <v>0.28032283087290527</v>
      </c>
      <c r="AS505" s="3">
        <v>0.26178746803549791</v>
      </c>
      <c r="AT505" s="3">
        <v>0.22444536081527022</v>
      </c>
      <c r="AU505" s="3">
        <v>0.21758285919508538</v>
      </c>
      <c r="AV505" s="3">
        <v>0.23346302823352974</v>
      </c>
      <c r="AW505" s="3">
        <v>0.25332741825394089</v>
      </c>
      <c r="AX505" s="3">
        <v>0.27761556964934736</v>
      </c>
      <c r="BA505" s="3">
        <v>410.11971484485781</v>
      </c>
      <c r="BT505" s="3">
        <v>3</v>
      </c>
      <c r="BW505" s="3" t="s">
        <v>159</v>
      </c>
    </row>
    <row r="506" spans="1:75">
      <c r="A506" s="7" t="s">
        <v>148</v>
      </c>
      <c r="C506" s="57">
        <v>43712</v>
      </c>
      <c r="D506" s="89">
        <v>247</v>
      </c>
      <c r="E506" s="89">
        <v>84</v>
      </c>
      <c r="F506" s="3" t="s">
        <v>114</v>
      </c>
      <c r="AP506" s="3">
        <v>8.4536357743846532E-2</v>
      </c>
      <c r="AQ506" s="3">
        <v>0.2133638570627672</v>
      </c>
      <c r="AR506" s="3">
        <v>0.27787034768318342</v>
      </c>
      <c r="AS506" s="3">
        <v>0.26341582525611756</v>
      </c>
      <c r="AT506" s="3">
        <v>0.22146782912056195</v>
      </c>
      <c r="AU506" s="3">
        <v>0.2181074719222483</v>
      </c>
      <c r="AV506" s="3">
        <v>0.23408689201718291</v>
      </c>
      <c r="AW506" s="3">
        <v>0.2503215291145211</v>
      </c>
      <c r="AX506" s="3">
        <v>0.27778571431761639</v>
      </c>
      <c r="BA506" s="3">
        <v>399.73752907322432</v>
      </c>
      <c r="BT506" s="3">
        <v>3</v>
      </c>
      <c r="BW506" s="3" t="s">
        <v>159</v>
      </c>
    </row>
    <row r="507" spans="1:75">
      <c r="A507" s="7" t="s">
        <v>148</v>
      </c>
      <c r="C507" s="57">
        <v>43727</v>
      </c>
      <c r="D507" s="89">
        <v>262</v>
      </c>
      <c r="E507" s="89">
        <v>99</v>
      </c>
      <c r="F507" s="3" t="s">
        <v>114</v>
      </c>
      <c r="AP507" s="3">
        <v>6.7935725732745825E-2</v>
      </c>
      <c r="AQ507" s="3">
        <v>0.18899359343380806</v>
      </c>
      <c r="AR507" s="3">
        <v>0.26814285133403437</v>
      </c>
      <c r="AS507" s="3">
        <v>0.25889112773324813</v>
      </c>
      <c r="AT507" s="3">
        <v>0.22367970980805954</v>
      </c>
      <c r="AU507" s="3">
        <v>0.2181074719222483</v>
      </c>
      <c r="AV507" s="3">
        <v>0.23408689201718291</v>
      </c>
      <c r="AW507" s="3">
        <v>0.2503215291145211</v>
      </c>
      <c r="AX507" s="3">
        <v>0.27778571431761639</v>
      </c>
      <c r="BA507" s="3">
        <v>390.79535050941831</v>
      </c>
      <c r="BT507" s="3">
        <v>3</v>
      </c>
      <c r="BW507" s="3" t="s">
        <v>159</v>
      </c>
    </row>
    <row r="508" spans="1:75">
      <c r="A508" s="7" t="s">
        <v>148</v>
      </c>
      <c r="C508" s="57">
        <v>43749</v>
      </c>
      <c r="D508" s="89">
        <v>284</v>
      </c>
      <c r="E508" s="89">
        <v>121</v>
      </c>
      <c r="F508" s="3" t="s">
        <v>114</v>
      </c>
      <c r="AP508" s="3">
        <v>3.8433795597561847E-2</v>
      </c>
      <c r="AQ508" s="3">
        <v>0.16055303207400792</v>
      </c>
      <c r="AR508" s="3">
        <v>0.25520033500508182</v>
      </c>
      <c r="AS508" s="3">
        <v>0.24531703516463979</v>
      </c>
      <c r="AT508" s="3">
        <v>0.21598066356888521</v>
      </c>
      <c r="AU508" s="3">
        <v>0.21530008489580899</v>
      </c>
      <c r="AV508" s="3">
        <v>0.23030117314819665</v>
      </c>
      <c r="AW508" s="3">
        <v>0.2503215291145211</v>
      </c>
      <c r="AX508" s="3">
        <v>0.27778571431761639</v>
      </c>
      <c r="BA508" s="3">
        <v>373.99529301750772</v>
      </c>
      <c r="BT508" s="3">
        <v>3</v>
      </c>
      <c r="BW508" s="3" t="s">
        <v>159</v>
      </c>
    </row>
    <row r="509" spans="1:75" s="27" customFormat="1">
      <c r="A509" s="30" t="s">
        <v>148</v>
      </c>
      <c r="C509" s="65">
        <v>43761</v>
      </c>
      <c r="D509" s="89">
        <v>296</v>
      </c>
      <c r="E509" s="89">
        <v>133</v>
      </c>
      <c r="F509" s="27" t="s">
        <v>114</v>
      </c>
      <c r="R509" s="30"/>
      <c r="AJ509" s="70"/>
      <c r="AP509" s="27">
        <v>3.9031459568166345E-2</v>
      </c>
      <c r="AQ509" s="27">
        <v>0.15441151954848589</v>
      </c>
      <c r="AR509" s="27">
        <v>0.24692578037757482</v>
      </c>
      <c r="AS509" s="27">
        <v>0.2472924193339161</v>
      </c>
      <c r="AT509" s="27">
        <v>0.21856119103763239</v>
      </c>
      <c r="AU509" s="27">
        <v>0.22068799939099545</v>
      </c>
      <c r="AV509" s="27">
        <v>0.23327870484290494</v>
      </c>
      <c r="AW509" s="27">
        <v>0.2503215291145211</v>
      </c>
      <c r="AX509" s="27">
        <v>0.27778571431761639</v>
      </c>
      <c r="BA509" s="27">
        <v>373.75611754954605</v>
      </c>
      <c r="BQ509" s="43"/>
      <c r="BT509" s="27">
        <v>3</v>
      </c>
      <c r="BW509" s="27" t="s">
        <v>159</v>
      </c>
    </row>
    <row r="510" spans="1:75">
      <c r="A510" s="7" t="s">
        <v>151</v>
      </c>
      <c r="C510" s="57">
        <v>43570</v>
      </c>
      <c r="D510" s="89">
        <v>105</v>
      </c>
      <c r="E510" s="89">
        <v>-58</v>
      </c>
      <c r="F510" s="3" t="s">
        <v>114</v>
      </c>
      <c r="AP510" s="3">
        <v>0.17386651224678396</v>
      </c>
      <c r="AQ510" s="3">
        <v>0.25667388582915845</v>
      </c>
      <c r="AR510" s="3">
        <v>0.30611512256985446</v>
      </c>
      <c r="AS510" s="3">
        <v>0.31217311154237753</v>
      </c>
      <c r="AT510" s="3">
        <v>0.29776353411687356</v>
      </c>
      <c r="AU510" s="3">
        <v>0.27059710208324916</v>
      </c>
      <c r="AV510" s="3">
        <v>0.25949516247869381</v>
      </c>
      <c r="AW510" s="3">
        <v>0.26749196188733909</v>
      </c>
      <c r="AX510" s="3">
        <v>0.2867608455688086</v>
      </c>
      <c r="BA510" s="3">
        <v>468.80079643994935</v>
      </c>
      <c r="BT510" s="3">
        <v>3</v>
      </c>
      <c r="BW510" s="3" t="s">
        <v>160</v>
      </c>
    </row>
    <row r="511" spans="1:75">
      <c r="A511" s="7" t="s">
        <v>151</v>
      </c>
      <c r="C511" s="57">
        <v>43690</v>
      </c>
      <c r="D511" s="89">
        <v>225</v>
      </c>
      <c r="E511" s="89">
        <v>62</v>
      </c>
      <c r="F511" s="3" t="s">
        <v>114</v>
      </c>
      <c r="AP511" s="3">
        <v>0.15014543534451585</v>
      </c>
      <c r="AQ511" s="3">
        <v>0.23504463282400614</v>
      </c>
      <c r="AR511" s="3">
        <v>0.29124565516326323</v>
      </c>
      <c r="AS511" s="3">
        <v>0.30173560870201199</v>
      </c>
      <c r="AT511" s="3">
        <v>0.29606208743418311</v>
      </c>
      <c r="AU511" s="3">
        <v>0.2857683350039058</v>
      </c>
      <c r="AV511" s="3">
        <v>0.27550294001834003</v>
      </c>
      <c r="AW511" s="3">
        <v>0.2678322512238771</v>
      </c>
      <c r="AX511" s="3">
        <v>0.29007866660005499</v>
      </c>
      <c r="BA511" s="3">
        <v>463.66857892837999</v>
      </c>
      <c r="BT511" s="3">
        <v>3</v>
      </c>
      <c r="BW511" s="3" t="s">
        <v>160</v>
      </c>
    </row>
    <row r="512" spans="1:75">
      <c r="A512" s="7" t="s">
        <v>151</v>
      </c>
      <c r="C512" s="57">
        <v>43712</v>
      </c>
      <c r="D512" s="89">
        <v>247</v>
      </c>
      <c r="E512" s="89">
        <v>84</v>
      </c>
      <c r="F512" s="3" t="s">
        <v>114</v>
      </c>
      <c r="AP512" s="3">
        <v>0.17382529404191463</v>
      </c>
      <c r="AQ512" s="3">
        <v>0.2645465629591901</v>
      </c>
      <c r="AR512" s="3">
        <v>0.30702192307697856</v>
      </c>
      <c r="AS512" s="3">
        <v>0.31090512846074742</v>
      </c>
      <c r="AT512" s="3">
        <v>0.30171939765412897</v>
      </c>
      <c r="AU512" s="3">
        <v>0.30242833377191664</v>
      </c>
      <c r="AV512" s="3">
        <v>0.27544622512891698</v>
      </c>
      <c r="AW512" s="3">
        <v>0.26835686395104003</v>
      </c>
      <c r="AX512" s="3">
        <v>0.29811800217576745</v>
      </c>
      <c r="BA512" s="3">
        <v>483.09101683992867</v>
      </c>
      <c r="BT512" s="3">
        <v>3</v>
      </c>
      <c r="BW512" s="3" t="s">
        <v>160</v>
      </c>
    </row>
    <row r="513" spans="1:75">
      <c r="A513" s="7" t="s">
        <v>151</v>
      </c>
      <c r="C513" s="57">
        <v>43727</v>
      </c>
      <c r="D513" s="89">
        <v>262</v>
      </c>
      <c r="E513" s="89">
        <v>99</v>
      </c>
      <c r="F513" s="3" t="s">
        <v>114</v>
      </c>
      <c r="AP513" s="3">
        <v>9.2635735000659178E-2</v>
      </c>
      <c r="AQ513" s="3">
        <v>0.21746506844726013</v>
      </c>
      <c r="AR513" s="3">
        <v>0.29934503242007598</v>
      </c>
      <c r="AS513" s="3">
        <v>0.31257352725236592</v>
      </c>
      <c r="AT513" s="3">
        <v>0.30756103126469952</v>
      </c>
      <c r="AU513" s="3">
        <v>0.29969184035725616</v>
      </c>
      <c r="AV513" s="3">
        <v>0.27544622512891698</v>
      </c>
      <c r="AW513" s="3">
        <v>0.26835686395104003</v>
      </c>
      <c r="AX513" s="3">
        <v>0.29811800217576745</v>
      </c>
      <c r="BA513" s="3">
        <v>464.9750916995423</v>
      </c>
      <c r="BT513" s="3">
        <v>3</v>
      </c>
      <c r="BW513" s="3" t="s">
        <v>160</v>
      </c>
    </row>
    <row r="514" spans="1:75">
      <c r="A514" s="7" t="s">
        <v>151</v>
      </c>
      <c r="C514" s="57">
        <v>43749</v>
      </c>
      <c r="D514" s="89">
        <v>284</v>
      </c>
      <c r="E514" s="89">
        <v>121</v>
      </c>
      <c r="F514" s="3" t="s">
        <v>114</v>
      </c>
      <c r="AP514" s="3">
        <v>6.1433553914617599E-2</v>
      </c>
      <c r="AQ514" s="3">
        <v>0.17516488570016611</v>
      </c>
      <c r="AR514" s="3">
        <v>0.28040526728264387</v>
      </c>
      <c r="AS514" s="3">
        <v>0.29962675262940613</v>
      </c>
      <c r="AT514" s="3">
        <v>0.3016343253199944</v>
      </c>
      <c r="AU514" s="3">
        <v>0.30133657215052362</v>
      </c>
      <c r="AV514" s="3">
        <v>0.27901926316256698</v>
      </c>
      <c r="AW514" s="3">
        <v>0.26835686395104003</v>
      </c>
      <c r="AX514" s="3">
        <v>0.29811800217576745</v>
      </c>
      <c r="BA514" s="3">
        <v>446.87574186588358</v>
      </c>
      <c r="BT514" s="3">
        <v>3</v>
      </c>
      <c r="BW514" s="3" t="s">
        <v>160</v>
      </c>
    </row>
    <row r="515" spans="1:75" s="27" customFormat="1">
      <c r="A515" s="30" t="s">
        <v>151</v>
      </c>
      <c r="C515" s="65">
        <v>43761</v>
      </c>
      <c r="D515" s="89">
        <v>296</v>
      </c>
      <c r="E515" s="89">
        <v>133</v>
      </c>
      <c r="F515" s="27" t="s">
        <v>114</v>
      </c>
      <c r="R515" s="30"/>
      <c r="AJ515" s="70"/>
      <c r="AP515" s="27">
        <v>4.8068550985755E-2</v>
      </c>
      <c r="AQ515" s="27">
        <v>0.16155257354208788</v>
      </c>
      <c r="AR515" s="27">
        <v>0.27162578964548817</v>
      </c>
      <c r="AS515" s="27">
        <v>0.29883926839976221</v>
      </c>
      <c r="AT515" s="27">
        <v>0.29375095569019521</v>
      </c>
      <c r="AU515" s="27">
        <v>0.30001795097143846</v>
      </c>
      <c r="AV515" s="27">
        <v>0.29295694723827309</v>
      </c>
      <c r="AW515" s="27">
        <v>0.26835686395104003</v>
      </c>
      <c r="AX515" s="27">
        <v>0.29811800217576745</v>
      </c>
      <c r="BA515" s="27">
        <v>441.85052542138601</v>
      </c>
      <c r="BQ515" s="43"/>
      <c r="BT515" s="27">
        <v>3</v>
      </c>
      <c r="BW515" s="27" t="s">
        <v>160</v>
      </c>
    </row>
    <row r="516" spans="1:75">
      <c r="A516" s="7" t="s">
        <v>146</v>
      </c>
      <c r="C516" s="41">
        <v>43619</v>
      </c>
      <c r="D516" s="89">
        <v>153</v>
      </c>
      <c r="E516" s="89">
        <v>34</v>
      </c>
      <c r="F516" s="3" t="s">
        <v>114</v>
      </c>
      <c r="G516" s="3">
        <v>5.583333333333333</v>
      </c>
      <c r="AJ516" s="67">
        <v>0</v>
      </c>
      <c r="BT516" s="3">
        <v>1</v>
      </c>
      <c r="BW516" s="3" t="s">
        <v>159</v>
      </c>
    </row>
    <row r="517" spans="1:75">
      <c r="A517" s="7" t="s">
        <v>146</v>
      </c>
      <c r="C517" s="41">
        <v>43661</v>
      </c>
      <c r="D517" s="89">
        <v>195</v>
      </c>
      <c r="E517" s="89">
        <v>76</v>
      </c>
      <c r="F517" s="3" t="s">
        <v>114</v>
      </c>
      <c r="G517" s="3">
        <v>10.583333333333334</v>
      </c>
      <c r="AJ517" s="67">
        <v>0</v>
      </c>
      <c r="BT517" s="3">
        <v>1</v>
      </c>
      <c r="BW517" s="3" t="s">
        <v>159</v>
      </c>
    </row>
    <row r="518" spans="1:75">
      <c r="A518" s="7" t="s">
        <v>146</v>
      </c>
      <c r="C518" s="41">
        <v>43697</v>
      </c>
      <c r="D518" s="89">
        <v>231</v>
      </c>
      <c r="E518" s="89">
        <v>112</v>
      </c>
      <c r="F518" s="3" t="s">
        <v>114</v>
      </c>
      <c r="G518" s="3">
        <v>13.833333333333334</v>
      </c>
      <c r="AJ518" s="67">
        <v>0</v>
      </c>
      <c r="BT518" s="3">
        <v>1</v>
      </c>
      <c r="BW518" s="3" t="s">
        <v>159</v>
      </c>
    </row>
    <row r="519" spans="1:75">
      <c r="A519" s="7" t="s">
        <v>146</v>
      </c>
      <c r="C519" s="41">
        <v>43717</v>
      </c>
      <c r="D519" s="89">
        <v>251</v>
      </c>
      <c r="E519" s="89">
        <v>132</v>
      </c>
      <c r="F519" s="3" t="s">
        <v>114</v>
      </c>
      <c r="G519" s="3">
        <v>15</v>
      </c>
      <c r="BT519" s="3">
        <v>1</v>
      </c>
      <c r="BW519" s="3" t="s">
        <v>159</v>
      </c>
    </row>
    <row r="520" spans="1:75">
      <c r="A520" s="7" t="s">
        <v>146</v>
      </c>
      <c r="C520" s="41">
        <v>43762</v>
      </c>
      <c r="D520" s="89">
        <v>296</v>
      </c>
      <c r="E520" s="89">
        <v>177</v>
      </c>
      <c r="F520" s="3" t="s">
        <v>114</v>
      </c>
      <c r="AJ520" s="67">
        <v>15.25</v>
      </c>
      <c r="BT520" s="3">
        <v>1</v>
      </c>
      <c r="BW520" s="3" t="s">
        <v>159</v>
      </c>
    </row>
    <row r="521" spans="1:75">
      <c r="A521" s="7" t="s">
        <v>146</v>
      </c>
      <c r="C521" s="42">
        <v>43766</v>
      </c>
      <c r="D521" s="89">
        <v>300</v>
      </c>
      <c r="E521" s="89">
        <v>181</v>
      </c>
      <c r="F521" s="3" t="s">
        <v>114</v>
      </c>
      <c r="AJ521" s="67">
        <v>20.375</v>
      </c>
      <c r="BT521" s="3">
        <v>1</v>
      </c>
      <c r="BW521" s="3" t="s">
        <v>159</v>
      </c>
    </row>
    <row r="522" spans="1:75">
      <c r="A522" s="7" t="s">
        <v>147</v>
      </c>
      <c r="C522" s="41">
        <v>43655</v>
      </c>
      <c r="D522" s="89">
        <v>189</v>
      </c>
      <c r="E522" s="89">
        <v>49</v>
      </c>
      <c r="F522" s="3" t="s">
        <v>114</v>
      </c>
      <c r="G522" s="3">
        <v>6.083333333333333</v>
      </c>
      <c r="AJ522" s="67">
        <v>0</v>
      </c>
      <c r="BT522" s="3">
        <v>2</v>
      </c>
      <c r="BW522" s="3" t="s">
        <v>159</v>
      </c>
    </row>
    <row r="523" spans="1:75">
      <c r="A523" s="7" t="s">
        <v>147</v>
      </c>
      <c r="C523" s="41">
        <v>43703</v>
      </c>
      <c r="D523" s="89">
        <v>237</v>
      </c>
      <c r="E523" s="89">
        <v>97</v>
      </c>
      <c r="F523" s="3" t="s">
        <v>114</v>
      </c>
      <c r="G523" s="3">
        <v>10.055555555555555</v>
      </c>
      <c r="AJ523" s="67">
        <v>0</v>
      </c>
      <c r="BT523" s="3">
        <v>2</v>
      </c>
      <c r="BW523" s="3" t="s">
        <v>159</v>
      </c>
    </row>
    <row r="524" spans="1:75">
      <c r="A524" s="7" t="s">
        <v>147</v>
      </c>
      <c r="C524" s="41">
        <v>43711</v>
      </c>
      <c r="D524" s="89">
        <v>245</v>
      </c>
      <c r="E524" s="89">
        <v>105</v>
      </c>
      <c r="F524" s="3" t="s">
        <v>114</v>
      </c>
      <c r="G524" s="3">
        <v>11.75</v>
      </c>
      <c r="BT524" s="3">
        <v>2</v>
      </c>
      <c r="BW524" s="3" t="s">
        <v>159</v>
      </c>
    </row>
    <row r="525" spans="1:75">
      <c r="A525" s="7" t="s">
        <v>147</v>
      </c>
      <c r="C525" s="41">
        <v>43724</v>
      </c>
      <c r="D525" s="89">
        <v>258</v>
      </c>
      <c r="E525" s="89">
        <v>118</v>
      </c>
      <c r="F525" s="3" t="s">
        <v>114</v>
      </c>
      <c r="G525" s="3">
        <v>14.555555555555555</v>
      </c>
      <c r="BT525" s="3">
        <v>2</v>
      </c>
      <c r="BW525" s="3" t="s">
        <v>159</v>
      </c>
    </row>
    <row r="526" spans="1:75">
      <c r="A526" s="7" t="s">
        <v>147</v>
      </c>
      <c r="C526" s="42">
        <v>43761</v>
      </c>
      <c r="D526" s="89">
        <v>295</v>
      </c>
      <c r="E526" s="89">
        <v>155</v>
      </c>
      <c r="F526" s="3" t="s">
        <v>114</v>
      </c>
      <c r="AJ526" s="67">
        <v>41.5</v>
      </c>
      <c r="BT526" s="3">
        <v>2</v>
      </c>
      <c r="BW526" s="3" t="s">
        <v>159</v>
      </c>
    </row>
    <row r="527" spans="1:75">
      <c r="A527" s="7" t="s">
        <v>148</v>
      </c>
      <c r="C527" s="41">
        <v>43682</v>
      </c>
      <c r="D527" s="89">
        <v>216</v>
      </c>
      <c r="E527" s="89">
        <v>54</v>
      </c>
      <c r="F527" s="3" t="s">
        <v>114</v>
      </c>
      <c r="G527" s="3">
        <v>6.75</v>
      </c>
      <c r="AJ527" s="67">
        <v>0</v>
      </c>
      <c r="BT527" s="3">
        <v>3</v>
      </c>
      <c r="BW527" s="3" t="s">
        <v>159</v>
      </c>
    </row>
    <row r="528" spans="1:75">
      <c r="A528" s="7" t="s">
        <v>148</v>
      </c>
      <c r="C528" s="41">
        <v>43717</v>
      </c>
      <c r="D528" s="89">
        <v>251</v>
      </c>
      <c r="E528" s="89">
        <v>89</v>
      </c>
      <c r="F528" s="3" t="s">
        <v>114</v>
      </c>
      <c r="G528" s="3">
        <v>11</v>
      </c>
      <c r="BT528" s="3">
        <v>3</v>
      </c>
      <c r="BW528" s="3" t="s">
        <v>159</v>
      </c>
    </row>
    <row r="529" spans="1:75">
      <c r="A529" s="7" t="s">
        <v>148</v>
      </c>
      <c r="C529" s="41">
        <v>43731</v>
      </c>
      <c r="D529" s="89">
        <v>265</v>
      </c>
      <c r="E529" s="89">
        <v>103</v>
      </c>
      <c r="F529" s="3" t="s">
        <v>114</v>
      </c>
      <c r="G529" s="3">
        <v>12.666666666666666</v>
      </c>
      <c r="BT529" s="3">
        <v>3</v>
      </c>
      <c r="BW529" s="3" t="s">
        <v>159</v>
      </c>
    </row>
    <row r="530" spans="1:75">
      <c r="A530" s="7" t="s">
        <v>148</v>
      </c>
      <c r="C530" s="41">
        <v>43766</v>
      </c>
      <c r="D530" s="89">
        <v>300</v>
      </c>
      <c r="E530" s="89">
        <v>138</v>
      </c>
      <c r="F530" s="3" t="s">
        <v>114</v>
      </c>
      <c r="AJ530" s="67">
        <v>11.5</v>
      </c>
      <c r="BT530" s="3">
        <v>3</v>
      </c>
      <c r="BW530" s="3" t="s">
        <v>159</v>
      </c>
    </row>
    <row r="531" spans="1:75">
      <c r="A531" s="7" t="s">
        <v>148</v>
      </c>
      <c r="C531" s="42">
        <v>43774</v>
      </c>
      <c r="D531" s="89">
        <v>308</v>
      </c>
      <c r="E531" s="89">
        <v>146</v>
      </c>
      <c r="F531" s="3" t="s">
        <v>114</v>
      </c>
      <c r="AJ531" s="67">
        <v>11.5</v>
      </c>
      <c r="BT531" s="3">
        <v>3</v>
      </c>
      <c r="BW531" s="3" t="s">
        <v>159</v>
      </c>
    </row>
    <row r="532" spans="1:75">
      <c r="A532" s="7" t="s">
        <v>149</v>
      </c>
      <c r="C532" s="41">
        <v>43619</v>
      </c>
      <c r="D532" s="89">
        <v>153</v>
      </c>
      <c r="E532" s="89">
        <v>34</v>
      </c>
      <c r="F532" s="3" t="s">
        <v>114</v>
      </c>
      <c r="G532" s="3">
        <v>5.75</v>
      </c>
      <c r="AJ532" s="67">
        <v>0</v>
      </c>
      <c r="BT532" s="3">
        <v>1</v>
      </c>
      <c r="BW532" s="3" t="s">
        <v>160</v>
      </c>
    </row>
    <row r="533" spans="1:75">
      <c r="A533" s="7" t="s">
        <v>149</v>
      </c>
      <c r="C533" s="41">
        <v>43661</v>
      </c>
      <c r="D533" s="89">
        <v>195</v>
      </c>
      <c r="E533" s="89">
        <v>76</v>
      </c>
      <c r="F533" s="3" t="s">
        <v>114</v>
      </c>
      <c r="G533" s="3">
        <v>10.75</v>
      </c>
      <c r="AJ533" s="67">
        <v>0</v>
      </c>
      <c r="BT533" s="3">
        <v>1</v>
      </c>
      <c r="BW533" s="3" t="s">
        <v>160</v>
      </c>
    </row>
    <row r="534" spans="1:75">
      <c r="A534" s="7" t="s">
        <v>149</v>
      </c>
      <c r="C534" s="41">
        <v>43697</v>
      </c>
      <c r="D534" s="89">
        <v>231</v>
      </c>
      <c r="E534" s="89">
        <v>112</v>
      </c>
      <c r="F534" s="3" t="s">
        <v>114</v>
      </c>
      <c r="G534" s="3">
        <v>13.25</v>
      </c>
      <c r="AJ534" s="67">
        <v>0</v>
      </c>
      <c r="BT534" s="3">
        <v>1</v>
      </c>
      <c r="BW534" s="3" t="s">
        <v>160</v>
      </c>
    </row>
    <row r="535" spans="1:75">
      <c r="A535" s="7" t="s">
        <v>149</v>
      </c>
      <c r="C535" s="41">
        <v>43724</v>
      </c>
      <c r="D535" s="89">
        <v>258</v>
      </c>
      <c r="E535" s="89">
        <v>139</v>
      </c>
      <c r="F535" s="3" t="s">
        <v>114</v>
      </c>
      <c r="G535" s="3">
        <v>18.111111111111111</v>
      </c>
      <c r="BT535" s="3">
        <v>1</v>
      </c>
      <c r="BW535" s="3" t="s">
        <v>160</v>
      </c>
    </row>
    <row r="536" spans="1:75">
      <c r="A536" s="7" t="s">
        <v>149</v>
      </c>
      <c r="C536" s="42">
        <v>43766</v>
      </c>
      <c r="D536" s="89">
        <v>300</v>
      </c>
      <c r="E536" s="89">
        <v>181</v>
      </c>
      <c r="F536" s="3" t="s">
        <v>114</v>
      </c>
      <c r="AJ536" s="67">
        <v>28.166666666666668</v>
      </c>
      <c r="BT536" s="3">
        <v>1</v>
      </c>
      <c r="BW536" s="3" t="s">
        <v>160</v>
      </c>
    </row>
    <row r="537" spans="1:75">
      <c r="A537" s="7" t="s">
        <v>150</v>
      </c>
      <c r="C537" s="41">
        <v>43655</v>
      </c>
      <c r="D537" s="89">
        <v>189</v>
      </c>
      <c r="E537" s="89">
        <v>49</v>
      </c>
      <c r="F537" s="3" t="s">
        <v>114</v>
      </c>
      <c r="G537" s="3">
        <v>5.75</v>
      </c>
      <c r="AJ537" s="67">
        <v>0</v>
      </c>
      <c r="BT537" s="3">
        <v>2</v>
      </c>
      <c r="BW537" s="3" t="s">
        <v>160</v>
      </c>
    </row>
    <row r="538" spans="1:75">
      <c r="A538" s="7" t="s">
        <v>150</v>
      </c>
      <c r="C538" s="41">
        <v>43703</v>
      </c>
      <c r="D538" s="89">
        <v>237</v>
      </c>
      <c r="E538" s="89">
        <v>97</v>
      </c>
      <c r="F538" s="3" t="s">
        <v>114</v>
      </c>
      <c r="G538" s="3">
        <v>11.333333333333334</v>
      </c>
      <c r="AJ538" s="67">
        <v>0</v>
      </c>
      <c r="BT538" s="3">
        <v>2</v>
      </c>
      <c r="BW538" s="3" t="s">
        <v>160</v>
      </c>
    </row>
    <row r="539" spans="1:75">
      <c r="A539" s="7" t="s">
        <v>150</v>
      </c>
      <c r="C539" s="41">
        <v>43711</v>
      </c>
      <c r="D539" s="89">
        <v>245</v>
      </c>
      <c r="E539" s="89">
        <v>105</v>
      </c>
      <c r="F539" s="3" t="s">
        <v>114</v>
      </c>
      <c r="G539" s="3">
        <v>11.416666666666666</v>
      </c>
      <c r="BT539" s="3">
        <v>2</v>
      </c>
      <c r="BW539" s="3" t="s">
        <v>160</v>
      </c>
    </row>
    <row r="540" spans="1:75">
      <c r="A540" s="7" t="s">
        <v>150</v>
      </c>
      <c r="C540" s="41">
        <v>43731</v>
      </c>
      <c r="D540" s="89">
        <v>265</v>
      </c>
      <c r="E540" s="89">
        <v>125</v>
      </c>
      <c r="F540" s="3" t="s">
        <v>114</v>
      </c>
      <c r="G540" s="3">
        <v>17</v>
      </c>
      <c r="BT540" s="3">
        <v>2</v>
      </c>
      <c r="BW540" s="3" t="s">
        <v>160</v>
      </c>
    </row>
    <row r="541" spans="1:75">
      <c r="A541" s="7" t="s">
        <v>150</v>
      </c>
      <c r="C541" s="42">
        <v>43766</v>
      </c>
      <c r="D541" s="89">
        <v>300</v>
      </c>
      <c r="E541" s="89">
        <v>160</v>
      </c>
      <c r="F541" s="3" t="s">
        <v>114</v>
      </c>
      <c r="AJ541" s="67">
        <v>41.583333333333336</v>
      </c>
      <c r="BT541" s="3">
        <v>2</v>
      </c>
      <c r="BW541" s="3" t="s">
        <v>160</v>
      </c>
    </row>
    <row r="542" spans="1:75">
      <c r="A542" s="7" t="s">
        <v>151</v>
      </c>
      <c r="C542" s="41">
        <v>43682</v>
      </c>
      <c r="D542" s="89">
        <v>216</v>
      </c>
      <c r="E542" s="89">
        <v>54</v>
      </c>
      <c r="F542" s="3" t="s">
        <v>114</v>
      </c>
      <c r="G542" s="3">
        <v>6.75</v>
      </c>
      <c r="AJ542" s="67">
        <v>0</v>
      </c>
      <c r="BT542" s="3">
        <v>3</v>
      </c>
      <c r="BW542" s="3" t="s">
        <v>160</v>
      </c>
    </row>
    <row r="543" spans="1:75">
      <c r="A543" s="7" t="s">
        <v>151</v>
      </c>
      <c r="C543" s="41">
        <v>43717</v>
      </c>
      <c r="D543" s="89">
        <v>251</v>
      </c>
      <c r="E543" s="89">
        <v>89</v>
      </c>
      <c r="F543" s="3" t="s">
        <v>114</v>
      </c>
      <c r="G543" s="3">
        <v>11.416666666666666</v>
      </c>
      <c r="BT543" s="3">
        <v>3</v>
      </c>
      <c r="BW543" s="3" t="s">
        <v>160</v>
      </c>
    </row>
    <row r="544" spans="1:75">
      <c r="A544" s="7" t="s">
        <v>151</v>
      </c>
      <c r="C544" s="41">
        <v>43738</v>
      </c>
      <c r="D544" s="89">
        <v>272</v>
      </c>
      <c r="E544" s="89">
        <v>110</v>
      </c>
      <c r="F544" s="3" t="s">
        <v>114</v>
      </c>
      <c r="G544" s="3">
        <v>15.333333333333334</v>
      </c>
      <c r="BT544" s="3">
        <v>3</v>
      </c>
      <c r="BW544" s="3" t="s">
        <v>160</v>
      </c>
    </row>
    <row r="545" spans="1:75">
      <c r="A545" s="7" t="s">
        <v>151</v>
      </c>
      <c r="C545" s="41">
        <v>43766</v>
      </c>
      <c r="D545" s="89">
        <v>300</v>
      </c>
      <c r="E545" s="89">
        <v>138</v>
      </c>
      <c r="F545" s="3" t="s">
        <v>114</v>
      </c>
      <c r="AJ545" s="67">
        <v>39</v>
      </c>
      <c r="BT545" s="3">
        <v>3</v>
      </c>
      <c r="BW545" s="3" t="s">
        <v>160</v>
      </c>
    </row>
    <row r="546" spans="1:75" s="46" customFormat="1">
      <c r="A546" s="52" t="s">
        <v>151</v>
      </c>
      <c r="C546" s="48">
        <v>43774</v>
      </c>
      <c r="D546" s="122">
        <v>308</v>
      </c>
      <c r="E546" s="122">
        <v>146</v>
      </c>
      <c r="F546" s="46" t="s">
        <v>114</v>
      </c>
      <c r="R546" s="52"/>
      <c r="AJ546" s="73">
        <v>27.5</v>
      </c>
      <c r="BQ546" s="53"/>
      <c r="BT546" s="46">
        <v>3</v>
      </c>
      <c r="BW546" s="3" t="s">
        <v>160</v>
      </c>
    </row>
    <row r="547" spans="1:75">
      <c r="A547" s="7" t="s">
        <v>152</v>
      </c>
      <c r="C547" s="41">
        <v>43717</v>
      </c>
      <c r="D547" s="89">
        <v>251</v>
      </c>
      <c r="E547" s="89">
        <v>132</v>
      </c>
      <c r="F547" s="3" t="s">
        <v>110</v>
      </c>
      <c r="AJ547" s="67">
        <v>9.6666666666666661</v>
      </c>
      <c r="BT547" s="3">
        <v>1</v>
      </c>
      <c r="BW547" s="3" t="s">
        <v>159</v>
      </c>
    </row>
    <row r="548" spans="1:75">
      <c r="A548" s="7" t="s">
        <v>153</v>
      </c>
      <c r="C548" s="41">
        <v>43734</v>
      </c>
      <c r="D548" s="89">
        <v>268</v>
      </c>
      <c r="E548" s="89">
        <v>128</v>
      </c>
      <c r="F548" s="3" t="s">
        <v>110</v>
      </c>
      <c r="AJ548" s="67">
        <v>24.888888888888886</v>
      </c>
      <c r="BT548" s="3">
        <v>2</v>
      </c>
      <c r="BW548" s="3" t="s">
        <v>159</v>
      </c>
    </row>
    <row r="549" spans="1:75">
      <c r="A549" s="7" t="s">
        <v>154</v>
      </c>
      <c r="C549" s="41">
        <v>43731</v>
      </c>
      <c r="D549" s="89">
        <v>265</v>
      </c>
      <c r="E549" s="89">
        <v>103</v>
      </c>
      <c r="F549" s="3" t="s">
        <v>110</v>
      </c>
      <c r="AJ549" s="67">
        <v>2.7777777777777781</v>
      </c>
      <c r="BT549" s="3">
        <v>3</v>
      </c>
      <c r="BW549" s="3" t="s">
        <v>159</v>
      </c>
    </row>
    <row r="550" spans="1:75">
      <c r="A550" s="7" t="s">
        <v>155</v>
      </c>
      <c r="C550" s="41">
        <v>43724</v>
      </c>
      <c r="D550" s="89">
        <v>258</v>
      </c>
      <c r="E550" s="89">
        <v>139</v>
      </c>
      <c r="F550" s="3" t="s">
        <v>110</v>
      </c>
      <c r="AJ550" s="67">
        <v>9</v>
      </c>
      <c r="BT550" s="3">
        <v>1</v>
      </c>
      <c r="BW550" s="3" t="s">
        <v>160</v>
      </c>
    </row>
    <row r="551" spans="1:75">
      <c r="A551" s="7" t="s">
        <v>156</v>
      </c>
      <c r="C551" s="41">
        <v>43731</v>
      </c>
      <c r="D551" s="89">
        <v>265</v>
      </c>
      <c r="E551" s="89">
        <v>125</v>
      </c>
      <c r="F551" s="3" t="s">
        <v>110</v>
      </c>
      <c r="AJ551" s="67">
        <v>4.5555555555555554</v>
      </c>
      <c r="BT551" s="3">
        <v>2</v>
      </c>
      <c r="BW551" s="3" t="s">
        <v>160</v>
      </c>
    </row>
    <row r="552" spans="1:75">
      <c r="A552" s="7" t="s">
        <v>157</v>
      </c>
      <c r="C552" s="41">
        <v>43738</v>
      </c>
      <c r="D552" s="89">
        <v>272</v>
      </c>
      <c r="E552" s="89">
        <v>110</v>
      </c>
      <c r="F552" s="3" t="s">
        <v>110</v>
      </c>
      <c r="AJ552" s="67">
        <v>10.111111111111111</v>
      </c>
      <c r="BT552" s="3">
        <v>3</v>
      </c>
      <c r="BW552" s="3" t="s">
        <v>160</v>
      </c>
    </row>
    <row r="553" spans="1:75">
      <c r="A553" s="7" t="s">
        <v>161</v>
      </c>
      <c r="C553" s="41">
        <v>43717</v>
      </c>
      <c r="D553" s="89">
        <v>251</v>
      </c>
      <c r="E553" s="89">
        <v>132</v>
      </c>
      <c r="F553" s="3" t="s">
        <v>111</v>
      </c>
      <c r="AJ553" s="67">
        <v>16.333333333333332</v>
      </c>
      <c r="BT553" s="3">
        <v>1</v>
      </c>
      <c r="BW553" s="3" t="s">
        <v>159</v>
      </c>
    </row>
    <row r="554" spans="1:75">
      <c r="A554" s="7" t="s">
        <v>162</v>
      </c>
      <c r="C554" s="41">
        <v>43724</v>
      </c>
      <c r="D554" s="89">
        <v>258</v>
      </c>
      <c r="E554" s="89">
        <v>118</v>
      </c>
      <c r="F554" s="3" t="s">
        <v>111</v>
      </c>
      <c r="AJ554" s="67">
        <v>7.7777777777777786</v>
      </c>
      <c r="BT554" s="3">
        <v>2</v>
      </c>
      <c r="BW554" s="3" t="s">
        <v>159</v>
      </c>
    </row>
    <row r="555" spans="1:75">
      <c r="A555" s="7" t="s">
        <v>163</v>
      </c>
      <c r="C555" s="41">
        <v>43731</v>
      </c>
      <c r="D555" s="89">
        <v>265</v>
      </c>
      <c r="E555" s="89">
        <v>103</v>
      </c>
      <c r="F555" s="3" t="s">
        <v>111</v>
      </c>
      <c r="AJ555" s="67">
        <v>6.5555555555555545</v>
      </c>
      <c r="BT555" s="3">
        <v>3</v>
      </c>
      <c r="BW555" s="3" t="s">
        <v>159</v>
      </c>
    </row>
    <row r="556" spans="1:75">
      <c r="A556" s="7" t="s">
        <v>164</v>
      </c>
      <c r="C556" s="41">
        <v>43724</v>
      </c>
      <c r="D556" s="89">
        <v>258</v>
      </c>
      <c r="E556" s="89">
        <v>139</v>
      </c>
      <c r="F556" s="3" t="s">
        <v>111</v>
      </c>
      <c r="AJ556" s="67">
        <v>20.222222222222225</v>
      </c>
      <c r="BT556" s="3">
        <v>1</v>
      </c>
      <c r="BW556" s="3" t="s">
        <v>160</v>
      </c>
    </row>
    <row r="557" spans="1:75">
      <c r="A557" s="7" t="s">
        <v>165</v>
      </c>
      <c r="C557" s="41">
        <v>43731</v>
      </c>
      <c r="D557" s="89">
        <v>265</v>
      </c>
      <c r="E557" s="89">
        <v>125</v>
      </c>
      <c r="F557" s="3" t="s">
        <v>111</v>
      </c>
      <c r="AJ557" s="67">
        <v>11.333333333333334</v>
      </c>
      <c r="BT557" s="3">
        <v>2</v>
      </c>
      <c r="BW557" s="3" t="s">
        <v>160</v>
      </c>
    </row>
    <row r="558" spans="1:75" s="76" customFormat="1">
      <c r="A558" s="75" t="s">
        <v>166</v>
      </c>
      <c r="C558" s="77">
        <v>43731</v>
      </c>
      <c r="D558" s="133">
        <v>265</v>
      </c>
      <c r="E558" s="133">
        <v>103</v>
      </c>
      <c r="F558" s="76" t="s">
        <v>111</v>
      </c>
      <c r="R558" s="75"/>
      <c r="AJ558" s="78">
        <v>4</v>
      </c>
      <c r="BQ558" s="79"/>
      <c r="BT558" s="76">
        <v>3</v>
      </c>
      <c r="BW558" s="80" t="s">
        <v>160</v>
      </c>
    </row>
    <row r="559" spans="1:75" s="80" customFormat="1">
      <c r="A559" s="7" t="s">
        <v>152</v>
      </c>
      <c r="B559" s="2"/>
      <c r="C559" s="49">
        <v>43766</v>
      </c>
      <c r="D559" s="127">
        <v>275</v>
      </c>
      <c r="E559" s="127">
        <v>134</v>
      </c>
      <c r="F559" s="3" t="s">
        <v>110</v>
      </c>
      <c r="P559" s="3">
        <v>45.177536231884055</v>
      </c>
      <c r="R559" s="29">
        <v>0.15367459682682669</v>
      </c>
      <c r="AJ559" s="104"/>
      <c r="BQ559" s="105"/>
      <c r="BT559" s="80">
        <v>1</v>
      </c>
      <c r="BW559" s="80" t="s">
        <v>159</v>
      </c>
    </row>
    <row r="560" spans="1:75" s="80" customFormat="1">
      <c r="A560" s="7" t="s">
        <v>153</v>
      </c>
      <c r="B560" s="2"/>
      <c r="C560" s="49">
        <v>43761</v>
      </c>
      <c r="D560" s="127">
        <v>275</v>
      </c>
      <c r="E560" s="127">
        <v>134</v>
      </c>
      <c r="F560" s="3" t="s">
        <v>110</v>
      </c>
      <c r="P560" s="3">
        <v>91.813405797101439</v>
      </c>
      <c r="R560" s="29">
        <v>0.27311012429943415</v>
      </c>
      <c r="AJ560" s="104"/>
      <c r="BQ560" s="105"/>
      <c r="BT560" s="80">
        <v>2</v>
      </c>
      <c r="BW560" s="80" t="s">
        <v>159</v>
      </c>
    </row>
    <row r="561" spans="1:75" s="80" customFormat="1">
      <c r="A561" s="7" t="s">
        <v>154</v>
      </c>
      <c r="B561" s="2"/>
      <c r="C561" s="49">
        <v>43770</v>
      </c>
      <c r="D561" s="127">
        <v>275</v>
      </c>
      <c r="E561" s="127">
        <v>134</v>
      </c>
      <c r="F561" s="3" t="s">
        <v>110</v>
      </c>
      <c r="P561" s="3">
        <v>59.789855072463759</v>
      </c>
      <c r="R561" s="29">
        <v>0.32797368254565379</v>
      </c>
      <c r="AJ561" s="104"/>
      <c r="BQ561" s="105"/>
      <c r="BT561" s="80">
        <v>3</v>
      </c>
      <c r="BW561" s="80" t="s">
        <v>159</v>
      </c>
    </row>
    <row r="562" spans="1:75" s="80" customFormat="1">
      <c r="A562" s="7" t="s">
        <v>155</v>
      </c>
      <c r="B562" s="2"/>
      <c r="C562" s="49">
        <v>43766</v>
      </c>
      <c r="D562" s="127">
        <v>275</v>
      </c>
      <c r="E562" s="127">
        <v>134</v>
      </c>
      <c r="F562" s="3" t="s">
        <v>110</v>
      </c>
      <c r="P562" s="3">
        <v>110.8460144927536</v>
      </c>
      <c r="R562" s="29">
        <v>0.2379314436275356</v>
      </c>
      <c r="AJ562" s="104"/>
      <c r="BQ562" s="105"/>
      <c r="BT562" s="80">
        <v>1</v>
      </c>
      <c r="BW562" s="80" t="s">
        <v>160</v>
      </c>
    </row>
    <row r="563" spans="1:75" s="80" customFormat="1">
      <c r="A563" s="7" t="s">
        <v>156</v>
      </c>
      <c r="B563" s="2"/>
      <c r="C563" s="49">
        <v>43766</v>
      </c>
      <c r="D563" s="127">
        <v>275</v>
      </c>
      <c r="E563" s="127">
        <v>134</v>
      </c>
      <c r="F563" s="3" t="s">
        <v>110</v>
      </c>
      <c r="P563" s="3">
        <v>139.89311594202897</v>
      </c>
      <c r="R563" s="29">
        <v>0.33112302312954595</v>
      </c>
      <c r="AJ563" s="104"/>
      <c r="BQ563" s="105"/>
      <c r="BT563" s="80">
        <v>2</v>
      </c>
      <c r="BW563" s="80" t="s">
        <v>160</v>
      </c>
    </row>
    <row r="564" spans="1:75" s="80" customFormat="1">
      <c r="A564" s="7" t="s">
        <v>157</v>
      </c>
      <c r="B564" s="2"/>
      <c r="C564" s="49">
        <v>43770</v>
      </c>
      <c r="D564" s="127">
        <v>275</v>
      </c>
      <c r="E564" s="127">
        <v>134</v>
      </c>
      <c r="F564" s="3" t="s">
        <v>110</v>
      </c>
      <c r="P564" s="3">
        <v>105.2228260869565</v>
      </c>
      <c r="R564" s="29">
        <v>0.30781530685882208</v>
      </c>
      <c r="AJ564" s="104"/>
      <c r="BQ564" s="105"/>
      <c r="BT564" s="80">
        <v>3</v>
      </c>
      <c r="BW564" s="80" t="s">
        <v>160</v>
      </c>
    </row>
    <row r="565" spans="1:75" s="80" customFormat="1">
      <c r="A565" s="7" t="s">
        <v>161</v>
      </c>
      <c r="B565" s="2"/>
      <c r="C565" s="49">
        <v>43763</v>
      </c>
      <c r="D565" s="127">
        <v>283</v>
      </c>
      <c r="E565" s="127">
        <v>123</v>
      </c>
      <c r="F565" s="3" t="s">
        <v>111</v>
      </c>
      <c r="P565" s="3">
        <v>53.032608695652172</v>
      </c>
      <c r="R565" s="29">
        <v>0.15887913961613739</v>
      </c>
      <c r="AJ565" s="104"/>
      <c r="BQ565" s="105"/>
      <c r="BT565" s="80">
        <v>1</v>
      </c>
      <c r="BW565" s="80" t="s">
        <v>159</v>
      </c>
    </row>
    <row r="566" spans="1:75" s="80" customFormat="1">
      <c r="A566" s="7" t="s">
        <v>162</v>
      </c>
      <c r="B566" s="2"/>
      <c r="C566" s="49">
        <v>43761</v>
      </c>
      <c r="D566" s="127">
        <v>283</v>
      </c>
      <c r="E566" s="127">
        <v>123</v>
      </c>
      <c r="F566" s="3" t="s">
        <v>111</v>
      </c>
      <c r="P566" s="3">
        <v>80.938405797101439</v>
      </c>
      <c r="R566" s="29">
        <v>0.31668754832797674</v>
      </c>
      <c r="AJ566" s="104"/>
      <c r="BQ566" s="105"/>
      <c r="BT566" s="80">
        <v>2</v>
      </c>
      <c r="BW566" s="80" t="s">
        <v>159</v>
      </c>
    </row>
    <row r="567" spans="1:75" s="80" customFormat="1">
      <c r="A567" s="7" t="s">
        <v>163</v>
      </c>
      <c r="B567" s="2"/>
      <c r="C567" s="49">
        <v>43763</v>
      </c>
      <c r="D567" s="127">
        <v>283</v>
      </c>
      <c r="E567" s="127">
        <v>123</v>
      </c>
      <c r="F567" s="3" t="s">
        <v>111</v>
      </c>
      <c r="P567" s="3">
        <v>44.219202898550719</v>
      </c>
      <c r="R567" s="29">
        <v>0.29714649629896894</v>
      </c>
      <c r="AJ567" s="104"/>
      <c r="BQ567" s="105"/>
      <c r="BT567" s="80">
        <v>3</v>
      </c>
      <c r="BW567" s="80" t="s">
        <v>159</v>
      </c>
    </row>
    <row r="568" spans="1:75" s="80" customFormat="1">
      <c r="A568" s="7" t="s">
        <v>164</v>
      </c>
      <c r="B568" s="2"/>
      <c r="C568" s="49">
        <v>43766</v>
      </c>
      <c r="D568" s="127">
        <v>283</v>
      </c>
      <c r="E568" s="127">
        <v>123</v>
      </c>
      <c r="F568" s="3" t="s">
        <v>111</v>
      </c>
      <c r="P568" s="3">
        <v>117.3623188405797</v>
      </c>
      <c r="R568" s="29">
        <v>0.26394063929616735</v>
      </c>
      <c r="AJ568" s="104"/>
      <c r="BQ568" s="105"/>
      <c r="BT568" s="80">
        <v>1</v>
      </c>
      <c r="BW568" s="80" t="s">
        <v>160</v>
      </c>
    </row>
    <row r="569" spans="1:75" s="80" customFormat="1">
      <c r="A569" s="7" t="s">
        <v>165</v>
      </c>
      <c r="B569" s="2"/>
      <c r="C569" s="49">
        <v>43766</v>
      </c>
      <c r="D569" s="127">
        <v>283</v>
      </c>
      <c r="E569" s="127">
        <v>123</v>
      </c>
      <c r="F569" s="3" t="s">
        <v>111</v>
      </c>
      <c r="P569" s="3">
        <v>142.37681159420291</v>
      </c>
      <c r="R569" s="29">
        <v>0.38681252754051826</v>
      </c>
      <c r="AJ569" s="104"/>
      <c r="BQ569" s="105"/>
      <c r="BT569" s="80">
        <v>2</v>
      </c>
      <c r="BW569" s="80" t="s">
        <v>160</v>
      </c>
    </row>
    <row r="570" spans="1:75" s="80" customFormat="1">
      <c r="A570" s="7" t="s">
        <v>166</v>
      </c>
      <c r="B570" s="2"/>
      <c r="C570" s="49">
        <v>43767</v>
      </c>
      <c r="D570" s="127">
        <v>283</v>
      </c>
      <c r="E570" s="127">
        <v>123</v>
      </c>
      <c r="F570" s="3" t="s">
        <v>111</v>
      </c>
      <c r="P570" s="3">
        <v>95.40217391304347</v>
      </c>
      <c r="R570" s="29">
        <v>0.35527217205099754</v>
      </c>
      <c r="AJ570" s="104"/>
      <c r="BQ570" s="105"/>
      <c r="BT570" s="80">
        <v>3</v>
      </c>
      <c r="BW570" s="80" t="s">
        <v>160</v>
      </c>
    </row>
    <row r="571" spans="1:75" s="80" customFormat="1">
      <c r="A571" s="7" t="s">
        <v>146</v>
      </c>
      <c r="B571" s="2"/>
      <c r="C571" s="49">
        <v>43764</v>
      </c>
      <c r="D571" s="127">
        <v>306</v>
      </c>
      <c r="E571" s="127">
        <v>127</v>
      </c>
      <c r="F571" s="3" t="s">
        <v>114</v>
      </c>
      <c r="P571" s="3">
        <v>51.125</v>
      </c>
      <c r="R571" s="29">
        <v>0.1735357562765901</v>
      </c>
      <c r="AJ571" s="104"/>
      <c r="BQ571" s="105"/>
      <c r="BT571" s="80">
        <v>1</v>
      </c>
      <c r="BW571" s="80" t="s">
        <v>159</v>
      </c>
    </row>
    <row r="572" spans="1:75" s="80" customFormat="1">
      <c r="A572" s="7" t="s">
        <v>147</v>
      </c>
      <c r="B572" s="2"/>
      <c r="C572" s="49">
        <v>43761</v>
      </c>
      <c r="D572" s="127">
        <v>306</v>
      </c>
      <c r="E572" s="127">
        <v>127</v>
      </c>
      <c r="F572" s="3" t="s">
        <v>114</v>
      </c>
      <c r="P572" s="3">
        <v>78.253623188405797</v>
      </c>
      <c r="R572" s="29">
        <v>0.31103961074263892</v>
      </c>
      <c r="AJ572" s="104"/>
      <c r="BQ572" s="105"/>
      <c r="BT572" s="80">
        <v>2</v>
      </c>
      <c r="BW572" s="80" t="s">
        <v>159</v>
      </c>
    </row>
    <row r="573" spans="1:75" s="80" customFormat="1">
      <c r="A573" s="7" t="s">
        <v>148</v>
      </c>
      <c r="B573" s="2"/>
      <c r="C573" s="49">
        <v>43770</v>
      </c>
      <c r="D573" s="127">
        <v>306</v>
      </c>
      <c r="E573" s="127">
        <v>127</v>
      </c>
      <c r="F573" s="3" t="s">
        <v>114</v>
      </c>
      <c r="P573" s="3">
        <v>50.771739130434781</v>
      </c>
      <c r="R573" s="29">
        <v>0.32445232595935924</v>
      </c>
      <c r="AJ573" s="104"/>
      <c r="BQ573" s="105"/>
      <c r="BT573" s="80">
        <v>3</v>
      </c>
      <c r="BW573" s="80" t="s">
        <v>159</v>
      </c>
    </row>
    <row r="574" spans="1:75" s="80" customFormat="1">
      <c r="A574" s="7" t="s">
        <v>149</v>
      </c>
      <c r="B574" s="2"/>
      <c r="C574" s="49">
        <v>43766</v>
      </c>
      <c r="D574" s="127">
        <v>306</v>
      </c>
      <c r="E574" s="127">
        <v>127</v>
      </c>
      <c r="F574" s="3" t="s">
        <v>114</v>
      </c>
      <c r="P574" s="3">
        <v>95.509057971014499</v>
      </c>
      <c r="R574" s="29">
        <v>0.24145549811648107</v>
      </c>
      <c r="AJ574" s="104"/>
      <c r="BQ574" s="105"/>
      <c r="BT574" s="80">
        <v>1</v>
      </c>
      <c r="BW574" s="80" t="s">
        <v>160</v>
      </c>
    </row>
    <row r="575" spans="1:75" s="80" customFormat="1">
      <c r="A575" s="7" t="s">
        <v>150</v>
      </c>
      <c r="B575" s="2"/>
      <c r="C575" s="49">
        <v>43766</v>
      </c>
      <c r="D575" s="127">
        <v>306</v>
      </c>
      <c r="E575" s="127">
        <v>127</v>
      </c>
      <c r="F575" s="3" t="s">
        <v>114</v>
      </c>
      <c r="P575" s="3">
        <v>148.65217391304347</v>
      </c>
      <c r="R575" s="29">
        <v>0.35113459782584377</v>
      </c>
      <c r="AJ575" s="104"/>
      <c r="BQ575" s="105"/>
      <c r="BT575" s="80">
        <v>2</v>
      </c>
      <c r="BW575" s="80" t="s">
        <v>160</v>
      </c>
    </row>
    <row r="576" spans="1:75" s="80" customFormat="1">
      <c r="A576" s="75" t="s">
        <v>151</v>
      </c>
      <c r="B576" s="75"/>
      <c r="C576" s="81">
        <v>43770</v>
      </c>
      <c r="D576" s="127">
        <v>306</v>
      </c>
      <c r="E576" s="127">
        <v>127</v>
      </c>
      <c r="F576" s="76" t="s">
        <v>114</v>
      </c>
      <c r="P576" s="76">
        <v>108.74456521739131</v>
      </c>
      <c r="R576" s="29">
        <v>0.32145912219670364</v>
      </c>
      <c r="AJ576" s="104"/>
      <c r="BQ576" s="105"/>
      <c r="BT576" s="80">
        <v>3</v>
      </c>
      <c r="BW576" s="80" t="s">
        <v>160</v>
      </c>
    </row>
    <row r="577" spans="1:75">
      <c r="A577" s="56" t="s">
        <v>168</v>
      </c>
      <c r="C577" s="74">
        <v>43584</v>
      </c>
      <c r="D577" s="89">
        <v>119</v>
      </c>
      <c r="E577" s="89">
        <v>11</v>
      </c>
      <c r="F577" s="3" t="s">
        <v>110</v>
      </c>
      <c r="G577" s="3">
        <v>0.33333333333333331</v>
      </c>
      <c r="BT577" s="3">
        <v>1</v>
      </c>
      <c r="BW577" s="3" t="s">
        <v>160</v>
      </c>
    </row>
    <row r="578" spans="1:75">
      <c r="A578" s="56" t="s">
        <v>168</v>
      </c>
      <c r="C578" s="74">
        <v>43587</v>
      </c>
      <c r="D578" s="89">
        <v>122</v>
      </c>
      <c r="E578" s="89">
        <v>14</v>
      </c>
      <c r="F578" s="3" t="s">
        <v>110</v>
      </c>
      <c r="G578" s="3">
        <v>3.1666666666666665</v>
      </c>
      <c r="BT578" s="3">
        <v>1</v>
      </c>
      <c r="BW578" s="3" t="s">
        <v>160</v>
      </c>
    </row>
    <row r="579" spans="1:75">
      <c r="A579" s="56" t="s">
        <v>168</v>
      </c>
      <c r="C579" s="74">
        <v>43593</v>
      </c>
      <c r="D579" s="89">
        <v>128</v>
      </c>
      <c r="E579" s="89">
        <v>20</v>
      </c>
      <c r="F579" s="3" t="s">
        <v>110</v>
      </c>
      <c r="G579" s="3">
        <v>5</v>
      </c>
      <c r="BT579" s="3">
        <v>1</v>
      </c>
      <c r="BW579" s="3" t="s">
        <v>160</v>
      </c>
    </row>
    <row r="580" spans="1:75">
      <c r="A580" s="56" t="s">
        <v>168</v>
      </c>
      <c r="C580" s="74">
        <v>43598</v>
      </c>
      <c r="D580" s="89">
        <v>133</v>
      </c>
      <c r="E580" s="89">
        <v>25</v>
      </c>
      <c r="F580" s="3" t="s">
        <v>110</v>
      </c>
      <c r="G580" s="3">
        <v>4.833333333333333</v>
      </c>
      <c r="BT580" s="3">
        <v>1</v>
      </c>
      <c r="BW580" s="3" t="s">
        <v>160</v>
      </c>
    </row>
    <row r="581" spans="1:75">
      <c r="A581" s="56" t="s">
        <v>168</v>
      </c>
      <c r="C581" s="74">
        <v>43606</v>
      </c>
      <c r="D581" s="89">
        <v>141</v>
      </c>
      <c r="E581" s="89">
        <v>33</v>
      </c>
      <c r="F581" s="3" t="s">
        <v>110</v>
      </c>
      <c r="G581" s="3">
        <v>7.5</v>
      </c>
      <c r="BT581" s="3">
        <v>1</v>
      </c>
      <c r="BW581" s="3" t="s">
        <v>160</v>
      </c>
    </row>
    <row r="582" spans="1:75">
      <c r="A582" s="56" t="s">
        <v>168</v>
      </c>
      <c r="C582" s="74">
        <v>43609</v>
      </c>
      <c r="D582" s="89">
        <v>144</v>
      </c>
      <c r="E582" s="89">
        <v>36</v>
      </c>
      <c r="F582" s="3" t="s">
        <v>110</v>
      </c>
      <c r="G582" s="3">
        <v>7.583333333333333</v>
      </c>
      <c r="BT582" s="3">
        <v>1</v>
      </c>
      <c r="BW582" s="3" t="s">
        <v>160</v>
      </c>
    </row>
    <row r="583" spans="1:75">
      <c r="A583" s="56" t="s">
        <v>168</v>
      </c>
      <c r="C583" s="74">
        <v>43613</v>
      </c>
      <c r="D583" s="89">
        <v>148</v>
      </c>
      <c r="E583" s="89">
        <v>40</v>
      </c>
      <c r="F583" s="3" t="s">
        <v>110</v>
      </c>
      <c r="G583" s="3">
        <v>7.25</v>
      </c>
      <c r="BT583" s="3">
        <v>1</v>
      </c>
      <c r="BW583" s="3" t="s">
        <v>160</v>
      </c>
    </row>
    <row r="584" spans="1:75">
      <c r="A584" s="56" t="s">
        <v>168</v>
      </c>
      <c r="C584" s="74">
        <v>43616</v>
      </c>
      <c r="D584" s="89">
        <v>151</v>
      </c>
      <c r="E584" s="89">
        <v>43</v>
      </c>
      <c r="F584" s="3" t="s">
        <v>110</v>
      </c>
      <c r="G584" s="3">
        <v>7.166666666666667</v>
      </c>
      <c r="BT584" s="3">
        <v>1</v>
      </c>
      <c r="BW584" s="3" t="s">
        <v>160</v>
      </c>
    </row>
    <row r="585" spans="1:75">
      <c r="A585" s="56" t="s">
        <v>168</v>
      </c>
      <c r="C585" s="74">
        <v>43619</v>
      </c>
      <c r="D585" s="89">
        <v>154</v>
      </c>
      <c r="E585" s="89">
        <v>46</v>
      </c>
      <c r="F585" s="3" t="s">
        <v>110</v>
      </c>
      <c r="G585" s="3">
        <v>8</v>
      </c>
      <c r="BT585" s="3">
        <v>1</v>
      </c>
      <c r="BW585" s="3" t="s">
        <v>160</v>
      </c>
    </row>
    <row r="586" spans="1:75">
      <c r="A586" s="56" t="s">
        <v>168</v>
      </c>
      <c r="C586" s="74">
        <v>43623</v>
      </c>
      <c r="D586" s="89">
        <v>158</v>
      </c>
      <c r="E586" s="89">
        <v>50</v>
      </c>
      <c r="F586" s="3" t="s">
        <v>110</v>
      </c>
      <c r="G586" s="3">
        <v>6.666666666666667</v>
      </c>
      <c r="BT586" s="3">
        <v>1</v>
      </c>
      <c r="BW586" s="3" t="s">
        <v>160</v>
      </c>
    </row>
    <row r="587" spans="1:75">
      <c r="A587" s="56" t="s">
        <v>168</v>
      </c>
      <c r="C587" s="74">
        <v>43629</v>
      </c>
      <c r="D587" s="89">
        <v>164</v>
      </c>
      <c r="E587" s="89">
        <v>56</v>
      </c>
      <c r="F587" s="3" t="s">
        <v>110</v>
      </c>
      <c r="G587" s="3">
        <v>8.25</v>
      </c>
      <c r="BT587" s="3">
        <v>1</v>
      </c>
      <c r="BW587" s="3" t="s">
        <v>160</v>
      </c>
    </row>
    <row r="588" spans="1:75">
      <c r="A588" s="56" t="s">
        <v>168</v>
      </c>
      <c r="C588" s="74">
        <v>43636</v>
      </c>
      <c r="D588" s="89">
        <v>171</v>
      </c>
      <c r="E588" s="89">
        <v>63</v>
      </c>
      <c r="F588" s="3" t="s">
        <v>110</v>
      </c>
      <c r="G588" s="3">
        <v>8.3333333333333339</v>
      </c>
      <c r="BT588" s="3">
        <v>1</v>
      </c>
      <c r="BW588" s="3" t="s">
        <v>160</v>
      </c>
    </row>
    <row r="589" spans="1:75">
      <c r="A589" s="56" t="s">
        <v>168</v>
      </c>
      <c r="C589" s="74">
        <v>43643</v>
      </c>
      <c r="D589" s="89">
        <v>178</v>
      </c>
      <c r="E589" s="89">
        <v>70</v>
      </c>
      <c r="F589" s="3" t="s">
        <v>110</v>
      </c>
      <c r="G589" s="3">
        <v>8.9166666666666661</v>
      </c>
      <c r="BT589" s="3">
        <v>1</v>
      </c>
      <c r="BW589" s="3" t="s">
        <v>160</v>
      </c>
    </row>
    <row r="590" spans="1:75">
      <c r="A590" s="56" t="s">
        <v>168</v>
      </c>
      <c r="C590" s="74">
        <v>43650</v>
      </c>
      <c r="D590" s="89">
        <v>185</v>
      </c>
      <c r="E590" s="89">
        <v>77</v>
      </c>
      <c r="F590" s="3" t="s">
        <v>110</v>
      </c>
      <c r="G590" s="3">
        <v>9.5833333333333339</v>
      </c>
      <c r="BT590" s="3">
        <v>1</v>
      </c>
      <c r="BW590" s="3" t="s">
        <v>160</v>
      </c>
    </row>
    <row r="591" spans="1:75">
      <c r="A591" s="56" t="s">
        <v>168</v>
      </c>
      <c r="C591" s="74">
        <v>43657</v>
      </c>
      <c r="D591" s="89">
        <v>192</v>
      </c>
      <c r="E591" s="89">
        <v>84</v>
      </c>
      <c r="F591" s="3" t="s">
        <v>110</v>
      </c>
      <c r="G591" s="3">
        <v>9.3333333333333339</v>
      </c>
      <c r="BT591" s="3">
        <v>1</v>
      </c>
      <c r="BW591" s="3" t="s">
        <v>160</v>
      </c>
    </row>
    <row r="592" spans="1:75">
      <c r="A592" s="56" t="s">
        <v>168</v>
      </c>
      <c r="C592" s="74">
        <v>43664</v>
      </c>
      <c r="D592" s="89">
        <v>199</v>
      </c>
      <c r="E592" s="89">
        <v>91</v>
      </c>
      <c r="F592" s="3" t="s">
        <v>110</v>
      </c>
      <c r="G592" s="3">
        <v>11.25</v>
      </c>
      <c r="BT592" s="3">
        <v>1</v>
      </c>
      <c r="BW592" s="3" t="s">
        <v>160</v>
      </c>
    </row>
    <row r="593" spans="1:75">
      <c r="A593" s="56" t="s">
        <v>168</v>
      </c>
      <c r="C593" s="74">
        <v>43670</v>
      </c>
      <c r="D593" s="89">
        <v>205</v>
      </c>
      <c r="E593" s="89">
        <v>97</v>
      </c>
      <c r="F593" s="3" t="s">
        <v>110</v>
      </c>
      <c r="G593" s="3">
        <v>11.416666666666666</v>
      </c>
      <c r="BT593" s="3">
        <v>1</v>
      </c>
      <c r="BW593" s="3" t="s">
        <v>160</v>
      </c>
    </row>
    <row r="594" spans="1:75">
      <c r="A594" s="56" t="s">
        <v>168</v>
      </c>
      <c r="C594" s="74">
        <v>43678</v>
      </c>
      <c r="D594" s="89">
        <v>213</v>
      </c>
      <c r="E594" s="89">
        <v>105</v>
      </c>
      <c r="F594" s="3" t="s">
        <v>110</v>
      </c>
      <c r="G594" s="3">
        <v>11.833333333333334</v>
      </c>
      <c r="BT594" s="3">
        <v>1</v>
      </c>
      <c r="BW594" s="3" t="s">
        <v>160</v>
      </c>
    </row>
    <row r="595" spans="1:75">
      <c r="A595" s="56" t="s">
        <v>168</v>
      </c>
      <c r="C595" s="74">
        <v>43685</v>
      </c>
      <c r="D595" s="89">
        <v>220</v>
      </c>
      <c r="E595" s="89">
        <v>112</v>
      </c>
      <c r="F595" s="3" t="s">
        <v>110</v>
      </c>
      <c r="G595" s="3">
        <v>12.833333333333334</v>
      </c>
      <c r="BT595" s="3">
        <v>1</v>
      </c>
      <c r="BW595" s="3" t="s">
        <v>160</v>
      </c>
    </row>
    <row r="596" spans="1:75">
      <c r="A596" s="56" t="s">
        <v>168</v>
      </c>
      <c r="C596" s="74">
        <v>43692</v>
      </c>
      <c r="D596" s="89">
        <v>227</v>
      </c>
      <c r="E596" s="89">
        <v>119</v>
      </c>
      <c r="F596" s="3" t="s">
        <v>110</v>
      </c>
      <c r="G596" s="3">
        <v>13.333333333333334</v>
      </c>
      <c r="BT596" s="3">
        <v>1</v>
      </c>
      <c r="BW596" s="3" t="s">
        <v>160</v>
      </c>
    </row>
    <row r="597" spans="1:75">
      <c r="A597" s="56" t="s">
        <v>168</v>
      </c>
      <c r="C597" s="74">
        <v>43699</v>
      </c>
      <c r="D597" s="89">
        <v>234</v>
      </c>
      <c r="E597" s="89">
        <v>126</v>
      </c>
      <c r="F597" s="3" t="s">
        <v>110</v>
      </c>
      <c r="G597" s="3">
        <v>15.166666666666666</v>
      </c>
      <c r="BT597" s="3">
        <v>1</v>
      </c>
      <c r="BW597" s="3" t="s">
        <v>160</v>
      </c>
    </row>
    <row r="598" spans="1:75">
      <c r="A598" s="56" t="s">
        <v>168</v>
      </c>
      <c r="C598" s="74">
        <v>43706</v>
      </c>
      <c r="D598" s="89">
        <v>241</v>
      </c>
      <c r="E598" s="89">
        <v>133</v>
      </c>
      <c r="F598" s="3" t="s">
        <v>110</v>
      </c>
      <c r="G598" s="3">
        <v>15.166666666666666</v>
      </c>
      <c r="BT598" s="3">
        <v>1</v>
      </c>
      <c r="BW598" s="3" t="s">
        <v>160</v>
      </c>
    </row>
    <row r="599" spans="1:75">
      <c r="A599" s="56" t="s">
        <v>168</v>
      </c>
      <c r="C599" s="74">
        <v>43710</v>
      </c>
      <c r="D599" s="89">
        <v>245</v>
      </c>
      <c r="E599" s="89">
        <v>137</v>
      </c>
      <c r="F599" s="3" t="s">
        <v>110</v>
      </c>
      <c r="G599" s="3">
        <v>13.583333333333334</v>
      </c>
      <c r="BT599" s="3">
        <v>1</v>
      </c>
      <c r="BW599" s="3" t="s">
        <v>160</v>
      </c>
    </row>
    <row r="600" spans="1:75">
      <c r="A600" s="56" t="s">
        <v>168</v>
      </c>
      <c r="C600" s="74">
        <v>43720</v>
      </c>
      <c r="D600" s="89">
        <v>255</v>
      </c>
      <c r="E600" s="89">
        <v>147</v>
      </c>
      <c r="F600" s="3" t="s">
        <v>110</v>
      </c>
      <c r="G600" s="3">
        <v>18.083333333333332</v>
      </c>
      <c r="BT600" s="3">
        <v>1</v>
      </c>
      <c r="BW600" s="3" t="s">
        <v>160</v>
      </c>
    </row>
    <row r="601" spans="1:75">
      <c r="A601" s="56" t="s">
        <v>168</v>
      </c>
      <c r="C601" s="74">
        <v>43724</v>
      </c>
      <c r="D601" s="89">
        <v>259</v>
      </c>
      <c r="E601" s="89">
        <v>151</v>
      </c>
      <c r="F601" s="3" t="s">
        <v>110</v>
      </c>
      <c r="G601" s="3">
        <v>19.333333333333332</v>
      </c>
      <c r="BT601" s="3">
        <v>1</v>
      </c>
      <c r="BW601" s="3" t="s">
        <v>160</v>
      </c>
    </row>
    <row r="602" spans="1:75">
      <c r="A602" s="56" t="s">
        <v>168</v>
      </c>
      <c r="C602" s="74">
        <v>43727</v>
      </c>
      <c r="D602" s="89">
        <v>262</v>
      </c>
      <c r="E602" s="89">
        <v>154</v>
      </c>
      <c r="F602" s="3" t="s">
        <v>110</v>
      </c>
      <c r="G602" s="3">
        <v>19.916666666666668</v>
      </c>
      <c r="BT602" s="3">
        <v>1</v>
      </c>
      <c r="BW602" s="3" t="s">
        <v>160</v>
      </c>
    </row>
    <row r="603" spans="1:75">
      <c r="A603" s="56" t="s">
        <v>168</v>
      </c>
      <c r="C603" s="74">
        <v>43731</v>
      </c>
      <c r="D603" s="89">
        <v>266</v>
      </c>
      <c r="E603" s="89">
        <v>158</v>
      </c>
      <c r="F603" s="3" t="s">
        <v>110</v>
      </c>
      <c r="G603" s="3">
        <v>20</v>
      </c>
      <c r="BT603" s="3">
        <v>1</v>
      </c>
      <c r="BW603" s="3" t="s">
        <v>160</v>
      </c>
    </row>
    <row r="604" spans="1:75">
      <c r="A604" s="56" t="s">
        <v>168</v>
      </c>
      <c r="C604" s="74">
        <v>43734</v>
      </c>
      <c r="D604" s="89">
        <v>269</v>
      </c>
      <c r="E604" s="89">
        <v>161</v>
      </c>
      <c r="F604" s="3" t="s">
        <v>110</v>
      </c>
      <c r="G604" s="3">
        <v>20.75</v>
      </c>
      <c r="BT604" s="3">
        <v>1</v>
      </c>
      <c r="BW604" s="3" t="s">
        <v>160</v>
      </c>
    </row>
    <row r="605" spans="1:75">
      <c r="A605" s="56" t="s">
        <v>168</v>
      </c>
      <c r="C605" s="74">
        <v>43738</v>
      </c>
      <c r="D605" s="89">
        <v>273</v>
      </c>
      <c r="E605" s="89">
        <v>165</v>
      </c>
      <c r="F605" s="3" t="s">
        <v>110</v>
      </c>
      <c r="G605" s="3">
        <v>21.75</v>
      </c>
      <c r="BT605" s="3">
        <v>1</v>
      </c>
      <c r="BW605" s="3" t="s">
        <v>160</v>
      </c>
    </row>
    <row r="606" spans="1:75">
      <c r="A606" s="56" t="s">
        <v>169</v>
      </c>
      <c r="C606" s="74">
        <v>43629</v>
      </c>
      <c r="D606" s="89">
        <v>164</v>
      </c>
      <c r="E606" s="89">
        <v>23</v>
      </c>
      <c r="F606" s="3" t="s">
        <v>110</v>
      </c>
      <c r="G606" s="3">
        <v>2</v>
      </c>
      <c r="BT606" s="3">
        <v>2</v>
      </c>
      <c r="BW606" s="3" t="s">
        <v>160</v>
      </c>
    </row>
    <row r="607" spans="1:75">
      <c r="A607" s="56" t="s">
        <v>169</v>
      </c>
      <c r="C607" s="74">
        <v>43636</v>
      </c>
      <c r="D607" s="89">
        <v>171</v>
      </c>
      <c r="E607" s="89">
        <v>30</v>
      </c>
      <c r="F607" s="3" t="s">
        <v>110</v>
      </c>
      <c r="G607" s="3">
        <v>1.9166666666666667</v>
      </c>
      <c r="BT607" s="3">
        <v>2</v>
      </c>
      <c r="BW607" s="3" t="s">
        <v>160</v>
      </c>
    </row>
    <row r="608" spans="1:75">
      <c r="A608" s="56" t="s">
        <v>169</v>
      </c>
      <c r="C608" s="74">
        <v>43643</v>
      </c>
      <c r="D608" s="89">
        <v>178</v>
      </c>
      <c r="E608" s="89">
        <v>37</v>
      </c>
      <c r="F608" s="3" t="s">
        <v>110</v>
      </c>
      <c r="G608" s="3">
        <v>3.25</v>
      </c>
      <c r="BT608" s="3">
        <v>2</v>
      </c>
      <c r="BW608" s="3" t="s">
        <v>160</v>
      </c>
    </row>
    <row r="609" spans="1:75">
      <c r="A609" s="56" t="s">
        <v>169</v>
      </c>
      <c r="C609" s="74">
        <v>43650</v>
      </c>
      <c r="D609" s="89">
        <v>185</v>
      </c>
      <c r="E609" s="89">
        <v>44</v>
      </c>
      <c r="F609" s="3" t="s">
        <v>110</v>
      </c>
      <c r="G609" s="3">
        <v>4.5</v>
      </c>
      <c r="BT609" s="3">
        <v>2</v>
      </c>
      <c r="BW609" s="3" t="s">
        <v>160</v>
      </c>
    </row>
    <row r="610" spans="1:75">
      <c r="A610" s="56" t="s">
        <v>169</v>
      </c>
      <c r="C610" s="74">
        <v>43657</v>
      </c>
      <c r="D610" s="89">
        <v>192</v>
      </c>
      <c r="E610" s="89">
        <v>51</v>
      </c>
      <c r="F610" s="3" t="s">
        <v>110</v>
      </c>
      <c r="G610" s="3">
        <v>5.25</v>
      </c>
      <c r="BT610" s="3">
        <v>2</v>
      </c>
      <c r="BW610" s="3" t="s">
        <v>160</v>
      </c>
    </row>
    <row r="611" spans="1:75">
      <c r="A611" s="56" t="s">
        <v>169</v>
      </c>
      <c r="C611" s="74">
        <v>43664</v>
      </c>
      <c r="D611" s="89">
        <v>199</v>
      </c>
      <c r="E611" s="89">
        <v>58</v>
      </c>
      <c r="F611" s="3" t="s">
        <v>110</v>
      </c>
      <c r="G611" s="3">
        <v>6.166666666666667</v>
      </c>
      <c r="BT611" s="3">
        <v>2</v>
      </c>
      <c r="BW611" s="3" t="s">
        <v>160</v>
      </c>
    </row>
    <row r="612" spans="1:75">
      <c r="A612" s="56" t="s">
        <v>169</v>
      </c>
      <c r="C612" s="74">
        <v>43670</v>
      </c>
      <c r="D612" s="89">
        <v>205</v>
      </c>
      <c r="E612" s="89">
        <v>64</v>
      </c>
      <c r="F612" s="3" t="s">
        <v>110</v>
      </c>
      <c r="G612" s="3">
        <v>6.25</v>
      </c>
      <c r="BT612" s="3">
        <v>2</v>
      </c>
      <c r="BW612" s="3" t="s">
        <v>160</v>
      </c>
    </row>
    <row r="613" spans="1:75">
      <c r="A613" s="56" t="s">
        <v>169</v>
      </c>
      <c r="C613" s="74">
        <v>43678</v>
      </c>
      <c r="D613" s="89">
        <v>213</v>
      </c>
      <c r="E613" s="89">
        <v>72</v>
      </c>
      <c r="F613" s="3" t="s">
        <v>110</v>
      </c>
      <c r="G613" s="3">
        <v>7.666666666666667</v>
      </c>
      <c r="BT613" s="3">
        <v>2</v>
      </c>
      <c r="BW613" s="3" t="s">
        <v>160</v>
      </c>
    </row>
    <row r="614" spans="1:75">
      <c r="A614" s="56" t="s">
        <v>169</v>
      </c>
      <c r="C614" s="74">
        <v>43685</v>
      </c>
      <c r="D614" s="89">
        <v>220</v>
      </c>
      <c r="E614" s="89">
        <v>79</v>
      </c>
      <c r="F614" s="3" t="s">
        <v>110</v>
      </c>
      <c r="G614" s="3">
        <v>7.75</v>
      </c>
      <c r="BT614" s="3">
        <v>2</v>
      </c>
      <c r="BW614" s="3" t="s">
        <v>160</v>
      </c>
    </row>
    <row r="615" spans="1:75">
      <c r="A615" s="56" t="s">
        <v>169</v>
      </c>
      <c r="C615" s="74">
        <v>43692</v>
      </c>
      <c r="D615" s="89">
        <v>227</v>
      </c>
      <c r="E615" s="89">
        <v>86</v>
      </c>
      <c r="F615" s="3" t="s">
        <v>110</v>
      </c>
      <c r="G615" s="3">
        <v>9.1666666666666661</v>
      </c>
      <c r="BT615" s="3">
        <v>2</v>
      </c>
      <c r="BW615" s="3" t="s">
        <v>160</v>
      </c>
    </row>
    <row r="616" spans="1:75">
      <c r="A616" s="56" t="s">
        <v>169</v>
      </c>
      <c r="C616" s="74">
        <v>43699</v>
      </c>
      <c r="D616" s="89">
        <v>234</v>
      </c>
      <c r="E616" s="89">
        <v>93</v>
      </c>
      <c r="F616" s="3" t="s">
        <v>110</v>
      </c>
      <c r="G616" s="3">
        <v>9.9166666666666661</v>
      </c>
      <c r="BT616" s="3">
        <v>2</v>
      </c>
      <c r="BW616" s="3" t="s">
        <v>160</v>
      </c>
    </row>
    <row r="617" spans="1:75">
      <c r="A617" s="56" t="s">
        <v>169</v>
      </c>
      <c r="C617" s="74">
        <v>43706</v>
      </c>
      <c r="D617" s="89">
        <v>241</v>
      </c>
      <c r="E617" s="89">
        <v>100</v>
      </c>
      <c r="F617" s="3" t="s">
        <v>110</v>
      </c>
      <c r="G617" s="3">
        <v>10</v>
      </c>
      <c r="BT617" s="3">
        <v>2</v>
      </c>
      <c r="BW617" s="3" t="s">
        <v>160</v>
      </c>
    </row>
    <row r="618" spans="1:75">
      <c r="A618" s="56" t="s">
        <v>169</v>
      </c>
      <c r="C618" s="74">
        <v>43710</v>
      </c>
      <c r="D618" s="89">
        <v>245</v>
      </c>
      <c r="E618" s="89">
        <v>104</v>
      </c>
      <c r="F618" s="3" t="s">
        <v>110</v>
      </c>
      <c r="G618" s="3">
        <v>10</v>
      </c>
      <c r="BT618" s="3">
        <v>2</v>
      </c>
      <c r="BW618" s="3" t="s">
        <v>160</v>
      </c>
    </row>
    <row r="619" spans="1:75">
      <c r="A619" s="56" t="s">
        <v>169</v>
      </c>
      <c r="C619" s="74">
        <v>43720</v>
      </c>
      <c r="D619" s="89">
        <v>255</v>
      </c>
      <c r="E619" s="89">
        <v>114</v>
      </c>
      <c r="F619" s="3" t="s">
        <v>110</v>
      </c>
      <c r="G619" s="3">
        <v>13.166666666666666</v>
      </c>
      <c r="BT619" s="3">
        <v>2</v>
      </c>
      <c r="BW619" s="3" t="s">
        <v>160</v>
      </c>
    </row>
    <row r="620" spans="1:75">
      <c r="A620" s="56" t="s">
        <v>169</v>
      </c>
      <c r="C620" s="74">
        <v>43724</v>
      </c>
      <c r="D620" s="89">
        <v>259</v>
      </c>
      <c r="E620" s="89">
        <v>118</v>
      </c>
      <c r="F620" s="3" t="s">
        <v>110</v>
      </c>
      <c r="G620" s="3">
        <v>12.916666666666666</v>
      </c>
      <c r="BT620" s="3">
        <v>2</v>
      </c>
      <c r="BW620" s="3" t="s">
        <v>160</v>
      </c>
    </row>
    <row r="621" spans="1:75">
      <c r="A621" s="56" t="s">
        <v>169</v>
      </c>
      <c r="C621" s="74">
        <v>43727</v>
      </c>
      <c r="D621" s="89">
        <v>262</v>
      </c>
      <c r="E621" s="89">
        <v>121</v>
      </c>
      <c r="F621" s="3" t="s">
        <v>110</v>
      </c>
      <c r="G621" s="3">
        <v>14.083333333333334</v>
      </c>
      <c r="BT621" s="3">
        <v>2</v>
      </c>
      <c r="BW621" s="3" t="s">
        <v>160</v>
      </c>
    </row>
    <row r="622" spans="1:75">
      <c r="A622" s="56" t="s">
        <v>169</v>
      </c>
      <c r="C622" s="74">
        <v>43731</v>
      </c>
      <c r="D622" s="89">
        <v>266</v>
      </c>
      <c r="E622" s="89">
        <v>125</v>
      </c>
      <c r="F622" s="3" t="s">
        <v>110</v>
      </c>
      <c r="G622" s="3">
        <v>14.833333333333334</v>
      </c>
      <c r="BT622" s="3">
        <v>2</v>
      </c>
      <c r="BW622" s="3" t="s">
        <v>160</v>
      </c>
    </row>
    <row r="623" spans="1:75">
      <c r="A623" s="56" t="s">
        <v>169</v>
      </c>
      <c r="C623" s="74">
        <v>43734</v>
      </c>
      <c r="D623" s="89">
        <v>269</v>
      </c>
      <c r="E623" s="89">
        <v>128</v>
      </c>
      <c r="F623" s="3" t="s">
        <v>110</v>
      </c>
      <c r="G623" s="3">
        <v>15.833333333333334</v>
      </c>
      <c r="BT623" s="3">
        <v>2</v>
      </c>
      <c r="BW623" s="3" t="s">
        <v>160</v>
      </c>
    </row>
    <row r="624" spans="1:75">
      <c r="A624" s="56" t="s">
        <v>169</v>
      </c>
      <c r="C624" s="74">
        <v>43738</v>
      </c>
      <c r="D624" s="89">
        <v>273</v>
      </c>
      <c r="E624" s="89">
        <v>132</v>
      </c>
      <c r="F624" s="3" t="s">
        <v>110</v>
      </c>
      <c r="G624" s="3">
        <v>15</v>
      </c>
      <c r="BT624" s="3">
        <v>2</v>
      </c>
      <c r="BW624" s="3" t="s">
        <v>160</v>
      </c>
    </row>
    <row r="625" spans="1:75">
      <c r="A625" s="56" t="s">
        <v>170</v>
      </c>
      <c r="C625" s="74">
        <v>43584</v>
      </c>
      <c r="D625" s="89">
        <v>119</v>
      </c>
      <c r="E625" s="89">
        <v>11</v>
      </c>
      <c r="F625" s="3" t="s">
        <v>111</v>
      </c>
      <c r="G625" s="3">
        <v>0.16666666666666666</v>
      </c>
      <c r="BT625" s="3">
        <v>1</v>
      </c>
      <c r="BW625" s="3" t="s">
        <v>160</v>
      </c>
    </row>
    <row r="626" spans="1:75">
      <c r="A626" s="56" t="s">
        <v>170</v>
      </c>
      <c r="C626" s="74">
        <v>43587</v>
      </c>
      <c r="D626" s="89">
        <v>122</v>
      </c>
      <c r="E626" s="89">
        <v>14</v>
      </c>
      <c r="F626" s="3" t="s">
        <v>111</v>
      </c>
      <c r="G626" s="3">
        <v>3.25</v>
      </c>
      <c r="BT626" s="3">
        <v>1</v>
      </c>
      <c r="BW626" s="3" t="s">
        <v>160</v>
      </c>
    </row>
    <row r="627" spans="1:75">
      <c r="A627" s="56" t="s">
        <v>170</v>
      </c>
      <c r="C627" s="74">
        <v>43593</v>
      </c>
      <c r="D627" s="89">
        <v>128</v>
      </c>
      <c r="E627" s="89">
        <v>20</v>
      </c>
      <c r="F627" s="3" t="s">
        <v>111</v>
      </c>
      <c r="G627" s="3">
        <v>4.75</v>
      </c>
      <c r="BT627" s="3">
        <v>1</v>
      </c>
      <c r="BW627" s="3" t="s">
        <v>160</v>
      </c>
    </row>
    <row r="628" spans="1:75">
      <c r="A628" s="56" t="s">
        <v>170</v>
      </c>
      <c r="C628" s="74">
        <v>43598</v>
      </c>
      <c r="D628" s="89">
        <v>133</v>
      </c>
      <c r="E628" s="89">
        <v>25</v>
      </c>
      <c r="F628" s="3" t="s">
        <v>111</v>
      </c>
      <c r="G628" s="3">
        <v>5.666666666666667</v>
      </c>
      <c r="BT628" s="3">
        <v>1</v>
      </c>
      <c r="BW628" s="3" t="s">
        <v>160</v>
      </c>
    </row>
    <row r="629" spans="1:75">
      <c r="A629" s="56" t="s">
        <v>170</v>
      </c>
      <c r="C629" s="74">
        <v>43606</v>
      </c>
      <c r="D629" s="89">
        <v>141</v>
      </c>
      <c r="E629" s="89">
        <v>33</v>
      </c>
      <c r="F629" s="3" t="s">
        <v>111</v>
      </c>
      <c r="G629" s="3">
        <v>7.916666666666667</v>
      </c>
      <c r="BT629" s="3">
        <v>1</v>
      </c>
      <c r="BW629" s="3" t="s">
        <v>160</v>
      </c>
    </row>
    <row r="630" spans="1:75">
      <c r="A630" s="56" t="s">
        <v>170</v>
      </c>
      <c r="C630" s="74">
        <v>43609</v>
      </c>
      <c r="D630" s="89">
        <v>144</v>
      </c>
      <c r="E630" s="89">
        <v>36</v>
      </c>
      <c r="F630" s="3" t="s">
        <v>111</v>
      </c>
      <c r="G630" s="3">
        <v>7.416666666666667</v>
      </c>
      <c r="BT630" s="3">
        <v>1</v>
      </c>
      <c r="BW630" s="3" t="s">
        <v>160</v>
      </c>
    </row>
    <row r="631" spans="1:75">
      <c r="A631" s="56" t="s">
        <v>170</v>
      </c>
      <c r="C631" s="74">
        <v>43613</v>
      </c>
      <c r="D631" s="89">
        <v>148</v>
      </c>
      <c r="E631" s="89">
        <v>40</v>
      </c>
      <c r="F631" s="3" t="s">
        <v>111</v>
      </c>
      <c r="G631" s="3">
        <v>7.666666666666667</v>
      </c>
      <c r="BT631" s="3">
        <v>1</v>
      </c>
      <c r="BW631" s="3" t="s">
        <v>160</v>
      </c>
    </row>
    <row r="632" spans="1:75">
      <c r="A632" s="56" t="s">
        <v>170</v>
      </c>
      <c r="C632" s="74">
        <v>43616</v>
      </c>
      <c r="D632" s="89">
        <v>151</v>
      </c>
      <c r="E632" s="89">
        <v>43</v>
      </c>
      <c r="F632" s="3" t="s">
        <v>111</v>
      </c>
      <c r="G632" s="3">
        <v>7</v>
      </c>
      <c r="BT632" s="3">
        <v>1</v>
      </c>
      <c r="BW632" s="3" t="s">
        <v>160</v>
      </c>
    </row>
    <row r="633" spans="1:75">
      <c r="A633" s="56" t="s">
        <v>170</v>
      </c>
      <c r="C633" s="74">
        <v>43619</v>
      </c>
      <c r="D633" s="89">
        <v>154</v>
      </c>
      <c r="E633" s="89">
        <v>46</v>
      </c>
      <c r="F633" s="3" t="s">
        <v>111</v>
      </c>
      <c r="G633" s="3">
        <v>8.0833333333333339</v>
      </c>
      <c r="BT633" s="3">
        <v>1</v>
      </c>
      <c r="BW633" s="3" t="s">
        <v>160</v>
      </c>
    </row>
    <row r="634" spans="1:75">
      <c r="A634" s="56" t="s">
        <v>170</v>
      </c>
      <c r="C634" s="74">
        <v>43623</v>
      </c>
      <c r="D634" s="89">
        <v>158</v>
      </c>
      <c r="E634" s="89">
        <v>50</v>
      </c>
      <c r="F634" s="3" t="s">
        <v>111</v>
      </c>
      <c r="G634" s="3">
        <v>7.25</v>
      </c>
      <c r="BT634" s="3">
        <v>1</v>
      </c>
      <c r="BW634" s="3" t="s">
        <v>160</v>
      </c>
    </row>
    <row r="635" spans="1:75">
      <c r="A635" s="56" t="s">
        <v>170</v>
      </c>
      <c r="C635" s="74">
        <v>43629</v>
      </c>
      <c r="D635" s="89">
        <v>164</v>
      </c>
      <c r="E635" s="89">
        <v>56</v>
      </c>
      <c r="F635" s="3" t="s">
        <v>111</v>
      </c>
      <c r="G635" s="3">
        <v>8.75</v>
      </c>
      <c r="BT635" s="3">
        <v>1</v>
      </c>
      <c r="BW635" s="3" t="s">
        <v>160</v>
      </c>
    </row>
    <row r="636" spans="1:75">
      <c r="A636" s="56" t="s">
        <v>170</v>
      </c>
      <c r="C636" s="74">
        <v>43636</v>
      </c>
      <c r="D636" s="89">
        <v>171</v>
      </c>
      <c r="E636" s="89">
        <v>63</v>
      </c>
      <c r="F636" s="3" t="s">
        <v>111</v>
      </c>
      <c r="G636" s="3">
        <v>8.8333333333333339</v>
      </c>
      <c r="BT636" s="3">
        <v>1</v>
      </c>
      <c r="BW636" s="3" t="s">
        <v>160</v>
      </c>
    </row>
    <row r="637" spans="1:75">
      <c r="A637" s="56" t="s">
        <v>170</v>
      </c>
      <c r="C637" s="74">
        <v>43643</v>
      </c>
      <c r="D637" s="89">
        <v>178</v>
      </c>
      <c r="E637" s="89">
        <v>70</v>
      </c>
      <c r="F637" s="3" t="s">
        <v>111</v>
      </c>
      <c r="G637" s="3">
        <v>9.8333333333333339</v>
      </c>
      <c r="BT637" s="3">
        <v>1</v>
      </c>
      <c r="BW637" s="3" t="s">
        <v>160</v>
      </c>
    </row>
    <row r="638" spans="1:75">
      <c r="A638" s="56" t="s">
        <v>170</v>
      </c>
      <c r="C638" s="74">
        <v>43650</v>
      </c>
      <c r="D638" s="89">
        <v>185</v>
      </c>
      <c r="E638" s="89">
        <v>77</v>
      </c>
      <c r="F638" s="3" t="s">
        <v>111</v>
      </c>
      <c r="G638" s="3">
        <v>8.9166666666666661</v>
      </c>
      <c r="BT638" s="3">
        <v>1</v>
      </c>
      <c r="BW638" s="3" t="s">
        <v>160</v>
      </c>
    </row>
    <row r="639" spans="1:75">
      <c r="A639" s="56" t="s">
        <v>170</v>
      </c>
      <c r="C639" s="74">
        <v>43657</v>
      </c>
      <c r="D639" s="89">
        <v>192</v>
      </c>
      <c r="E639" s="89">
        <v>84</v>
      </c>
      <c r="F639" s="3" t="s">
        <v>111</v>
      </c>
      <c r="G639" s="3">
        <v>7.333333333333333</v>
      </c>
      <c r="BT639" s="3">
        <v>1</v>
      </c>
      <c r="BW639" s="3" t="s">
        <v>160</v>
      </c>
    </row>
    <row r="640" spans="1:75">
      <c r="A640" s="56" t="s">
        <v>170</v>
      </c>
      <c r="C640" s="74">
        <v>43664</v>
      </c>
      <c r="D640" s="89">
        <v>199</v>
      </c>
      <c r="E640" s="89">
        <v>91</v>
      </c>
      <c r="F640" s="3" t="s">
        <v>111</v>
      </c>
      <c r="G640" s="3">
        <v>11.583333333333334</v>
      </c>
      <c r="BT640" s="3">
        <v>1</v>
      </c>
      <c r="BW640" s="3" t="s">
        <v>160</v>
      </c>
    </row>
    <row r="641" spans="1:75">
      <c r="A641" s="56" t="s">
        <v>170</v>
      </c>
      <c r="C641" s="74">
        <v>43670</v>
      </c>
      <c r="D641" s="89">
        <v>205</v>
      </c>
      <c r="E641" s="89">
        <v>97</v>
      </c>
      <c r="F641" s="3" t="s">
        <v>111</v>
      </c>
      <c r="G641" s="3">
        <v>12.25</v>
      </c>
      <c r="BT641" s="3">
        <v>1</v>
      </c>
      <c r="BW641" s="3" t="s">
        <v>160</v>
      </c>
    </row>
    <row r="642" spans="1:75">
      <c r="A642" s="56" t="s">
        <v>170</v>
      </c>
      <c r="C642" s="74">
        <v>43678</v>
      </c>
      <c r="D642" s="89">
        <v>213</v>
      </c>
      <c r="E642" s="89">
        <v>105</v>
      </c>
      <c r="F642" s="3" t="s">
        <v>111</v>
      </c>
      <c r="G642" s="3">
        <v>12.583333333333334</v>
      </c>
      <c r="BT642" s="3">
        <v>1</v>
      </c>
      <c r="BW642" s="3" t="s">
        <v>160</v>
      </c>
    </row>
    <row r="643" spans="1:75">
      <c r="A643" s="56" t="s">
        <v>170</v>
      </c>
      <c r="C643" s="74">
        <v>43685</v>
      </c>
      <c r="D643" s="89">
        <v>220</v>
      </c>
      <c r="E643" s="89">
        <v>112</v>
      </c>
      <c r="F643" s="3" t="s">
        <v>111</v>
      </c>
      <c r="G643" s="3">
        <v>13.416666666666666</v>
      </c>
      <c r="BT643" s="3">
        <v>1</v>
      </c>
      <c r="BW643" s="3" t="s">
        <v>160</v>
      </c>
    </row>
    <row r="644" spans="1:75">
      <c r="A644" s="56" t="s">
        <v>170</v>
      </c>
      <c r="C644" s="74">
        <v>43692</v>
      </c>
      <c r="D644" s="89">
        <v>227</v>
      </c>
      <c r="E644" s="89">
        <v>119</v>
      </c>
      <c r="F644" s="3" t="s">
        <v>111</v>
      </c>
      <c r="G644" s="3">
        <v>14.25</v>
      </c>
      <c r="BT644" s="3">
        <v>1</v>
      </c>
      <c r="BW644" s="3" t="s">
        <v>160</v>
      </c>
    </row>
    <row r="645" spans="1:75">
      <c r="A645" s="56" t="s">
        <v>170</v>
      </c>
      <c r="C645" s="74">
        <v>43699</v>
      </c>
      <c r="D645" s="89">
        <v>234</v>
      </c>
      <c r="E645" s="89">
        <v>126</v>
      </c>
      <c r="F645" s="3" t="s">
        <v>111</v>
      </c>
      <c r="G645" s="3">
        <v>16.416666666666668</v>
      </c>
      <c r="BT645" s="3">
        <v>1</v>
      </c>
      <c r="BW645" s="3" t="s">
        <v>160</v>
      </c>
    </row>
    <row r="646" spans="1:75">
      <c r="A646" s="56" t="s">
        <v>170</v>
      </c>
      <c r="C646" s="74">
        <v>43706</v>
      </c>
      <c r="D646" s="89">
        <v>241</v>
      </c>
      <c r="E646" s="89">
        <v>133</v>
      </c>
      <c r="F646" s="3" t="s">
        <v>111</v>
      </c>
      <c r="G646" s="3">
        <v>16.416666666666668</v>
      </c>
      <c r="BT646" s="3">
        <v>1</v>
      </c>
      <c r="BW646" s="3" t="s">
        <v>160</v>
      </c>
    </row>
    <row r="647" spans="1:75">
      <c r="A647" s="56" t="s">
        <v>170</v>
      </c>
      <c r="C647" s="74">
        <v>43710</v>
      </c>
      <c r="D647" s="89">
        <v>245</v>
      </c>
      <c r="E647" s="89">
        <v>137</v>
      </c>
      <c r="F647" s="3" t="s">
        <v>111</v>
      </c>
      <c r="G647" s="3">
        <v>15.5</v>
      </c>
      <c r="BT647" s="3">
        <v>1</v>
      </c>
      <c r="BW647" s="3" t="s">
        <v>160</v>
      </c>
    </row>
    <row r="648" spans="1:75">
      <c r="A648" s="56" t="s">
        <v>170</v>
      </c>
      <c r="C648" s="74">
        <v>43720</v>
      </c>
      <c r="D648" s="89">
        <v>255</v>
      </c>
      <c r="E648" s="89">
        <v>147</v>
      </c>
      <c r="F648" s="3" t="s">
        <v>111</v>
      </c>
      <c r="G648" s="3">
        <v>18.75</v>
      </c>
      <c r="BT648" s="3">
        <v>1</v>
      </c>
      <c r="BW648" s="3" t="s">
        <v>160</v>
      </c>
    </row>
    <row r="649" spans="1:75">
      <c r="A649" s="56" t="s">
        <v>170</v>
      </c>
      <c r="C649" s="74">
        <v>43724</v>
      </c>
      <c r="D649" s="89">
        <v>259</v>
      </c>
      <c r="E649" s="89">
        <v>151</v>
      </c>
      <c r="F649" s="3" t="s">
        <v>111</v>
      </c>
      <c r="G649" s="3">
        <v>19.166666666666668</v>
      </c>
      <c r="BT649" s="3">
        <v>1</v>
      </c>
      <c r="BW649" s="3" t="s">
        <v>160</v>
      </c>
    </row>
    <row r="650" spans="1:75">
      <c r="A650" s="56" t="s">
        <v>170</v>
      </c>
      <c r="C650" s="74">
        <v>43727</v>
      </c>
      <c r="D650" s="89">
        <v>262</v>
      </c>
      <c r="E650" s="89">
        <v>154</v>
      </c>
      <c r="F650" s="3" t="s">
        <v>111</v>
      </c>
      <c r="G650" s="3">
        <v>20.416666666666668</v>
      </c>
      <c r="BT650" s="3">
        <v>1</v>
      </c>
      <c r="BW650" s="3" t="s">
        <v>160</v>
      </c>
    </row>
    <row r="651" spans="1:75">
      <c r="A651" s="56" t="s">
        <v>170</v>
      </c>
      <c r="C651" s="74">
        <v>43731</v>
      </c>
      <c r="D651" s="89">
        <v>266</v>
      </c>
      <c r="E651" s="89">
        <v>158</v>
      </c>
      <c r="F651" s="3" t="s">
        <v>111</v>
      </c>
      <c r="G651" s="3">
        <v>20.75</v>
      </c>
      <c r="BT651" s="3">
        <v>1</v>
      </c>
      <c r="BW651" s="3" t="s">
        <v>160</v>
      </c>
    </row>
    <row r="652" spans="1:75">
      <c r="A652" s="56" t="s">
        <v>170</v>
      </c>
      <c r="C652" s="74">
        <v>43734</v>
      </c>
      <c r="D652" s="89">
        <v>269</v>
      </c>
      <c r="E652" s="89">
        <v>161</v>
      </c>
      <c r="F652" s="3" t="s">
        <v>111</v>
      </c>
      <c r="G652" s="3">
        <v>21.25</v>
      </c>
      <c r="BT652" s="3">
        <v>1</v>
      </c>
      <c r="BW652" s="3" t="s">
        <v>160</v>
      </c>
    </row>
    <row r="653" spans="1:75">
      <c r="A653" s="56" t="s">
        <v>170</v>
      </c>
      <c r="C653" s="74">
        <v>43738</v>
      </c>
      <c r="D653" s="89">
        <v>273</v>
      </c>
      <c r="E653" s="89">
        <v>165</v>
      </c>
      <c r="F653" s="3" t="s">
        <v>111</v>
      </c>
      <c r="G653" s="3">
        <v>19.583333333333332</v>
      </c>
      <c r="BT653" s="3">
        <v>1</v>
      </c>
      <c r="BW653" s="3" t="s">
        <v>160</v>
      </c>
    </row>
    <row r="654" spans="1:75">
      <c r="A654" s="56" t="s">
        <v>171</v>
      </c>
      <c r="C654" s="74">
        <v>43629</v>
      </c>
      <c r="D654" s="89">
        <v>164</v>
      </c>
      <c r="E654" s="89">
        <v>23</v>
      </c>
      <c r="F654" s="3" t="s">
        <v>111</v>
      </c>
      <c r="G654" s="3">
        <v>1.5</v>
      </c>
      <c r="BT654" s="3">
        <v>2</v>
      </c>
      <c r="BW654" s="3" t="s">
        <v>160</v>
      </c>
    </row>
    <row r="655" spans="1:75">
      <c r="A655" s="56" t="s">
        <v>171</v>
      </c>
      <c r="C655" s="74">
        <v>43636</v>
      </c>
      <c r="D655" s="89">
        <v>171</v>
      </c>
      <c r="E655" s="89">
        <v>30</v>
      </c>
      <c r="F655" s="3" t="s">
        <v>111</v>
      </c>
      <c r="G655" s="3">
        <v>2.3333333333333335</v>
      </c>
      <c r="BT655" s="3">
        <v>2</v>
      </c>
      <c r="BW655" s="3" t="s">
        <v>160</v>
      </c>
    </row>
    <row r="656" spans="1:75">
      <c r="A656" s="56" t="s">
        <v>171</v>
      </c>
      <c r="C656" s="74">
        <v>43643</v>
      </c>
      <c r="D656" s="89">
        <v>178</v>
      </c>
      <c r="E656" s="89">
        <v>37</v>
      </c>
      <c r="F656" s="3" t="s">
        <v>111</v>
      </c>
      <c r="G656" s="3">
        <v>3.25</v>
      </c>
      <c r="BT656" s="3">
        <v>2</v>
      </c>
      <c r="BW656" s="3" t="s">
        <v>160</v>
      </c>
    </row>
    <row r="657" spans="1:75">
      <c r="A657" s="56" t="s">
        <v>171</v>
      </c>
      <c r="C657" s="74">
        <v>43650</v>
      </c>
      <c r="D657" s="89">
        <v>185</v>
      </c>
      <c r="E657" s="89">
        <v>44</v>
      </c>
      <c r="F657" s="3" t="s">
        <v>111</v>
      </c>
      <c r="G657" s="3">
        <v>4.5</v>
      </c>
      <c r="BT657" s="3">
        <v>2</v>
      </c>
      <c r="BW657" s="3" t="s">
        <v>160</v>
      </c>
    </row>
    <row r="658" spans="1:75">
      <c r="A658" s="56" t="s">
        <v>171</v>
      </c>
      <c r="C658" s="74">
        <v>43657</v>
      </c>
      <c r="D658" s="89">
        <v>192</v>
      </c>
      <c r="E658" s="89">
        <v>51</v>
      </c>
      <c r="F658" s="3" t="s">
        <v>111</v>
      </c>
      <c r="G658" s="3">
        <v>5</v>
      </c>
      <c r="BT658" s="3">
        <v>2</v>
      </c>
      <c r="BW658" s="3" t="s">
        <v>160</v>
      </c>
    </row>
    <row r="659" spans="1:75">
      <c r="A659" s="56" t="s">
        <v>171</v>
      </c>
      <c r="C659" s="74">
        <v>43664</v>
      </c>
      <c r="D659" s="89">
        <v>199</v>
      </c>
      <c r="E659" s="89">
        <v>58</v>
      </c>
      <c r="F659" s="3" t="s">
        <v>111</v>
      </c>
      <c r="G659" s="3">
        <v>5.416666666666667</v>
      </c>
      <c r="BT659" s="3">
        <v>2</v>
      </c>
      <c r="BW659" s="3" t="s">
        <v>160</v>
      </c>
    </row>
    <row r="660" spans="1:75">
      <c r="A660" s="56" t="s">
        <v>171</v>
      </c>
      <c r="C660" s="74">
        <v>43670</v>
      </c>
      <c r="D660" s="89">
        <v>205</v>
      </c>
      <c r="E660" s="89">
        <v>64</v>
      </c>
      <c r="F660" s="3" t="s">
        <v>111</v>
      </c>
      <c r="G660" s="3">
        <v>5.5</v>
      </c>
      <c r="BT660" s="3">
        <v>2</v>
      </c>
      <c r="BW660" s="3" t="s">
        <v>160</v>
      </c>
    </row>
    <row r="661" spans="1:75">
      <c r="A661" s="56" t="s">
        <v>171</v>
      </c>
      <c r="C661" s="74">
        <v>43678</v>
      </c>
      <c r="D661" s="89">
        <v>213</v>
      </c>
      <c r="E661" s="89">
        <v>72</v>
      </c>
      <c r="F661" s="3" t="s">
        <v>111</v>
      </c>
      <c r="G661" s="3">
        <v>7.333333333333333</v>
      </c>
      <c r="BT661" s="3">
        <v>2</v>
      </c>
      <c r="BW661" s="3" t="s">
        <v>160</v>
      </c>
    </row>
    <row r="662" spans="1:75">
      <c r="A662" s="56" t="s">
        <v>171</v>
      </c>
      <c r="C662" s="74">
        <v>43685</v>
      </c>
      <c r="D662" s="89">
        <v>220</v>
      </c>
      <c r="E662" s="89">
        <v>79</v>
      </c>
      <c r="F662" s="3" t="s">
        <v>111</v>
      </c>
      <c r="G662" s="3">
        <v>7.416666666666667</v>
      </c>
      <c r="BT662" s="3">
        <v>2</v>
      </c>
      <c r="BW662" s="3" t="s">
        <v>160</v>
      </c>
    </row>
    <row r="663" spans="1:75">
      <c r="A663" s="56" t="s">
        <v>171</v>
      </c>
      <c r="C663" s="74">
        <v>43692</v>
      </c>
      <c r="D663" s="89">
        <v>227</v>
      </c>
      <c r="E663" s="89">
        <v>86</v>
      </c>
      <c r="F663" s="3" t="s">
        <v>111</v>
      </c>
      <c r="G663" s="3">
        <v>8.0833333333333339</v>
      </c>
      <c r="BT663" s="3">
        <v>2</v>
      </c>
      <c r="BW663" s="3" t="s">
        <v>160</v>
      </c>
    </row>
    <row r="664" spans="1:75">
      <c r="A664" s="56" t="s">
        <v>171</v>
      </c>
      <c r="C664" s="74">
        <v>43699</v>
      </c>
      <c r="D664" s="89">
        <v>234</v>
      </c>
      <c r="E664" s="89">
        <v>93</v>
      </c>
      <c r="F664" s="3" t="s">
        <v>111</v>
      </c>
      <c r="G664" s="3">
        <v>8.75</v>
      </c>
      <c r="BT664" s="3">
        <v>2</v>
      </c>
      <c r="BW664" s="3" t="s">
        <v>160</v>
      </c>
    </row>
    <row r="665" spans="1:75">
      <c r="A665" s="56" t="s">
        <v>171</v>
      </c>
      <c r="C665" s="74">
        <v>43706</v>
      </c>
      <c r="D665" s="89">
        <v>241</v>
      </c>
      <c r="E665" s="89">
        <v>100</v>
      </c>
      <c r="F665" s="3" t="s">
        <v>111</v>
      </c>
      <c r="G665" s="3">
        <v>9.9166666666666661</v>
      </c>
      <c r="BT665" s="3">
        <v>2</v>
      </c>
      <c r="BW665" s="3" t="s">
        <v>160</v>
      </c>
    </row>
    <row r="666" spans="1:75">
      <c r="A666" s="56" t="s">
        <v>171</v>
      </c>
      <c r="C666" s="74">
        <v>43710</v>
      </c>
      <c r="D666" s="89">
        <v>245</v>
      </c>
      <c r="E666" s="89">
        <v>104</v>
      </c>
      <c r="F666" s="3" t="s">
        <v>111</v>
      </c>
      <c r="G666" s="3">
        <v>9.1666666666666661</v>
      </c>
      <c r="BT666" s="3">
        <v>2</v>
      </c>
      <c r="BW666" s="3" t="s">
        <v>160</v>
      </c>
    </row>
    <row r="667" spans="1:75">
      <c r="A667" s="56" t="s">
        <v>171</v>
      </c>
      <c r="C667" s="74">
        <v>43720</v>
      </c>
      <c r="D667" s="89">
        <v>255</v>
      </c>
      <c r="E667" s="89">
        <v>114</v>
      </c>
      <c r="F667" s="3" t="s">
        <v>111</v>
      </c>
      <c r="G667" s="3">
        <v>10.75</v>
      </c>
      <c r="BT667" s="3">
        <v>2</v>
      </c>
      <c r="BW667" s="3" t="s">
        <v>160</v>
      </c>
    </row>
    <row r="668" spans="1:75">
      <c r="A668" s="56" t="s">
        <v>171</v>
      </c>
      <c r="C668" s="74">
        <v>43724</v>
      </c>
      <c r="D668" s="89">
        <v>259</v>
      </c>
      <c r="E668" s="89">
        <v>118</v>
      </c>
      <c r="F668" s="3" t="s">
        <v>111</v>
      </c>
      <c r="G668" s="3">
        <v>12.083333333333334</v>
      </c>
      <c r="BT668" s="3">
        <v>2</v>
      </c>
      <c r="BW668" s="3" t="s">
        <v>160</v>
      </c>
    </row>
    <row r="669" spans="1:75">
      <c r="A669" s="56" t="s">
        <v>171</v>
      </c>
      <c r="C669" s="74">
        <v>43727</v>
      </c>
      <c r="D669" s="89">
        <v>262</v>
      </c>
      <c r="E669" s="89">
        <v>121</v>
      </c>
      <c r="F669" s="3" t="s">
        <v>111</v>
      </c>
      <c r="G669" s="3">
        <v>13.166666666666666</v>
      </c>
      <c r="BT669" s="3">
        <v>2</v>
      </c>
      <c r="BW669" s="3" t="s">
        <v>160</v>
      </c>
    </row>
    <row r="670" spans="1:75">
      <c r="A670" s="56" t="s">
        <v>171</v>
      </c>
      <c r="C670" s="74">
        <v>43731</v>
      </c>
      <c r="D670" s="89">
        <v>266</v>
      </c>
      <c r="E670" s="89">
        <v>125</v>
      </c>
      <c r="F670" s="3" t="s">
        <v>111</v>
      </c>
      <c r="G670" s="3">
        <v>13.75</v>
      </c>
      <c r="BT670" s="3">
        <v>2</v>
      </c>
      <c r="BW670" s="3" t="s">
        <v>160</v>
      </c>
    </row>
    <row r="671" spans="1:75">
      <c r="A671" s="56" t="s">
        <v>171</v>
      </c>
      <c r="C671" s="74">
        <v>43734</v>
      </c>
      <c r="D671" s="89">
        <v>269</v>
      </c>
      <c r="E671" s="89">
        <v>128</v>
      </c>
      <c r="F671" s="3" t="s">
        <v>111</v>
      </c>
      <c r="G671" s="3">
        <v>13.916666666666666</v>
      </c>
      <c r="BT671" s="3">
        <v>2</v>
      </c>
      <c r="BW671" s="3" t="s">
        <v>160</v>
      </c>
    </row>
    <row r="672" spans="1:75">
      <c r="A672" s="56" t="s">
        <v>171</v>
      </c>
      <c r="C672" s="74">
        <v>43738</v>
      </c>
      <c r="D672" s="89">
        <v>273</v>
      </c>
      <c r="E672" s="89">
        <v>132</v>
      </c>
      <c r="F672" s="3" t="s">
        <v>111</v>
      </c>
      <c r="G672" s="3">
        <v>14.416666666666666</v>
      </c>
      <c r="BT672" s="3">
        <v>2</v>
      </c>
      <c r="BW672" s="3" t="s">
        <v>160</v>
      </c>
    </row>
    <row r="673" spans="1:75">
      <c r="A673" s="56" t="s">
        <v>171</v>
      </c>
      <c r="C673" s="74">
        <v>43741</v>
      </c>
      <c r="D673" s="89">
        <v>276</v>
      </c>
      <c r="E673" s="89">
        <v>135</v>
      </c>
      <c r="F673" s="3" t="s">
        <v>111</v>
      </c>
      <c r="G673" s="3">
        <v>7.333333333333333</v>
      </c>
      <c r="BT673" s="3">
        <v>2</v>
      </c>
      <c r="BW673" s="3" t="s">
        <v>160</v>
      </c>
    </row>
    <row r="674" spans="1:75">
      <c r="A674" s="56" t="s">
        <v>172</v>
      </c>
      <c r="C674" s="74">
        <v>43584</v>
      </c>
      <c r="D674" s="89">
        <v>119</v>
      </c>
      <c r="E674" s="89">
        <v>11</v>
      </c>
      <c r="F674" s="3" t="s">
        <v>109</v>
      </c>
      <c r="G674" s="3">
        <v>8.3333333333333329E-2</v>
      </c>
      <c r="BT674" s="3">
        <v>1</v>
      </c>
      <c r="BW674" s="3" t="s">
        <v>160</v>
      </c>
    </row>
    <row r="675" spans="1:75">
      <c r="A675" s="56" t="s">
        <v>172</v>
      </c>
      <c r="C675" s="74">
        <v>43587</v>
      </c>
      <c r="D675" s="89">
        <v>122</v>
      </c>
      <c r="E675" s="89">
        <v>14</v>
      </c>
      <c r="F675" s="3" t="s">
        <v>109</v>
      </c>
      <c r="G675" s="3">
        <v>2.8333333333333335</v>
      </c>
      <c r="BT675" s="3">
        <v>1</v>
      </c>
      <c r="BW675" s="3" t="s">
        <v>160</v>
      </c>
    </row>
    <row r="676" spans="1:75">
      <c r="A676" s="56" t="s">
        <v>172</v>
      </c>
      <c r="C676" s="74">
        <v>43593</v>
      </c>
      <c r="D676" s="89">
        <v>128</v>
      </c>
      <c r="E676" s="89">
        <v>20</v>
      </c>
      <c r="F676" s="3" t="s">
        <v>109</v>
      </c>
      <c r="G676" s="3">
        <v>5</v>
      </c>
      <c r="BT676" s="3">
        <v>1</v>
      </c>
      <c r="BW676" s="3" t="s">
        <v>160</v>
      </c>
    </row>
    <row r="677" spans="1:75">
      <c r="A677" s="56" t="s">
        <v>172</v>
      </c>
      <c r="C677" s="74">
        <v>43598</v>
      </c>
      <c r="D677" s="89">
        <v>133</v>
      </c>
      <c r="E677" s="89">
        <v>25</v>
      </c>
      <c r="F677" s="3" t="s">
        <v>109</v>
      </c>
      <c r="G677" s="3">
        <v>5</v>
      </c>
      <c r="BT677" s="3">
        <v>1</v>
      </c>
      <c r="BW677" s="3" t="s">
        <v>160</v>
      </c>
    </row>
    <row r="678" spans="1:75">
      <c r="A678" s="56" t="s">
        <v>172</v>
      </c>
      <c r="C678" s="74">
        <v>43606</v>
      </c>
      <c r="D678" s="89">
        <v>141</v>
      </c>
      <c r="E678" s="89">
        <v>33</v>
      </c>
      <c r="F678" s="3" t="s">
        <v>109</v>
      </c>
      <c r="G678" s="3">
        <v>7.333333333333333</v>
      </c>
      <c r="BT678" s="3">
        <v>1</v>
      </c>
      <c r="BW678" s="3" t="s">
        <v>160</v>
      </c>
    </row>
    <row r="679" spans="1:75">
      <c r="A679" s="56" t="s">
        <v>172</v>
      </c>
      <c r="C679" s="74">
        <v>43609</v>
      </c>
      <c r="D679" s="89">
        <v>144</v>
      </c>
      <c r="E679" s="89">
        <v>36</v>
      </c>
      <c r="F679" s="3" t="s">
        <v>109</v>
      </c>
      <c r="G679" s="3">
        <v>7.416666666666667</v>
      </c>
      <c r="BT679" s="3">
        <v>1</v>
      </c>
      <c r="BW679" s="3" t="s">
        <v>160</v>
      </c>
    </row>
    <row r="680" spans="1:75">
      <c r="A680" s="56" t="s">
        <v>172</v>
      </c>
      <c r="C680" s="74">
        <v>43613</v>
      </c>
      <c r="D680" s="89">
        <v>148</v>
      </c>
      <c r="E680" s="89">
        <v>40</v>
      </c>
      <c r="F680" s="3" t="s">
        <v>109</v>
      </c>
      <c r="G680" s="3">
        <v>7.75</v>
      </c>
      <c r="BT680" s="3">
        <v>1</v>
      </c>
      <c r="BW680" s="3" t="s">
        <v>160</v>
      </c>
    </row>
    <row r="681" spans="1:75">
      <c r="A681" s="56" t="s">
        <v>172</v>
      </c>
      <c r="C681" s="74">
        <v>43616</v>
      </c>
      <c r="D681" s="89">
        <v>151</v>
      </c>
      <c r="E681" s="89">
        <v>43</v>
      </c>
      <c r="F681" s="3" t="s">
        <v>109</v>
      </c>
      <c r="G681" s="3">
        <v>7.666666666666667</v>
      </c>
      <c r="BT681" s="3">
        <v>1</v>
      </c>
      <c r="BW681" s="3" t="s">
        <v>160</v>
      </c>
    </row>
    <row r="682" spans="1:75">
      <c r="A682" s="56" t="s">
        <v>172</v>
      </c>
      <c r="C682" s="74">
        <v>43619</v>
      </c>
      <c r="D682" s="89">
        <v>154</v>
      </c>
      <c r="E682" s="89">
        <v>46</v>
      </c>
      <c r="F682" s="3" t="s">
        <v>109</v>
      </c>
      <c r="G682" s="3">
        <v>8.0833333333333339</v>
      </c>
      <c r="BT682" s="3">
        <v>1</v>
      </c>
      <c r="BW682" s="3" t="s">
        <v>160</v>
      </c>
    </row>
    <row r="683" spans="1:75">
      <c r="A683" s="56" t="s">
        <v>172</v>
      </c>
      <c r="C683" s="74">
        <v>43623</v>
      </c>
      <c r="D683" s="89">
        <v>158</v>
      </c>
      <c r="E683" s="89">
        <v>50</v>
      </c>
      <c r="F683" s="3" t="s">
        <v>109</v>
      </c>
      <c r="G683" s="3">
        <v>7.083333333333333</v>
      </c>
      <c r="BT683" s="3">
        <v>1</v>
      </c>
      <c r="BW683" s="3" t="s">
        <v>160</v>
      </c>
    </row>
    <row r="684" spans="1:75">
      <c r="A684" s="56" t="s">
        <v>172</v>
      </c>
      <c r="C684" s="74">
        <v>43629</v>
      </c>
      <c r="D684" s="89">
        <v>164</v>
      </c>
      <c r="E684" s="89">
        <v>56</v>
      </c>
      <c r="F684" s="3" t="s">
        <v>109</v>
      </c>
      <c r="G684" s="3">
        <v>8.6666666666666661</v>
      </c>
      <c r="BT684" s="3">
        <v>1</v>
      </c>
      <c r="BW684" s="3" t="s">
        <v>160</v>
      </c>
    </row>
    <row r="685" spans="1:75">
      <c r="A685" s="56" t="s">
        <v>172</v>
      </c>
      <c r="C685" s="74">
        <v>43636</v>
      </c>
      <c r="D685" s="89">
        <v>171</v>
      </c>
      <c r="E685" s="89">
        <v>63</v>
      </c>
      <c r="F685" s="3" t="s">
        <v>109</v>
      </c>
      <c r="G685" s="3">
        <v>8.9166666666666661</v>
      </c>
      <c r="BT685" s="3">
        <v>1</v>
      </c>
      <c r="BW685" s="3" t="s">
        <v>160</v>
      </c>
    </row>
    <row r="686" spans="1:75">
      <c r="A686" s="56" t="s">
        <v>172</v>
      </c>
      <c r="C686" s="74">
        <v>43643</v>
      </c>
      <c r="D686" s="89">
        <v>178</v>
      </c>
      <c r="E686" s="89">
        <v>70</v>
      </c>
      <c r="F686" s="3" t="s">
        <v>109</v>
      </c>
      <c r="G686" s="3">
        <v>9.1666666666666661</v>
      </c>
      <c r="BT686" s="3">
        <v>1</v>
      </c>
      <c r="BW686" s="3" t="s">
        <v>160</v>
      </c>
    </row>
    <row r="687" spans="1:75">
      <c r="A687" s="56" t="s">
        <v>172</v>
      </c>
      <c r="C687" s="74">
        <v>43650</v>
      </c>
      <c r="D687" s="89">
        <v>185</v>
      </c>
      <c r="E687" s="89">
        <v>77</v>
      </c>
      <c r="F687" s="3" t="s">
        <v>109</v>
      </c>
      <c r="G687" s="3">
        <v>10.333333333333334</v>
      </c>
      <c r="BT687" s="3">
        <v>1</v>
      </c>
      <c r="BW687" s="3" t="s">
        <v>160</v>
      </c>
    </row>
    <row r="688" spans="1:75">
      <c r="A688" s="56" t="s">
        <v>172</v>
      </c>
      <c r="C688" s="74">
        <v>43657</v>
      </c>
      <c r="D688" s="89">
        <v>192</v>
      </c>
      <c r="E688" s="89">
        <v>84</v>
      </c>
      <c r="F688" s="3" t="s">
        <v>109</v>
      </c>
      <c r="G688" s="3">
        <v>10</v>
      </c>
      <c r="BT688" s="3">
        <v>1</v>
      </c>
      <c r="BW688" s="3" t="s">
        <v>160</v>
      </c>
    </row>
    <row r="689" spans="1:75">
      <c r="A689" s="56" t="s">
        <v>172</v>
      </c>
      <c r="C689" s="74">
        <v>43664</v>
      </c>
      <c r="D689" s="89">
        <v>199</v>
      </c>
      <c r="E689" s="89">
        <v>91</v>
      </c>
      <c r="F689" s="3" t="s">
        <v>109</v>
      </c>
      <c r="G689" s="3">
        <v>10.833333333333334</v>
      </c>
      <c r="BT689" s="3">
        <v>1</v>
      </c>
      <c r="BW689" s="3" t="s">
        <v>160</v>
      </c>
    </row>
    <row r="690" spans="1:75">
      <c r="A690" s="56" t="s">
        <v>172</v>
      </c>
      <c r="C690" s="74">
        <v>43670</v>
      </c>
      <c r="D690" s="89">
        <v>205</v>
      </c>
      <c r="E690" s="89">
        <v>97</v>
      </c>
      <c r="F690" s="3" t="s">
        <v>109</v>
      </c>
      <c r="G690" s="3">
        <v>12.5</v>
      </c>
      <c r="BT690" s="3">
        <v>1</v>
      </c>
      <c r="BW690" s="3" t="s">
        <v>160</v>
      </c>
    </row>
    <row r="691" spans="1:75">
      <c r="A691" s="56" t="s">
        <v>172</v>
      </c>
      <c r="C691" s="74">
        <v>43678</v>
      </c>
      <c r="D691" s="89">
        <v>213</v>
      </c>
      <c r="E691" s="89">
        <v>105</v>
      </c>
      <c r="F691" s="3" t="s">
        <v>109</v>
      </c>
      <c r="G691" s="3">
        <v>13.25</v>
      </c>
      <c r="BT691" s="3">
        <v>1</v>
      </c>
      <c r="BW691" s="3" t="s">
        <v>160</v>
      </c>
    </row>
    <row r="692" spans="1:75">
      <c r="A692" s="56" t="s">
        <v>172</v>
      </c>
      <c r="C692" s="74">
        <v>43685</v>
      </c>
      <c r="D692" s="89">
        <v>220</v>
      </c>
      <c r="E692" s="89">
        <v>112</v>
      </c>
      <c r="F692" s="3" t="s">
        <v>109</v>
      </c>
      <c r="G692" s="3">
        <v>13.416666666666666</v>
      </c>
      <c r="BT692" s="3">
        <v>1</v>
      </c>
      <c r="BW692" s="3" t="s">
        <v>160</v>
      </c>
    </row>
    <row r="693" spans="1:75">
      <c r="A693" s="56" t="s">
        <v>172</v>
      </c>
      <c r="C693" s="74">
        <v>43692</v>
      </c>
      <c r="D693" s="89">
        <v>227</v>
      </c>
      <c r="E693" s="89">
        <v>119</v>
      </c>
      <c r="F693" s="3" t="s">
        <v>109</v>
      </c>
      <c r="G693" s="3">
        <v>13.583333333333334</v>
      </c>
      <c r="BT693" s="3">
        <v>1</v>
      </c>
      <c r="BW693" s="3" t="s">
        <v>160</v>
      </c>
    </row>
    <row r="694" spans="1:75">
      <c r="A694" s="56" t="s">
        <v>172</v>
      </c>
      <c r="C694" s="74">
        <v>43699</v>
      </c>
      <c r="D694" s="89">
        <v>234</v>
      </c>
      <c r="E694" s="89">
        <v>126</v>
      </c>
      <c r="F694" s="3" t="s">
        <v>109</v>
      </c>
      <c r="G694" s="3">
        <v>15.916666666666666</v>
      </c>
      <c r="BT694" s="3">
        <v>1</v>
      </c>
      <c r="BW694" s="3" t="s">
        <v>160</v>
      </c>
    </row>
    <row r="695" spans="1:75">
      <c r="A695" s="56" t="s">
        <v>172</v>
      </c>
      <c r="C695" s="74">
        <v>43706</v>
      </c>
      <c r="D695" s="89">
        <v>241</v>
      </c>
      <c r="E695" s="89">
        <v>133</v>
      </c>
      <c r="F695" s="3" t="s">
        <v>109</v>
      </c>
      <c r="G695" s="3">
        <v>15.583333333333334</v>
      </c>
      <c r="BT695" s="3">
        <v>1</v>
      </c>
      <c r="BW695" s="3" t="s">
        <v>160</v>
      </c>
    </row>
    <row r="696" spans="1:75">
      <c r="A696" s="56" t="s">
        <v>172</v>
      </c>
      <c r="C696" s="74">
        <v>43710</v>
      </c>
      <c r="D696" s="89">
        <v>245</v>
      </c>
      <c r="E696" s="89">
        <v>137</v>
      </c>
      <c r="F696" s="3" t="s">
        <v>109</v>
      </c>
      <c r="G696" s="3">
        <v>14.75</v>
      </c>
      <c r="BT696" s="3">
        <v>1</v>
      </c>
      <c r="BW696" s="3" t="s">
        <v>160</v>
      </c>
    </row>
    <row r="697" spans="1:75">
      <c r="A697" s="56" t="s">
        <v>172</v>
      </c>
      <c r="C697" s="74">
        <v>43720</v>
      </c>
      <c r="D697" s="89">
        <v>255</v>
      </c>
      <c r="E697" s="89">
        <v>147</v>
      </c>
      <c r="F697" s="3" t="s">
        <v>109</v>
      </c>
      <c r="G697" s="3">
        <v>18.583333333333332</v>
      </c>
      <c r="BT697" s="3">
        <v>1</v>
      </c>
      <c r="BW697" s="3" t="s">
        <v>160</v>
      </c>
    </row>
    <row r="698" spans="1:75">
      <c r="A698" s="56" t="s">
        <v>172</v>
      </c>
      <c r="C698" s="74">
        <v>43724</v>
      </c>
      <c r="D698" s="89">
        <v>259</v>
      </c>
      <c r="E698" s="89">
        <v>151</v>
      </c>
      <c r="F698" s="3" t="s">
        <v>109</v>
      </c>
      <c r="G698" s="3">
        <v>19.666666666666668</v>
      </c>
      <c r="BT698" s="3">
        <v>1</v>
      </c>
      <c r="BW698" s="3" t="s">
        <v>160</v>
      </c>
    </row>
    <row r="699" spans="1:75">
      <c r="A699" s="56" t="s">
        <v>172</v>
      </c>
      <c r="C699" s="74">
        <v>43727</v>
      </c>
      <c r="D699" s="89">
        <v>262</v>
      </c>
      <c r="E699" s="89">
        <v>154</v>
      </c>
      <c r="F699" s="3" t="s">
        <v>109</v>
      </c>
      <c r="G699" s="3">
        <v>19.75</v>
      </c>
      <c r="BT699" s="3">
        <v>1</v>
      </c>
      <c r="BW699" s="3" t="s">
        <v>160</v>
      </c>
    </row>
    <row r="700" spans="1:75">
      <c r="A700" s="56" t="s">
        <v>172</v>
      </c>
      <c r="C700" s="74">
        <v>43731</v>
      </c>
      <c r="D700" s="89">
        <v>266</v>
      </c>
      <c r="E700" s="89">
        <v>158</v>
      </c>
      <c r="F700" s="3" t="s">
        <v>109</v>
      </c>
      <c r="G700" s="3">
        <v>19.083333333333332</v>
      </c>
      <c r="BT700" s="3">
        <v>1</v>
      </c>
      <c r="BW700" s="3" t="s">
        <v>160</v>
      </c>
    </row>
    <row r="701" spans="1:75">
      <c r="A701" s="56" t="s">
        <v>172</v>
      </c>
      <c r="C701" s="74">
        <v>43734</v>
      </c>
      <c r="D701" s="89">
        <v>269</v>
      </c>
      <c r="E701" s="89">
        <v>161</v>
      </c>
      <c r="F701" s="3" t="s">
        <v>109</v>
      </c>
      <c r="G701" s="3">
        <v>21.583333333333332</v>
      </c>
      <c r="BT701" s="3">
        <v>1</v>
      </c>
      <c r="BW701" s="3" t="s">
        <v>160</v>
      </c>
    </row>
    <row r="702" spans="1:75">
      <c r="A702" s="56" t="s">
        <v>172</v>
      </c>
      <c r="C702" s="74">
        <v>43738</v>
      </c>
      <c r="D702" s="89">
        <v>273</v>
      </c>
      <c r="E702" s="89">
        <v>165</v>
      </c>
      <c r="F702" s="3" t="s">
        <v>109</v>
      </c>
      <c r="G702" s="3">
        <v>20.083333333333332</v>
      </c>
      <c r="BT702" s="3">
        <v>1</v>
      </c>
      <c r="BW702" s="3" t="s">
        <v>160</v>
      </c>
    </row>
    <row r="703" spans="1:75">
      <c r="A703" s="56" t="s">
        <v>173</v>
      </c>
      <c r="C703" s="74">
        <v>43629</v>
      </c>
      <c r="D703" s="89">
        <v>164</v>
      </c>
      <c r="E703" s="89">
        <v>23</v>
      </c>
      <c r="F703" s="3" t="s">
        <v>109</v>
      </c>
      <c r="G703" s="3">
        <v>2</v>
      </c>
      <c r="BT703" s="3">
        <v>2</v>
      </c>
      <c r="BW703" s="3" t="s">
        <v>160</v>
      </c>
    </row>
    <row r="704" spans="1:75">
      <c r="A704" s="56" t="s">
        <v>173</v>
      </c>
      <c r="C704" s="74">
        <v>43636</v>
      </c>
      <c r="D704" s="89">
        <v>171</v>
      </c>
      <c r="E704" s="89">
        <v>30</v>
      </c>
      <c r="F704" s="3" t="s">
        <v>109</v>
      </c>
      <c r="G704" s="3">
        <v>2.6666666666666665</v>
      </c>
      <c r="BT704" s="3">
        <v>2</v>
      </c>
      <c r="BW704" s="3" t="s">
        <v>160</v>
      </c>
    </row>
    <row r="705" spans="1:75">
      <c r="A705" s="56" t="s">
        <v>173</v>
      </c>
      <c r="C705" s="74">
        <v>43643</v>
      </c>
      <c r="D705" s="89">
        <v>178</v>
      </c>
      <c r="E705" s="89">
        <v>37</v>
      </c>
      <c r="F705" s="3" t="s">
        <v>109</v>
      </c>
      <c r="G705" s="3">
        <v>3.75</v>
      </c>
      <c r="BT705" s="3">
        <v>2</v>
      </c>
      <c r="BW705" s="3" t="s">
        <v>160</v>
      </c>
    </row>
    <row r="706" spans="1:75">
      <c r="A706" s="56" t="s">
        <v>173</v>
      </c>
      <c r="C706" s="74">
        <v>43650</v>
      </c>
      <c r="D706" s="89">
        <v>185</v>
      </c>
      <c r="E706" s="89">
        <v>44</v>
      </c>
      <c r="F706" s="3" t="s">
        <v>109</v>
      </c>
      <c r="G706" s="3">
        <v>4.333333333333333</v>
      </c>
      <c r="BT706" s="3">
        <v>2</v>
      </c>
      <c r="BW706" s="3" t="s">
        <v>160</v>
      </c>
    </row>
    <row r="707" spans="1:75">
      <c r="A707" s="56" t="s">
        <v>173</v>
      </c>
      <c r="C707" s="74">
        <v>43657</v>
      </c>
      <c r="D707" s="89">
        <v>192</v>
      </c>
      <c r="E707" s="89">
        <v>51</v>
      </c>
      <c r="F707" s="3" t="s">
        <v>109</v>
      </c>
      <c r="G707" s="3">
        <v>4.833333333333333</v>
      </c>
      <c r="BT707" s="3">
        <v>2</v>
      </c>
      <c r="BW707" s="3" t="s">
        <v>160</v>
      </c>
    </row>
    <row r="708" spans="1:75">
      <c r="A708" s="56" t="s">
        <v>173</v>
      </c>
      <c r="C708" s="74">
        <v>43664</v>
      </c>
      <c r="D708" s="89">
        <v>199</v>
      </c>
      <c r="E708" s="89">
        <v>58</v>
      </c>
      <c r="F708" s="3" t="s">
        <v>109</v>
      </c>
      <c r="G708" s="3">
        <v>6.25</v>
      </c>
      <c r="BT708" s="3">
        <v>2</v>
      </c>
      <c r="BW708" s="3" t="s">
        <v>160</v>
      </c>
    </row>
    <row r="709" spans="1:75">
      <c r="A709" s="56" t="s">
        <v>173</v>
      </c>
      <c r="C709" s="74">
        <v>43670</v>
      </c>
      <c r="D709" s="89">
        <v>205</v>
      </c>
      <c r="E709" s="89">
        <v>64</v>
      </c>
      <c r="F709" s="3" t="s">
        <v>109</v>
      </c>
      <c r="G709" s="3">
        <v>6.166666666666667</v>
      </c>
      <c r="BT709" s="3">
        <v>2</v>
      </c>
      <c r="BW709" s="3" t="s">
        <v>160</v>
      </c>
    </row>
    <row r="710" spans="1:75">
      <c r="A710" s="56" t="s">
        <v>173</v>
      </c>
      <c r="C710" s="74">
        <v>43678</v>
      </c>
      <c r="D710" s="89">
        <v>213</v>
      </c>
      <c r="E710" s="89">
        <v>72</v>
      </c>
      <c r="F710" s="3" t="s">
        <v>109</v>
      </c>
      <c r="G710" s="3">
        <v>7.5</v>
      </c>
      <c r="BT710" s="3">
        <v>2</v>
      </c>
      <c r="BW710" s="3" t="s">
        <v>160</v>
      </c>
    </row>
    <row r="711" spans="1:75">
      <c r="A711" s="56" t="s">
        <v>173</v>
      </c>
      <c r="C711" s="74">
        <v>43685</v>
      </c>
      <c r="D711" s="89">
        <v>220</v>
      </c>
      <c r="E711" s="89">
        <v>79</v>
      </c>
      <c r="F711" s="3" t="s">
        <v>109</v>
      </c>
      <c r="G711" s="3">
        <v>8.25</v>
      </c>
      <c r="BT711" s="3">
        <v>2</v>
      </c>
      <c r="BW711" s="3" t="s">
        <v>160</v>
      </c>
    </row>
    <row r="712" spans="1:75">
      <c r="A712" s="56" t="s">
        <v>173</v>
      </c>
      <c r="C712" s="74">
        <v>43692</v>
      </c>
      <c r="D712" s="89">
        <v>227</v>
      </c>
      <c r="E712" s="89">
        <v>86</v>
      </c>
      <c r="F712" s="3" t="s">
        <v>109</v>
      </c>
      <c r="G712" s="3">
        <v>8.3333333333333339</v>
      </c>
      <c r="BT712" s="3">
        <v>2</v>
      </c>
      <c r="BW712" s="3" t="s">
        <v>160</v>
      </c>
    </row>
    <row r="713" spans="1:75">
      <c r="A713" s="56" t="s">
        <v>173</v>
      </c>
      <c r="C713" s="74">
        <v>43699</v>
      </c>
      <c r="D713" s="89">
        <v>234</v>
      </c>
      <c r="E713" s="89">
        <v>93</v>
      </c>
      <c r="F713" s="3" t="s">
        <v>109</v>
      </c>
      <c r="G713" s="3">
        <v>9.75</v>
      </c>
      <c r="BT713" s="3">
        <v>2</v>
      </c>
      <c r="BW713" s="3" t="s">
        <v>160</v>
      </c>
    </row>
    <row r="714" spans="1:75">
      <c r="A714" s="56" t="s">
        <v>173</v>
      </c>
      <c r="C714" s="74">
        <v>43706</v>
      </c>
      <c r="D714" s="89">
        <v>241</v>
      </c>
      <c r="E714" s="89">
        <v>100</v>
      </c>
      <c r="F714" s="3" t="s">
        <v>109</v>
      </c>
      <c r="G714" s="3">
        <v>10.5</v>
      </c>
      <c r="BT714" s="3">
        <v>2</v>
      </c>
      <c r="BW714" s="3" t="s">
        <v>160</v>
      </c>
    </row>
    <row r="715" spans="1:75">
      <c r="A715" s="56" t="s">
        <v>173</v>
      </c>
      <c r="C715" s="74">
        <v>43710</v>
      </c>
      <c r="D715" s="89">
        <v>245</v>
      </c>
      <c r="E715" s="89">
        <v>104</v>
      </c>
      <c r="F715" s="3" t="s">
        <v>109</v>
      </c>
      <c r="G715" s="3">
        <v>10.166666666666666</v>
      </c>
      <c r="BT715" s="3">
        <v>2</v>
      </c>
      <c r="BW715" s="3" t="s">
        <v>160</v>
      </c>
    </row>
    <row r="716" spans="1:75">
      <c r="A716" s="56" t="s">
        <v>173</v>
      </c>
      <c r="C716" s="74">
        <v>43720</v>
      </c>
      <c r="D716" s="89">
        <v>255</v>
      </c>
      <c r="E716" s="89">
        <v>114</v>
      </c>
      <c r="F716" s="3" t="s">
        <v>109</v>
      </c>
      <c r="G716" s="3">
        <v>12.083333333333334</v>
      </c>
      <c r="BT716" s="3">
        <v>2</v>
      </c>
      <c r="BW716" s="3" t="s">
        <v>160</v>
      </c>
    </row>
    <row r="717" spans="1:75">
      <c r="A717" s="56" t="s">
        <v>173</v>
      </c>
      <c r="C717" s="74">
        <v>43724</v>
      </c>
      <c r="D717" s="89">
        <v>259</v>
      </c>
      <c r="E717" s="89">
        <v>118</v>
      </c>
      <c r="F717" s="3" t="s">
        <v>109</v>
      </c>
      <c r="G717" s="3">
        <v>13.5</v>
      </c>
      <c r="BT717" s="3">
        <v>2</v>
      </c>
      <c r="BW717" s="3" t="s">
        <v>160</v>
      </c>
    </row>
    <row r="718" spans="1:75">
      <c r="A718" s="56" t="s">
        <v>173</v>
      </c>
      <c r="C718" s="74">
        <v>43727</v>
      </c>
      <c r="D718" s="89">
        <v>262</v>
      </c>
      <c r="E718" s="89">
        <v>121</v>
      </c>
      <c r="F718" s="3" t="s">
        <v>109</v>
      </c>
      <c r="G718" s="3">
        <v>14.5</v>
      </c>
      <c r="BT718" s="3">
        <v>2</v>
      </c>
      <c r="BW718" s="3" t="s">
        <v>160</v>
      </c>
    </row>
    <row r="719" spans="1:75">
      <c r="A719" s="56" t="s">
        <v>173</v>
      </c>
      <c r="C719" s="74">
        <v>43731</v>
      </c>
      <c r="D719" s="89">
        <v>266</v>
      </c>
      <c r="E719" s="89">
        <v>125</v>
      </c>
      <c r="F719" s="3" t="s">
        <v>109</v>
      </c>
      <c r="G719" s="3">
        <v>14.583333333333334</v>
      </c>
      <c r="BT719" s="3">
        <v>2</v>
      </c>
      <c r="BW719" s="3" t="s">
        <v>160</v>
      </c>
    </row>
    <row r="720" spans="1:75">
      <c r="A720" s="56" t="s">
        <v>173</v>
      </c>
      <c r="C720" s="74">
        <v>43734</v>
      </c>
      <c r="D720" s="89">
        <v>269</v>
      </c>
      <c r="E720" s="89">
        <v>128</v>
      </c>
      <c r="F720" s="3" t="s">
        <v>109</v>
      </c>
      <c r="G720" s="3">
        <v>16</v>
      </c>
      <c r="BT720" s="3">
        <v>2</v>
      </c>
      <c r="BW720" s="3" t="s">
        <v>160</v>
      </c>
    </row>
    <row r="721" spans="1:75">
      <c r="A721" s="56" t="s">
        <v>173</v>
      </c>
      <c r="C721" s="74">
        <v>43738</v>
      </c>
      <c r="D721" s="89">
        <v>273</v>
      </c>
      <c r="E721" s="89">
        <v>132</v>
      </c>
      <c r="F721" s="3" t="s">
        <v>109</v>
      </c>
      <c r="G721" s="3">
        <v>15.333333333333334</v>
      </c>
      <c r="BT721" s="3">
        <v>2</v>
      </c>
      <c r="BW721" s="3" t="s">
        <v>160</v>
      </c>
    </row>
    <row r="722" spans="1:75">
      <c r="A722" s="56" t="s">
        <v>174</v>
      </c>
      <c r="C722" s="74">
        <v>43593</v>
      </c>
      <c r="D722" s="89">
        <v>128</v>
      </c>
      <c r="E722" s="89">
        <v>20</v>
      </c>
      <c r="F722" s="3" t="s">
        <v>112</v>
      </c>
      <c r="G722" s="3">
        <v>4.083333333333333</v>
      </c>
      <c r="BT722" s="3">
        <v>1</v>
      </c>
      <c r="BW722" s="3" t="s">
        <v>160</v>
      </c>
    </row>
    <row r="723" spans="1:75">
      <c r="A723" s="56" t="s">
        <v>174</v>
      </c>
      <c r="C723" s="74">
        <v>43606</v>
      </c>
      <c r="D723" s="89">
        <v>141</v>
      </c>
      <c r="E723" s="89">
        <v>33</v>
      </c>
      <c r="F723" s="3" t="s">
        <v>112</v>
      </c>
      <c r="G723" s="3">
        <v>6.5</v>
      </c>
      <c r="BT723" s="3">
        <v>1</v>
      </c>
      <c r="BW723" s="3" t="s">
        <v>160</v>
      </c>
    </row>
    <row r="724" spans="1:75">
      <c r="A724" s="56" t="s">
        <v>174</v>
      </c>
      <c r="C724" s="74">
        <v>43609</v>
      </c>
      <c r="D724" s="89">
        <v>144</v>
      </c>
      <c r="E724" s="89">
        <v>36</v>
      </c>
      <c r="F724" s="3" t="s">
        <v>112</v>
      </c>
      <c r="G724" s="3">
        <v>6.5</v>
      </c>
      <c r="BT724" s="3">
        <v>1</v>
      </c>
      <c r="BW724" s="3" t="s">
        <v>160</v>
      </c>
    </row>
    <row r="725" spans="1:75">
      <c r="A725" s="56" t="s">
        <v>174</v>
      </c>
      <c r="C725" s="74">
        <v>43613</v>
      </c>
      <c r="D725" s="89">
        <v>148</v>
      </c>
      <c r="E725" s="89">
        <v>40</v>
      </c>
      <c r="F725" s="3" t="s">
        <v>112</v>
      </c>
      <c r="G725" s="3">
        <v>6.333333333333333</v>
      </c>
      <c r="BT725" s="3">
        <v>1</v>
      </c>
      <c r="BW725" s="3" t="s">
        <v>160</v>
      </c>
    </row>
    <row r="726" spans="1:75">
      <c r="A726" s="56" t="s">
        <v>174</v>
      </c>
      <c r="C726" s="74">
        <v>43616</v>
      </c>
      <c r="D726" s="89">
        <v>151</v>
      </c>
      <c r="E726" s="89">
        <v>43</v>
      </c>
      <c r="F726" s="3" t="s">
        <v>112</v>
      </c>
      <c r="G726" s="3">
        <v>6.75</v>
      </c>
      <c r="BT726" s="3">
        <v>1</v>
      </c>
      <c r="BW726" s="3" t="s">
        <v>160</v>
      </c>
    </row>
    <row r="727" spans="1:75">
      <c r="A727" s="56" t="s">
        <v>174</v>
      </c>
      <c r="C727" s="74">
        <v>43619</v>
      </c>
      <c r="D727" s="89">
        <v>154</v>
      </c>
      <c r="E727" s="89">
        <v>46</v>
      </c>
      <c r="F727" s="3" t="s">
        <v>112</v>
      </c>
      <c r="G727" s="3">
        <v>7.5</v>
      </c>
      <c r="BT727" s="3">
        <v>1</v>
      </c>
      <c r="BW727" s="3" t="s">
        <v>160</v>
      </c>
    </row>
    <row r="728" spans="1:75">
      <c r="A728" s="56" t="s">
        <v>174</v>
      </c>
      <c r="C728" s="74">
        <v>43623</v>
      </c>
      <c r="D728" s="89">
        <v>158</v>
      </c>
      <c r="E728" s="89">
        <v>50</v>
      </c>
      <c r="F728" s="3" t="s">
        <v>112</v>
      </c>
      <c r="G728" s="3">
        <v>6.416666666666667</v>
      </c>
      <c r="BT728" s="3">
        <v>1</v>
      </c>
      <c r="BW728" s="3" t="s">
        <v>160</v>
      </c>
    </row>
    <row r="729" spans="1:75">
      <c r="A729" s="56" t="s">
        <v>174</v>
      </c>
      <c r="C729" s="74">
        <v>43629</v>
      </c>
      <c r="D729" s="89">
        <v>164</v>
      </c>
      <c r="E729" s="89">
        <v>56</v>
      </c>
      <c r="F729" s="3" t="s">
        <v>112</v>
      </c>
      <c r="G729" s="3">
        <v>8.5</v>
      </c>
      <c r="BT729" s="3">
        <v>1</v>
      </c>
      <c r="BW729" s="3" t="s">
        <v>160</v>
      </c>
    </row>
    <row r="730" spans="1:75">
      <c r="A730" s="56" t="s">
        <v>174</v>
      </c>
      <c r="C730" s="74">
        <v>43636</v>
      </c>
      <c r="D730" s="89">
        <v>171</v>
      </c>
      <c r="E730" s="89">
        <v>63</v>
      </c>
      <c r="F730" s="3" t="s">
        <v>112</v>
      </c>
      <c r="G730" s="3">
        <v>8.5833333333333339</v>
      </c>
      <c r="BT730" s="3">
        <v>1</v>
      </c>
      <c r="BW730" s="3" t="s">
        <v>160</v>
      </c>
    </row>
    <row r="731" spans="1:75">
      <c r="A731" s="56" t="s">
        <v>174</v>
      </c>
      <c r="C731" s="74">
        <v>43643</v>
      </c>
      <c r="D731" s="89">
        <v>178</v>
      </c>
      <c r="E731" s="89">
        <v>70</v>
      </c>
      <c r="F731" s="3" t="s">
        <v>112</v>
      </c>
      <c r="G731" s="3">
        <v>8.9166666666666661</v>
      </c>
      <c r="BT731" s="3">
        <v>1</v>
      </c>
      <c r="BW731" s="3" t="s">
        <v>160</v>
      </c>
    </row>
    <row r="732" spans="1:75">
      <c r="A732" s="56" t="s">
        <v>174</v>
      </c>
      <c r="C732" s="74">
        <v>43650</v>
      </c>
      <c r="D732" s="89">
        <v>185</v>
      </c>
      <c r="E732" s="89">
        <v>77</v>
      </c>
      <c r="F732" s="3" t="s">
        <v>112</v>
      </c>
      <c r="G732" s="3">
        <v>10.75</v>
      </c>
      <c r="BT732" s="3">
        <v>1</v>
      </c>
      <c r="BW732" s="3" t="s">
        <v>160</v>
      </c>
    </row>
    <row r="733" spans="1:75">
      <c r="A733" s="56" t="s">
        <v>174</v>
      </c>
      <c r="C733" s="74">
        <v>43657</v>
      </c>
      <c r="D733" s="89">
        <v>192</v>
      </c>
      <c r="E733" s="89">
        <v>84</v>
      </c>
      <c r="F733" s="3" t="s">
        <v>112</v>
      </c>
      <c r="G733" s="3">
        <v>10.666666666666666</v>
      </c>
      <c r="BT733" s="3">
        <v>1</v>
      </c>
      <c r="BW733" s="3" t="s">
        <v>160</v>
      </c>
    </row>
    <row r="734" spans="1:75">
      <c r="A734" s="56" t="s">
        <v>174</v>
      </c>
      <c r="C734" s="74">
        <v>43664</v>
      </c>
      <c r="D734" s="89">
        <v>199</v>
      </c>
      <c r="E734" s="89">
        <v>91</v>
      </c>
      <c r="F734" s="3" t="s">
        <v>112</v>
      </c>
      <c r="G734" s="3">
        <v>10.5</v>
      </c>
      <c r="BT734" s="3">
        <v>1</v>
      </c>
      <c r="BW734" s="3" t="s">
        <v>160</v>
      </c>
    </row>
    <row r="735" spans="1:75">
      <c r="A735" s="56" t="s">
        <v>174</v>
      </c>
      <c r="C735" s="74">
        <v>43670</v>
      </c>
      <c r="D735" s="89">
        <v>205</v>
      </c>
      <c r="E735" s="89">
        <v>97</v>
      </c>
      <c r="F735" s="3" t="s">
        <v>112</v>
      </c>
      <c r="G735" s="3">
        <v>10.916666666666666</v>
      </c>
      <c r="BT735" s="3">
        <v>1</v>
      </c>
      <c r="BW735" s="3" t="s">
        <v>160</v>
      </c>
    </row>
    <row r="736" spans="1:75">
      <c r="A736" s="56" t="s">
        <v>174</v>
      </c>
      <c r="C736" s="74">
        <v>43678</v>
      </c>
      <c r="D736" s="89">
        <v>213</v>
      </c>
      <c r="E736" s="89">
        <v>105</v>
      </c>
      <c r="F736" s="3" t="s">
        <v>112</v>
      </c>
      <c r="G736" s="3">
        <v>12.083333333333334</v>
      </c>
      <c r="BT736" s="3">
        <v>1</v>
      </c>
      <c r="BW736" s="3" t="s">
        <v>160</v>
      </c>
    </row>
    <row r="737" spans="1:75">
      <c r="A737" s="56" t="s">
        <v>174</v>
      </c>
      <c r="C737" s="74">
        <v>43685</v>
      </c>
      <c r="D737" s="89">
        <v>220</v>
      </c>
      <c r="E737" s="89">
        <v>112</v>
      </c>
      <c r="F737" s="3" t="s">
        <v>112</v>
      </c>
      <c r="G737" s="3">
        <v>12.083333333333334</v>
      </c>
      <c r="BT737" s="3">
        <v>1</v>
      </c>
      <c r="BW737" s="3" t="s">
        <v>160</v>
      </c>
    </row>
    <row r="738" spans="1:75">
      <c r="A738" s="56" t="s">
        <v>174</v>
      </c>
      <c r="C738" s="74">
        <v>43692</v>
      </c>
      <c r="D738" s="89">
        <v>227</v>
      </c>
      <c r="E738" s="89">
        <v>119</v>
      </c>
      <c r="F738" s="3" t="s">
        <v>112</v>
      </c>
      <c r="G738" s="3">
        <v>12.583333333333334</v>
      </c>
      <c r="BT738" s="3">
        <v>1</v>
      </c>
      <c r="BW738" s="3" t="s">
        <v>160</v>
      </c>
    </row>
    <row r="739" spans="1:75">
      <c r="A739" s="56" t="s">
        <v>174</v>
      </c>
      <c r="C739" s="74">
        <v>43699</v>
      </c>
      <c r="D739" s="89">
        <v>234</v>
      </c>
      <c r="E739" s="89">
        <v>126</v>
      </c>
      <c r="F739" s="3" t="s">
        <v>112</v>
      </c>
      <c r="G739" s="3">
        <v>13.333333333333334</v>
      </c>
      <c r="BT739" s="3">
        <v>1</v>
      </c>
      <c r="BW739" s="3" t="s">
        <v>160</v>
      </c>
    </row>
    <row r="740" spans="1:75">
      <c r="A740" s="56" t="s">
        <v>174</v>
      </c>
      <c r="C740" s="74">
        <v>43706</v>
      </c>
      <c r="D740" s="89">
        <v>241</v>
      </c>
      <c r="E740" s="89">
        <v>133</v>
      </c>
      <c r="F740" s="3" t="s">
        <v>112</v>
      </c>
      <c r="G740" s="3">
        <v>13.25</v>
      </c>
      <c r="BT740" s="3">
        <v>1</v>
      </c>
      <c r="BW740" s="3" t="s">
        <v>160</v>
      </c>
    </row>
    <row r="741" spans="1:75">
      <c r="A741" s="56" t="s">
        <v>174</v>
      </c>
      <c r="C741" s="74">
        <v>43710</v>
      </c>
      <c r="D741" s="89">
        <v>245</v>
      </c>
      <c r="E741" s="89">
        <v>137</v>
      </c>
      <c r="F741" s="3" t="s">
        <v>112</v>
      </c>
      <c r="G741" s="3">
        <v>13.833333333333334</v>
      </c>
      <c r="BT741" s="3">
        <v>1</v>
      </c>
      <c r="BW741" s="3" t="s">
        <v>160</v>
      </c>
    </row>
    <row r="742" spans="1:75">
      <c r="A742" s="56" t="s">
        <v>174</v>
      </c>
      <c r="C742" s="74">
        <v>43720</v>
      </c>
      <c r="D742" s="89">
        <v>255</v>
      </c>
      <c r="E742" s="89">
        <v>147</v>
      </c>
      <c r="F742" s="3" t="s">
        <v>112</v>
      </c>
      <c r="G742" s="3">
        <v>15.916666666666666</v>
      </c>
      <c r="BT742" s="3">
        <v>1</v>
      </c>
      <c r="BW742" s="3" t="s">
        <v>160</v>
      </c>
    </row>
    <row r="743" spans="1:75">
      <c r="A743" s="56" t="s">
        <v>174</v>
      </c>
      <c r="C743" s="74">
        <v>43724</v>
      </c>
      <c r="D743" s="89">
        <v>259</v>
      </c>
      <c r="E743" s="89">
        <v>151</v>
      </c>
      <c r="F743" s="3" t="s">
        <v>112</v>
      </c>
      <c r="G743" s="3">
        <v>15.083333333333334</v>
      </c>
      <c r="BT743" s="3">
        <v>1</v>
      </c>
      <c r="BW743" s="3" t="s">
        <v>160</v>
      </c>
    </row>
    <row r="744" spans="1:75">
      <c r="A744" s="56" t="s">
        <v>174</v>
      </c>
      <c r="C744" s="74">
        <v>43727</v>
      </c>
      <c r="D744" s="89">
        <v>262</v>
      </c>
      <c r="E744" s="89">
        <v>154</v>
      </c>
      <c r="F744" s="3" t="s">
        <v>112</v>
      </c>
      <c r="G744" s="3">
        <v>16.666666666666668</v>
      </c>
      <c r="BT744" s="3">
        <v>1</v>
      </c>
      <c r="BW744" s="3" t="s">
        <v>160</v>
      </c>
    </row>
    <row r="745" spans="1:75">
      <c r="A745" s="56" t="s">
        <v>174</v>
      </c>
      <c r="C745" s="74">
        <v>43731</v>
      </c>
      <c r="D745" s="89">
        <v>266</v>
      </c>
      <c r="E745" s="89">
        <v>158</v>
      </c>
      <c r="F745" s="3" t="s">
        <v>112</v>
      </c>
      <c r="G745" s="3">
        <v>17</v>
      </c>
      <c r="BT745" s="3">
        <v>1</v>
      </c>
      <c r="BW745" s="3" t="s">
        <v>160</v>
      </c>
    </row>
    <row r="746" spans="1:75">
      <c r="A746" s="56" t="s">
        <v>174</v>
      </c>
      <c r="C746" s="74">
        <v>43734</v>
      </c>
      <c r="D746" s="89">
        <v>269</v>
      </c>
      <c r="E746" s="89">
        <v>161</v>
      </c>
      <c r="F746" s="3" t="s">
        <v>112</v>
      </c>
      <c r="G746" s="3">
        <v>18.5</v>
      </c>
      <c r="BT746" s="3">
        <v>1</v>
      </c>
      <c r="BW746" s="3" t="s">
        <v>160</v>
      </c>
    </row>
    <row r="747" spans="1:75">
      <c r="A747" s="56" t="s">
        <v>174</v>
      </c>
      <c r="C747" s="74">
        <v>43738</v>
      </c>
      <c r="D747" s="89">
        <v>273</v>
      </c>
      <c r="E747" s="89">
        <v>165</v>
      </c>
      <c r="F747" s="3" t="s">
        <v>112</v>
      </c>
      <c r="G747" s="3">
        <v>18.333333333333332</v>
      </c>
      <c r="BT747" s="3">
        <v>1</v>
      </c>
      <c r="BW747" s="3" t="s">
        <v>160</v>
      </c>
    </row>
    <row r="748" spans="1:75">
      <c r="A748" s="56" t="s">
        <v>174</v>
      </c>
      <c r="C748" s="74">
        <v>43741</v>
      </c>
      <c r="D748" s="89">
        <v>276</v>
      </c>
      <c r="E748" s="89">
        <v>168</v>
      </c>
      <c r="F748" s="3" t="s">
        <v>112</v>
      </c>
      <c r="G748" s="3">
        <v>9.0833333333333339</v>
      </c>
      <c r="BT748" s="3">
        <v>1</v>
      </c>
      <c r="BW748" s="3" t="s">
        <v>160</v>
      </c>
    </row>
    <row r="749" spans="1:75">
      <c r="A749" s="56" t="s">
        <v>175</v>
      </c>
      <c r="C749" s="74">
        <v>43629</v>
      </c>
      <c r="D749" s="89">
        <v>164</v>
      </c>
      <c r="E749" s="89">
        <v>23</v>
      </c>
      <c r="F749" s="3" t="s">
        <v>112</v>
      </c>
      <c r="G749" s="3">
        <v>1.5</v>
      </c>
      <c r="BT749" s="3">
        <v>2</v>
      </c>
      <c r="BW749" s="3" t="s">
        <v>160</v>
      </c>
    </row>
    <row r="750" spans="1:75">
      <c r="A750" s="56" t="s">
        <v>175</v>
      </c>
      <c r="C750" s="74">
        <v>43636</v>
      </c>
      <c r="D750" s="89">
        <v>171</v>
      </c>
      <c r="E750" s="89">
        <v>30</v>
      </c>
      <c r="F750" s="3" t="s">
        <v>112</v>
      </c>
      <c r="G750" s="3">
        <v>2.5</v>
      </c>
      <c r="BT750" s="3">
        <v>2</v>
      </c>
      <c r="BW750" s="3" t="s">
        <v>160</v>
      </c>
    </row>
    <row r="751" spans="1:75">
      <c r="A751" s="56" t="s">
        <v>175</v>
      </c>
      <c r="C751" s="74">
        <v>43643</v>
      </c>
      <c r="D751" s="89">
        <v>178</v>
      </c>
      <c r="E751" s="89">
        <v>37</v>
      </c>
      <c r="F751" s="3" t="s">
        <v>112</v>
      </c>
      <c r="G751" s="3">
        <v>3.5</v>
      </c>
      <c r="BT751" s="3">
        <v>2</v>
      </c>
      <c r="BW751" s="3" t="s">
        <v>160</v>
      </c>
    </row>
    <row r="752" spans="1:75">
      <c r="A752" s="56" t="s">
        <v>175</v>
      </c>
      <c r="C752" s="74">
        <v>43650</v>
      </c>
      <c r="D752" s="89">
        <v>185</v>
      </c>
      <c r="E752" s="89">
        <v>44</v>
      </c>
      <c r="F752" s="3" t="s">
        <v>112</v>
      </c>
      <c r="G752" s="3">
        <v>4.333333333333333</v>
      </c>
      <c r="BT752" s="3">
        <v>2</v>
      </c>
      <c r="BW752" s="3" t="s">
        <v>160</v>
      </c>
    </row>
    <row r="753" spans="1:75">
      <c r="A753" s="56" t="s">
        <v>175</v>
      </c>
      <c r="C753" s="74">
        <v>43657</v>
      </c>
      <c r="D753" s="89">
        <v>192</v>
      </c>
      <c r="E753" s="89">
        <v>51</v>
      </c>
      <c r="F753" s="3" t="s">
        <v>112</v>
      </c>
      <c r="G753" s="3">
        <v>5.166666666666667</v>
      </c>
      <c r="BT753" s="3">
        <v>2</v>
      </c>
      <c r="BW753" s="3" t="s">
        <v>160</v>
      </c>
    </row>
    <row r="754" spans="1:75">
      <c r="A754" s="56" t="s">
        <v>175</v>
      </c>
      <c r="C754" s="74">
        <v>43664</v>
      </c>
      <c r="D754" s="89">
        <v>199</v>
      </c>
      <c r="E754" s="89">
        <v>58</v>
      </c>
      <c r="F754" s="3" t="s">
        <v>112</v>
      </c>
      <c r="G754" s="3">
        <v>6.75</v>
      </c>
      <c r="BT754" s="3">
        <v>2</v>
      </c>
      <c r="BW754" s="3" t="s">
        <v>160</v>
      </c>
    </row>
    <row r="755" spans="1:75">
      <c r="A755" s="56" t="s">
        <v>175</v>
      </c>
      <c r="C755" s="74">
        <v>43670</v>
      </c>
      <c r="D755" s="89">
        <v>205</v>
      </c>
      <c r="E755" s="89">
        <v>64</v>
      </c>
      <c r="F755" s="3" t="s">
        <v>112</v>
      </c>
      <c r="G755" s="3">
        <v>5.833333333333333</v>
      </c>
      <c r="BT755" s="3">
        <v>2</v>
      </c>
      <c r="BW755" s="3" t="s">
        <v>160</v>
      </c>
    </row>
    <row r="756" spans="1:75">
      <c r="A756" s="56" t="s">
        <v>175</v>
      </c>
      <c r="C756" s="74">
        <v>43678</v>
      </c>
      <c r="D756" s="89">
        <v>213</v>
      </c>
      <c r="E756" s="89">
        <v>72</v>
      </c>
      <c r="F756" s="3" t="s">
        <v>112</v>
      </c>
      <c r="G756" s="3">
        <v>7.416666666666667</v>
      </c>
      <c r="BT756" s="3">
        <v>2</v>
      </c>
      <c r="BW756" s="3" t="s">
        <v>160</v>
      </c>
    </row>
    <row r="757" spans="1:75">
      <c r="A757" s="56" t="s">
        <v>175</v>
      </c>
      <c r="C757" s="74">
        <v>43685</v>
      </c>
      <c r="D757" s="89">
        <v>220</v>
      </c>
      <c r="E757" s="89">
        <v>79</v>
      </c>
      <c r="F757" s="3" t="s">
        <v>112</v>
      </c>
      <c r="G757" s="3">
        <v>7.916666666666667</v>
      </c>
      <c r="BT757" s="3">
        <v>2</v>
      </c>
      <c r="BW757" s="3" t="s">
        <v>160</v>
      </c>
    </row>
    <row r="758" spans="1:75">
      <c r="A758" s="56" t="s">
        <v>175</v>
      </c>
      <c r="C758" s="74">
        <v>43692</v>
      </c>
      <c r="D758" s="89">
        <v>227</v>
      </c>
      <c r="E758" s="89">
        <v>86</v>
      </c>
      <c r="F758" s="3" t="s">
        <v>112</v>
      </c>
      <c r="G758" s="3">
        <v>7.833333333333333</v>
      </c>
      <c r="BT758" s="3">
        <v>2</v>
      </c>
      <c r="BW758" s="3" t="s">
        <v>160</v>
      </c>
    </row>
    <row r="759" spans="1:75">
      <c r="A759" s="56" t="s">
        <v>175</v>
      </c>
      <c r="C759" s="74">
        <v>43699</v>
      </c>
      <c r="D759" s="89">
        <v>234</v>
      </c>
      <c r="E759" s="89">
        <v>93</v>
      </c>
      <c r="F759" s="3" t="s">
        <v>112</v>
      </c>
      <c r="G759" s="3">
        <v>9.0833333333333339</v>
      </c>
      <c r="BT759" s="3">
        <v>2</v>
      </c>
      <c r="BW759" s="3" t="s">
        <v>160</v>
      </c>
    </row>
    <row r="760" spans="1:75">
      <c r="A760" s="56" t="s">
        <v>175</v>
      </c>
      <c r="C760" s="74">
        <v>43706</v>
      </c>
      <c r="D760" s="89">
        <v>241</v>
      </c>
      <c r="E760" s="89">
        <v>100</v>
      </c>
      <c r="F760" s="3" t="s">
        <v>112</v>
      </c>
      <c r="G760" s="3">
        <v>10.5</v>
      </c>
      <c r="BT760" s="3">
        <v>2</v>
      </c>
      <c r="BW760" s="3" t="s">
        <v>160</v>
      </c>
    </row>
    <row r="761" spans="1:75">
      <c r="A761" s="56" t="s">
        <v>175</v>
      </c>
      <c r="C761" s="74">
        <v>43710</v>
      </c>
      <c r="D761" s="89">
        <v>245</v>
      </c>
      <c r="E761" s="89">
        <v>104</v>
      </c>
      <c r="F761" s="3" t="s">
        <v>112</v>
      </c>
      <c r="G761" s="3">
        <v>9.25</v>
      </c>
      <c r="BT761" s="3">
        <v>2</v>
      </c>
      <c r="BW761" s="3" t="s">
        <v>160</v>
      </c>
    </row>
    <row r="762" spans="1:75">
      <c r="A762" s="56" t="s">
        <v>175</v>
      </c>
      <c r="C762" s="74">
        <v>43720</v>
      </c>
      <c r="D762" s="89">
        <v>255</v>
      </c>
      <c r="E762" s="89">
        <v>114</v>
      </c>
      <c r="F762" s="3" t="s">
        <v>112</v>
      </c>
      <c r="G762" s="3">
        <v>12.5</v>
      </c>
      <c r="BT762" s="3">
        <v>2</v>
      </c>
      <c r="BW762" s="3" t="s">
        <v>160</v>
      </c>
    </row>
    <row r="763" spans="1:75">
      <c r="A763" s="56" t="s">
        <v>175</v>
      </c>
      <c r="C763" s="74">
        <v>43724</v>
      </c>
      <c r="D763" s="89">
        <v>259</v>
      </c>
      <c r="E763" s="89">
        <v>118</v>
      </c>
      <c r="F763" s="3" t="s">
        <v>112</v>
      </c>
      <c r="G763" s="3">
        <v>12.25</v>
      </c>
      <c r="BT763" s="3">
        <v>2</v>
      </c>
      <c r="BW763" s="3" t="s">
        <v>160</v>
      </c>
    </row>
    <row r="764" spans="1:75">
      <c r="A764" s="56" t="s">
        <v>175</v>
      </c>
      <c r="C764" s="74">
        <v>43727</v>
      </c>
      <c r="D764" s="89">
        <v>262</v>
      </c>
      <c r="E764" s="89">
        <v>121</v>
      </c>
      <c r="F764" s="3" t="s">
        <v>112</v>
      </c>
      <c r="G764" s="3">
        <v>13.916666666666666</v>
      </c>
      <c r="BT764" s="3">
        <v>2</v>
      </c>
      <c r="BW764" s="3" t="s">
        <v>160</v>
      </c>
    </row>
    <row r="765" spans="1:75">
      <c r="A765" s="56" t="s">
        <v>175</v>
      </c>
      <c r="C765" s="74">
        <v>43731</v>
      </c>
      <c r="D765" s="89">
        <v>266</v>
      </c>
      <c r="E765" s="89">
        <v>125</v>
      </c>
      <c r="F765" s="3" t="s">
        <v>112</v>
      </c>
      <c r="G765" s="3">
        <v>13.833333333333334</v>
      </c>
      <c r="BT765" s="3">
        <v>2</v>
      </c>
      <c r="BW765" s="3" t="s">
        <v>160</v>
      </c>
    </row>
    <row r="766" spans="1:75">
      <c r="A766" s="56" t="s">
        <v>175</v>
      </c>
      <c r="C766" s="74">
        <v>43734</v>
      </c>
      <c r="D766" s="89">
        <v>269</v>
      </c>
      <c r="E766" s="89">
        <v>128</v>
      </c>
      <c r="F766" s="3" t="s">
        <v>112</v>
      </c>
      <c r="G766" s="3">
        <v>15.5</v>
      </c>
      <c r="BT766" s="3">
        <v>2</v>
      </c>
      <c r="BW766" s="3" t="s">
        <v>160</v>
      </c>
    </row>
    <row r="767" spans="1:75">
      <c r="A767" s="56" t="s">
        <v>175</v>
      </c>
      <c r="C767" s="74">
        <v>43738</v>
      </c>
      <c r="D767" s="89">
        <v>273</v>
      </c>
      <c r="E767" s="89">
        <v>132</v>
      </c>
      <c r="F767" s="3" t="s">
        <v>112</v>
      </c>
      <c r="G767" s="3">
        <v>14.083333333333334</v>
      </c>
      <c r="BT767" s="3">
        <v>2</v>
      </c>
      <c r="BW767" s="3" t="s">
        <v>160</v>
      </c>
    </row>
    <row r="768" spans="1:75">
      <c r="A768" s="56" t="s">
        <v>175</v>
      </c>
      <c r="C768" s="74">
        <v>43741</v>
      </c>
      <c r="D768" s="89">
        <v>276</v>
      </c>
      <c r="E768" s="89">
        <v>135</v>
      </c>
      <c r="F768" s="3" t="s">
        <v>112</v>
      </c>
      <c r="G768" s="3">
        <v>14.25</v>
      </c>
      <c r="BT768" s="3">
        <v>2</v>
      </c>
      <c r="BW768" s="3" t="s">
        <v>160</v>
      </c>
    </row>
    <row r="769" spans="1:75">
      <c r="A769" s="56" t="s">
        <v>181</v>
      </c>
      <c r="C769" s="74">
        <v>43584</v>
      </c>
      <c r="D769" s="89">
        <v>119</v>
      </c>
      <c r="E769" s="89">
        <v>11</v>
      </c>
      <c r="F769" s="3" t="s">
        <v>113</v>
      </c>
      <c r="G769" s="3">
        <v>0.25</v>
      </c>
      <c r="BT769" s="3">
        <v>1</v>
      </c>
      <c r="BW769" s="3" t="s">
        <v>160</v>
      </c>
    </row>
    <row r="770" spans="1:75">
      <c r="A770" s="56" t="s">
        <v>181</v>
      </c>
      <c r="C770" s="74">
        <v>43587</v>
      </c>
      <c r="D770" s="89">
        <v>122</v>
      </c>
      <c r="E770" s="89">
        <v>14</v>
      </c>
      <c r="F770" s="3" t="s">
        <v>113</v>
      </c>
      <c r="G770" s="3">
        <v>3.1666666666666665</v>
      </c>
      <c r="BT770" s="3">
        <v>1</v>
      </c>
      <c r="BW770" s="3" t="s">
        <v>160</v>
      </c>
    </row>
    <row r="771" spans="1:75">
      <c r="A771" s="56" t="s">
        <v>181</v>
      </c>
      <c r="C771" s="74">
        <v>43593</v>
      </c>
      <c r="D771" s="89">
        <v>128</v>
      </c>
      <c r="E771" s="89">
        <v>20</v>
      </c>
      <c r="F771" s="3" t="s">
        <v>113</v>
      </c>
      <c r="G771" s="3">
        <v>4.583333333333333</v>
      </c>
      <c r="BT771" s="3">
        <v>1</v>
      </c>
      <c r="BW771" s="3" t="s">
        <v>160</v>
      </c>
    </row>
    <row r="772" spans="1:75">
      <c r="A772" s="56" t="s">
        <v>181</v>
      </c>
      <c r="C772" s="74">
        <v>43598</v>
      </c>
      <c r="D772" s="89">
        <v>133</v>
      </c>
      <c r="E772" s="89">
        <v>25</v>
      </c>
      <c r="F772" s="3" t="s">
        <v>113</v>
      </c>
      <c r="G772" s="3">
        <v>4.666666666666667</v>
      </c>
      <c r="BT772" s="3">
        <v>1</v>
      </c>
      <c r="BW772" s="3" t="s">
        <v>160</v>
      </c>
    </row>
    <row r="773" spans="1:75">
      <c r="A773" s="56" t="s">
        <v>181</v>
      </c>
      <c r="C773" s="74">
        <v>43606</v>
      </c>
      <c r="D773" s="89">
        <v>141</v>
      </c>
      <c r="E773" s="89">
        <v>33</v>
      </c>
      <c r="F773" s="3" t="s">
        <v>113</v>
      </c>
      <c r="G773" s="3">
        <v>6.583333333333333</v>
      </c>
      <c r="BT773" s="3">
        <v>1</v>
      </c>
      <c r="BW773" s="3" t="s">
        <v>160</v>
      </c>
    </row>
    <row r="774" spans="1:75">
      <c r="A774" s="56" t="s">
        <v>181</v>
      </c>
      <c r="C774" s="74">
        <v>43609</v>
      </c>
      <c r="D774" s="89">
        <v>144</v>
      </c>
      <c r="E774" s="89">
        <v>36</v>
      </c>
      <c r="F774" s="3" t="s">
        <v>113</v>
      </c>
      <c r="G774" s="3">
        <v>7</v>
      </c>
      <c r="BT774" s="3">
        <v>1</v>
      </c>
      <c r="BW774" s="3" t="s">
        <v>160</v>
      </c>
    </row>
    <row r="775" spans="1:75">
      <c r="A775" s="56" t="s">
        <v>181</v>
      </c>
      <c r="C775" s="74">
        <v>43613</v>
      </c>
      <c r="D775" s="89">
        <v>148</v>
      </c>
      <c r="E775" s="89">
        <v>40</v>
      </c>
      <c r="F775" s="3" t="s">
        <v>113</v>
      </c>
      <c r="G775" s="3">
        <v>7.083333333333333</v>
      </c>
      <c r="BT775" s="3">
        <v>1</v>
      </c>
      <c r="BW775" s="3" t="s">
        <v>160</v>
      </c>
    </row>
    <row r="776" spans="1:75">
      <c r="A776" s="56" t="s">
        <v>181</v>
      </c>
      <c r="C776" s="74">
        <v>43616</v>
      </c>
      <c r="D776" s="89">
        <v>151</v>
      </c>
      <c r="E776" s="89">
        <v>43</v>
      </c>
      <c r="F776" s="3" t="s">
        <v>113</v>
      </c>
      <c r="G776" s="3">
        <v>7.666666666666667</v>
      </c>
      <c r="BT776" s="3">
        <v>1</v>
      </c>
      <c r="BW776" s="3" t="s">
        <v>160</v>
      </c>
    </row>
    <row r="777" spans="1:75">
      <c r="A777" s="56" t="s">
        <v>181</v>
      </c>
      <c r="C777" s="74">
        <v>43619</v>
      </c>
      <c r="D777" s="89">
        <v>154</v>
      </c>
      <c r="E777" s="89">
        <v>46</v>
      </c>
      <c r="F777" s="3" t="s">
        <v>113</v>
      </c>
      <c r="G777" s="3">
        <v>7.833333333333333</v>
      </c>
      <c r="BT777" s="3">
        <v>1</v>
      </c>
      <c r="BW777" s="3" t="s">
        <v>160</v>
      </c>
    </row>
    <row r="778" spans="1:75">
      <c r="A778" s="56" t="s">
        <v>181</v>
      </c>
      <c r="C778" s="74">
        <v>43623</v>
      </c>
      <c r="D778" s="89">
        <v>158</v>
      </c>
      <c r="E778" s="89">
        <v>50</v>
      </c>
      <c r="F778" s="3" t="s">
        <v>113</v>
      </c>
      <c r="G778" s="3">
        <v>7.5</v>
      </c>
      <c r="BT778" s="3">
        <v>1</v>
      </c>
      <c r="BW778" s="3" t="s">
        <v>160</v>
      </c>
    </row>
    <row r="779" spans="1:75">
      <c r="A779" s="56" t="s">
        <v>181</v>
      </c>
      <c r="C779" s="74">
        <v>43629</v>
      </c>
      <c r="D779" s="89">
        <v>164</v>
      </c>
      <c r="E779" s="89">
        <v>56</v>
      </c>
      <c r="F779" s="3" t="s">
        <v>113</v>
      </c>
      <c r="G779" s="3">
        <v>8.0833333333333339</v>
      </c>
      <c r="BT779" s="3">
        <v>1</v>
      </c>
      <c r="BW779" s="3" t="s">
        <v>160</v>
      </c>
    </row>
    <row r="780" spans="1:75">
      <c r="A780" s="56" t="s">
        <v>181</v>
      </c>
      <c r="C780" s="74">
        <v>43636</v>
      </c>
      <c r="D780" s="89">
        <v>171</v>
      </c>
      <c r="E780" s="89">
        <v>63</v>
      </c>
      <c r="F780" s="3" t="s">
        <v>113</v>
      </c>
      <c r="G780" s="3">
        <v>8.4166666666666661</v>
      </c>
      <c r="BT780" s="3">
        <v>1</v>
      </c>
      <c r="BW780" s="3" t="s">
        <v>160</v>
      </c>
    </row>
    <row r="781" spans="1:75">
      <c r="A781" s="56" t="s">
        <v>181</v>
      </c>
      <c r="C781" s="74">
        <v>43643</v>
      </c>
      <c r="D781" s="89">
        <v>178</v>
      </c>
      <c r="E781" s="89">
        <v>70</v>
      </c>
      <c r="F781" s="3" t="s">
        <v>113</v>
      </c>
      <c r="G781" s="3">
        <v>9.25</v>
      </c>
      <c r="BT781" s="3">
        <v>1</v>
      </c>
      <c r="BW781" s="3" t="s">
        <v>160</v>
      </c>
    </row>
    <row r="782" spans="1:75">
      <c r="A782" s="56" t="s">
        <v>181</v>
      </c>
      <c r="C782" s="74">
        <v>43650</v>
      </c>
      <c r="D782" s="89">
        <v>185</v>
      </c>
      <c r="E782" s="89">
        <v>77</v>
      </c>
      <c r="F782" s="3" t="s">
        <v>113</v>
      </c>
      <c r="G782" s="3">
        <v>10.25</v>
      </c>
      <c r="BT782" s="3">
        <v>1</v>
      </c>
      <c r="BW782" s="3" t="s">
        <v>160</v>
      </c>
    </row>
    <row r="783" spans="1:75">
      <c r="A783" s="56" t="s">
        <v>181</v>
      </c>
      <c r="C783" s="74">
        <v>43657</v>
      </c>
      <c r="D783" s="89">
        <v>192</v>
      </c>
      <c r="E783" s="89">
        <v>84</v>
      </c>
      <c r="F783" s="3" t="s">
        <v>113</v>
      </c>
      <c r="G783" s="3">
        <v>10.25</v>
      </c>
      <c r="BT783" s="3">
        <v>1</v>
      </c>
      <c r="BW783" s="3" t="s">
        <v>160</v>
      </c>
    </row>
    <row r="784" spans="1:75">
      <c r="A784" s="56" t="s">
        <v>181</v>
      </c>
      <c r="C784" s="74">
        <v>43664</v>
      </c>
      <c r="D784" s="89">
        <v>199</v>
      </c>
      <c r="E784" s="89">
        <v>91</v>
      </c>
      <c r="F784" s="3" t="s">
        <v>113</v>
      </c>
      <c r="G784" s="3">
        <v>11.166666666666666</v>
      </c>
      <c r="BT784" s="3">
        <v>1</v>
      </c>
      <c r="BW784" s="3" t="s">
        <v>160</v>
      </c>
    </row>
    <row r="785" spans="1:75">
      <c r="A785" s="56" t="s">
        <v>181</v>
      </c>
      <c r="C785" s="74">
        <v>43670</v>
      </c>
      <c r="D785" s="89">
        <v>205</v>
      </c>
      <c r="E785" s="89">
        <v>97</v>
      </c>
      <c r="F785" s="3" t="s">
        <v>113</v>
      </c>
      <c r="G785" s="3">
        <v>11</v>
      </c>
      <c r="BT785" s="3">
        <v>1</v>
      </c>
      <c r="BW785" s="3" t="s">
        <v>160</v>
      </c>
    </row>
    <row r="786" spans="1:75">
      <c r="A786" s="56" t="s">
        <v>181</v>
      </c>
      <c r="C786" s="74">
        <v>43678</v>
      </c>
      <c r="D786" s="89">
        <v>213</v>
      </c>
      <c r="E786" s="89">
        <v>105</v>
      </c>
      <c r="F786" s="3" t="s">
        <v>113</v>
      </c>
      <c r="G786" s="3">
        <v>12.583333333333334</v>
      </c>
      <c r="BT786" s="3">
        <v>1</v>
      </c>
      <c r="BW786" s="3" t="s">
        <v>160</v>
      </c>
    </row>
    <row r="787" spans="1:75">
      <c r="A787" s="56" t="s">
        <v>181</v>
      </c>
      <c r="C787" s="74">
        <v>43685</v>
      </c>
      <c r="D787" s="89">
        <v>220</v>
      </c>
      <c r="E787" s="89">
        <v>112</v>
      </c>
      <c r="F787" s="3" t="s">
        <v>113</v>
      </c>
      <c r="G787" s="3">
        <v>12.5</v>
      </c>
      <c r="BT787" s="3">
        <v>1</v>
      </c>
      <c r="BW787" s="3" t="s">
        <v>160</v>
      </c>
    </row>
    <row r="788" spans="1:75">
      <c r="A788" s="56" t="s">
        <v>181</v>
      </c>
      <c r="C788" s="74">
        <v>43692</v>
      </c>
      <c r="D788" s="89">
        <v>227</v>
      </c>
      <c r="E788" s="89">
        <v>119</v>
      </c>
      <c r="F788" s="3" t="s">
        <v>113</v>
      </c>
      <c r="G788" s="3">
        <v>14.416666666666666</v>
      </c>
      <c r="BT788" s="3">
        <v>1</v>
      </c>
      <c r="BW788" s="3" t="s">
        <v>160</v>
      </c>
    </row>
    <row r="789" spans="1:75">
      <c r="A789" s="56" t="s">
        <v>181</v>
      </c>
      <c r="C789" s="74">
        <v>43699</v>
      </c>
      <c r="D789" s="89">
        <v>234</v>
      </c>
      <c r="E789" s="89">
        <v>126</v>
      </c>
      <c r="F789" s="3" t="s">
        <v>113</v>
      </c>
      <c r="G789" s="3">
        <v>14.5</v>
      </c>
      <c r="BT789" s="3">
        <v>1</v>
      </c>
      <c r="BW789" s="3" t="s">
        <v>160</v>
      </c>
    </row>
    <row r="790" spans="1:75">
      <c r="A790" s="56" t="s">
        <v>181</v>
      </c>
      <c r="C790" s="74">
        <v>43706</v>
      </c>
      <c r="D790" s="89">
        <v>241</v>
      </c>
      <c r="E790" s="89">
        <v>133</v>
      </c>
      <c r="F790" s="3" t="s">
        <v>113</v>
      </c>
      <c r="G790" s="3">
        <v>12.916666666666666</v>
      </c>
      <c r="BT790" s="3">
        <v>1</v>
      </c>
      <c r="BW790" s="3" t="s">
        <v>160</v>
      </c>
    </row>
    <row r="791" spans="1:75">
      <c r="A791" s="56" t="s">
        <v>181</v>
      </c>
      <c r="C791" s="74">
        <v>43710</v>
      </c>
      <c r="D791" s="89">
        <v>245</v>
      </c>
      <c r="E791" s="89">
        <v>137</v>
      </c>
      <c r="F791" s="3" t="s">
        <v>113</v>
      </c>
      <c r="G791" s="3">
        <v>15.416666666666666</v>
      </c>
      <c r="BT791" s="3">
        <v>1</v>
      </c>
      <c r="BW791" s="3" t="s">
        <v>160</v>
      </c>
    </row>
    <row r="792" spans="1:75">
      <c r="A792" s="56" t="s">
        <v>181</v>
      </c>
      <c r="C792" s="74">
        <v>43720</v>
      </c>
      <c r="D792" s="89">
        <v>255</v>
      </c>
      <c r="E792" s="89">
        <v>147</v>
      </c>
      <c r="F792" s="3" t="s">
        <v>113</v>
      </c>
      <c r="G792" s="3">
        <v>18.083333333333332</v>
      </c>
      <c r="BT792" s="3">
        <v>1</v>
      </c>
      <c r="BW792" s="3" t="s">
        <v>160</v>
      </c>
    </row>
    <row r="793" spans="1:75">
      <c r="A793" s="56" t="s">
        <v>181</v>
      </c>
      <c r="C793" s="74">
        <v>43724</v>
      </c>
      <c r="D793" s="89">
        <v>259</v>
      </c>
      <c r="E793" s="89">
        <v>151</v>
      </c>
      <c r="F793" s="3" t="s">
        <v>113</v>
      </c>
      <c r="G793" s="3">
        <v>18.166666666666668</v>
      </c>
      <c r="BT793" s="3">
        <v>1</v>
      </c>
      <c r="BW793" s="3" t="s">
        <v>160</v>
      </c>
    </row>
    <row r="794" spans="1:75">
      <c r="A794" s="56" t="s">
        <v>181</v>
      </c>
      <c r="C794" s="74">
        <v>43727</v>
      </c>
      <c r="D794" s="89">
        <v>262</v>
      </c>
      <c r="E794" s="89">
        <v>154</v>
      </c>
      <c r="F794" s="3" t="s">
        <v>113</v>
      </c>
      <c r="G794" s="3">
        <v>21.416666666666668</v>
      </c>
      <c r="BT794" s="3">
        <v>1</v>
      </c>
      <c r="BW794" s="3" t="s">
        <v>160</v>
      </c>
    </row>
    <row r="795" spans="1:75">
      <c r="A795" s="56" t="s">
        <v>181</v>
      </c>
      <c r="C795" s="74">
        <v>43731</v>
      </c>
      <c r="D795" s="89">
        <v>266</v>
      </c>
      <c r="E795" s="89">
        <v>158</v>
      </c>
      <c r="F795" s="3" t="s">
        <v>113</v>
      </c>
      <c r="G795" s="3">
        <v>20.333333333333332</v>
      </c>
      <c r="BT795" s="3">
        <v>1</v>
      </c>
      <c r="BW795" s="3" t="s">
        <v>160</v>
      </c>
    </row>
    <row r="796" spans="1:75">
      <c r="A796" s="56" t="s">
        <v>181</v>
      </c>
      <c r="C796" s="74">
        <v>43734</v>
      </c>
      <c r="D796" s="89">
        <v>269</v>
      </c>
      <c r="E796" s="89">
        <v>161</v>
      </c>
      <c r="F796" s="3" t="s">
        <v>113</v>
      </c>
      <c r="G796" s="3">
        <v>22.25</v>
      </c>
      <c r="BT796" s="3">
        <v>1</v>
      </c>
      <c r="BW796" s="3" t="s">
        <v>160</v>
      </c>
    </row>
    <row r="797" spans="1:75">
      <c r="A797" s="56" t="s">
        <v>181</v>
      </c>
      <c r="C797" s="74">
        <v>43738</v>
      </c>
      <c r="D797" s="89">
        <v>273</v>
      </c>
      <c r="E797" s="89">
        <v>165</v>
      </c>
      <c r="F797" s="3" t="s">
        <v>113</v>
      </c>
      <c r="G797" s="3">
        <v>21.083333333333332</v>
      </c>
      <c r="BT797" s="3">
        <v>1</v>
      </c>
      <c r="BW797" s="3" t="s">
        <v>160</v>
      </c>
    </row>
    <row r="798" spans="1:75">
      <c r="A798" s="56" t="s">
        <v>182</v>
      </c>
      <c r="C798" s="74">
        <v>43629</v>
      </c>
      <c r="D798" s="89">
        <v>164</v>
      </c>
      <c r="E798" s="89">
        <v>23</v>
      </c>
      <c r="F798" s="3" t="s">
        <v>113</v>
      </c>
      <c r="G798" s="3">
        <v>2</v>
      </c>
      <c r="BT798" s="3">
        <v>2</v>
      </c>
      <c r="BW798" s="3" t="s">
        <v>160</v>
      </c>
    </row>
    <row r="799" spans="1:75">
      <c r="A799" s="56" t="s">
        <v>182</v>
      </c>
      <c r="C799" s="74">
        <v>43636</v>
      </c>
      <c r="D799" s="89">
        <v>171</v>
      </c>
      <c r="E799" s="89">
        <v>30</v>
      </c>
      <c r="F799" s="3" t="s">
        <v>113</v>
      </c>
      <c r="G799" s="3">
        <v>2.4166666666666665</v>
      </c>
      <c r="BT799" s="3">
        <v>2</v>
      </c>
      <c r="BW799" s="3" t="s">
        <v>160</v>
      </c>
    </row>
    <row r="800" spans="1:75">
      <c r="A800" s="56" t="s">
        <v>182</v>
      </c>
      <c r="C800" s="74">
        <v>43643</v>
      </c>
      <c r="D800" s="89">
        <v>178</v>
      </c>
      <c r="E800" s="89">
        <v>37</v>
      </c>
      <c r="F800" s="3" t="s">
        <v>113</v>
      </c>
      <c r="G800" s="3">
        <v>3.1666666666666665</v>
      </c>
      <c r="BT800" s="3">
        <v>2</v>
      </c>
      <c r="BW800" s="3" t="s">
        <v>160</v>
      </c>
    </row>
    <row r="801" spans="1:75">
      <c r="A801" s="56" t="s">
        <v>182</v>
      </c>
      <c r="C801" s="74">
        <v>43650</v>
      </c>
      <c r="D801" s="89">
        <v>185</v>
      </c>
      <c r="E801" s="89">
        <v>44</v>
      </c>
      <c r="F801" s="3" t="s">
        <v>113</v>
      </c>
      <c r="G801" s="3">
        <v>4.333333333333333</v>
      </c>
      <c r="BT801" s="3">
        <v>2</v>
      </c>
      <c r="BW801" s="3" t="s">
        <v>160</v>
      </c>
    </row>
    <row r="802" spans="1:75">
      <c r="A802" s="56" t="s">
        <v>182</v>
      </c>
      <c r="C802" s="74">
        <v>43657</v>
      </c>
      <c r="D802" s="89">
        <v>192</v>
      </c>
      <c r="E802" s="89">
        <v>51</v>
      </c>
      <c r="F802" s="3" t="s">
        <v>113</v>
      </c>
      <c r="G802" s="3">
        <v>5.083333333333333</v>
      </c>
      <c r="BT802" s="3">
        <v>2</v>
      </c>
      <c r="BW802" s="3" t="s">
        <v>160</v>
      </c>
    </row>
    <row r="803" spans="1:75">
      <c r="A803" s="56" t="s">
        <v>182</v>
      </c>
      <c r="C803" s="74">
        <v>43664</v>
      </c>
      <c r="D803" s="89">
        <v>199</v>
      </c>
      <c r="E803" s="89">
        <v>58</v>
      </c>
      <c r="F803" s="3" t="s">
        <v>113</v>
      </c>
      <c r="G803" s="3">
        <v>6</v>
      </c>
      <c r="BT803" s="3">
        <v>2</v>
      </c>
      <c r="BW803" s="3" t="s">
        <v>160</v>
      </c>
    </row>
    <row r="804" spans="1:75">
      <c r="A804" s="56" t="s">
        <v>182</v>
      </c>
      <c r="C804" s="74">
        <v>43670</v>
      </c>
      <c r="D804" s="89">
        <v>205</v>
      </c>
      <c r="E804" s="89">
        <v>64</v>
      </c>
      <c r="F804" s="3" t="s">
        <v>113</v>
      </c>
      <c r="G804" s="3">
        <v>6.25</v>
      </c>
      <c r="BT804" s="3">
        <v>2</v>
      </c>
      <c r="BW804" s="3" t="s">
        <v>160</v>
      </c>
    </row>
    <row r="805" spans="1:75">
      <c r="A805" s="56" t="s">
        <v>182</v>
      </c>
      <c r="C805" s="74">
        <v>43678</v>
      </c>
      <c r="D805" s="89">
        <v>213</v>
      </c>
      <c r="E805" s="89">
        <v>72</v>
      </c>
      <c r="F805" s="3" t="s">
        <v>113</v>
      </c>
      <c r="G805" s="3">
        <v>7.75</v>
      </c>
      <c r="BT805" s="3">
        <v>2</v>
      </c>
      <c r="BW805" s="3" t="s">
        <v>160</v>
      </c>
    </row>
    <row r="806" spans="1:75">
      <c r="A806" s="56" t="s">
        <v>182</v>
      </c>
      <c r="C806" s="74">
        <v>43685</v>
      </c>
      <c r="D806" s="89">
        <v>220</v>
      </c>
      <c r="E806" s="89">
        <v>79</v>
      </c>
      <c r="F806" s="3" t="s">
        <v>113</v>
      </c>
      <c r="G806" s="3">
        <v>7.833333333333333</v>
      </c>
      <c r="BT806" s="3">
        <v>2</v>
      </c>
      <c r="BW806" s="3" t="s">
        <v>160</v>
      </c>
    </row>
    <row r="807" spans="1:75">
      <c r="A807" s="56" t="s">
        <v>182</v>
      </c>
      <c r="C807" s="74">
        <v>43692</v>
      </c>
      <c r="D807" s="89">
        <v>227</v>
      </c>
      <c r="E807" s="89">
        <v>86</v>
      </c>
      <c r="F807" s="3" t="s">
        <v>113</v>
      </c>
      <c r="G807" s="3">
        <v>8.6666666666666661</v>
      </c>
      <c r="BT807" s="3">
        <v>2</v>
      </c>
      <c r="BW807" s="3" t="s">
        <v>160</v>
      </c>
    </row>
    <row r="808" spans="1:75">
      <c r="A808" s="56" t="s">
        <v>182</v>
      </c>
      <c r="C808" s="74">
        <v>43699</v>
      </c>
      <c r="D808" s="89">
        <v>234</v>
      </c>
      <c r="E808" s="89">
        <v>93</v>
      </c>
      <c r="F808" s="3" t="s">
        <v>113</v>
      </c>
      <c r="G808" s="3">
        <v>9.1666666666666661</v>
      </c>
      <c r="BT808" s="3">
        <v>2</v>
      </c>
      <c r="BW808" s="3" t="s">
        <v>160</v>
      </c>
    </row>
    <row r="809" spans="1:75">
      <c r="A809" s="56" t="s">
        <v>182</v>
      </c>
      <c r="C809" s="74">
        <v>43706</v>
      </c>
      <c r="D809" s="89">
        <v>241</v>
      </c>
      <c r="E809" s="89">
        <v>100</v>
      </c>
      <c r="F809" s="3" t="s">
        <v>113</v>
      </c>
      <c r="G809" s="3">
        <v>9.75</v>
      </c>
      <c r="BT809" s="3">
        <v>2</v>
      </c>
      <c r="BW809" s="3" t="s">
        <v>160</v>
      </c>
    </row>
    <row r="810" spans="1:75">
      <c r="A810" s="56" t="s">
        <v>182</v>
      </c>
      <c r="C810" s="74">
        <v>43710</v>
      </c>
      <c r="D810" s="89">
        <v>245</v>
      </c>
      <c r="E810" s="89">
        <v>104</v>
      </c>
      <c r="F810" s="3" t="s">
        <v>113</v>
      </c>
      <c r="G810" s="3">
        <v>10.166666666666666</v>
      </c>
      <c r="BT810" s="3">
        <v>2</v>
      </c>
      <c r="BW810" s="3" t="s">
        <v>160</v>
      </c>
    </row>
    <row r="811" spans="1:75">
      <c r="A811" s="56" t="s">
        <v>182</v>
      </c>
      <c r="C811" s="74">
        <v>43720</v>
      </c>
      <c r="D811" s="89">
        <v>255</v>
      </c>
      <c r="E811" s="89">
        <v>114</v>
      </c>
      <c r="F811" s="3" t="s">
        <v>113</v>
      </c>
      <c r="G811" s="3">
        <v>14.083333333333334</v>
      </c>
      <c r="BT811" s="3">
        <v>2</v>
      </c>
      <c r="BW811" s="3" t="s">
        <v>160</v>
      </c>
    </row>
    <row r="812" spans="1:75">
      <c r="A812" s="56" t="s">
        <v>182</v>
      </c>
      <c r="C812" s="74">
        <v>43724</v>
      </c>
      <c r="D812" s="89">
        <v>259</v>
      </c>
      <c r="E812" s="89">
        <v>118</v>
      </c>
      <c r="F812" s="3" t="s">
        <v>113</v>
      </c>
      <c r="G812" s="3">
        <v>12.833333333333334</v>
      </c>
      <c r="BT812" s="3">
        <v>2</v>
      </c>
      <c r="BW812" s="3" t="s">
        <v>160</v>
      </c>
    </row>
    <row r="813" spans="1:75">
      <c r="A813" s="56" t="s">
        <v>182</v>
      </c>
      <c r="C813" s="74">
        <v>43727</v>
      </c>
      <c r="D813" s="89">
        <v>262</v>
      </c>
      <c r="E813" s="89">
        <v>121</v>
      </c>
      <c r="F813" s="3" t="s">
        <v>113</v>
      </c>
      <c r="G813" s="3">
        <v>14.666666666666666</v>
      </c>
      <c r="BT813" s="3">
        <v>2</v>
      </c>
      <c r="BW813" s="3" t="s">
        <v>160</v>
      </c>
    </row>
    <row r="814" spans="1:75">
      <c r="A814" s="56" t="s">
        <v>182</v>
      </c>
      <c r="C814" s="74">
        <v>43731</v>
      </c>
      <c r="D814" s="89">
        <v>266</v>
      </c>
      <c r="E814" s="89">
        <v>125</v>
      </c>
      <c r="F814" s="3" t="s">
        <v>113</v>
      </c>
      <c r="G814" s="3">
        <v>13.5</v>
      </c>
      <c r="BT814" s="3">
        <v>2</v>
      </c>
      <c r="BW814" s="3" t="s">
        <v>160</v>
      </c>
    </row>
    <row r="815" spans="1:75">
      <c r="A815" s="56" t="s">
        <v>182</v>
      </c>
      <c r="C815" s="74">
        <v>43734</v>
      </c>
      <c r="D815" s="89">
        <v>269</v>
      </c>
      <c r="E815" s="89">
        <v>128</v>
      </c>
      <c r="F815" s="3" t="s">
        <v>113</v>
      </c>
      <c r="G815" s="3">
        <v>14.916666666666666</v>
      </c>
      <c r="BT815" s="3">
        <v>2</v>
      </c>
      <c r="BW815" s="3" t="s">
        <v>160</v>
      </c>
    </row>
    <row r="816" spans="1:75">
      <c r="A816" s="56" t="s">
        <v>182</v>
      </c>
      <c r="C816" s="74">
        <v>43738</v>
      </c>
      <c r="D816" s="89">
        <v>273</v>
      </c>
      <c r="E816" s="89">
        <v>132</v>
      </c>
      <c r="F816" s="3" t="s">
        <v>113</v>
      </c>
      <c r="G816" s="3">
        <v>15.5</v>
      </c>
      <c r="BT816" s="3">
        <v>2</v>
      </c>
      <c r="BW816" s="3" t="s">
        <v>160</v>
      </c>
    </row>
    <row r="817" spans="1:75">
      <c r="A817" s="56" t="s">
        <v>182</v>
      </c>
      <c r="C817" s="74">
        <v>43741</v>
      </c>
      <c r="D817" s="89">
        <v>276</v>
      </c>
      <c r="E817" s="89">
        <v>135</v>
      </c>
      <c r="F817" s="3" t="s">
        <v>113</v>
      </c>
      <c r="G817" s="3">
        <v>7.416666666666667</v>
      </c>
      <c r="BT817" s="3">
        <v>2</v>
      </c>
      <c r="BW817" s="3" t="s">
        <v>160</v>
      </c>
    </row>
    <row r="818" spans="1:75">
      <c r="A818" s="56" t="s">
        <v>176</v>
      </c>
      <c r="C818" s="74">
        <v>43584</v>
      </c>
      <c r="D818" s="89">
        <v>119</v>
      </c>
      <c r="E818" s="89">
        <v>11</v>
      </c>
      <c r="F818" s="3" t="s">
        <v>114</v>
      </c>
      <c r="G818" s="3">
        <v>0.33333333333333331</v>
      </c>
      <c r="BT818" s="3">
        <v>1</v>
      </c>
      <c r="BW818" s="3" t="s">
        <v>160</v>
      </c>
    </row>
    <row r="819" spans="1:75">
      <c r="A819" s="56" t="s">
        <v>176</v>
      </c>
      <c r="C819" s="74">
        <v>43587</v>
      </c>
      <c r="D819" s="89">
        <v>122</v>
      </c>
      <c r="E819" s="89">
        <v>14</v>
      </c>
      <c r="F819" s="3" t="s">
        <v>114</v>
      </c>
      <c r="G819" s="3">
        <v>3.3333333333333335</v>
      </c>
      <c r="BT819" s="3">
        <v>1</v>
      </c>
      <c r="BW819" s="3" t="s">
        <v>160</v>
      </c>
    </row>
    <row r="820" spans="1:75">
      <c r="A820" s="56" t="s">
        <v>176</v>
      </c>
      <c r="C820" s="74">
        <v>43593</v>
      </c>
      <c r="D820" s="89">
        <v>128</v>
      </c>
      <c r="E820" s="89">
        <v>20</v>
      </c>
      <c r="F820" s="3" t="s">
        <v>114</v>
      </c>
      <c r="G820" s="3">
        <v>5.333333333333333</v>
      </c>
      <c r="BT820" s="3">
        <v>1</v>
      </c>
      <c r="BW820" s="3" t="s">
        <v>160</v>
      </c>
    </row>
    <row r="821" spans="1:75">
      <c r="A821" s="56" t="s">
        <v>176</v>
      </c>
      <c r="C821" s="74">
        <v>43598</v>
      </c>
      <c r="D821" s="89">
        <v>133</v>
      </c>
      <c r="E821" s="89">
        <v>25</v>
      </c>
      <c r="F821" s="3" t="s">
        <v>114</v>
      </c>
      <c r="G821" s="3">
        <v>5.5</v>
      </c>
      <c r="BT821" s="3">
        <v>1</v>
      </c>
      <c r="BW821" s="3" t="s">
        <v>160</v>
      </c>
    </row>
    <row r="822" spans="1:75">
      <c r="A822" s="56" t="s">
        <v>176</v>
      </c>
      <c r="C822" s="74">
        <v>43606</v>
      </c>
      <c r="D822" s="89">
        <v>141</v>
      </c>
      <c r="E822" s="89">
        <v>33</v>
      </c>
      <c r="F822" s="3" t="s">
        <v>114</v>
      </c>
      <c r="G822" s="3">
        <v>7.75</v>
      </c>
      <c r="BT822" s="3">
        <v>1</v>
      </c>
      <c r="BW822" s="3" t="s">
        <v>160</v>
      </c>
    </row>
    <row r="823" spans="1:75">
      <c r="A823" s="56" t="s">
        <v>176</v>
      </c>
      <c r="C823" s="74">
        <v>43609</v>
      </c>
      <c r="D823" s="89">
        <v>144</v>
      </c>
      <c r="E823" s="89">
        <v>36</v>
      </c>
      <c r="F823" s="3" t="s">
        <v>114</v>
      </c>
      <c r="G823" s="3">
        <v>7.75</v>
      </c>
      <c r="BT823" s="3">
        <v>1</v>
      </c>
      <c r="BW823" s="3" t="s">
        <v>160</v>
      </c>
    </row>
    <row r="824" spans="1:75">
      <c r="A824" s="56" t="s">
        <v>176</v>
      </c>
      <c r="C824" s="74">
        <v>43613</v>
      </c>
      <c r="D824" s="89">
        <v>148</v>
      </c>
      <c r="E824" s="89">
        <v>40</v>
      </c>
      <c r="F824" s="3" t="s">
        <v>114</v>
      </c>
      <c r="G824" s="3">
        <v>8.5833333333333339</v>
      </c>
      <c r="BT824" s="3">
        <v>1</v>
      </c>
      <c r="BW824" s="3" t="s">
        <v>160</v>
      </c>
    </row>
    <row r="825" spans="1:75">
      <c r="A825" s="56" t="s">
        <v>176</v>
      </c>
      <c r="C825" s="74">
        <v>43616</v>
      </c>
      <c r="D825" s="89">
        <v>151</v>
      </c>
      <c r="E825" s="89">
        <v>43</v>
      </c>
      <c r="F825" s="3" t="s">
        <v>114</v>
      </c>
      <c r="G825" s="3">
        <v>8</v>
      </c>
      <c r="BT825" s="3">
        <v>1</v>
      </c>
      <c r="BW825" s="3" t="s">
        <v>160</v>
      </c>
    </row>
    <row r="826" spans="1:75">
      <c r="A826" s="56" t="s">
        <v>176</v>
      </c>
      <c r="C826" s="74">
        <v>43619</v>
      </c>
      <c r="D826" s="89">
        <v>154</v>
      </c>
      <c r="E826" s="89">
        <v>46</v>
      </c>
      <c r="F826" s="3" t="s">
        <v>114</v>
      </c>
      <c r="G826" s="3">
        <v>8.6666666666666661</v>
      </c>
      <c r="BT826" s="3">
        <v>1</v>
      </c>
      <c r="BW826" s="3" t="s">
        <v>160</v>
      </c>
    </row>
    <row r="827" spans="1:75">
      <c r="A827" s="56" t="s">
        <v>176</v>
      </c>
      <c r="C827" s="74">
        <v>43623</v>
      </c>
      <c r="D827" s="89">
        <v>158</v>
      </c>
      <c r="E827" s="89">
        <v>50</v>
      </c>
      <c r="F827" s="3" t="s">
        <v>114</v>
      </c>
      <c r="G827" s="3">
        <v>7.75</v>
      </c>
      <c r="BT827" s="3">
        <v>1</v>
      </c>
      <c r="BW827" s="3" t="s">
        <v>160</v>
      </c>
    </row>
    <row r="828" spans="1:75">
      <c r="A828" s="56" t="s">
        <v>176</v>
      </c>
      <c r="C828" s="74">
        <v>43629</v>
      </c>
      <c r="D828" s="89">
        <v>164</v>
      </c>
      <c r="E828" s="89">
        <v>56</v>
      </c>
      <c r="F828" s="3" t="s">
        <v>114</v>
      </c>
      <c r="G828" s="3">
        <v>8.9166666666666661</v>
      </c>
      <c r="BT828" s="3">
        <v>1</v>
      </c>
      <c r="BW828" s="3" t="s">
        <v>160</v>
      </c>
    </row>
    <row r="829" spans="1:75">
      <c r="A829" s="56" t="s">
        <v>176</v>
      </c>
      <c r="C829" s="74">
        <v>43636</v>
      </c>
      <c r="D829" s="89">
        <v>171</v>
      </c>
      <c r="E829" s="89">
        <v>63</v>
      </c>
      <c r="F829" s="3" t="s">
        <v>114</v>
      </c>
      <c r="G829" s="3">
        <v>9.5</v>
      </c>
      <c r="BT829" s="3">
        <v>1</v>
      </c>
      <c r="BW829" s="3" t="s">
        <v>160</v>
      </c>
    </row>
    <row r="830" spans="1:75">
      <c r="A830" s="56" t="s">
        <v>176</v>
      </c>
      <c r="C830" s="74">
        <v>43643</v>
      </c>
      <c r="D830" s="89">
        <v>178</v>
      </c>
      <c r="E830" s="89">
        <v>70</v>
      </c>
      <c r="F830" s="3" t="s">
        <v>114</v>
      </c>
      <c r="G830" s="3">
        <v>9.8333333333333339</v>
      </c>
      <c r="BT830" s="3">
        <v>1</v>
      </c>
      <c r="BW830" s="3" t="s">
        <v>160</v>
      </c>
    </row>
    <row r="831" spans="1:75">
      <c r="A831" s="56" t="s">
        <v>176</v>
      </c>
      <c r="C831" s="74">
        <v>43650</v>
      </c>
      <c r="D831" s="89">
        <v>185</v>
      </c>
      <c r="E831" s="89">
        <v>77</v>
      </c>
      <c r="F831" s="3" t="s">
        <v>114</v>
      </c>
      <c r="G831" s="3">
        <v>10.75</v>
      </c>
      <c r="BT831" s="3">
        <v>1</v>
      </c>
      <c r="BW831" s="3" t="s">
        <v>160</v>
      </c>
    </row>
    <row r="832" spans="1:75">
      <c r="A832" s="56" t="s">
        <v>176</v>
      </c>
      <c r="C832" s="74">
        <v>43657</v>
      </c>
      <c r="D832" s="89">
        <v>192</v>
      </c>
      <c r="E832" s="89">
        <v>84</v>
      </c>
      <c r="F832" s="3" t="s">
        <v>114</v>
      </c>
      <c r="G832" s="3">
        <v>11.75</v>
      </c>
      <c r="BT832" s="3">
        <v>1</v>
      </c>
      <c r="BW832" s="3" t="s">
        <v>160</v>
      </c>
    </row>
    <row r="833" spans="1:75">
      <c r="A833" s="56" t="s">
        <v>176</v>
      </c>
      <c r="C833" s="74">
        <v>43664</v>
      </c>
      <c r="D833" s="89">
        <v>199</v>
      </c>
      <c r="E833" s="89">
        <v>91</v>
      </c>
      <c r="F833" s="3" t="s">
        <v>114</v>
      </c>
      <c r="G833" s="3">
        <v>10.666666666666666</v>
      </c>
      <c r="BT833" s="3">
        <v>1</v>
      </c>
      <c r="BW833" s="3" t="s">
        <v>160</v>
      </c>
    </row>
    <row r="834" spans="1:75">
      <c r="A834" s="56" t="s">
        <v>176</v>
      </c>
      <c r="C834" s="74">
        <v>43670</v>
      </c>
      <c r="D834" s="89">
        <v>205</v>
      </c>
      <c r="E834" s="89">
        <v>97</v>
      </c>
      <c r="F834" s="3" t="s">
        <v>114</v>
      </c>
      <c r="G834" s="3">
        <v>12.416666666666666</v>
      </c>
      <c r="BT834" s="3">
        <v>1</v>
      </c>
      <c r="BW834" s="3" t="s">
        <v>160</v>
      </c>
    </row>
    <row r="835" spans="1:75">
      <c r="A835" s="56" t="s">
        <v>176</v>
      </c>
      <c r="C835" s="74">
        <v>43678</v>
      </c>
      <c r="D835" s="89">
        <v>213</v>
      </c>
      <c r="E835" s="89">
        <v>105</v>
      </c>
      <c r="F835" s="3" t="s">
        <v>114</v>
      </c>
      <c r="G835" s="3">
        <v>13.333333333333334</v>
      </c>
      <c r="BT835" s="3">
        <v>1</v>
      </c>
      <c r="BW835" s="3" t="s">
        <v>160</v>
      </c>
    </row>
    <row r="836" spans="1:75">
      <c r="A836" s="56" t="s">
        <v>176</v>
      </c>
      <c r="C836" s="74">
        <v>43685</v>
      </c>
      <c r="D836" s="89">
        <v>220</v>
      </c>
      <c r="E836" s="89">
        <v>112</v>
      </c>
      <c r="F836" s="3" t="s">
        <v>114</v>
      </c>
      <c r="G836" s="3">
        <v>13.25</v>
      </c>
      <c r="BT836" s="3">
        <v>1</v>
      </c>
      <c r="BW836" s="3" t="s">
        <v>160</v>
      </c>
    </row>
    <row r="837" spans="1:75">
      <c r="A837" s="56" t="s">
        <v>176</v>
      </c>
      <c r="C837" s="74">
        <v>43692</v>
      </c>
      <c r="D837" s="89">
        <v>227</v>
      </c>
      <c r="E837" s="89">
        <v>119</v>
      </c>
      <c r="F837" s="3" t="s">
        <v>114</v>
      </c>
      <c r="G837" s="3">
        <v>13.5</v>
      </c>
      <c r="BT837" s="3">
        <v>1</v>
      </c>
      <c r="BW837" s="3" t="s">
        <v>160</v>
      </c>
    </row>
    <row r="838" spans="1:75">
      <c r="A838" s="56" t="s">
        <v>176</v>
      </c>
      <c r="C838" s="74">
        <v>43699</v>
      </c>
      <c r="D838" s="89">
        <v>234</v>
      </c>
      <c r="E838" s="89">
        <v>126</v>
      </c>
      <c r="F838" s="3" t="s">
        <v>114</v>
      </c>
      <c r="G838" s="3">
        <v>15.25</v>
      </c>
      <c r="BT838" s="3">
        <v>1</v>
      </c>
      <c r="BW838" s="3" t="s">
        <v>160</v>
      </c>
    </row>
    <row r="839" spans="1:75">
      <c r="A839" s="56" t="s">
        <v>176</v>
      </c>
      <c r="C839" s="74">
        <v>43706</v>
      </c>
      <c r="D839" s="89">
        <v>241</v>
      </c>
      <c r="E839" s="89">
        <v>133</v>
      </c>
      <c r="F839" s="3" t="s">
        <v>114</v>
      </c>
      <c r="G839" s="3">
        <v>15.583333333333334</v>
      </c>
      <c r="BT839" s="3">
        <v>1</v>
      </c>
      <c r="BW839" s="3" t="s">
        <v>160</v>
      </c>
    </row>
    <row r="840" spans="1:75">
      <c r="A840" s="56" t="s">
        <v>176</v>
      </c>
      <c r="C840" s="74">
        <v>43710</v>
      </c>
      <c r="D840" s="89">
        <v>245</v>
      </c>
      <c r="E840" s="89">
        <v>137</v>
      </c>
      <c r="F840" s="3" t="s">
        <v>114</v>
      </c>
      <c r="G840" s="3">
        <v>14.75</v>
      </c>
      <c r="BT840" s="3">
        <v>1</v>
      </c>
      <c r="BW840" s="3" t="s">
        <v>160</v>
      </c>
    </row>
    <row r="841" spans="1:75">
      <c r="A841" s="56" t="s">
        <v>176</v>
      </c>
      <c r="C841" s="74">
        <v>43720</v>
      </c>
      <c r="D841" s="89">
        <v>255</v>
      </c>
      <c r="E841" s="89">
        <v>147</v>
      </c>
      <c r="F841" s="3" t="s">
        <v>114</v>
      </c>
      <c r="G841" s="3">
        <v>17.5</v>
      </c>
      <c r="BT841" s="3">
        <v>1</v>
      </c>
      <c r="BW841" s="3" t="s">
        <v>160</v>
      </c>
    </row>
    <row r="842" spans="1:75">
      <c r="A842" s="56" t="s">
        <v>176</v>
      </c>
      <c r="C842" s="74">
        <v>43724</v>
      </c>
      <c r="D842" s="89">
        <v>259</v>
      </c>
      <c r="E842" s="89">
        <v>151</v>
      </c>
      <c r="F842" s="3" t="s">
        <v>114</v>
      </c>
      <c r="G842" s="3">
        <v>18.416666666666668</v>
      </c>
      <c r="BT842" s="3">
        <v>1</v>
      </c>
      <c r="BW842" s="3" t="s">
        <v>160</v>
      </c>
    </row>
    <row r="843" spans="1:75">
      <c r="A843" s="56" t="s">
        <v>176</v>
      </c>
      <c r="C843" s="74">
        <v>43727</v>
      </c>
      <c r="D843" s="89">
        <v>262</v>
      </c>
      <c r="E843" s="89">
        <v>154</v>
      </c>
      <c r="F843" s="3" t="s">
        <v>114</v>
      </c>
      <c r="G843" s="3">
        <v>19.666666666666668</v>
      </c>
      <c r="BT843" s="3">
        <v>1</v>
      </c>
      <c r="BW843" s="3" t="s">
        <v>160</v>
      </c>
    </row>
    <row r="844" spans="1:75">
      <c r="A844" s="56" t="s">
        <v>176</v>
      </c>
      <c r="C844" s="74">
        <v>43731</v>
      </c>
      <c r="D844" s="89">
        <v>266</v>
      </c>
      <c r="E844" s="89">
        <v>158</v>
      </c>
      <c r="F844" s="3" t="s">
        <v>114</v>
      </c>
      <c r="G844" s="3">
        <v>17.75</v>
      </c>
      <c r="BT844" s="3">
        <v>1</v>
      </c>
      <c r="BW844" s="3" t="s">
        <v>160</v>
      </c>
    </row>
    <row r="845" spans="1:75">
      <c r="A845" s="56" t="s">
        <v>176</v>
      </c>
      <c r="C845" s="74">
        <v>43734</v>
      </c>
      <c r="D845" s="89">
        <v>269</v>
      </c>
      <c r="E845" s="89">
        <v>161</v>
      </c>
      <c r="F845" s="3" t="s">
        <v>114</v>
      </c>
      <c r="G845" s="3">
        <v>20.833333333333332</v>
      </c>
      <c r="BT845" s="3">
        <v>1</v>
      </c>
      <c r="BW845" s="3" t="s">
        <v>160</v>
      </c>
    </row>
    <row r="846" spans="1:75">
      <c r="A846" s="56" t="s">
        <v>176</v>
      </c>
      <c r="C846" s="74">
        <v>43738</v>
      </c>
      <c r="D846" s="89">
        <v>273</v>
      </c>
      <c r="E846" s="89">
        <v>165</v>
      </c>
      <c r="F846" s="3" t="s">
        <v>114</v>
      </c>
      <c r="G846" s="3">
        <v>20.583333333333332</v>
      </c>
      <c r="BT846" s="3">
        <v>1</v>
      </c>
      <c r="BW846" s="3" t="s">
        <v>160</v>
      </c>
    </row>
    <row r="847" spans="1:75">
      <c r="A847" s="56" t="s">
        <v>177</v>
      </c>
      <c r="C847" s="74">
        <v>43629</v>
      </c>
      <c r="D847" s="89">
        <v>164</v>
      </c>
      <c r="E847" s="89">
        <v>23</v>
      </c>
      <c r="F847" s="3" t="s">
        <v>114</v>
      </c>
      <c r="G847" s="3">
        <v>1.5</v>
      </c>
      <c r="BT847" s="3">
        <v>2</v>
      </c>
      <c r="BW847" s="3" t="s">
        <v>160</v>
      </c>
    </row>
    <row r="848" spans="1:75">
      <c r="A848" s="56" t="s">
        <v>177</v>
      </c>
      <c r="C848" s="74">
        <v>43636</v>
      </c>
      <c r="D848" s="89">
        <v>171</v>
      </c>
      <c r="E848" s="89">
        <v>30</v>
      </c>
      <c r="F848" s="3" t="s">
        <v>114</v>
      </c>
      <c r="G848" s="3">
        <v>2</v>
      </c>
      <c r="BT848" s="3">
        <v>2</v>
      </c>
      <c r="BW848" s="3" t="s">
        <v>160</v>
      </c>
    </row>
    <row r="849" spans="1:75">
      <c r="A849" s="56" t="s">
        <v>177</v>
      </c>
      <c r="C849" s="74">
        <v>43643</v>
      </c>
      <c r="D849" s="89">
        <v>178</v>
      </c>
      <c r="E849" s="89">
        <v>37</v>
      </c>
      <c r="F849" s="3" t="s">
        <v>114</v>
      </c>
      <c r="G849" s="3">
        <v>3.6666666666666665</v>
      </c>
      <c r="BT849" s="3">
        <v>2</v>
      </c>
      <c r="BW849" s="3" t="s">
        <v>160</v>
      </c>
    </row>
    <row r="850" spans="1:75">
      <c r="A850" s="56" t="s">
        <v>177</v>
      </c>
      <c r="C850" s="74">
        <v>43650</v>
      </c>
      <c r="D850" s="89">
        <v>185</v>
      </c>
      <c r="E850" s="89">
        <v>44</v>
      </c>
      <c r="F850" s="3" t="s">
        <v>114</v>
      </c>
      <c r="G850" s="3">
        <v>4.75</v>
      </c>
      <c r="BT850" s="3">
        <v>2</v>
      </c>
      <c r="BW850" s="3" t="s">
        <v>160</v>
      </c>
    </row>
    <row r="851" spans="1:75">
      <c r="A851" s="56" t="s">
        <v>177</v>
      </c>
      <c r="C851" s="74">
        <v>43657</v>
      </c>
      <c r="D851" s="89">
        <v>192</v>
      </c>
      <c r="E851" s="89">
        <v>51</v>
      </c>
      <c r="F851" s="3" t="s">
        <v>114</v>
      </c>
      <c r="G851" s="3">
        <v>6.25</v>
      </c>
      <c r="BT851" s="3">
        <v>2</v>
      </c>
      <c r="BW851" s="3" t="s">
        <v>160</v>
      </c>
    </row>
    <row r="852" spans="1:75">
      <c r="A852" s="56" t="s">
        <v>177</v>
      </c>
      <c r="C852" s="74">
        <v>43664</v>
      </c>
      <c r="D852" s="89">
        <v>199</v>
      </c>
      <c r="E852" s="89">
        <v>58</v>
      </c>
      <c r="F852" s="3" t="s">
        <v>114</v>
      </c>
      <c r="G852" s="3">
        <v>6.583333333333333</v>
      </c>
      <c r="BT852" s="3">
        <v>2</v>
      </c>
      <c r="BW852" s="3" t="s">
        <v>160</v>
      </c>
    </row>
    <row r="853" spans="1:75">
      <c r="A853" s="56" t="s">
        <v>177</v>
      </c>
      <c r="C853" s="74">
        <v>43670</v>
      </c>
      <c r="D853" s="89">
        <v>205</v>
      </c>
      <c r="E853" s="89">
        <v>64</v>
      </c>
      <c r="F853" s="3" t="s">
        <v>114</v>
      </c>
      <c r="G853" s="3">
        <v>7</v>
      </c>
      <c r="BT853" s="3">
        <v>2</v>
      </c>
      <c r="BW853" s="3" t="s">
        <v>160</v>
      </c>
    </row>
    <row r="854" spans="1:75">
      <c r="A854" s="56" t="s">
        <v>177</v>
      </c>
      <c r="C854" s="74">
        <v>43678</v>
      </c>
      <c r="D854" s="89">
        <v>213</v>
      </c>
      <c r="E854" s="89">
        <v>72</v>
      </c>
      <c r="F854" s="3" t="s">
        <v>114</v>
      </c>
      <c r="G854" s="3">
        <v>8.5833333333333339</v>
      </c>
      <c r="BT854" s="3">
        <v>2</v>
      </c>
      <c r="BW854" s="3" t="s">
        <v>160</v>
      </c>
    </row>
    <row r="855" spans="1:75">
      <c r="A855" s="56" t="s">
        <v>177</v>
      </c>
      <c r="C855" s="74">
        <v>43685</v>
      </c>
      <c r="D855" s="89">
        <v>220</v>
      </c>
      <c r="E855" s="89">
        <v>79</v>
      </c>
      <c r="F855" s="3" t="s">
        <v>114</v>
      </c>
      <c r="G855" s="3">
        <v>8.75</v>
      </c>
      <c r="BT855" s="3">
        <v>2</v>
      </c>
      <c r="BW855" s="3" t="s">
        <v>160</v>
      </c>
    </row>
    <row r="856" spans="1:75">
      <c r="A856" s="56" t="s">
        <v>177</v>
      </c>
      <c r="C856" s="74">
        <v>43692</v>
      </c>
      <c r="D856" s="89">
        <v>227</v>
      </c>
      <c r="E856" s="89">
        <v>86</v>
      </c>
      <c r="F856" s="3" t="s">
        <v>114</v>
      </c>
      <c r="G856" s="3">
        <v>8.9166666666666661</v>
      </c>
      <c r="BT856" s="3">
        <v>2</v>
      </c>
      <c r="BW856" s="3" t="s">
        <v>160</v>
      </c>
    </row>
    <row r="857" spans="1:75">
      <c r="A857" s="56" t="s">
        <v>177</v>
      </c>
      <c r="C857" s="74">
        <v>43699</v>
      </c>
      <c r="D857" s="89">
        <v>234</v>
      </c>
      <c r="E857" s="89">
        <v>93</v>
      </c>
      <c r="F857" s="3" t="s">
        <v>114</v>
      </c>
      <c r="G857" s="3">
        <v>10.166666666666666</v>
      </c>
      <c r="BT857" s="3">
        <v>2</v>
      </c>
      <c r="BW857" s="3" t="s">
        <v>160</v>
      </c>
    </row>
    <row r="858" spans="1:75">
      <c r="A858" s="56" t="s">
        <v>177</v>
      </c>
      <c r="C858" s="74">
        <v>43706</v>
      </c>
      <c r="D858" s="89">
        <v>241</v>
      </c>
      <c r="E858" s="89">
        <v>100</v>
      </c>
      <c r="F858" s="3" t="s">
        <v>114</v>
      </c>
      <c r="G858" s="3">
        <v>10.583333333333334</v>
      </c>
      <c r="BT858" s="3">
        <v>2</v>
      </c>
      <c r="BW858" s="3" t="s">
        <v>160</v>
      </c>
    </row>
    <row r="859" spans="1:75">
      <c r="A859" s="56" t="s">
        <v>177</v>
      </c>
      <c r="C859" s="74">
        <v>43710</v>
      </c>
      <c r="D859" s="89">
        <v>245</v>
      </c>
      <c r="E859" s="89">
        <v>104</v>
      </c>
      <c r="F859" s="3" t="s">
        <v>114</v>
      </c>
      <c r="G859" s="3">
        <v>9.75</v>
      </c>
      <c r="BT859" s="3">
        <v>2</v>
      </c>
      <c r="BW859" s="3" t="s">
        <v>160</v>
      </c>
    </row>
    <row r="860" spans="1:75">
      <c r="A860" s="56" t="s">
        <v>177</v>
      </c>
      <c r="C860" s="74">
        <v>43720</v>
      </c>
      <c r="D860" s="89">
        <v>255</v>
      </c>
      <c r="E860" s="89">
        <v>114</v>
      </c>
      <c r="F860" s="3" t="s">
        <v>114</v>
      </c>
      <c r="G860" s="3">
        <v>12.75</v>
      </c>
      <c r="BT860" s="3">
        <v>2</v>
      </c>
      <c r="BW860" s="3" t="s">
        <v>160</v>
      </c>
    </row>
    <row r="861" spans="1:75">
      <c r="A861" s="56" t="s">
        <v>177</v>
      </c>
      <c r="C861" s="74">
        <v>43724</v>
      </c>
      <c r="D861" s="89">
        <v>259</v>
      </c>
      <c r="E861" s="89">
        <v>118</v>
      </c>
      <c r="F861" s="3" t="s">
        <v>114</v>
      </c>
      <c r="G861" s="3">
        <v>14.583333333333334</v>
      </c>
      <c r="BT861" s="3">
        <v>2</v>
      </c>
      <c r="BW861" s="3" t="s">
        <v>160</v>
      </c>
    </row>
    <row r="862" spans="1:75">
      <c r="A862" s="56" t="s">
        <v>177</v>
      </c>
      <c r="C862" s="74">
        <v>43727</v>
      </c>
      <c r="D862" s="89">
        <v>262</v>
      </c>
      <c r="E862" s="89">
        <v>121</v>
      </c>
      <c r="F862" s="3" t="s">
        <v>114</v>
      </c>
      <c r="G862" s="3">
        <v>14.583333333333334</v>
      </c>
      <c r="BT862" s="3">
        <v>2</v>
      </c>
      <c r="BW862" s="3" t="s">
        <v>160</v>
      </c>
    </row>
    <row r="863" spans="1:75">
      <c r="A863" s="56" t="s">
        <v>177</v>
      </c>
      <c r="C863" s="74">
        <v>43731</v>
      </c>
      <c r="D863" s="89">
        <v>266</v>
      </c>
      <c r="E863" s="89">
        <v>125</v>
      </c>
      <c r="F863" s="3" t="s">
        <v>114</v>
      </c>
      <c r="G863" s="3">
        <v>14</v>
      </c>
      <c r="BT863" s="3">
        <v>2</v>
      </c>
      <c r="BW863" s="3" t="s">
        <v>160</v>
      </c>
    </row>
    <row r="864" spans="1:75">
      <c r="A864" s="56" t="s">
        <v>177</v>
      </c>
      <c r="C864" s="74">
        <v>43734</v>
      </c>
      <c r="D864" s="89">
        <v>269</v>
      </c>
      <c r="E864" s="89">
        <v>128</v>
      </c>
      <c r="F864" s="3" t="s">
        <v>114</v>
      </c>
      <c r="G864" s="3">
        <v>15.083333333333334</v>
      </c>
      <c r="BT864" s="3">
        <v>2</v>
      </c>
      <c r="BW864" s="3" t="s">
        <v>160</v>
      </c>
    </row>
    <row r="865" spans="1:75">
      <c r="A865" s="56" t="s">
        <v>177</v>
      </c>
      <c r="C865" s="74">
        <v>43738</v>
      </c>
      <c r="D865" s="89">
        <v>273</v>
      </c>
      <c r="E865" s="89">
        <v>132</v>
      </c>
      <c r="F865" s="3" t="s">
        <v>114</v>
      </c>
      <c r="G865" s="3">
        <v>14.583333333333334</v>
      </c>
      <c r="BT865" s="3">
        <v>2</v>
      </c>
      <c r="BW865" s="3" t="s">
        <v>160</v>
      </c>
    </row>
    <row r="866" spans="1:75">
      <c r="A866" s="56" t="s">
        <v>177</v>
      </c>
      <c r="C866" s="74">
        <v>43741</v>
      </c>
      <c r="D866" s="89">
        <v>276</v>
      </c>
      <c r="E866" s="89">
        <v>135</v>
      </c>
      <c r="F866" s="3" t="s">
        <v>114</v>
      </c>
      <c r="G866" s="3">
        <v>16.083333333333332</v>
      </c>
      <c r="BT866" s="3">
        <v>2</v>
      </c>
      <c r="BW866" s="3" t="s">
        <v>160</v>
      </c>
    </row>
    <row r="867" spans="1:75">
      <c r="A867" s="56" t="s">
        <v>179</v>
      </c>
      <c r="C867" s="74">
        <v>43609</v>
      </c>
      <c r="D867" s="89">
        <v>144</v>
      </c>
      <c r="E867" s="89">
        <v>11</v>
      </c>
      <c r="F867" s="3" t="s">
        <v>180</v>
      </c>
      <c r="G867" s="3">
        <v>8.3333333333333329E-2</v>
      </c>
      <c r="BT867" s="3">
        <v>1</v>
      </c>
      <c r="BW867" s="3" t="s">
        <v>160</v>
      </c>
    </row>
    <row r="868" spans="1:75">
      <c r="A868" s="56" t="s">
        <v>179</v>
      </c>
      <c r="C868" s="74">
        <v>43613</v>
      </c>
      <c r="D868" s="89">
        <v>148</v>
      </c>
      <c r="E868" s="89">
        <v>15</v>
      </c>
      <c r="F868" s="3" t="s">
        <v>180</v>
      </c>
      <c r="G868" s="3">
        <v>8.3333333333333329E-2</v>
      </c>
      <c r="BT868" s="3">
        <v>1</v>
      </c>
      <c r="BW868" s="3" t="s">
        <v>160</v>
      </c>
    </row>
    <row r="869" spans="1:75">
      <c r="A869" s="56" t="s">
        <v>179</v>
      </c>
      <c r="C869" s="74">
        <v>43616</v>
      </c>
      <c r="D869" s="89">
        <v>151</v>
      </c>
      <c r="E869" s="89">
        <v>18</v>
      </c>
      <c r="F869" s="3" t="s">
        <v>180</v>
      </c>
      <c r="G869" s="3">
        <v>1</v>
      </c>
      <c r="BT869" s="3">
        <v>1</v>
      </c>
      <c r="BW869" s="3" t="s">
        <v>160</v>
      </c>
    </row>
    <row r="870" spans="1:75">
      <c r="A870" s="56" t="s">
        <v>179</v>
      </c>
      <c r="C870" s="74">
        <v>43619</v>
      </c>
      <c r="D870" s="89">
        <v>154</v>
      </c>
      <c r="E870" s="89">
        <v>21</v>
      </c>
      <c r="F870" s="3" t="s">
        <v>180</v>
      </c>
      <c r="G870" s="3">
        <v>1.5</v>
      </c>
      <c r="BT870" s="3">
        <v>1</v>
      </c>
      <c r="BW870" s="3" t="s">
        <v>160</v>
      </c>
    </row>
    <row r="871" spans="1:75">
      <c r="A871" s="56" t="s">
        <v>179</v>
      </c>
      <c r="C871" s="74">
        <v>43623</v>
      </c>
      <c r="D871" s="89">
        <v>158</v>
      </c>
      <c r="E871" s="89">
        <v>25</v>
      </c>
      <c r="F871" s="3" t="s">
        <v>180</v>
      </c>
      <c r="G871" s="3">
        <v>1.75</v>
      </c>
      <c r="BT871" s="3">
        <v>1</v>
      </c>
      <c r="BW871" s="3" t="s">
        <v>160</v>
      </c>
    </row>
    <row r="872" spans="1:75">
      <c r="A872" s="56" t="s">
        <v>179</v>
      </c>
      <c r="C872" s="74">
        <v>43629</v>
      </c>
      <c r="D872" s="89">
        <v>164</v>
      </c>
      <c r="E872" s="89">
        <v>31</v>
      </c>
      <c r="F872" s="3" t="s">
        <v>180</v>
      </c>
      <c r="G872" s="3">
        <v>3.0833333333333335</v>
      </c>
      <c r="BT872" s="3">
        <v>1</v>
      </c>
      <c r="BW872" s="3" t="s">
        <v>160</v>
      </c>
    </row>
    <row r="873" spans="1:75">
      <c r="A873" s="56" t="s">
        <v>179</v>
      </c>
      <c r="C873" s="74">
        <v>43636</v>
      </c>
      <c r="D873" s="89">
        <v>171</v>
      </c>
      <c r="E873" s="89">
        <v>38</v>
      </c>
      <c r="F873" s="3" t="s">
        <v>180</v>
      </c>
      <c r="G873" s="3">
        <v>3.6666666666666665</v>
      </c>
      <c r="BT873" s="3">
        <v>1</v>
      </c>
      <c r="BW873" s="3" t="s">
        <v>160</v>
      </c>
    </row>
    <row r="874" spans="1:75">
      <c r="A874" s="56" t="s">
        <v>179</v>
      </c>
      <c r="C874" s="74">
        <v>43643</v>
      </c>
      <c r="D874" s="89">
        <v>178</v>
      </c>
      <c r="E874" s="89">
        <v>45</v>
      </c>
      <c r="F874" s="3" t="s">
        <v>180</v>
      </c>
      <c r="G874" s="3">
        <v>5</v>
      </c>
      <c r="BT874" s="3">
        <v>1</v>
      </c>
      <c r="BW874" s="3" t="s">
        <v>160</v>
      </c>
    </row>
    <row r="875" spans="1:75">
      <c r="A875" s="56" t="s">
        <v>179</v>
      </c>
      <c r="C875" s="74">
        <v>43650</v>
      </c>
      <c r="D875" s="89">
        <v>185</v>
      </c>
      <c r="E875" s="89">
        <v>52</v>
      </c>
      <c r="F875" s="3" t="s">
        <v>180</v>
      </c>
      <c r="G875" s="3">
        <v>6.5</v>
      </c>
      <c r="BT875" s="3">
        <v>1</v>
      </c>
      <c r="BW875" s="3" t="s">
        <v>160</v>
      </c>
    </row>
    <row r="876" spans="1:75">
      <c r="A876" s="56" t="s">
        <v>179</v>
      </c>
      <c r="C876" s="74">
        <v>43657</v>
      </c>
      <c r="D876" s="89">
        <v>192</v>
      </c>
      <c r="E876" s="89">
        <v>59</v>
      </c>
      <c r="F876" s="3" t="s">
        <v>180</v>
      </c>
      <c r="G876" s="3">
        <v>6.666666666666667</v>
      </c>
      <c r="BT876" s="3">
        <v>1</v>
      </c>
      <c r="BW876" s="3" t="s">
        <v>160</v>
      </c>
    </row>
    <row r="877" spans="1:75">
      <c r="A877" s="56" t="s">
        <v>179</v>
      </c>
      <c r="C877" s="74">
        <v>43664</v>
      </c>
      <c r="D877" s="89">
        <v>199</v>
      </c>
      <c r="E877" s="89">
        <v>66</v>
      </c>
      <c r="F877" s="3" t="s">
        <v>180</v>
      </c>
      <c r="G877" s="3">
        <v>8.6666666666666661</v>
      </c>
      <c r="BT877" s="3">
        <v>1</v>
      </c>
      <c r="BW877" s="3" t="s">
        <v>160</v>
      </c>
    </row>
    <row r="878" spans="1:75">
      <c r="A878" s="56" t="s">
        <v>179</v>
      </c>
      <c r="C878" s="74">
        <v>43670</v>
      </c>
      <c r="D878" s="89">
        <v>205</v>
      </c>
      <c r="E878" s="89">
        <v>72</v>
      </c>
      <c r="F878" s="3" t="s">
        <v>180</v>
      </c>
      <c r="G878" s="3">
        <v>8.25</v>
      </c>
      <c r="BT878" s="3">
        <v>1</v>
      </c>
      <c r="BW878" s="3" t="s">
        <v>160</v>
      </c>
    </row>
    <row r="879" spans="1:75">
      <c r="A879" s="56" t="s">
        <v>179</v>
      </c>
      <c r="C879" s="74">
        <v>43678</v>
      </c>
      <c r="D879" s="89">
        <v>213</v>
      </c>
      <c r="E879" s="89">
        <v>80</v>
      </c>
      <c r="F879" s="3" t="s">
        <v>180</v>
      </c>
      <c r="G879" s="3">
        <v>8.6666666666666661</v>
      </c>
      <c r="BT879" s="3">
        <v>1</v>
      </c>
      <c r="BW879" s="3" t="s">
        <v>160</v>
      </c>
    </row>
    <row r="880" spans="1:75">
      <c r="A880" s="56" t="s">
        <v>179</v>
      </c>
      <c r="C880" s="74">
        <v>43685</v>
      </c>
      <c r="D880" s="89">
        <v>220</v>
      </c>
      <c r="E880" s="89">
        <v>87</v>
      </c>
      <c r="F880" s="3" t="s">
        <v>180</v>
      </c>
      <c r="G880" s="3">
        <v>9.5833333333333339</v>
      </c>
      <c r="BT880" s="3">
        <v>1</v>
      </c>
      <c r="BW880" s="3" t="s">
        <v>160</v>
      </c>
    </row>
    <row r="881" spans="1:75">
      <c r="A881" s="56" t="s">
        <v>179</v>
      </c>
      <c r="C881" s="74">
        <v>43692</v>
      </c>
      <c r="D881" s="89">
        <v>227</v>
      </c>
      <c r="E881" s="89">
        <v>94</v>
      </c>
      <c r="F881" s="3" t="s">
        <v>180</v>
      </c>
      <c r="G881" s="3">
        <v>9.5833333333333339</v>
      </c>
      <c r="BT881" s="3">
        <v>1</v>
      </c>
      <c r="BW881" s="3" t="s">
        <v>160</v>
      </c>
    </row>
    <row r="882" spans="1:75">
      <c r="A882" s="56" t="s">
        <v>179</v>
      </c>
      <c r="C882" s="74">
        <v>43699</v>
      </c>
      <c r="D882" s="89">
        <v>234</v>
      </c>
      <c r="E882" s="89">
        <v>101</v>
      </c>
      <c r="F882" s="3" t="s">
        <v>180</v>
      </c>
      <c r="G882" s="3">
        <v>10</v>
      </c>
      <c r="BT882" s="3">
        <v>1</v>
      </c>
      <c r="BW882" s="3" t="s">
        <v>160</v>
      </c>
    </row>
    <row r="883" spans="1:75">
      <c r="A883" s="56" t="s">
        <v>179</v>
      </c>
      <c r="C883" s="74">
        <v>43706</v>
      </c>
      <c r="D883" s="89">
        <v>241</v>
      </c>
      <c r="E883" s="89">
        <v>108</v>
      </c>
      <c r="F883" s="3" t="s">
        <v>180</v>
      </c>
      <c r="G883" s="3">
        <v>10.25</v>
      </c>
      <c r="BT883" s="3">
        <v>1</v>
      </c>
      <c r="BW883" s="3" t="s">
        <v>160</v>
      </c>
    </row>
    <row r="884" spans="1:75">
      <c r="A884" s="56" t="s">
        <v>179</v>
      </c>
      <c r="C884" s="74">
        <v>43710</v>
      </c>
      <c r="D884" s="89">
        <v>245</v>
      </c>
      <c r="E884" s="89">
        <v>112</v>
      </c>
      <c r="F884" s="3" t="s">
        <v>180</v>
      </c>
      <c r="G884" s="3">
        <v>12.833333333333334</v>
      </c>
      <c r="BT884" s="3">
        <v>1</v>
      </c>
      <c r="BW884" s="3" t="s">
        <v>160</v>
      </c>
    </row>
    <row r="885" spans="1:75">
      <c r="A885" s="56" t="s">
        <v>179</v>
      </c>
      <c r="C885" s="74">
        <v>43720</v>
      </c>
      <c r="D885" s="89">
        <v>255</v>
      </c>
      <c r="E885" s="89">
        <v>122</v>
      </c>
      <c r="F885" s="3" t="s">
        <v>180</v>
      </c>
      <c r="G885" s="3">
        <v>12.916666666666666</v>
      </c>
      <c r="BT885" s="3">
        <v>1</v>
      </c>
      <c r="BW885" s="3" t="s">
        <v>160</v>
      </c>
    </row>
    <row r="886" spans="1:75">
      <c r="A886" s="56" t="s">
        <v>179</v>
      </c>
      <c r="C886" s="74">
        <v>43724</v>
      </c>
      <c r="D886" s="89">
        <v>259</v>
      </c>
      <c r="E886" s="89">
        <v>126</v>
      </c>
      <c r="F886" s="3" t="s">
        <v>180</v>
      </c>
      <c r="G886" s="3">
        <v>14.666666666666666</v>
      </c>
      <c r="BT886" s="3">
        <v>1</v>
      </c>
      <c r="BW886" s="3" t="s">
        <v>160</v>
      </c>
    </row>
    <row r="887" spans="1:75">
      <c r="A887" s="56" t="s">
        <v>179</v>
      </c>
      <c r="C887" s="74">
        <v>43727</v>
      </c>
      <c r="D887" s="89">
        <v>262</v>
      </c>
      <c r="E887" s="89">
        <v>129</v>
      </c>
      <c r="F887" s="3" t="s">
        <v>180</v>
      </c>
      <c r="G887" s="3">
        <v>14.5</v>
      </c>
      <c r="BT887" s="3">
        <v>1</v>
      </c>
      <c r="BW887" s="3" t="s">
        <v>160</v>
      </c>
    </row>
    <row r="888" spans="1:75">
      <c r="A888" s="56" t="s">
        <v>179</v>
      </c>
      <c r="C888" s="74">
        <v>43731</v>
      </c>
      <c r="D888" s="89">
        <v>266</v>
      </c>
      <c r="E888" s="89">
        <v>133</v>
      </c>
      <c r="F888" s="3" t="s">
        <v>180</v>
      </c>
      <c r="G888" s="3">
        <v>15.083333333333334</v>
      </c>
      <c r="BT888" s="3">
        <v>1</v>
      </c>
      <c r="BW888" s="3" t="s">
        <v>160</v>
      </c>
    </row>
    <row r="889" spans="1:75">
      <c r="A889" s="56" t="s">
        <v>179</v>
      </c>
      <c r="C889" s="74">
        <v>43734</v>
      </c>
      <c r="D889" s="89">
        <v>269</v>
      </c>
      <c r="E889" s="89">
        <v>136</v>
      </c>
      <c r="F889" s="3" t="s">
        <v>180</v>
      </c>
      <c r="G889" s="3">
        <v>16.666666666666668</v>
      </c>
      <c r="BT889" s="3">
        <v>1</v>
      </c>
      <c r="BW889" s="3" t="s">
        <v>160</v>
      </c>
    </row>
    <row r="890" spans="1:75">
      <c r="A890" s="56" t="s">
        <v>179</v>
      </c>
      <c r="C890" s="74">
        <v>43738</v>
      </c>
      <c r="D890" s="89">
        <v>273</v>
      </c>
      <c r="E890" s="89">
        <v>140</v>
      </c>
      <c r="F890" s="3" t="s">
        <v>180</v>
      </c>
      <c r="G890" s="3">
        <v>16.916666666666668</v>
      </c>
      <c r="BT890" s="3">
        <v>1</v>
      </c>
      <c r="BW890" s="3" t="s">
        <v>160</v>
      </c>
    </row>
    <row r="891" spans="1:75">
      <c r="A891" s="56" t="s">
        <v>179</v>
      </c>
      <c r="C891" s="74">
        <v>43741</v>
      </c>
      <c r="D891" s="89">
        <v>276</v>
      </c>
      <c r="E891" s="89">
        <v>143</v>
      </c>
      <c r="F891" s="3" t="s">
        <v>180</v>
      </c>
      <c r="G891" s="3">
        <v>24.75</v>
      </c>
      <c r="BT891" s="3">
        <v>1</v>
      </c>
      <c r="BW891" s="3" t="s">
        <v>160</v>
      </c>
    </row>
    <row r="892" spans="1:75">
      <c r="A892" s="56" t="s">
        <v>178</v>
      </c>
      <c r="C892" s="74">
        <v>43629</v>
      </c>
      <c r="D892" s="89">
        <v>164</v>
      </c>
      <c r="E892" s="89">
        <v>23</v>
      </c>
      <c r="F892" s="3" t="s">
        <v>180</v>
      </c>
      <c r="G892" s="3">
        <v>1</v>
      </c>
      <c r="BT892" s="3">
        <v>2</v>
      </c>
      <c r="BW892" s="3" t="s">
        <v>160</v>
      </c>
    </row>
    <row r="893" spans="1:75">
      <c r="A893" s="56" t="s">
        <v>178</v>
      </c>
      <c r="C893" s="74">
        <v>43636</v>
      </c>
      <c r="D893" s="89">
        <v>171</v>
      </c>
      <c r="E893" s="89">
        <v>30</v>
      </c>
      <c r="F893" s="3" t="s">
        <v>180</v>
      </c>
      <c r="G893" s="3">
        <v>2.5833333333333335</v>
      </c>
      <c r="BT893" s="3">
        <v>2</v>
      </c>
      <c r="BW893" s="3" t="s">
        <v>160</v>
      </c>
    </row>
    <row r="894" spans="1:75">
      <c r="A894" s="56" t="s">
        <v>178</v>
      </c>
      <c r="C894" s="74">
        <v>43643</v>
      </c>
      <c r="D894" s="89">
        <v>178</v>
      </c>
      <c r="E894" s="89">
        <v>37</v>
      </c>
      <c r="F894" s="3" t="s">
        <v>180</v>
      </c>
      <c r="G894" s="3">
        <v>2.5</v>
      </c>
      <c r="BT894" s="3">
        <v>2</v>
      </c>
      <c r="BW894" s="3" t="s">
        <v>160</v>
      </c>
    </row>
    <row r="895" spans="1:75">
      <c r="A895" s="56" t="s">
        <v>178</v>
      </c>
      <c r="C895" s="74">
        <v>43650</v>
      </c>
      <c r="D895" s="89">
        <v>185</v>
      </c>
      <c r="E895" s="89">
        <v>44</v>
      </c>
      <c r="F895" s="3" t="s">
        <v>180</v>
      </c>
      <c r="G895" s="3">
        <v>4.25</v>
      </c>
      <c r="BT895" s="3">
        <v>2</v>
      </c>
      <c r="BW895" s="3" t="s">
        <v>160</v>
      </c>
    </row>
    <row r="896" spans="1:75">
      <c r="A896" s="56" t="s">
        <v>178</v>
      </c>
      <c r="C896" s="74">
        <v>43657</v>
      </c>
      <c r="D896" s="89">
        <v>192</v>
      </c>
      <c r="E896" s="89">
        <v>51</v>
      </c>
      <c r="F896" s="3" t="s">
        <v>180</v>
      </c>
      <c r="G896" s="3">
        <v>5.166666666666667</v>
      </c>
      <c r="BT896" s="3">
        <v>2</v>
      </c>
      <c r="BW896" s="3" t="s">
        <v>160</v>
      </c>
    </row>
    <row r="897" spans="1:75">
      <c r="A897" s="56" t="s">
        <v>178</v>
      </c>
      <c r="C897" s="74">
        <v>43664</v>
      </c>
      <c r="D897" s="89">
        <v>199</v>
      </c>
      <c r="E897" s="89">
        <v>58</v>
      </c>
      <c r="F897" s="3" t="s">
        <v>180</v>
      </c>
      <c r="G897" s="3">
        <v>5.916666666666667</v>
      </c>
      <c r="BT897" s="3">
        <v>2</v>
      </c>
      <c r="BW897" s="3" t="s">
        <v>160</v>
      </c>
    </row>
    <row r="898" spans="1:75">
      <c r="A898" s="56" t="s">
        <v>178</v>
      </c>
      <c r="C898" s="74">
        <v>43670</v>
      </c>
      <c r="D898" s="89">
        <v>205</v>
      </c>
      <c r="E898" s="89">
        <v>64</v>
      </c>
      <c r="F898" s="3" t="s">
        <v>180</v>
      </c>
      <c r="G898" s="3">
        <v>6.166666666666667</v>
      </c>
      <c r="BT898" s="3">
        <v>2</v>
      </c>
      <c r="BW898" s="3" t="s">
        <v>160</v>
      </c>
    </row>
    <row r="899" spans="1:75">
      <c r="A899" s="56" t="s">
        <v>178</v>
      </c>
      <c r="C899" s="74">
        <v>43678</v>
      </c>
      <c r="D899" s="89">
        <v>213</v>
      </c>
      <c r="E899" s="89">
        <v>72</v>
      </c>
      <c r="F899" s="3" t="s">
        <v>180</v>
      </c>
      <c r="G899" s="3">
        <v>8.0833333333333339</v>
      </c>
      <c r="BT899" s="3">
        <v>2</v>
      </c>
      <c r="BW899" s="3" t="s">
        <v>160</v>
      </c>
    </row>
    <row r="900" spans="1:75">
      <c r="A900" s="56" t="s">
        <v>178</v>
      </c>
      <c r="C900" s="74">
        <v>43685</v>
      </c>
      <c r="D900" s="89">
        <v>220</v>
      </c>
      <c r="E900" s="89">
        <v>79</v>
      </c>
      <c r="F900" s="3" t="s">
        <v>180</v>
      </c>
      <c r="G900" s="3">
        <v>7.666666666666667</v>
      </c>
      <c r="BT900" s="3">
        <v>2</v>
      </c>
      <c r="BW900" s="3" t="s">
        <v>160</v>
      </c>
    </row>
    <row r="901" spans="1:75">
      <c r="A901" s="56" t="s">
        <v>178</v>
      </c>
      <c r="C901" s="74">
        <v>43692</v>
      </c>
      <c r="D901" s="89">
        <v>227</v>
      </c>
      <c r="E901" s="89">
        <v>86</v>
      </c>
      <c r="F901" s="3" t="s">
        <v>180</v>
      </c>
      <c r="G901" s="3">
        <v>8.25</v>
      </c>
      <c r="BT901" s="3">
        <v>2</v>
      </c>
      <c r="BW901" s="3" t="s">
        <v>160</v>
      </c>
    </row>
    <row r="902" spans="1:75">
      <c r="A902" s="56" t="s">
        <v>178</v>
      </c>
      <c r="C902" s="74">
        <v>43699</v>
      </c>
      <c r="D902" s="89">
        <v>234</v>
      </c>
      <c r="E902" s="89">
        <v>93</v>
      </c>
      <c r="F902" s="3" t="s">
        <v>180</v>
      </c>
      <c r="G902" s="3">
        <v>9.1666666666666661</v>
      </c>
      <c r="BT902" s="3">
        <v>2</v>
      </c>
      <c r="BW902" s="3" t="s">
        <v>160</v>
      </c>
    </row>
    <row r="903" spans="1:75">
      <c r="A903" s="56" t="s">
        <v>178</v>
      </c>
      <c r="C903" s="74">
        <v>43706</v>
      </c>
      <c r="D903" s="89">
        <v>241</v>
      </c>
      <c r="E903" s="89">
        <v>100</v>
      </c>
      <c r="F903" s="3" t="s">
        <v>180</v>
      </c>
      <c r="G903" s="3">
        <v>9.6666666666666661</v>
      </c>
      <c r="BT903" s="3">
        <v>2</v>
      </c>
      <c r="BW903" s="3" t="s">
        <v>160</v>
      </c>
    </row>
    <row r="904" spans="1:75">
      <c r="A904" s="56" t="s">
        <v>178</v>
      </c>
      <c r="C904" s="74">
        <v>43710</v>
      </c>
      <c r="D904" s="89">
        <v>245</v>
      </c>
      <c r="E904" s="89">
        <v>104</v>
      </c>
      <c r="F904" s="3" t="s">
        <v>180</v>
      </c>
      <c r="G904" s="3">
        <v>9.5833333333333339</v>
      </c>
      <c r="BT904" s="3">
        <v>2</v>
      </c>
      <c r="BW904" s="3" t="s">
        <v>160</v>
      </c>
    </row>
    <row r="905" spans="1:75">
      <c r="A905" s="56" t="s">
        <v>178</v>
      </c>
      <c r="C905" s="74">
        <v>43720</v>
      </c>
      <c r="D905" s="89">
        <v>255</v>
      </c>
      <c r="E905" s="89">
        <v>114</v>
      </c>
      <c r="F905" s="3" t="s">
        <v>180</v>
      </c>
      <c r="G905" s="3">
        <v>12</v>
      </c>
      <c r="BT905" s="3">
        <v>2</v>
      </c>
      <c r="BW905" s="3" t="s">
        <v>160</v>
      </c>
    </row>
    <row r="906" spans="1:75">
      <c r="A906" s="56" t="s">
        <v>178</v>
      </c>
      <c r="C906" s="74">
        <v>43724</v>
      </c>
      <c r="D906" s="89">
        <v>259</v>
      </c>
      <c r="E906" s="89">
        <v>118</v>
      </c>
      <c r="F906" s="3" t="s">
        <v>180</v>
      </c>
      <c r="G906" s="3">
        <v>11.416666666666666</v>
      </c>
      <c r="BT906" s="3">
        <v>2</v>
      </c>
      <c r="BW906" s="3" t="s">
        <v>160</v>
      </c>
    </row>
    <row r="907" spans="1:75">
      <c r="A907" s="56" t="s">
        <v>178</v>
      </c>
      <c r="C907" s="74">
        <v>43727</v>
      </c>
      <c r="D907" s="89">
        <v>262</v>
      </c>
      <c r="E907" s="89">
        <v>121</v>
      </c>
      <c r="F907" s="3" t="s">
        <v>180</v>
      </c>
      <c r="G907" s="3">
        <v>13.083333333333334</v>
      </c>
      <c r="BT907" s="3">
        <v>2</v>
      </c>
      <c r="BW907" s="3" t="s">
        <v>160</v>
      </c>
    </row>
    <row r="908" spans="1:75">
      <c r="A908" s="56" t="s">
        <v>178</v>
      </c>
      <c r="C908" s="74">
        <v>43731</v>
      </c>
      <c r="D908" s="89">
        <v>266</v>
      </c>
      <c r="E908" s="89">
        <v>125</v>
      </c>
      <c r="F908" s="3" t="s">
        <v>180</v>
      </c>
      <c r="G908" s="3">
        <v>13</v>
      </c>
      <c r="BT908" s="3">
        <v>2</v>
      </c>
      <c r="BW908" s="3" t="s">
        <v>160</v>
      </c>
    </row>
    <row r="909" spans="1:75">
      <c r="A909" s="56" t="s">
        <v>178</v>
      </c>
      <c r="C909" s="74">
        <v>43734</v>
      </c>
      <c r="D909" s="89">
        <v>269</v>
      </c>
      <c r="E909" s="89">
        <v>128</v>
      </c>
      <c r="F909" s="3" t="s">
        <v>180</v>
      </c>
      <c r="G909" s="3">
        <v>13.333333333333334</v>
      </c>
      <c r="BT909" s="3">
        <v>2</v>
      </c>
      <c r="BW909" s="3" t="s">
        <v>160</v>
      </c>
    </row>
    <row r="910" spans="1:75">
      <c r="A910" s="56" t="s">
        <v>178</v>
      </c>
      <c r="C910" s="74">
        <v>43738</v>
      </c>
      <c r="D910" s="89">
        <v>273</v>
      </c>
      <c r="E910" s="89">
        <v>132</v>
      </c>
      <c r="F910" s="3" t="s">
        <v>180</v>
      </c>
      <c r="G910" s="3">
        <v>14.25</v>
      </c>
      <c r="BT910" s="3">
        <v>2</v>
      </c>
      <c r="BW910" s="3" t="s">
        <v>160</v>
      </c>
    </row>
    <row r="911" spans="1:75" s="31" customFormat="1">
      <c r="A911" s="34" t="s">
        <v>178</v>
      </c>
      <c r="C911" s="85">
        <v>43741</v>
      </c>
      <c r="D911" s="121">
        <v>276</v>
      </c>
      <c r="E911" s="121">
        <v>135</v>
      </c>
      <c r="F911" s="31" t="s">
        <v>180</v>
      </c>
      <c r="G911" s="31">
        <v>7.916666666666667</v>
      </c>
      <c r="R911" s="34"/>
      <c r="AJ911" s="71"/>
      <c r="BQ911" s="54"/>
      <c r="BT911" s="31">
        <v>2</v>
      </c>
      <c r="BW911" s="3" t="s">
        <v>160</v>
      </c>
    </row>
    <row r="912" spans="1:75">
      <c r="A912" s="56" t="s">
        <v>183</v>
      </c>
      <c r="C912" s="74">
        <v>43605</v>
      </c>
      <c r="D912" s="127">
        <v>140</v>
      </c>
      <c r="E912" s="127">
        <v>10</v>
      </c>
      <c r="F912" s="3" t="s">
        <v>110</v>
      </c>
      <c r="G912" s="86">
        <v>2</v>
      </c>
      <c r="BT912" s="3">
        <v>1</v>
      </c>
      <c r="BW912" s="3" t="s">
        <v>160</v>
      </c>
    </row>
    <row r="913" spans="1:75">
      <c r="A913" s="56" t="s">
        <v>183</v>
      </c>
      <c r="C913" s="74">
        <v>43616</v>
      </c>
      <c r="D913" s="127">
        <v>151</v>
      </c>
      <c r="E913" s="127">
        <v>21</v>
      </c>
      <c r="F913" s="3" t="s">
        <v>110</v>
      </c>
      <c r="G913" s="86">
        <v>3.5</v>
      </c>
      <c r="BT913" s="3">
        <v>1</v>
      </c>
      <c r="BW913" s="3" t="s">
        <v>160</v>
      </c>
    </row>
    <row r="914" spans="1:75">
      <c r="A914" s="56" t="s">
        <v>184</v>
      </c>
      <c r="C914" s="74">
        <v>43644</v>
      </c>
      <c r="D914" s="127">
        <v>179</v>
      </c>
      <c r="E914" s="127">
        <v>21</v>
      </c>
      <c r="F914" s="3" t="s">
        <v>110</v>
      </c>
      <c r="G914" s="3">
        <v>4</v>
      </c>
      <c r="BT914" s="3">
        <v>2</v>
      </c>
      <c r="BW914" s="3" t="s">
        <v>160</v>
      </c>
    </row>
    <row r="915" spans="1:75">
      <c r="A915" s="56" t="s">
        <v>184</v>
      </c>
      <c r="C915" s="74">
        <v>43649</v>
      </c>
      <c r="D915" s="127">
        <v>184</v>
      </c>
      <c r="E915" s="127">
        <v>26</v>
      </c>
      <c r="F915" s="3" t="s">
        <v>110</v>
      </c>
      <c r="G915" s="3">
        <v>6.166666666666667</v>
      </c>
      <c r="BT915" s="3">
        <v>2</v>
      </c>
      <c r="BW915" s="3" t="s">
        <v>160</v>
      </c>
    </row>
    <row r="916" spans="1:75">
      <c r="A916" s="56" t="s">
        <v>184</v>
      </c>
      <c r="C916" s="74">
        <v>43662</v>
      </c>
      <c r="D916" s="127">
        <v>197</v>
      </c>
      <c r="E916" s="127">
        <v>39</v>
      </c>
      <c r="F916" s="3" t="s">
        <v>110</v>
      </c>
      <c r="G916" s="3">
        <v>8.9166666666666661</v>
      </c>
      <c r="BT916" s="3">
        <v>2</v>
      </c>
      <c r="BW916" s="3" t="s">
        <v>160</v>
      </c>
    </row>
    <row r="917" spans="1:75">
      <c r="A917" s="56" t="s">
        <v>184</v>
      </c>
      <c r="C917" s="74">
        <v>43665</v>
      </c>
      <c r="D917" s="127">
        <v>200</v>
      </c>
      <c r="E917" s="127">
        <v>42</v>
      </c>
      <c r="F917" s="3" t="s">
        <v>110</v>
      </c>
      <c r="G917" s="3">
        <v>9.8333333333333339</v>
      </c>
      <c r="BT917" s="3">
        <v>2</v>
      </c>
      <c r="BW917" s="3" t="s">
        <v>160</v>
      </c>
    </row>
    <row r="918" spans="1:75">
      <c r="A918" s="56" t="s">
        <v>184</v>
      </c>
      <c r="C918" s="74">
        <v>43669</v>
      </c>
      <c r="D918" s="127">
        <v>204</v>
      </c>
      <c r="E918" s="127">
        <v>46</v>
      </c>
      <c r="F918" s="3" t="s">
        <v>110</v>
      </c>
      <c r="G918" s="3">
        <v>4.833333333333333</v>
      </c>
      <c r="BT918" s="3">
        <v>2</v>
      </c>
      <c r="BW918" s="3" t="s">
        <v>160</v>
      </c>
    </row>
    <row r="919" spans="1:75">
      <c r="A919" s="56" t="s">
        <v>185</v>
      </c>
      <c r="C919" s="74">
        <v>43684</v>
      </c>
      <c r="D919" s="127">
        <v>219</v>
      </c>
      <c r="E919" s="127">
        <v>19</v>
      </c>
      <c r="F919" s="3" t="s">
        <v>110</v>
      </c>
      <c r="G919" s="3">
        <v>4.166666666666667</v>
      </c>
      <c r="BT919" s="3">
        <v>3</v>
      </c>
      <c r="BW919" s="3" t="s">
        <v>160</v>
      </c>
    </row>
    <row r="920" spans="1:75">
      <c r="A920" s="56" t="s">
        <v>185</v>
      </c>
      <c r="C920" s="74">
        <v>43690</v>
      </c>
      <c r="D920" s="127">
        <v>225</v>
      </c>
      <c r="E920" s="127">
        <v>25</v>
      </c>
      <c r="F920" s="3" t="s">
        <v>110</v>
      </c>
      <c r="G920" s="3">
        <v>6.166666666666667</v>
      </c>
      <c r="BT920" s="3">
        <v>3</v>
      </c>
      <c r="BW920" s="3" t="s">
        <v>160</v>
      </c>
    </row>
    <row r="921" spans="1:75">
      <c r="A921" s="56" t="s">
        <v>185</v>
      </c>
      <c r="C921" s="74">
        <v>43699</v>
      </c>
      <c r="D921" s="127">
        <v>234</v>
      </c>
      <c r="E921" s="127">
        <v>34</v>
      </c>
      <c r="F921" s="3" t="s">
        <v>110</v>
      </c>
      <c r="G921" s="3">
        <v>7.666666666666667</v>
      </c>
      <c r="BT921" s="3">
        <v>3</v>
      </c>
      <c r="BW921" s="3" t="s">
        <v>160</v>
      </c>
    </row>
    <row r="922" spans="1:75">
      <c r="A922" s="56" t="s">
        <v>185</v>
      </c>
      <c r="C922" s="74">
        <v>43704</v>
      </c>
      <c r="D922" s="127">
        <v>239</v>
      </c>
      <c r="E922" s="127">
        <v>39</v>
      </c>
      <c r="F922" s="3" t="s">
        <v>110</v>
      </c>
      <c r="G922" s="3">
        <v>9.4166666666666661</v>
      </c>
      <c r="BT922" s="3">
        <v>3</v>
      </c>
      <c r="BW922" s="3" t="s">
        <v>160</v>
      </c>
    </row>
    <row r="923" spans="1:75">
      <c r="A923" s="56" t="s">
        <v>185</v>
      </c>
      <c r="C923" s="74">
        <v>43707</v>
      </c>
      <c r="D923" s="127">
        <v>242</v>
      </c>
      <c r="E923" s="127">
        <v>42</v>
      </c>
      <c r="F923" s="3" t="s">
        <v>110</v>
      </c>
      <c r="G923" s="3">
        <v>9.9166666666666661</v>
      </c>
      <c r="BT923" s="3">
        <v>3</v>
      </c>
      <c r="BW923" s="3" t="s">
        <v>160</v>
      </c>
    </row>
    <row r="924" spans="1:75">
      <c r="A924" s="56" t="s">
        <v>185</v>
      </c>
      <c r="C924" s="74">
        <v>43711</v>
      </c>
      <c r="D924" s="127">
        <v>246</v>
      </c>
      <c r="E924" s="127">
        <v>46</v>
      </c>
      <c r="F924" s="3" t="s">
        <v>110</v>
      </c>
      <c r="G924" s="3">
        <v>11.25</v>
      </c>
      <c r="BT924" s="3">
        <v>3</v>
      </c>
      <c r="BW924" s="3" t="s">
        <v>160</v>
      </c>
    </row>
    <row r="925" spans="1:75">
      <c r="A925" s="56" t="s">
        <v>188</v>
      </c>
      <c r="C925" s="74">
        <v>43605</v>
      </c>
      <c r="D925" s="127">
        <v>140</v>
      </c>
      <c r="E925" s="127">
        <v>10</v>
      </c>
      <c r="F925" s="3" t="s">
        <v>111</v>
      </c>
      <c r="G925" s="3">
        <v>2</v>
      </c>
      <c r="BT925" s="3">
        <v>1</v>
      </c>
      <c r="BW925" s="3" t="s">
        <v>160</v>
      </c>
    </row>
    <row r="926" spans="1:75">
      <c r="A926" s="56" t="s">
        <v>188</v>
      </c>
      <c r="C926" s="74">
        <v>43616</v>
      </c>
      <c r="D926" s="127">
        <v>151</v>
      </c>
      <c r="E926" s="127">
        <v>21</v>
      </c>
      <c r="F926" s="3" t="s">
        <v>111</v>
      </c>
      <c r="G926" s="3">
        <v>4.083333333333333</v>
      </c>
      <c r="BT926" s="3">
        <v>1</v>
      </c>
      <c r="BW926" s="3" t="s">
        <v>160</v>
      </c>
    </row>
    <row r="927" spans="1:75">
      <c r="A927" s="56" t="s">
        <v>189</v>
      </c>
      <c r="C927" s="74">
        <v>43644</v>
      </c>
      <c r="D927" s="127">
        <v>179</v>
      </c>
      <c r="E927" s="127">
        <v>21</v>
      </c>
      <c r="F927" s="3" t="s">
        <v>111</v>
      </c>
      <c r="G927" s="3">
        <v>4.416666666666667</v>
      </c>
      <c r="BT927" s="3">
        <v>2</v>
      </c>
      <c r="BW927" s="3" t="s">
        <v>160</v>
      </c>
    </row>
    <row r="928" spans="1:75">
      <c r="A928" s="56" t="s">
        <v>189</v>
      </c>
      <c r="C928" s="74">
        <v>43649</v>
      </c>
      <c r="D928" s="127">
        <v>184</v>
      </c>
      <c r="E928" s="127">
        <v>26</v>
      </c>
      <c r="F928" s="3" t="s">
        <v>111</v>
      </c>
      <c r="G928" s="3">
        <v>6.333333333333333</v>
      </c>
      <c r="BT928" s="3">
        <v>2</v>
      </c>
      <c r="BW928" s="3" t="s">
        <v>160</v>
      </c>
    </row>
    <row r="929" spans="1:75">
      <c r="A929" s="56" t="s">
        <v>189</v>
      </c>
      <c r="C929" s="74">
        <v>43662</v>
      </c>
      <c r="D929" s="127">
        <v>197</v>
      </c>
      <c r="E929" s="127">
        <v>39</v>
      </c>
      <c r="F929" s="3" t="s">
        <v>111</v>
      </c>
      <c r="G929" s="3">
        <v>10</v>
      </c>
      <c r="BT929" s="3">
        <v>2</v>
      </c>
      <c r="BW929" s="3" t="s">
        <v>160</v>
      </c>
    </row>
    <row r="930" spans="1:75">
      <c r="A930" s="56" t="s">
        <v>189</v>
      </c>
      <c r="C930" s="74">
        <v>43665</v>
      </c>
      <c r="D930" s="127">
        <v>200</v>
      </c>
      <c r="E930" s="127">
        <v>42</v>
      </c>
      <c r="F930" s="3" t="s">
        <v>111</v>
      </c>
      <c r="G930" s="3">
        <v>9.9166666666666661</v>
      </c>
      <c r="BT930" s="3">
        <v>2</v>
      </c>
      <c r="BW930" s="3" t="s">
        <v>160</v>
      </c>
    </row>
    <row r="931" spans="1:75">
      <c r="A931" s="56" t="s">
        <v>189</v>
      </c>
      <c r="C931" s="74">
        <v>43669</v>
      </c>
      <c r="D931" s="127">
        <v>204</v>
      </c>
      <c r="E931" s="127">
        <v>46</v>
      </c>
      <c r="F931" s="3" t="s">
        <v>111</v>
      </c>
      <c r="G931" s="3">
        <v>5.416666666666667</v>
      </c>
      <c r="BT931" s="3">
        <v>2</v>
      </c>
      <c r="BW931" s="3" t="s">
        <v>160</v>
      </c>
    </row>
    <row r="932" spans="1:75">
      <c r="A932" s="56" t="s">
        <v>187</v>
      </c>
      <c r="C932" s="74">
        <v>43684</v>
      </c>
      <c r="D932" s="127">
        <v>219</v>
      </c>
      <c r="E932" s="127">
        <v>19</v>
      </c>
      <c r="F932" s="3" t="s">
        <v>111</v>
      </c>
      <c r="G932" s="3">
        <v>4.666666666666667</v>
      </c>
      <c r="BT932" s="3">
        <v>3</v>
      </c>
      <c r="BW932" s="3" t="s">
        <v>160</v>
      </c>
    </row>
    <row r="933" spans="1:75">
      <c r="A933" s="56" t="s">
        <v>187</v>
      </c>
      <c r="C933" s="74">
        <v>43690</v>
      </c>
      <c r="D933" s="127">
        <v>225</v>
      </c>
      <c r="E933" s="127">
        <v>25</v>
      </c>
      <c r="F933" s="3" t="s">
        <v>111</v>
      </c>
      <c r="G933" s="3">
        <v>6.416666666666667</v>
      </c>
      <c r="BT933" s="3">
        <v>3</v>
      </c>
      <c r="BW933" s="3" t="s">
        <v>160</v>
      </c>
    </row>
    <row r="934" spans="1:75">
      <c r="A934" s="56" t="s">
        <v>187</v>
      </c>
      <c r="C934" s="74">
        <v>43699</v>
      </c>
      <c r="D934" s="127">
        <v>234</v>
      </c>
      <c r="E934" s="127">
        <v>34</v>
      </c>
      <c r="F934" s="3" t="s">
        <v>111</v>
      </c>
      <c r="G934" s="3">
        <v>8.6666666666666661</v>
      </c>
      <c r="BT934" s="3">
        <v>3</v>
      </c>
      <c r="BW934" s="3" t="s">
        <v>160</v>
      </c>
    </row>
    <row r="935" spans="1:75">
      <c r="A935" s="56" t="s">
        <v>187</v>
      </c>
      <c r="C935" s="74">
        <v>43704</v>
      </c>
      <c r="D935" s="127">
        <v>239</v>
      </c>
      <c r="E935" s="127">
        <v>39</v>
      </c>
      <c r="F935" s="3" t="s">
        <v>111</v>
      </c>
      <c r="G935" s="3">
        <v>9.6666666666666661</v>
      </c>
      <c r="BT935" s="3">
        <v>3</v>
      </c>
      <c r="BW935" s="3" t="s">
        <v>160</v>
      </c>
    </row>
    <row r="936" spans="1:75">
      <c r="A936" s="56" t="s">
        <v>187</v>
      </c>
      <c r="C936" s="74">
        <v>43707</v>
      </c>
      <c r="D936" s="127">
        <v>242</v>
      </c>
      <c r="E936" s="127">
        <v>42</v>
      </c>
      <c r="F936" s="3" t="s">
        <v>111</v>
      </c>
      <c r="G936" s="3">
        <v>10.916666666666666</v>
      </c>
      <c r="BT936" s="3">
        <v>3</v>
      </c>
      <c r="BW936" s="3" t="s">
        <v>160</v>
      </c>
    </row>
    <row r="937" spans="1:75">
      <c r="A937" s="56" t="s">
        <v>187</v>
      </c>
      <c r="C937" s="74">
        <v>43711</v>
      </c>
      <c r="D937" s="127">
        <v>246</v>
      </c>
      <c r="E937" s="127">
        <v>46</v>
      </c>
      <c r="F937" s="3" t="s">
        <v>111</v>
      </c>
      <c r="G937" s="3">
        <v>11.416666666666666</v>
      </c>
      <c r="BT937" s="3">
        <v>3</v>
      </c>
      <c r="BW937" s="3" t="s">
        <v>160</v>
      </c>
    </row>
    <row r="938" spans="1:75">
      <c r="A938" s="56" t="s">
        <v>190</v>
      </c>
      <c r="C938" s="74">
        <v>43605</v>
      </c>
      <c r="D938" s="127">
        <v>140</v>
      </c>
      <c r="E938" s="127">
        <v>10</v>
      </c>
      <c r="F938" s="3" t="s">
        <v>109</v>
      </c>
      <c r="G938" s="3">
        <v>2.25</v>
      </c>
      <c r="BT938" s="3">
        <v>1</v>
      </c>
      <c r="BW938" s="3" t="s">
        <v>160</v>
      </c>
    </row>
    <row r="939" spans="1:75">
      <c r="A939" s="56" t="s">
        <v>190</v>
      </c>
      <c r="C939" s="74">
        <v>43616</v>
      </c>
      <c r="D939" s="127">
        <v>151</v>
      </c>
      <c r="E939" s="127">
        <v>21</v>
      </c>
      <c r="F939" s="3" t="s">
        <v>109</v>
      </c>
      <c r="G939" s="3">
        <v>5.916666666666667</v>
      </c>
      <c r="BT939" s="3">
        <v>1</v>
      </c>
      <c r="BW939" s="3" t="s">
        <v>160</v>
      </c>
    </row>
    <row r="940" spans="1:75">
      <c r="A940" s="56" t="s">
        <v>191</v>
      </c>
      <c r="C940" s="74">
        <v>43644</v>
      </c>
      <c r="D940" s="89">
        <v>179</v>
      </c>
      <c r="E940" s="89">
        <v>21</v>
      </c>
      <c r="F940" s="3" t="s">
        <v>109</v>
      </c>
      <c r="G940" s="3">
        <v>4.75</v>
      </c>
      <c r="BT940" s="3">
        <v>2</v>
      </c>
      <c r="BW940" s="3" t="s">
        <v>160</v>
      </c>
    </row>
    <row r="941" spans="1:75">
      <c r="A941" s="56" t="s">
        <v>191</v>
      </c>
      <c r="C941" s="74">
        <v>43649</v>
      </c>
      <c r="D941" s="89">
        <v>184</v>
      </c>
      <c r="E941" s="89">
        <v>26</v>
      </c>
      <c r="F941" s="3" t="s">
        <v>109</v>
      </c>
      <c r="G941" s="3">
        <v>7</v>
      </c>
      <c r="BT941" s="3">
        <v>2</v>
      </c>
      <c r="BW941" s="3" t="s">
        <v>160</v>
      </c>
    </row>
    <row r="942" spans="1:75">
      <c r="A942" s="56" t="s">
        <v>191</v>
      </c>
      <c r="C942" s="74">
        <v>43662</v>
      </c>
      <c r="D942" s="89">
        <v>197</v>
      </c>
      <c r="E942" s="89">
        <v>39</v>
      </c>
      <c r="F942" s="3" t="s">
        <v>109</v>
      </c>
      <c r="G942" s="3">
        <v>10</v>
      </c>
      <c r="BT942" s="3">
        <v>2</v>
      </c>
      <c r="BW942" s="3" t="s">
        <v>160</v>
      </c>
    </row>
    <row r="943" spans="1:75">
      <c r="A943" s="56" t="s">
        <v>191</v>
      </c>
      <c r="C943" s="74">
        <v>43665</v>
      </c>
      <c r="D943" s="89">
        <v>200</v>
      </c>
      <c r="E943" s="89">
        <v>42</v>
      </c>
      <c r="F943" s="3" t="s">
        <v>109</v>
      </c>
      <c r="G943" s="3">
        <v>10.75</v>
      </c>
      <c r="BT943" s="3">
        <v>2</v>
      </c>
      <c r="BW943" s="3" t="s">
        <v>160</v>
      </c>
    </row>
    <row r="944" spans="1:75">
      <c r="A944" s="56" t="s">
        <v>191</v>
      </c>
      <c r="C944" s="74">
        <v>43669</v>
      </c>
      <c r="D944" s="89">
        <v>204</v>
      </c>
      <c r="E944" s="89">
        <v>46</v>
      </c>
      <c r="F944" s="3" t="s">
        <v>109</v>
      </c>
      <c r="G944" s="3">
        <v>11.916666666666666</v>
      </c>
      <c r="BT944" s="3">
        <v>2</v>
      </c>
      <c r="BW944" s="3" t="s">
        <v>160</v>
      </c>
    </row>
    <row r="945" spans="1:75">
      <c r="A945" s="56" t="s">
        <v>192</v>
      </c>
      <c r="C945" s="74">
        <v>43684</v>
      </c>
      <c r="D945" s="89">
        <v>219</v>
      </c>
      <c r="E945" s="89">
        <v>19</v>
      </c>
      <c r="F945" s="3" t="s">
        <v>109</v>
      </c>
      <c r="G945" s="3">
        <v>4.75</v>
      </c>
      <c r="BT945" s="3">
        <v>3</v>
      </c>
      <c r="BW945" s="3" t="s">
        <v>160</v>
      </c>
    </row>
    <row r="946" spans="1:75">
      <c r="A946" s="56" t="s">
        <v>192</v>
      </c>
      <c r="C946" s="74">
        <v>43690</v>
      </c>
      <c r="D946" s="89">
        <v>225</v>
      </c>
      <c r="E946" s="89">
        <v>25</v>
      </c>
      <c r="F946" s="3" t="s">
        <v>109</v>
      </c>
      <c r="G946" s="3">
        <v>6.083333333333333</v>
      </c>
      <c r="BT946" s="3">
        <v>3</v>
      </c>
      <c r="BW946" s="3" t="s">
        <v>160</v>
      </c>
    </row>
    <row r="947" spans="1:75">
      <c r="A947" s="56" t="s">
        <v>192</v>
      </c>
      <c r="C947" s="74">
        <v>43697</v>
      </c>
      <c r="D947" s="89">
        <v>232</v>
      </c>
      <c r="E947" s="89">
        <v>32</v>
      </c>
      <c r="F947" s="3" t="s">
        <v>109</v>
      </c>
      <c r="G947" s="3" t="s">
        <v>186</v>
      </c>
      <c r="BT947" s="3">
        <v>3</v>
      </c>
      <c r="BW947" s="3" t="s">
        <v>160</v>
      </c>
    </row>
    <row r="948" spans="1:75">
      <c r="A948" s="56" t="s">
        <v>192</v>
      </c>
      <c r="C948" s="74">
        <v>43699</v>
      </c>
      <c r="D948" s="89">
        <v>234</v>
      </c>
      <c r="E948" s="89">
        <v>34</v>
      </c>
      <c r="F948" s="3" t="s">
        <v>109</v>
      </c>
      <c r="G948" s="3">
        <v>8.8333333333333339</v>
      </c>
      <c r="BT948" s="3">
        <v>3</v>
      </c>
      <c r="BW948" s="3" t="s">
        <v>160</v>
      </c>
    </row>
    <row r="949" spans="1:75">
      <c r="A949" s="56" t="s">
        <v>192</v>
      </c>
      <c r="C949" s="74">
        <v>43704</v>
      </c>
      <c r="D949" s="89">
        <v>239</v>
      </c>
      <c r="E949" s="89">
        <v>39</v>
      </c>
      <c r="F949" s="3" t="s">
        <v>109</v>
      </c>
      <c r="G949" s="3">
        <v>9.9166666666666661</v>
      </c>
      <c r="BT949" s="3">
        <v>3</v>
      </c>
      <c r="BW949" s="3" t="s">
        <v>160</v>
      </c>
    </row>
    <row r="950" spans="1:75">
      <c r="A950" s="56" t="s">
        <v>192</v>
      </c>
      <c r="C950" s="74">
        <v>43707</v>
      </c>
      <c r="D950" s="89">
        <v>242</v>
      </c>
      <c r="E950" s="89">
        <v>42</v>
      </c>
      <c r="F950" s="3" t="s">
        <v>109</v>
      </c>
      <c r="G950" s="3">
        <v>10.583333333333334</v>
      </c>
      <c r="BT950" s="3">
        <v>3</v>
      </c>
      <c r="BW950" s="3" t="s">
        <v>160</v>
      </c>
    </row>
    <row r="951" spans="1:75">
      <c r="A951" s="56" t="s">
        <v>192</v>
      </c>
      <c r="C951" s="74">
        <v>43711</v>
      </c>
      <c r="D951" s="89">
        <v>246</v>
      </c>
      <c r="E951" s="89">
        <v>46</v>
      </c>
      <c r="F951" s="3" t="s">
        <v>109</v>
      </c>
      <c r="G951" s="3">
        <v>11.75</v>
      </c>
      <c r="BT951" s="3">
        <v>3</v>
      </c>
      <c r="BW951" s="3" t="s">
        <v>160</v>
      </c>
    </row>
    <row r="952" spans="1:75">
      <c r="A952" s="56" t="s">
        <v>193</v>
      </c>
      <c r="C952" s="74">
        <v>43605</v>
      </c>
      <c r="D952" s="127">
        <v>140</v>
      </c>
      <c r="E952" s="127">
        <v>10</v>
      </c>
      <c r="F952" s="3" t="s">
        <v>117</v>
      </c>
      <c r="G952" s="3">
        <v>2</v>
      </c>
      <c r="BT952" s="3">
        <v>1</v>
      </c>
      <c r="BW952" s="3" t="s">
        <v>160</v>
      </c>
    </row>
    <row r="953" spans="1:75">
      <c r="A953" s="56" t="s">
        <v>193</v>
      </c>
      <c r="C953" s="74">
        <v>43616</v>
      </c>
      <c r="D953" s="127">
        <v>151</v>
      </c>
      <c r="E953" s="127">
        <v>21</v>
      </c>
      <c r="F953" s="3" t="s">
        <v>117</v>
      </c>
      <c r="G953" s="3">
        <v>4.75</v>
      </c>
      <c r="BT953" s="3">
        <v>1</v>
      </c>
      <c r="BW953" s="3" t="s">
        <v>160</v>
      </c>
    </row>
    <row r="954" spans="1:75">
      <c r="A954" s="56" t="s">
        <v>194</v>
      </c>
      <c r="C954" s="74">
        <v>43644</v>
      </c>
      <c r="D954" s="127">
        <v>179</v>
      </c>
      <c r="E954" s="127">
        <v>21</v>
      </c>
      <c r="F954" s="3" t="s">
        <v>117</v>
      </c>
      <c r="G954" s="3">
        <v>4.166666666666667</v>
      </c>
      <c r="BT954" s="3">
        <v>2</v>
      </c>
      <c r="BW954" s="3" t="s">
        <v>160</v>
      </c>
    </row>
    <row r="955" spans="1:75">
      <c r="A955" s="56" t="s">
        <v>194</v>
      </c>
      <c r="C955" s="74">
        <v>43649</v>
      </c>
      <c r="D955" s="127">
        <v>184</v>
      </c>
      <c r="E955" s="127">
        <v>26</v>
      </c>
      <c r="F955" s="3" t="s">
        <v>117</v>
      </c>
      <c r="G955" s="3">
        <v>6.5</v>
      </c>
      <c r="BT955" s="3">
        <v>2</v>
      </c>
      <c r="BW955" s="3" t="s">
        <v>160</v>
      </c>
    </row>
    <row r="956" spans="1:75">
      <c r="A956" s="56" t="s">
        <v>194</v>
      </c>
      <c r="C956" s="74">
        <v>43662</v>
      </c>
      <c r="D956" s="127">
        <v>197</v>
      </c>
      <c r="E956" s="127">
        <v>39</v>
      </c>
      <c r="F956" s="3" t="s">
        <v>117</v>
      </c>
      <c r="G956" s="3">
        <v>9.5</v>
      </c>
      <c r="BT956" s="3">
        <v>2</v>
      </c>
      <c r="BW956" s="3" t="s">
        <v>160</v>
      </c>
    </row>
    <row r="957" spans="1:75">
      <c r="A957" s="56" t="s">
        <v>194</v>
      </c>
      <c r="C957" s="74">
        <v>43665</v>
      </c>
      <c r="D957" s="127">
        <v>200</v>
      </c>
      <c r="E957" s="127">
        <v>42</v>
      </c>
      <c r="F957" s="3" t="s">
        <v>117</v>
      </c>
      <c r="G957" s="3">
        <v>9.9166666666666661</v>
      </c>
      <c r="BT957" s="3">
        <v>2</v>
      </c>
      <c r="BW957" s="3" t="s">
        <v>160</v>
      </c>
    </row>
    <row r="958" spans="1:75">
      <c r="A958" s="56" t="s">
        <v>194</v>
      </c>
      <c r="C958" s="74">
        <v>43669</v>
      </c>
      <c r="D958" s="127">
        <v>204</v>
      </c>
      <c r="E958" s="127">
        <v>46</v>
      </c>
      <c r="F958" s="3" t="s">
        <v>117</v>
      </c>
      <c r="G958" s="3">
        <v>11.333333333333334</v>
      </c>
      <c r="BT958" s="3">
        <v>2</v>
      </c>
      <c r="BW958" s="3" t="s">
        <v>160</v>
      </c>
    </row>
    <row r="959" spans="1:75">
      <c r="A959" s="56" t="s">
        <v>194</v>
      </c>
      <c r="C959" s="74">
        <v>43672</v>
      </c>
      <c r="D959" s="127">
        <v>207</v>
      </c>
      <c r="E959" s="127">
        <v>49</v>
      </c>
      <c r="F959" s="3" t="s">
        <v>117</v>
      </c>
      <c r="G959" s="3">
        <v>6</v>
      </c>
      <c r="BT959" s="3">
        <v>2</v>
      </c>
      <c r="BW959" s="3" t="s">
        <v>160</v>
      </c>
    </row>
    <row r="960" spans="1:75">
      <c r="A960" s="56" t="s">
        <v>195</v>
      </c>
      <c r="C960" s="74">
        <v>43684</v>
      </c>
      <c r="D960" s="89">
        <v>219</v>
      </c>
      <c r="E960" s="89">
        <v>19</v>
      </c>
      <c r="F960" s="3" t="s">
        <v>117</v>
      </c>
      <c r="G960" s="3">
        <v>4.25</v>
      </c>
      <c r="BT960" s="3">
        <v>3</v>
      </c>
      <c r="BW960" s="3" t="s">
        <v>160</v>
      </c>
    </row>
    <row r="961" spans="1:75">
      <c r="A961" s="56" t="s">
        <v>195</v>
      </c>
      <c r="C961" s="74">
        <v>43690</v>
      </c>
      <c r="D961" s="89">
        <v>225</v>
      </c>
      <c r="E961" s="89">
        <v>25</v>
      </c>
      <c r="F961" s="3" t="s">
        <v>117</v>
      </c>
      <c r="G961" s="3">
        <v>6</v>
      </c>
      <c r="BT961" s="3">
        <v>3</v>
      </c>
      <c r="BW961" s="3" t="s">
        <v>160</v>
      </c>
    </row>
    <row r="962" spans="1:75">
      <c r="A962" s="56" t="s">
        <v>195</v>
      </c>
      <c r="C962" s="74">
        <v>43697</v>
      </c>
      <c r="D962" s="89">
        <v>232</v>
      </c>
      <c r="E962" s="89">
        <v>32</v>
      </c>
      <c r="F962" s="3" t="s">
        <v>117</v>
      </c>
      <c r="G962" s="3" t="s">
        <v>186</v>
      </c>
      <c r="BT962" s="3">
        <v>3</v>
      </c>
      <c r="BW962" s="3" t="s">
        <v>160</v>
      </c>
    </row>
    <row r="963" spans="1:75">
      <c r="A963" s="56" t="s">
        <v>195</v>
      </c>
      <c r="C963" s="74">
        <v>43699</v>
      </c>
      <c r="D963" s="89">
        <v>234</v>
      </c>
      <c r="E963" s="89">
        <v>34</v>
      </c>
      <c r="F963" s="3" t="s">
        <v>117</v>
      </c>
      <c r="G963" s="3">
        <v>8.5</v>
      </c>
      <c r="BT963" s="3">
        <v>3</v>
      </c>
      <c r="BW963" s="3" t="s">
        <v>160</v>
      </c>
    </row>
    <row r="964" spans="1:75">
      <c r="A964" s="56" t="s">
        <v>195</v>
      </c>
      <c r="C964" s="74">
        <v>43704</v>
      </c>
      <c r="D964" s="89">
        <v>239</v>
      </c>
      <c r="E964" s="89">
        <v>39</v>
      </c>
      <c r="F964" s="3" t="s">
        <v>117</v>
      </c>
      <c r="G964" s="3">
        <v>9.3333333333333339</v>
      </c>
      <c r="BT964" s="3">
        <v>3</v>
      </c>
      <c r="BW964" s="3" t="s">
        <v>160</v>
      </c>
    </row>
    <row r="965" spans="1:75">
      <c r="A965" s="56" t="s">
        <v>195</v>
      </c>
      <c r="C965" s="74">
        <v>43707</v>
      </c>
      <c r="D965" s="89">
        <v>242</v>
      </c>
      <c r="E965" s="89">
        <v>42</v>
      </c>
      <c r="F965" s="3" t="s">
        <v>117</v>
      </c>
      <c r="G965" s="3">
        <v>9.9166666666666661</v>
      </c>
      <c r="BT965" s="3">
        <v>3</v>
      </c>
      <c r="BW965" s="3" t="s">
        <v>160</v>
      </c>
    </row>
    <row r="966" spans="1:75">
      <c r="A966" s="56" t="s">
        <v>195</v>
      </c>
      <c r="C966" s="74">
        <v>43711</v>
      </c>
      <c r="D966" s="89">
        <v>246</v>
      </c>
      <c r="E966" s="89">
        <v>46</v>
      </c>
      <c r="F966" s="3" t="s">
        <v>117</v>
      </c>
      <c r="G966" s="3">
        <v>10.666666666666666</v>
      </c>
      <c r="BT966" s="3">
        <v>3</v>
      </c>
      <c r="BW966" s="3" t="s">
        <v>160</v>
      </c>
    </row>
    <row r="967" spans="1:75">
      <c r="A967" s="56" t="s">
        <v>195</v>
      </c>
      <c r="C967" s="74">
        <v>43714</v>
      </c>
      <c r="D967" s="89">
        <v>249</v>
      </c>
      <c r="E967" s="89">
        <v>49</v>
      </c>
      <c r="F967" s="3" t="s">
        <v>117</v>
      </c>
      <c r="G967" s="3">
        <v>11.833333333333334</v>
      </c>
      <c r="BT967" s="3">
        <v>3</v>
      </c>
      <c r="BW967" s="3" t="s">
        <v>160</v>
      </c>
    </row>
    <row r="968" spans="1:75">
      <c r="A968" s="56" t="s">
        <v>197</v>
      </c>
      <c r="C968" s="74">
        <v>43605</v>
      </c>
      <c r="D968" s="127">
        <v>140</v>
      </c>
      <c r="E968" s="127">
        <v>10</v>
      </c>
      <c r="F968" s="3" t="s">
        <v>112</v>
      </c>
      <c r="G968" s="3">
        <v>2</v>
      </c>
      <c r="BT968" s="3">
        <v>1</v>
      </c>
      <c r="BW968" s="3" t="s">
        <v>160</v>
      </c>
    </row>
    <row r="969" spans="1:75">
      <c r="A969" s="56" t="s">
        <v>197</v>
      </c>
      <c r="C969" s="74">
        <v>43616</v>
      </c>
      <c r="D969" s="127">
        <v>151</v>
      </c>
      <c r="E969" s="127">
        <v>21</v>
      </c>
      <c r="F969" s="3" t="s">
        <v>112</v>
      </c>
      <c r="G969" s="3">
        <v>4.5</v>
      </c>
      <c r="BT969" s="3">
        <v>1</v>
      </c>
      <c r="BW969" s="3" t="s">
        <v>160</v>
      </c>
    </row>
    <row r="970" spans="1:75">
      <c r="A970" s="56" t="s">
        <v>198</v>
      </c>
      <c r="C970" s="74">
        <v>43644</v>
      </c>
      <c r="D970" s="89">
        <v>179</v>
      </c>
      <c r="E970" s="89">
        <v>21</v>
      </c>
      <c r="F970" s="3" t="s">
        <v>112</v>
      </c>
      <c r="G970" s="3">
        <v>4</v>
      </c>
      <c r="BT970" s="3">
        <v>2</v>
      </c>
      <c r="BW970" s="3" t="s">
        <v>160</v>
      </c>
    </row>
    <row r="971" spans="1:75">
      <c r="A971" s="56" t="s">
        <v>198</v>
      </c>
      <c r="C971" s="74">
        <v>43649</v>
      </c>
      <c r="D971" s="89">
        <v>184</v>
      </c>
      <c r="E971" s="89">
        <v>26</v>
      </c>
      <c r="F971" s="3" t="s">
        <v>112</v>
      </c>
      <c r="G971" s="3">
        <v>6</v>
      </c>
      <c r="BT971" s="3">
        <v>2</v>
      </c>
      <c r="BW971" s="3" t="s">
        <v>160</v>
      </c>
    </row>
    <row r="972" spans="1:75">
      <c r="A972" s="56" t="s">
        <v>198</v>
      </c>
      <c r="C972" s="74">
        <v>43662</v>
      </c>
      <c r="D972" s="89">
        <v>197</v>
      </c>
      <c r="E972" s="89">
        <v>39</v>
      </c>
      <c r="F972" s="3" t="s">
        <v>112</v>
      </c>
      <c r="G972" s="3">
        <v>9.0833333333333339</v>
      </c>
      <c r="BT972" s="3">
        <v>2</v>
      </c>
      <c r="BW972" s="3" t="s">
        <v>160</v>
      </c>
    </row>
    <row r="973" spans="1:75">
      <c r="A973" s="56" t="s">
        <v>198</v>
      </c>
      <c r="C973" s="74">
        <v>43665</v>
      </c>
      <c r="D973" s="89">
        <v>200</v>
      </c>
      <c r="E973" s="89">
        <v>42</v>
      </c>
      <c r="F973" s="3" t="s">
        <v>112</v>
      </c>
      <c r="G973" s="3">
        <v>10.083333333333334</v>
      </c>
      <c r="BT973" s="3">
        <v>2</v>
      </c>
      <c r="BW973" s="3" t="s">
        <v>160</v>
      </c>
    </row>
    <row r="974" spans="1:75">
      <c r="A974" s="56" t="s">
        <v>198</v>
      </c>
      <c r="C974" s="74">
        <v>43669</v>
      </c>
      <c r="D974" s="89">
        <v>204</v>
      </c>
      <c r="E974" s="89">
        <v>46</v>
      </c>
      <c r="F974" s="3" t="s">
        <v>112</v>
      </c>
      <c r="G974" s="3">
        <v>10.666666666666666</v>
      </c>
      <c r="BT974" s="3">
        <v>2</v>
      </c>
      <c r="BW974" s="3" t="s">
        <v>160</v>
      </c>
    </row>
    <row r="975" spans="1:75">
      <c r="A975" s="56" t="s">
        <v>198</v>
      </c>
      <c r="C975" s="74">
        <v>43672</v>
      </c>
      <c r="D975" s="89">
        <v>207</v>
      </c>
      <c r="E975" s="89">
        <v>49</v>
      </c>
      <c r="F975" s="3" t="s">
        <v>112</v>
      </c>
      <c r="G975" s="3">
        <v>11.25</v>
      </c>
      <c r="BT975" s="3">
        <v>2</v>
      </c>
      <c r="BW975" s="3" t="s">
        <v>160</v>
      </c>
    </row>
    <row r="976" spans="1:75">
      <c r="A976" s="56" t="s">
        <v>196</v>
      </c>
      <c r="C976" s="74">
        <v>43684</v>
      </c>
      <c r="D976" s="89">
        <v>219</v>
      </c>
      <c r="E976" s="89">
        <v>19</v>
      </c>
      <c r="F976" s="3" t="s">
        <v>112</v>
      </c>
      <c r="G976" s="3">
        <v>4.166666666666667</v>
      </c>
      <c r="BT976" s="3">
        <v>3</v>
      </c>
      <c r="BW976" s="3" t="s">
        <v>160</v>
      </c>
    </row>
    <row r="977" spans="1:75">
      <c r="A977" s="56" t="s">
        <v>196</v>
      </c>
      <c r="C977" s="74">
        <v>43690</v>
      </c>
      <c r="D977" s="89">
        <v>225</v>
      </c>
      <c r="E977" s="89">
        <v>25</v>
      </c>
      <c r="F977" s="3" t="s">
        <v>112</v>
      </c>
      <c r="G977" s="3">
        <v>5.916666666666667</v>
      </c>
      <c r="BT977" s="3">
        <v>3</v>
      </c>
      <c r="BW977" s="3" t="s">
        <v>160</v>
      </c>
    </row>
    <row r="978" spans="1:75">
      <c r="A978" s="56" t="s">
        <v>196</v>
      </c>
      <c r="C978" s="74">
        <v>43699</v>
      </c>
      <c r="D978" s="89">
        <v>234</v>
      </c>
      <c r="E978" s="89">
        <v>34</v>
      </c>
      <c r="F978" s="3" t="s">
        <v>112</v>
      </c>
      <c r="G978" s="3">
        <v>8.25</v>
      </c>
      <c r="BT978" s="3">
        <v>3</v>
      </c>
      <c r="BW978" s="3" t="s">
        <v>160</v>
      </c>
    </row>
    <row r="979" spans="1:75">
      <c r="A979" s="56" t="s">
        <v>196</v>
      </c>
      <c r="C979" s="74">
        <v>43704</v>
      </c>
      <c r="D979" s="89">
        <v>239</v>
      </c>
      <c r="E979" s="89">
        <v>39</v>
      </c>
      <c r="F979" s="3" t="s">
        <v>112</v>
      </c>
      <c r="G979" s="3">
        <v>9.6666666666666661</v>
      </c>
      <c r="BT979" s="3">
        <v>3</v>
      </c>
      <c r="BW979" s="3" t="s">
        <v>160</v>
      </c>
    </row>
    <row r="980" spans="1:75">
      <c r="A980" s="56" t="s">
        <v>196</v>
      </c>
      <c r="C980" s="74">
        <v>43707</v>
      </c>
      <c r="D980" s="89">
        <v>242</v>
      </c>
      <c r="E980" s="89">
        <v>42</v>
      </c>
      <c r="F980" s="3" t="s">
        <v>112</v>
      </c>
      <c r="G980" s="3">
        <v>10.5</v>
      </c>
      <c r="BT980" s="3">
        <v>3</v>
      </c>
      <c r="BW980" s="3" t="s">
        <v>160</v>
      </c>
    </row>
    <row r="981" spans="1:75">
      <c r="A981" s="56" t="s">
        <v>196</v>
      </c>
      <c r="C981" s="74">
        <v>43711</v>
      </c>
      <c r="D981" s="89">
        <v>246</v>
      </c>
      <c r="E981" s="89">
        <v>46</v>
      </c>
      <c r="F981" s="3" t="s">
        <v>112</v>
      </c>
      <c r="G981" s="3">
        <v>10.583333333333334</v>
      </c>
      <c r="BT981" s="3">
        <v>3</v>
      </c>
      <c r="BW981" s="3" t="s">
        <v>160</v>
      </c>
    </row>
    <row r="982" spans="1:75">
      <c r="A982" s="56" t="s">
        <v>196</v>
      </c>
      <c r="C982" s="74">
        <v>43714</v>
      </c>
      <c r="D982" s="89">
        <v>249</v>
      </c>
      <c r="E982" s="89">
        <v>49</v>
      </c>
      <c r="F982" s="3" t="s">
        <v>112</v>
      </c>
      <c r="G982" s="3">
        <v>11</v>
      </c>
      <c r="BT982" s="3">
        <v>3</v>
      </c>
      <c r="BW982" s="3" t="s">
        <v>160</v>
      </c>
    </row>
    <row r="983" spans="1:75">
      <c r="A983" s="56" t="s">
        <v>199</v>
      </c>
      <c r="C983" s="74">
        <v>43605</v>
      </c>
      <c r="D983" s="89">
        <v>140</v>
      </c>
      <c r="E983" s="89">
        <v>10</v>
      </c>
      <c r="F983" s="3" t="s">
        <v>113</v>
      </c>
      <c r="G983" s="3">
        <v>2</v>
      </c>
      <c r="BT983" s="3">
        <v>1</v>
      </c>
      <c r="BW983" s="3" t="s">
        <v>160</v>
      </c>
    </row>
    <row r="984" spans="1:75">
      <c r="A984" s="56" t="s">
        <v>199</v>
      </c>
      <c r="C984" s="74">
        <v>43616</v>
      </c>
      <c r="D984" s="89">
        <v>151</v>
      </c>
      <c r="E984" s="89">
        <v>21</v>
      </c>
      <c r="F984" s="3" t="s">
        <v>113</v>
      </c>
      <c r="G984" s="3">
        <v>4.833333333333333</v>
      </c>
      <c r="BT984" s="3">
        <v>1</v>
      </c>
      <c r="BW984" s="3" t="s">
        <v>160</v>
      </c>
    </row>
    <row r="985" spans="1:75">
      <c r="A985" s="56" t="s">
        <v>200</v>
      </c>
      <c r="C985" s="74">
        <v>43644</v>
      </c>
      <c r="D985" s="89">
        <v>179</v>
      </c>
      <c r="E985" s="89">
        <v>21</v>
      </c>
      <c r="F985" s="3" t="s">
        <v>113</v>
      </c>
      <c r="G985" s="3">
        <v>4</v>
      </c>
      <c r="BT985" s="3">
        <v>2</v>
      </c>
      <c r="BW985" s="3" t="s">
        <v>160</v>
      </c>
    </row>
    <row r="986" spans="1:75">
      <c r="A986" s="56" t="s">
        <v>200</v>
      </c>
      <c r="C986" s="74">
        <v>43649</v>
      </c>
      <c r="D986" s="89">
        <v>184</v>
      </c>
      <c r="E986" s="89">
        <v>26</v>
      </c>
      <c r="F986" s="3" t="s">
        <v>113</v>
      </c>
      <c r="G986" s="3">
        <v>5.75</v>
      </c>
      <c r="BT986" s="3">
        <v>2</v>
      </c>
      <c r="BW986" s="3" t="s">
        <v>160</v>
      </c>
    </row>
    <row r="987" spans="1:75">
      <c r="A987" s="56" t="s">
        <v>200</v>
      </c>
      <c r="C987" s="74">
        <v>43662</v>
      </c>
      <c r="D987" s="89">
        <v>197</v>
      </c>
      <c r="E987" s="89">
        <v>39</v>
      </c>
      <c r="F987" s="3" t="s">
        <v>113</v>
      </c>
      <c r="G987" s="3">
        <v>8.9166666666666661</v>
      </c>
      <c r="BT987" s="3">
        <v>2</v>
      </c>
      <c r="BW987" s="3" t="s">
        <v>160</v>
      </c>
    </row>
    <row r="988" spans="1:75">
      <c r="A988" s="56" t="s">
        <v>200</v>
      </c>
      <c r="C988" s="74">
        <v>43665</v>
      </c>
      <c r="D988" s="89">
        <v>200</v>
      </c>
      <c r="E988" s="89">
        <v>42</v>
      </c>
      <c r="F988" s="3" t="s">
        <v>113</v>
      </c>
      <c r="G988" s="3">
        <v>10.416666666666666</v>
      </c>
      <c r="BT988" s="3">
        <v>2</v>
      </c>
      <c r="BW988" s="3" t="s">
        <v>160</v>
      </c>
    </row>
    <row r="989" spans="1:75">
      <c r="A989" s="56" t="s">
        <v>200</v>
      </c>
      <c r="C989" s="74">
        <v>43669</v>
      </c>
      <c r="D989" s="89">
        <v>204</v>
      </c>
      <c r="E989" s="89">
        <v>46</v>
      </c>
      <c r="F989" s="3" t="s">
        <v>113</v>
      </c>
      <c r="G989" s="3">
        <v>4.916666666666667</v>
      </c>
      <c r="BT989" s="3">
        <v>2</v>
      </c>
      <c r="BW989" s="3" t="s">
        <v>160</v>
      </c>
    </row>
    <row r="990" spans="1:75">
      <c r="A990" s="56" t="s">
        <v>200</v>
      </c>
      <c r="C990" s="74">
        <v>43672</v>
      </c>
      <c r="D990" s="89">
        <v>207</v>
      </c>
      <c r="E990" s="89">
        <v>49</v>
      </c>
      <c r="F990" s="3" t="s">
        <v>113</v>
      </c>
      <c r="G990" s="3">
        <v>5.5</v>
      </c>
      <c r="BT990" s="3">
        <v>2</v>
      </c>
      <c r="BW990" s="3" t="s">
        <v>160</v>
      </c>
    </row>
    <row r="991" spans="1:75">
      <c r="A991" s="56" t="s">
        <v>201</v>
      </c>
      <c r="C991" s="74">
        <v>43684</v>
      </c>
      <c r="D991" s="89">
        <v>219</v>
      </c>
      <c r="E991" s="89">
        <v>19</v>
      </c>
      <c r="F991" s="3" t="s">
        <v>113</v>
      </c>
      <c r="G991" s="3">
        <v>4.25</v>
      </c>
      <c r="BT991" s="3">
        <v>3</v>
      </c>
      <c r="BW991" s="3" t="s">
        <v>160</v>
      </c>
    </row>
    <row r="992" spans="1:75">
      <c r="A992" s="56" t="s">
        <v>201</v>
      </c>
      <c r="C992" s="74">
        <v>43690</v>
      </c>
      <c r="D992" s="89">
        <v>225</v>
      </c>
      <c r="E992" s="89">
        <v>25</v>
      </c>
      <c r="F992" s="3" t="s">
        <v>113</v>
      </c>
      <c r="G992" s="3">
        <v>5.916666666666667</v>
      </c>
      <c r="BT992" s="3">
        <v>3</v>
      </c>
      <c r="BW992" s="3" t="s">
        <v>160</v>
      </c>
    </row>
    <row r="993" spans="1:75">
      <c r="A993" s="56" t="s">
        <v>201</v>
      </c>
      <c r="C993" s="74">
        <v>43699</v>
      </c>
      <c r="D993" s="89">
        <v>234</v>
      </c>
      <c r="E993" s="89">
        <v>34</v>
      </c>
      <c r="F993" s="3" t="s">
        <v>113</v>
      </c>
      <c r="G993" s="3">
        <v>8.0833333333333339</v>
      </c>
      <c r="BT993" s="3">
        <v>3</v>
      </c>
      <c r="BW993" s="3" t="s">
        <v>160</v>
      </c>
    </row>
    <row r="994" spans="1:75">
      <c r="A994" s="56" t="s">
        <v>201</v>
      </c>
      <c r="C994" s="74">
        <v>43704</v>
      </c>
      <c r="D994" s="89">
        <v>239</v>
      </c>
      <c r="E994" s="89">
        <v>39</v>
      </c>
      <c r="F994" s="3" t="s">
        <v>113</v>
      </c>
      <c r="G994" s="3">
        <v>9.3333333333333339</v>
      </c>
      <c r="BT994" s="3">
        <v>3</v>
      </c>
      <c r="BW994" s="3" t="s">
        <v>160</v>
      </c>
    </row>
    <row r="995" spans="1:75">
      <c r="A995" s="56" t="s">
        <v>201</v>
      </c>
      <c r="C995" s="74">
        <v>43707</v>
      </c>
      <c r="D995" s="89">
        <v>242</v>
      </c>
      <c r="E995" s="89">
        <v>42</v>
      </c>
      <c r="F995" s="3" t="s">
        <v>113</v>
      </c>
      <c r="G995" s="3">
        <v>10.166666666666666</v>
      </c>
      <c r="BT995" s="3">
        <v>3</v>
      </c>
      <c r="BW995" s="3" t="s">
        <v>160</v>
      </c>
    </row>
    <row r="996" spans="1:75">
      <c r="A996" s="56" t="s">
        <v>201</v>
      </c>
      <c r="C996" s="74">
        <v>43711</v>
      </c>
      <c r="D996" s="89">
        <v>246</v>
      </c>
      <c r="E996" s="89">
        <v>46</v>
      </c>
      <c r="F996" s="3" t="s">
        <v>113</v>
      </c>
      <c r="G996" s="3">
        <v>10.583333333333334</v>
      </c>
      <c r="BT996" s="3">
        <v>3</v>
      </c>
      <c r="BW996" s="3" t="s">
        <v>160</v>
      </c>
    </row>
    <row r="997" spans="1:75">
      <c r="A997" s="56" t="s">
        <v>202</v>
      </c>
      <c r="C997" s="74">
        <v>43605</v>
      </c>
      <c r="D997" s="89">
        <v>140</v>
      </c>
      <c r="E997" s="89">
        <v>10</v>
      </c>
      <c r="F997" s="3" t="s">
        <v>114</v>
      </c>
      <c r="G997" s="3">
        <v>2</v>
      </c>
      <c r="BT997" s="3">
        <v>1</v>
      </c>
      <c r="BW997" s="3" t="s">
        <v>160</v>
      </c>
    </row>
    <row r="998" spans="1:75">
      <c r="A998" s="56" t="s">
        <v>202</v>
      </c>
      <c r="C998" s="74">
        <v>43616</v>
      </c>
      <c r="D998" s="89">
        <v>151</v>
      </c>
      <c r="E998" s="89">
        <v>21</v>
      </c>
      <c r="F998" s="3" t="s">
        <v>114</v>
      </c>
      <c r="G998" s="3">
        <v>3.0833333333333335</v>
      </c>
      <c r="BT998" s="3">
        <v>1</v>
      </c>
      <c r="BW998" s="3" t="s">
        <v>160</v>
      </c>
    </row>
    <row r="999" spans="1:75">
      <c r="A999" s="56" t="s">
        <v>203</v>
      </c>
      <c r="C999" s="74">
        <v>43644</v>
      </c>
      <c r="D999" s="89">
        <v>179</v>
      </c>
      <c r="E999" s="89">
        <v>21</v>
      </c>
      <c r="F999" s="3" t="s">
        <v>114</v>
      </c>
      <c r="G999" s="3">
        <v>4.75</v>
      </c>
      <c r="BT999" s="3">
        <v>2</v>
      </c>
      <c r="BW999" s="3" t="s">
        <v>160</v>
      </c>
    </row>
    <row r="1000" spans="1:75">
      <c r="A1000" s="56" t="s">
        <v>203</v>
      </c>
      <c r="C1000" s="74">
        <v>43649</v>
      </c>
      <c r="D1000" s="89">
        <v>184</v>
      </c>
      <c r="E1000" s="89">
        <v>26</v>
      </c>
      <c r="F1000" s="3" t="s">
        <v>114</v>
      </c>
      <c r="G1000" s="3">
        <v>7.166666666666667</v>
      </c>
      <c r="BT1000" s="3">
        <v>2</v>
      </c>
      <c r="BW1000" s="3" t="s">
        <v>160</v>
      </c>
    </row>
    <row r="1001" spans="1:75">
      <c r="A1001" s="56" t="s">
        <v>203</v>
      </c>
      <c r="C1001" s="74">
        <v>43662</v>
      </c>
      <c r="D1001" s="89">
        <v>197</v>
      </c>
      <c r="E1001" s="89">
        <v>39</v>
      </c>
      <c r="F1001" s="3" t="s">
        <v>114</v>
      </c>
      <c r="G1001" s="3">
        <v>9.8333333333333339</v>
      </c>
      <c r="BT1001" s="3">
        <v>2</v>
      </c>
      <c r="BW1001" s="3" t="s">
        <v>160</v>
      </c>
    </row>
    <row r="1002" spans="1:75">
      <c r="A1002" s="56" t="s">
        <v>203</v>
      </c>
      <c r="C1002" s="74">
        <v>43665</v>
      </c>
      <c r="D1002" s="89">
        <v>200</v>
      </c>
      <c r="E1002" s="89">
        <v>42</v>
      </c>
      <c r="F1002" s="3" t="s">
        <v>114</v>
      </c>
      <c r="G1002" s="3">
        <v>11.083333333333334</v>
      </c>
      <c r="BT1002" s="3">
        <v>2</v>
      </c>
      <c r="BW1002" s="3" t="s">
        <v>160</v>
      </c>
    </row>
    <row r="1003" spans="1:75">
      <c r="A1003" s="56" t="s">
        <v>203</v>
      </c>
      <c r="C1003" s="74">
        <v>43672</v>
      </c>
      <c r="D1003" s="89">
        <v>207</v>
      </c>
      <c r="E1003" s="89">
        <v>49</v>
      </c>
      <c r="F1003" s="3" t="s">
        <v>114</v>
      </c>
      <c r="G1003" s="3">
        <v>1</v>
      </c>
      <c r="BT1003" s="3">
        <v>2</v>
      </c>
      <c r="BW1003" s="3" t="s">
        <v>160</v>
      </c>
    </row>
    <row r="1004" spans="1:75">
      <c r="A1004" s="56" t="s">
        <v>204</v>
      </c>
      <c r="C1004" s="74">
        <v>43684</v>
      </c>
      <c r="D1004" s="89">
        <v>219</v>
      </c>
      <c r="E1004" s="89">
        <v>19</v>
      </c>
      <c r="F1004" s="3" t="s">
        <v>114</v>
      </c>
      <c r="G1004" s="3">
        <v>4.583333333333333</v>
      </c>
      <c r="BT1004" s="3">
        <v>3</v>
      </c>
      <c r="BW1004" s="3" t="s">
        <v>160</v>
      </c>
    </row>
    <row r="1005" spans="1:75">
      <c r="A1005" s="56" t="s">
        <v>204</v>
      </c>
      <c r="C1005" s="74">
        <v>43690</v>
      </c>
      <c r="D1005" s="89">
        <v>225</v>
      </c>
      <c r="E1005" s="89">
        <v>25</v>
      </c>
      <c r="F1005" s="3" t="s">
        <v>114</v>
      </c>
      <c r="G1005" s="3">
        <v>6.333333333333333</v>
      </c>
      <c r="BT1005" s="3">
        <v>3</v>
      </c>
      <c r="BW1005" s="3" t="s">
        <v>160</v>
      </c>
    </row>
    <row r="1006" spans="1:75">
      <c r="A1006" s="56" t="s">
        <v>204</v>
      </c>
      <c r="C1006" s="74">
        <v>43699</v>
      </c>
      <c r="D1006" s="89">
        <v>234</v>
      </c>
      <c r="E1006" s="89">
        <v>34</v>
      </c>
      <c r="F1006" s="3" t="s">
        <v>114</v>
      </c>
      <c r="G1006" s="3">
        <v>8.6666666666666661</v>
      </c>
      <c r="BT1006" s="3">
        <v>3</v>
      </c>
      <c r="BW1006" s="3" t="s">
        <v>160</v>
      </c>
    </row>
    <row r="1007" spans="1:75">
      <c r="A1007" s="56" t="s">
        <v>204</v>
      </c>
      <c r="C1007" s="74">
        <v>43704</v>
      </c>
      <c r="D1007" s="89">
        <v>239</v>
      </c>
      <c r="E1007" s="89">
        <v>39</v>
      </c>
      <c r="F1007" s="3" t="s">
        <v>114</v>
      </c>
      <c r="G1007" s="3">
        <v>10.166666666666666</v>
      </c>
      <c r="BT1007" s="3">
        <v>3</v>
      </c>
      <c r="BW1007" s="3" t="s">
        <v>160</v>
      </c>
    </row>
    <row r="1008" spans="1:75">
      <c r="A1008" s="56" t="s">
        <v>204</v>
      </c>
      <c r="C1008" s="74">
        <v>43707</v>
      </c>
      <c r="D1008" s="89">
        <v>242</v>
      </c>
      <c r="E1008" s="89">
        <v>42</v>
      </c>
      <c r="F1008" s="3" t="s">
        <v>114</v>
      </c>
      <c r="G1008" s="3">
        <v>11.25</v>
      </c>
      <c r="BT1008" s="3">
        <v>3</v>
      </c>
      <c r="BW1008" s="3" t="s">
        <v>160</v>
      </c>
    </row>
    <row r="1009" spans="1:75">
      <c r="A1009" s="56" t="s">
        <v>204</v>
      </c>
      <c r="C1009" s="74">
        <v>43711</v>
      </c>
      <c r="D1009" s="89">
        <v>246</v>
      </c>
      <c r="E1009" s="89">
        <v>46</v>
      </c>
      <c r="F1009" s="3" t="s">
        <v>114</v>
      </c>
      <c r="G1009" s="3">
        <v>12.083333333333334</v>
      </c>
      <c r="BT1009" s="3">
        <v>3</v>
      </c>
      <c r="BW1009" s="3" t="s">
        <v>160</v>
      </c>
    </row>
    <row r="1010" spans="1:75">
      <c r="A1010" s="56" t="s">
        <v>204</v>
      </c>
      <c r="C1010" s="74">
        <v>43714</v>
      </c>
      <c r="D1010" s="89">
        <v>249</v>
      </c>
      <c r="E1010" s="89">
        <v>49</v>
      </c>
      <c r="F1010" s="3" t="s">
        <v>114</v>
      </c>
      <c r="G1010" s="3">
        <v>6.5</v>
      </c>
      <c r="BT1010" s="3">
        <v>3</v>
      </c>
      <c r="BW1010" s="3" t="s">
        <v>160</v>
      </c>
    </row>
    <row r="1011" spans="1:75">
      <c r="A1011" s="56" t="s">
        <v>205</v>
      </c>
      <c r="C1011" s="74">
        <v>43605</v>
      </c>
      <c r="D1011" s="89">
        <v>140</v>
      </c>
      <c r="E1011" s="89">
        <v>10</v>
      </c>
      <c r="F1011" s="3" t="s">
        <v>180</v>
      </c>
      <c r="G1011" s="3">
        <v>2</v>
      </c>
      <c r="BT1011" s="3">
        <v>1</v>
      </c>
      <c r="BW1011" s="3" t="s">
        <v>160</v>
      </c>
    </row>
    <row r="1012" spans="1:75">
      <c r="A1012" s="56" t="s">
        <v>205</v>
      </c>
      <c r="C1012" s="74">
        <v>43616</v>
      </c>
      <c r="D1012" s="89">
        <v>151</v>
      </c>
      <c r="E1012" s="89">
        <v>21</v>
      </c>
      <c r="F1012" s="3" t="s">
        <v>180</v>
      </c>
      <c r="G1012" s="3">
        <v>4.666666666666667</v>
      </c>
      <c r="BT1012" s="3">
        <v>1</v>
      </c>
      <c r="BW1012" s="3" t="s">
        <v>160</v>
      </c>
    </row>
    <row r="1013" spans="1:75">
      <c r="A1013" s="56" t="s">
        <v>206</v>
      </c>
      <c r="C1013" s="74">
        <v>43644</v>
      </c>
      <c r="D1013" s="89">
        <v>179</v>
      </c>
      <c r="E1013" s="89">
        <v>21</v>
      </c>
      <c r="F1013" s="3" t="s">
        <v>180</v>
      </c>
      <c r="G1013" s="3">
        <v>4.166666666666667</v>
      </c>
      <c r="BT1013" s="3">
        <v>2</v>
      </c>
      <c r="BW1013" s="3" t="s">
        <v>160</v>
      </c>
    </row>
    <row r="1014" spans="1:75">
      <c r="A1014" s="56" t="s">
        <v>206</v>
      </c>
      <c r="C1014" s="74">
        <v>43649</v>
      </c>
      <c r="D1014" s="89">
        <v>184</v>
      </c>
      <c r="E1014" s="89">
        <v>26</v>
      </c>
      <c r="F1014" s="3" t="s">
        <v>180</v>
      </c>
      <c r="G1014" s="3">
        <v>6</v>
      </c>
      <c r="BT1014" s="3">
        <v>2</v>
      </c>
      <c r="BW1014" s="3" t="s">
        <v>160</v>
      </c>
    </row>
    <row r="1015" spans="1:75">
      <c r="A1015" s="56" t="s">
        <v>206</v>
      </c>
      <c r="C1015" s="74">
        <v>43662</v>
      </c>
      <c r="D1015" s="89">
        <v>197</v>
      </c>
      <c r="E1015" s="89">
        <v>39</v>
      </c>
      <c r="F1015" s="3" t="s">
        <v>180</v>
      </c>
      <c r="G1015" s="3">
        <v>9.5833333333333339</v>
      </c>
      <c r="BT1015" s="3">
        <v>2</v>
      </c>
      <c r="BW1015" s="3" t="s">
        <v>160</v>
      </c>
    </row>
    <row r="1016" spans="1:75">
      <c r="A1016" s="56" t="s">
        <v>206</v>
      </c>
      <c r="C1016" s="74">
        <v>43665</v>
      </c>
      <c r="D1016" s="89">
        <v>200</v>
      </c>
      <c r="E1016" s="89">
        <v>42</v>
      </c>
      <c r="F1016" s="3" t="s">
        <v>180</v>
      </c>
      <c r="G1016" s="3">
        <v>9.5833333333333339</v>
      </c>
      <c r="BT1016" s="3">
        <v>2</v>
      </c>
      <c r="BW1016" s="3" t="s">
        <v>160</v>
      </c>
    </row>
    <row r="1017" spans="1:75">
      <c r="A1017" s="56" t="s">
        <v>206</v>
      </c>
      <c r="C1017" s="74">
        <v>43669</v>
      </c>
      <c r="D1017" s="89">
        <v>204</v>
      </c>
      <c r="E1017" s="89">
        <v>46</v>
      </c>
      <c r="F1017" s="3" t="s">
        <v>180</v>
      </c>
      <c r="G1017" s="3">
        <v>5.083333333333333</v>
      </c>
      <c r="BT1017" s="3">
        <v>2</v>
      </c>
      <c r="BW1017" s="3" t="s">
        <v>160</v>
      </c>
    </row>
    <row r="1018" spans="1:75">
      <c r="A1018" s="56" t="s">
        <v>206</v>
      </c>
      <c r="C1018" s="74">
        <v>43672</v>
      </c>
      <c r="D1018" s="89">
        <v>207</v>
      </c>
      <c r="E1018" s="89">
        <v>49</v>
      </c>
      <c r="F1018" s="3" t="s">
        <v>180</v>
      </c>
      <c r="G1018" s="3">
        <v>5.75</v>
      </c>
      <c r="BT1018" s="3">
        <v>2</v>
      </c>
      <c r="BW1018" s="3" t="s">
        <v>160</v>
      </c>
    </row>
    <row r="1019" spans="1:75">
      <c r="A1019" s="56" t="s">
        <v>207</v>
      </c>
      <c r="C1019" s="74">
        <v>43684</v>
      </c>
      <c r="D1019" s="89">
        <v>219</v>
      </c>
      <c r="E1019" s="89">
        <v>19</v>
      </c>
      <c r="F1019" s="3" t="s">
        <v>180</v>
      </c>
      <c r="G1019" s="3">
        <v>4.083333333333333</v>
      </c>
      <c r="BT1019" s="3">
        <v>3</v>
      </c>
      <c r="BW1019" s="3" t="s">
        <v>160</v>
      </c>
    </row>
    <row r="1020" spans="1:75">
      <c r="A1020" s="56" t="s">
        <v>207</v>
      </c>
      <c r="C1020" s="74">
        <v>43690</v>
      </c>
      <c r="D1020" s="89">
        <v>225</v>
      </c>
      <c r="E1020" s="89">
        <v>25</v>
      </c>
      <c r="F1020" s="3" t="s">
        <v>180</v>
      </c>
      <c r="G1020" s="3">
        <v>6.083333333333333</v>
      </c>
      <c r="BT1020" s="3">
        <v>3</v>
      </c>
      <c r="BW1020" s="3" t="s">
        <v>160</v>
      </c>
    </row>
    <row r="1021" spans="1:75">
      <c r="A1021" s="56" t="s">
        <v>207</v>
      </c>
      <c r="C1021" s="74">
        <v>43699</v>
      </c>
      <c r="D1021" s="89">
        <v>234</v>
      </c>
      <c r="E1021" s="89">
        <v>34</v>
      </c>
      <c r="F1021" s="3" t="s">
        <v>180</v>
      </c>
      <c r="G1021" s="3">
        <v>8.0833333333333339</v>
      </c>
      <c r="BT1021" s="3">
        <v>3</v>
      </c>
      <c r="BW1021" s="3" t="s">
        <v>160</v>
      </c>
    </row>
    <row r="1022" spans="1:75">
      <c r="A1022" s="56" t="s">
        <v>207</v>
      </c>
      <c r="C1022" s="74">
        <v>43704</v>
      </c>
      <c r="D1022" s="89">
        <v>239</v>
      </c>
      <c r="E1022" s="89">
        <v>39</v>
      </c>
      <c r="F1022" s="3" t="s">
        <v>180</v>
      </c>
      <c r="G1022" s="3">
        <v>9.3333333333333339</v>
      </c>
      <c r="BT1022" s="3">
        <v>3</v>
      </c>
      <c r="BW1022" s="3" t="s">
        <v>160</v>
      </c>
    </row>
    <row r="1023" spans="1:75">
      <c r="A1023" s="56" t="s">
        <v>207</v>
      </c>
      <c r="C1023" s="74">
        <v>43707</v>
      </c>
      <c r="D1023" s="89">
        <v>242</v>
      </c>
      <c r="E1023" s="89">
        <v>42</v>
      </c>
      <c r="F1023" s="3" t="s">
        <v>180</v>
      </c>
      <c r="G1023" s="3">
        <v>10.416666666666666</v>
      </c>
      <c r="BT1023" s="3">
        <v>3</v>
      </c>
      <c r="BW1023" s="3" t="s">
        <v>160</v>
      </c>
    </row>
    <row r="1024" spans="1:75" s="31" customFormat="1">
      <c r="A1024" s="34" t="s">
        <v>207</v>
      </c>
      <c r="C1024" s="85">
        <v>43711</v>
      </c>
      <c r="D1024" s="121">
        <v>246</v>
      </c>
      <c r="E1024" s="121">
        <v>46</v>
      </c>
      <c r="F1024" s="31" t="s">
        <v>180</v>
      </c>
      <c r="G1024" s="31">
        <v>10.333333333333334</v>
      </c>
      <c r="R1024" s="34"/>
      <c r="AJ1024" s="71"/>
      <c r="BQ1024" s="54"/>
      <c r="BT1024" s="31">
        <v>3</v>
      </c>
      <c r="BW1024" s="3" t="s">
        <v>160</v>
      </c>
    </row>
    <row r="1025" spans="1:75">
      <c r="A1025" s="56" t="s">
        <v>215</v>
      </c>
      <c r="C1025" s="88">
        <v>43658</v>
      </c>
      <c r="D1025" s="89">
        <v>193</v>
      </c>
      <c r="E1025" s="89">
        <v>52</v>
      </c>
      <c r="F1025" s="3" t="s">
        <v>110</v>
      </c>
      <c r="M1025" s="92">
        <v>65.993265993265993</v>
      </c>
      <c r="N1025" s="93">
        <v>9.355181137676631</v>
      </c>
      <c r="BT1025" s="3">
        <v>1</v>
      </c>
      <c r="BW1025" s="3" t="s">
        <v>159</v>
      </c>
    </row>
    <row r="1026" spans="1:75">
      <c r="A1026" s="56" t="s">
        <v>215</v>
      </c>
      <c r="C1026" s="88">
        <v>43689</v>
      </c>
      <c r="D1026" s="89">
        <v>224</v>
      </c>
      <c r="E1026" s="89">
        <v>83</v>
      </c>
      <c r="F1026" s="3" t="s">
        <v>110</v>
      </c>
      <c r="M1026" s="29">
        <v>108.41750841750843</v>
      </c>
      <c r="N1026" s="93">
        <v>9.4994855081924712</v>
      </c>
      <c r="BT1026" s="3">
        <v>1</v>
      </c>
      <c r="BW1026" s="3" t="s">
        <v>159</v>
      </c>
    </row>
    <row r="1027" spans="1:75">
      <c r="A1027" s="56" t="s">
        <v>215</v>
      </c>
      <c r="C1027" s="88">
        <v>43740</v>
      </c>
      <c r="D1027" s="89">
        <v>275</v>
      </c>
      <c r="E1027" s="89">
        <v>134</v>
      </c>
      <c r="F1027" s="3" t="s">
        <v>110</v>
      </c>
      <c r="M1027" s="29">
        <v>169.69696969696969</v>
      </c>
      <c r="N1027" s="93">
        <v>8.8058564515973234</v>
      </c>
      <c r="BT1027" s="3">
        <v>1</v>
      </c>
      <c r="BW1027" s="3" t="s">
        <v>159</v>
      </c>
    </row>
    <row r="1028" spans="1:75">
      <c r="A1028" s="56" t="s">
        <v>216</v>
      </c>
      <c r="C1028" s="88">
        <v>43658</v>
      </c>
      <c r="D1028" s="89">
        <v>193</v>
      </c>
      <c r="E1028" s="89">
        <v>52</v>
      </c>
      <c r="F1028" s="3" t="s">
        <v>111</v>
      </c>
      <c r="M1028" s="92">
        <v>83.501683501683502</v>
      </c>
      <c r="N1028" s="93">
        <v>4.7138047138047376</v>
      </c>
      <c r="BT1028" s="3">
        <v>1</v>
      </c>
      <c r="BW1028" s="3" t="s">
        <v>159</v>
      </c>
    </row>
    <row r="1029" spans="1:75">
      <c r="A1029" s="56" t="s">
        <v>216</v>
      </c>
      <c r="C1029" s="88">
        <v>43680.333333333336</v>
      </c>
      <c r="D1029" s="89">
        <v>215.33333333333334</v>
      </c>
      <c r="E1029" s="89">
        <v>74.333333333333329</v>
      </c>
      <c r="F1029" s="3" t="s">
        <v>111</v>
      </c>
      <c r="M1029" s="29">
        <v>184.51178451178453</v>
      </c>
      <c r="N1029" s="93">
        <v>8.2748860117470198</v>
      </c>
      <c r="BT1029" s="3">
        <v>1</v>
      </c>
      <c r="BW1029" s="3" t="s">
        <v>159</v>
      </c>
    </row>
    <row r="1030" spans="1:75">
      <c r="A1030" s="56" t="s">
        <v>216</v>
      </c>
      <c r="C1030" s="88">
        <v>43740</v>
      </c>
      <c r="D1030" s="89">
        <v>275</v>
      </c>
      <c r="E1030" s="89">
        <v>134</v>
      </c>
      <c r="F1030" s="3" t="s">
        <v>111</v>
      </c>
      <c r="M1030" s="29">
        <v>264.64646464646466</v>
      </c>
      <c r="N1030" s="93">
        <v>21.411600128733401</v>
      </c>
      <c r="BT1030" s="3">
        <v>1</v>
      </c>
      <c r="BW1030" s="3" t="s">
        <v>159</v>
      </c>
    </row>
    <row r="1031" spans="1:75">
      <c r="A1031" s="56" t="s">
        <v>217</v>
      </c>
      <c r="C1031" s="88">
        <v>43658</v>
      </c>
      <c r="D1031" s="89">
        <v>193</v>
      </c>
      <c r="E1031" s="89">
        <v>52</v>
      </c>
      <c r="F1031" s="3" t="s">
        <v>109</v>
      </c>
      <c r="M1031" s="92">
        <v>131.98653198653199</v>
      </c>
      <c r="N1031" s="93">
        <v>9.9198113553241676</v>
      </c>
      <c r="BT1031" s="3">
        <v>1</v>
      </c>
      <c r="BW1031" s="3" t="s">
        <v>159</v>
      </c>
    </row>
    <row r="1032" spans="1:75">
      <c r="A1032" s="56" t="s">
        <v>217</v>
      </c>
      <c r="C1032" s="88">
        <v>43675.333333333336</v>
      </c>
      <c r="D1032" s="89">
        <v>210.33333333333334</v>
      </c>
      <c r="E1032" s="89">
        <v>69.333333333333329</v>
      </c>
      <c r="F1032" s="3" t="s">
        <v>109</v>
      </c>
      <c r="M1032" s="29">
        <v>232.3232323232323</v>
      </c>
      <c r="N1032" s="93">
        <v>9.2577286766785587</v>
      </c>
      <c r="BT1032" s="3">
        <v>1</v>
      </c>
      <c r="BW1032" s="3" t="s">
        <v>159</v>
      </c>
    </row>
    <row r="1033" spans="1:75">
      <c r="A1033" s="56" t="s">
        <v>217</v>
      </c>
      <c r="C1033" s="88">
        <v>43740</v>
      </c>
      <c r="D1033" s="89">
        <v>275</v>
      </c>
      <c r="E1033" s="89">
        <v>134</v>
      </c>
      <c r="F1033" s="3" t="s">
        <v>109</v>
      </c>
      <c r="M1033" s="29">
        <v>325.25252525252523</v>
      </c>
      <c r="N1033" s="93">
        <v>16.453591545953614</v>
      </c>
      <c r="BT1033" s="3">
        <v>1</v>
      </c>
      <c r="BW1033" s="3" t="s">
        <v>159</v>
      </c>
    </row>
    <row r="1034" spans="1:75">
      <c r="A1034" s="56" t="s">
        <v>218</v>
      </c>
      <c r="C1034" s="88">
        <v>43658</v>
      </c>
      <c r="D1034" s="89">
        <v>193</v>
      </c>
      <c r="E1034" s="89">
        <v>52</v>
      </c>
      <c r="F1034" s="3" t="s">
        <v>113</v>
      </c>
      <c r="M1034" s="92">
        <v>136.70033670033669</v>
      </c>
      <c r="N1034" s="93">
        <v>9.9198113553239828</v>
      </c>
      <c r="BT1034" s="3">
        <v>1</v>
      </c>
      <c r="BW1034" s="3" t="s">
        <v>159</v>
      </c>
    </row>
    <row r="1035" spans="1:75">
      <c r="A1035" s="56" t="s">
        <v>218</v>
      </c>
      <c r="C1035" s="88">
        <v>43688.333333333336</v>
      </c>
      <c r="D1035" s="89">
        <v>223.33333333333334</v>
      </c>
      <c r="E1035" s="89">
        <v>82.333333333333329</v>
      </c>
      <c r="F1035" s="3" t="s">
        <v>113</v>
      </c>
      <c r="M1035" s="29">
        <v>209.42760942760938</v>
      </c>
      <c r="N1035" s="93">
        <v>11.085574163740549</v>
      </c>
      <c r="BT1035" s="3">
        <v>1</v>
      </c>
      <c r="BW1035" s="3" t="s">
        <v>159</v>
      </c>
    </row>
    <row r="1036" spans="1:75">
      <c r="A1036" s="56" t="s">
        <v>218</v>
      </c>
      <c r="C1036" s="88">
        <v>43740</v>
      </c>
      <c r="D1036" s="89">
        <v>275</v>
      </c>
      <c r="E1036" s="89">
        <v>134</v>
      </c>
      <c r="F1036" s="3" t="s">
        <v>113</v>
      </c>
      <c r="M1036" s="29">
        <v>275.42087542087546</v>
      </c>
      <c r="N1036" s="93">
        <v>9.4994855081922136</v>
      </c>
      <c r="BT1036" s="3">
        <v>1</v>
      </c>
      <c r="BW1036" s="3" t="s">
        <v>159</v>
      </c>
    </row>
    <row r="1037" spans="1:75">
      <c r="A1037" s="56" t="s">
        <v>211</v>
      </c>
      <c r="C1037" s="88">
        <v>43658</v>
      </c>
      <c r="D1037" s="89">
        <v>193</v>
      </c>
      <c r="E1037" s="89">
        <v>52</v>
      </c>
      <c r="F1037" s="3" t="s">
        <v>113</v>
      </c>
      <c r="M1037" s="92">
        <v>169.69696969696972</v>
      </c>
      <c r="N1037" s="93">
        <v>5.831820900905317</v>
      </c>
      <c r="BT1037" s="3">
        <v>1</v>
      </c>
      <c r="BW1037" s="3" t="s">
        <v>159</v>
      </c>
    </row>
    <row r="1038" spans="1:75">
      <c r="A1038" s="56" t="s">
        <v>211</v>
      </c>
      <c r="C1038" s="88">
        <v>43681</v>
      </c>
      <c r="D1038" s="89">
        <v>216</v>
      </c>
      <c r="E1038" s="89">
        <v>75</v>
      </c>
      <c r="F1038" s="3" t="s">
        <v>113</v>
      </c>
      <c r="M1038" s="29">
        <v>253.1986531986532</v>
      </c>
      <c r="N1038" s="93">
        <v>15.222430377720361</v>
      </c>
      <c r="BT1038" s="3">
        <v>1</v>
      </c>
      <c r="BW1038" s="3" t="s">
        <v>159</v>
      </c>
    </row>
    <row r="1039" spans="1:75">
      <c r="A1039" s="56" t="s">
        <v>211</v>
      </c>
      <c r="C1039" s="88">
        <v>43740</v>
      </c>
      <c r="D1039" s="89">
        <v>275</v>
      </c>
      <c r="E1039" s="89">
        <v>134</v>
      </c>
      <c r="F1039" s="3" t="s">
        <v>113</v>
      </c>
      <c r="M1039" s="29">
        <v>336.70033670033672</v>
      </c>
      <c r="N1039" s="93">
        <v>19.247954111725583</v>
      </c>
      <c r="BT1039" s="3">
        <v>1</v>
      </c>
      <c r="BW1039" s="3" t="s">
        <v>159</v>
      </c>
    </row>
    <row r="1040" spans="1:75">
      <c r="A1040" s="56" t="s">
        <v>219</v>
      </c>
      <c r="C1040" s="88">
        <v>43658</v>
      </c>
      <c r="D1040" s="89">
        <v>193</v>
      </c>
      <c r="E1040" s="89">
        <v>52</v>
      </c>
      <c r="F1040" s="3" t="s">
        <v>114</v>
      </c>
      <c r="M1040" s="92">
        <v>134.00673400673401</v>
      </c>
      <c r="N1040" s="93">
        <v>5.2594273911828671</v>
      </c>
      <c r="BT1040" s="3">
        <v>1</v>
      </c>
      <c r="BW1040" s="3" t="s">
        <v>159</v>
      </c>
    </row>
    <row r="1041" spans="1:75">
      <c r="A1041" s="56" t="s">
        <v>219</v>
      </c>
      <c r="C1041" s="88">
        <v>43691.666666666664</v>
      </c>
      <c r="D1041" s="89">
        <v>226.66666666666666</v>
      </c>
      <c r="E1041" s="89">
        <v>85.666666666666671</v>
      </c>
      <c r="F1041" s="3" t="s">
        <v>114</v>
      </c>
      <c r="M1041" s="29">
        <v>184.51178451178453</v>
      </c>
      <c r="N1041" s="93">
        <v>4.0961363840390472</v>
      </c>
      <c r="BT1041" s="3">
        <v>1</v>
      </c>
      <c r="BW1041" s="3" t="s">
        <v>159</v>
      </c>
    </row>
    <row r="1042" spans="1:75" s="27" customFormat="1">
      <c r="A1042" s="40" t="s">
        <v>219</v>
      </c>
      <c r="C1042" s="91">
        <v>43740</v>
      </c>
      <c r="D1042" s="89">
        <v>275</v>
      </c>
      <c r="E1042" s="89">
        <v>134</v>
      </c>
      <c r="F1042" s="27" t="s">
        <v>114</v>
      </c>
      <c r="M1042" s="29">
        <v>265.31986531986536</v>
      </c>
      <c r="N1042" s="94">
        <v>5.9853161059361</v>
      </c>
      <c r="R1042" s="30"/>
      <c r="AJ1042" s="70"/>
      <c r="BQ1042" s="43"/>
      <c r="BT1042" s="3">
        <v>1</v>
      </c>
      <c r="BW1042" s="3" t="s">
        <v>159</v>
      </c>
    </row>
    <row r="1043" spans="1:75">
      <c r="A1043" s="56" t="s">
        <v>220</v>
      </c>
      <c r="C1043" s="90">
        <v>43668</v>
      </c>
      <c r="D1043" s="89">
        <v>203</v>
      </c>
      <c r="E1043" s="89">
        <v>43</v>
      </c>
      <c r="F1043" s="3" t="s">
        <v>110</v>
      </c>
      <c r="M1043" s="92">
        <v>56.56565656565656</v>
      </c>
      <c r="N1043" s="93">
        <v>2.3327283603621241</v>
      </c>
      <c r="BT1043" s="3">
        <v>2</v>
      </c>
      <c r="BW1043" s="3" t="s">
        <v>159</v>
      </c>
    </row>
    <row r="1044" spans="1:75">
      <c r="A1044" s="56" t="s">
        <v>220</v>
      </c>
      <c r="C1044" s="88">
        <v>43705</v>
      </c>
      <c r="D1044" s="89">
        <v>240</v>
      </c>
      <c r="E1044" s="89">
        <v>80</v>
      </c>
      <c r="F1044" s="3" t="s">
        <v>110</v>
      </c>
      <c r="M1044" s="29">
        <v>95.622895622895612</v>
      </c>
      <c r="N1044" s="93">
        <v>6.4238330061747702</v>
      </c>
      <c r="BT1044" s="3">
        <v>2</v>
      </c>
      <c r="BW1044" s="3" t="s">
        <v>159</v>
      </c>
    </row>
    <row r="1045" spans="1:75">
      <c r="A1045" s="56" t="s">
        <v>220</v>
      </c>
      <c r="C1045" s="88">
        <v>43748</v>
      </c>
      <c r="D1045" s="89">
        <v>283</v>
      </c>
      <c r="E1045" s="89">
        <v>123</v>
      </c>
      <c r="F1045" s="3" t="s">
        <v>110</v>
      </c>
      <c r="M1045" s="29">
        <v>157.57575757575759</v>
      </c>
      <c r="N1045" s="93">
        <v>7.6483614084852318</v>
      </c>
      <c r="BT1045" s="3">
        <v>2</v>
      </c>
      <c r="BW1045" s="3" t="s">
        <v>159</v>
      </c>
    </row>
    <row r="1046" spans="1:75">
      <c r="A1046" s="56" t="s">
        <v>221</v>
      </c>
      <c r="C1046" s="88">
        <v>43668</v>
      </c>
      <c r="D1046" s="89">
        <v>203</v>
      </c>
      <c r="E1046" s="89">
        <v>43</v>
      </c>
      <c r="F1046" s="3" t="s">
        <v>111</v>
      </c>
      <c r="M1046" s="92">
        <v>68.686868686868678</v>
      </c>
      <c r="N1046" s="93">
        <v>3.0859095588928089</v>
      </c>
      <c r="BT1046" s="3">
        <v>2</v>
      </c>
      <c r="BW1046" s="3" t="s">
        <v>159</v>
      </c>
    </row>
    <row r="1047" spans="1:75">
      <c r="A1047" s="56" t="s">
        <v>221</v>
      </c>
      <c r="C1047" s="88">
        <v>43694.333333333336</v>
      </c>
      <c r="D1047" s="89">
        <v>229.33333333333334</v>
      </c>
      <c r="E1047" s="89">
        <v>69.333333333333329</v>
      </c>
      <c r="F1047" s="3" t="s">
        <v>111</v>
      </c>
      <c r="M1047" s="29">
        <v>116.49831649831651</v>
      </c>
      <c r="N1047" s="93">
        <v>4.0961363840390472</v>
      </c>
      <c r="BT1047" s="3">
        <v>2</v>
      </c>
      <c r="BW1047" s="3" t="s">
        <v>159</v>
      </c>
    </row>
    <row r="1048" spans="1:75">
      <c r="A1048" s="56" t="s">
        <v>221</v>
      </c>
      <c r="C1048" s="88">
        <v>43748</v>
      </c>
      <c r="D1048" s="89">
        <v>283</v>
      </c>
      <c r="E1048" s="89">
        <v>123</v>
      </c>
      <c r="F1048" s="3" t="s">
        <v>111</v>
      </c>
      <c r="M1048" s="29">
        <v>190.57239057239056</v>
      </c>
      <c r="N1048" s="93">
        <v>14.253205716172877</v>
      </c>
      <c r="BT1048" s="3">
        <v>2</v>
      </c>
      <c r="BW1048" s="3" t="s">
        <v>159</v>
      </c>
    </row>
    <row r="1049" spans="1:75">
      <c r="A1049" s="56" t="s">
        <v>222</v>
      </c>
      <c r="C1049" s="88">
        <v>43668</v>
      </c>
      <c r="D1049" s="89">
        <v>203</v>
      </c>
      <c r="E1049" s="89">
        <v>43</v>
      </c>
      <c r="F1049" s="3" t="s">
        <v>109</v>
      </c>
      <c r="M1049" s="92">
        <v>89.562289562289564</v>
      </c>
      <c r="N1049" s="93">
        <v>4.8559613137561204</v>
      </c>
      <c r="BT1049" s="3">
        <v>2</v>
      </c>
      <c r="BW1049" s="3" t="s">
        <v>159</v>
      </c>
    </row>
    <row r="1050" spans="1:75">
      <c r="A1050" s="56" t="s">
        <v>222</v>
      </c>
      <c r="C1050" s="88">
        <v>43692</v>
      </c>
      <c r="D1050" s="89">
        <v>227</v>
      </c>
      <c r="E1050" s="89">
        <v>67</v>
      </c>
      <c r="F1050" s="3" t="s">
        <v>109</v>
      </c>
      <c r="M1050" s="29">
        <v>132.65993265993265</v>
      </c>
      <c r="N1050" s="93">
        <v>6.8342704142034529</v>
      </c>
      <c r="BT1050" s="3">
        <v>2</v>
      </c>
      <c r="BW1050" s="3" t="s">
        <v>159</v>
      </c>
    </row>
    <row r="1051" spans="1:75">
      <c r="A1051" s="56" t="s">
        <v>222</v>
      </c>
      <c r="C1051" s="88">
        <v>43748</v>
      </c>
      <c r="D1051" s="89">
        <v>283</v>
      </c>
      <c r="E1051" s="89">
        <v>123</v>
      </c>
      <c r="F1051" s="3" t="s">
        <v>109</v>
      </c>
      <c r="M1051" s="29">
        <v>195.95959595959596</v>
      </c>
      <c r="N1051" s="93">
        <v>15.252190778324753</v>
      </c>
      <c r="BT1051" s="3">
        <v>2</v>
      </c>
      <c r="BW1051" s="3" t="s">
        <v>159</v>
      </c>
    </row>
    <row r="1052" spans="1:75">
      <c r="A1052" s="56" t="s">
        <v>223</v>
      </c>
      <c r="C1052" s="88">
        <v>43668</v>
      </c>
      <c r="D1052" s="89">
        <v>203</v>
      </c>
      <c r="E1052" s="89">
        <v>43</v>
      </c>
      <c r="F1052" s="3" t="s">
        <v>113</v>
      </c>
      <c r="M1052" s="92">
        <v>105.05050505050504</v>
      </c>
      <c r="N1052" s="93">
        <v>6.1718191177857165</v>
      </c>
      <c r="BT1052" s="3">
        <v>2</v>
      </c>
      <c r="BW1052" s="3" t="s">
        <v>159</v>
      </c>
    </row>
    <row r="1053" spans="1:75">
      <c r="A1053" s="56" t="s">
        <v>223</v>
      </c>
      <c r="C1053" s="88">
        <v>43703.333333333336</v>
      </c>
      <c r="D1053" s="89">
        <v>238.33333333333334</v>
      </c>
      <c r="E1053" s="89">
        <v>78.333333333333329</v>
      </c>
      <c r="F1053" s="3" t="s">
        <v>113</v>
      </c>
      <c r="M1053" s="29">
        <v>154.88215488215488</v>
      </c>
      <c r="N1053" s="93">
        <v>5.9853161059365059</v>
      </c>
      <c r="BT1053" s="3">
        <v>2</v>
      </c>
      <c r="BW1053" s="3" t="s">
        <v>159</v>
      </c>
    </row>
    <row r="1054" spans="1:75">
      <c r="A1054" s="56" t="s">
        <v>223</v>
      </c>
      <c r="C1054" s="88">
        <v>43748</v>
      </c>
      <c r="D1054" s="89">
        <v>283</v>
      </c>
      <c r="E1054" s="89">
        <v>123</v>
      </c>
      <c r="F1054" s="3" t="s">
        <v>113</v>
      </c>
      <c r="M1054" s="29">
        <v>198.65319865319864</v>
      </c>
      <c r="N1054" s="93">
        <v>7.1266028580861835</v>
      </c>
      <c r="BT1054" s="3">
        <v>2</v>
      </c>
      <c r="BW1054" s="3" t="s">
        <v>159</v>
      </c>
    </row>
    <row r="1055" spans="1:75">
      <c r="A1055" s="56" t="s">
        <v>212</v>
      </c>
      <c r="C1055" s="88">
        <v>43668</v>
      </c>
      <c r="D1055" s="89">
        <v>203</v>
      </c>
      <c r="E1055" s="89">
        <v>43</v>
      </c>
      <c r="F1055" s="3" t="s">
        <v>113</v>
      </c>
      <c r="M1055" s="92">
        <v>133.33333333333334</v>
      </c>
      <c r="N1055" s="93">
        <v>6.4940409164935193</v>
      </c>
      <c r="BT1055" s="3">
        <v>2</v>
      </c>
      <c r="BW1055" s="3" t="s">
        <v>159</v>
      </c>
    </row>
    <row r="1056" spans="1:75">
      <c r="A1056" s="56" t="s">
        <v>212</v>
      </c>
      <c r="C1056" s="88">
        <v>43697.333333333336</v>
      </c>
      <c r="D1056" s="89">
        <v>232.33333333333334</v>
      </c>
      <c r="E1056" s="89">
        <v>72.333333333333329</v>
      </c>
      <c r="F1056" s="3" t="s">
        <v>113</v>
      </c>
      <c r="M1056" s="29">
        <v>192.59259259259261</v>
      </c>
      <c r="N1056" s="93">
        <v>4.0961363840390472</v>
      </c>
      <c r="BT1056" s="3">
        <v>2</v>
      </c>
      <c r="BW1056" s="3" t="s">
        <v>159</v>
      </c>
    </row>
    <row r="1057" spans="1:75">
      <c r="A1057" s="56" t="s">
        <v>212</v>
      </c>
      <c r="C1057" s="88">
        <v>43748</v>
      </c>
      <c r="D1057" s="89">
        <v>283</v>
      </c>
      <c r="E1057" s="89">
        <v>123</v>
      </c>
      <c r="F1057" s="3" t="s">
        <v>113</v>
      </c>
      <c r="M1057" s="29">
        <v>273.40067340067338</v>
      </c>
      <c r="N1057" s="93">
        <v>8.4376862532940109</v>
      </c>
      <c r="BT1057" s="3">
        <v>2</v>
      </c>
      <c r="BW1057" s="3" t="s">
        <v>159</v>
      </c>
    </row>
    <row r="1058" spans="1:75">
      <c r="A1058" s="56" t="s">
        <v>224</v>
      </c>
      <c r="C1058" s="88">
        <v>43668</v>
      </c>
      <c r="D1058" s="89">
        <v>203</v>
      </c>
      <c r="E1058" s="89">
        <v>43</v>
      </c>
      <c r="F1058" s="3" t="s">
        <v>114</v>
      </c>
      <c r="M1058" s="92">
        <v>108.41750841750843</v>
      </c>
      <c r="N1058" s="93">
        <v>5.2594273911828671</v>
      </c>
      <c r="BT1058" s="3">
        <v>2</v>
      </c>
      <c r="BW1058" s="3" t="s">
        <v>159</v>
      </c>
    </row>
    <row r="1059" spans="1:75">
      <c r="A1059" s="56" t="s">
        <v>224</v>
      </c>
      <c r="C1059" s="88">
        <v>43706.666666666664</v>
      </c>
      <c r="D1059" s="89">
        <v>241.66666666666666</v>
      </c>
      <c r="E1059" s="89">
        <v>81.666666666666671</v>
      </c>
      <c r="F1059" s="3" t="s">
        <v>114</v>
      </c>
      <c r="M1059" s="29">
        <v>162.96296296296296</v>
      </c>
      <c r="N1059" s="93">
        <v>5.259427391183328</v>
      </c>
      <c r="BT1059" s="3">
        <v>2</v>
      </c>
      <c r="BW1059" s="3" t="s">
        <v>159</v>
      </c>
    </row>
    <row r="1060" spans="1:75" s="27" customFormat="1">
      <c r="A1060" s="40" t="s">
        <v>224</v>
      </c>
      <c r="C1060" s="91">
        <v>43748</v>
      </c>
      <c r="D1060" s="89">
        <v>283</v>
      </c>
      <c r="E1060" s="89">
        <v>123</v>
      </c>
      <c r="F1060" s="27" t="s">
        <v>114</v>
      </c>
      <c r="M1060" s="29">
        <v>210.77441077441077</v>
      </c>
      <c r="N1060" s="94">
        <v>12.847666012349446</v>
      </c>
      <c r="R1060" s="30"/>
      <c r="AJ1060" s="70"/>
      <c r="BQ1060" s="43"/>
      <c r="BT1060" s="3">
        <v>2</v>
      </c>
      <c r="BW1060" s="3" t="s">
        <v>159</v>
      </c>
    </row>
    <row r="1061" spans="1:75">
      <c r="A1061" s="56" t="s">
        <v>225</v>
      </c>
      <c r="C1061" s="90">
        <v>43685</v>
      </c>
      <c r="D1061" s="89">
        <v>220</v>
      </c>
      <c r="E1061" s="89">
        <v>41</v>
      </c>
      <c r="F1061" s="3" t="s">
        <v>110</v>
      </c>
      <c r="M1061" s="92">
        <v>46.464646464646457</v>
      </c>
      <c r="N1061" s="93">
        <v>2.3327283603621565</v>
      </c>
      <c r="BT1061" s="3">
        <v>3</v>
      </c>
      <c r="BW1061" s="3" t="s">
        <v>159</v>
      </c>
    </row>
    <row r="1062" spans="1:75">
      <c r="A1062" s="56" t="s">
        <v>225</v>
      </c>
      <c r="C1062" s="88">
        <v>43722.666666666664</v>
      </c>
      <c r="D1062" s="89">
        <v>257.66666666666669</v>
      </c>
      <c r="E1062" s="89">
        <v>78.666666666666671</v>
      </c>
      <c r="F1062" s="3" t="s">
        <v>110</v>
      </c>
      <c r="M1062" s="29">
        <v>76.767676767676761</v>
      </c>
      <c r="N1062" s="93">
        <v>2.3327283603620588</v>
      </c>
      <c r="BT1062" s="3">
        <v>3</v>
      </c>
      <c r="BW1062" s="3" t="s">
        <v>159</v>
      </c>
    </row>
    <row r="1063" spans="1:75">
      <c r="A1063" s="56" t="s">
        <v>225</v>
      </c>
      <c r="C1063" s="88">
        <v>43771</v>
      </c>
      <c r="D1063" s="89">
        <v>306</v>
      </c>
      <c r="E1063" s="89">
        <v>127</v>
      </c>
      <c r="F1063" s="3" t="s">
        <v>110</v>
      </c>
      <c r="M1063" s="29">
        <v>128.61952861952864</v>
      </c>
      <c r="N1063" s="93">
        <v>7.9392768502028703</v>
      </c>
      <c r="BT1063" s="3">
        <v>3</v>
      </c>
      <c r="BW1063" s="3" t="s">
        <v>159</v>
      </c>
    </row>
    <row r="1064" spans="1:75">
      <c r="A1064" s="56" t="s">
        <v>226</v>
      </c>
      <c r="C1064" s="88">
        <v>43685</v>
      </c>
      <c r="D1064" s="89">
        <v>220</v>
      </c>
      <c r="E1064" s="89">
        <v>41</v>
      </c>
      <c r="F1064" s="3" t="s">
        <v>111</v>
      </c>
      <c r="M1064" s="92">
        <v>35.01683501683501</v>
      </c>
      <c r="N1064" s="93">
        <v>3.5633014290432299</v>
      </c>
      <c r="BT1064" s="3">
        <v>3</v>
      </c>
      <c r="BW1064" s="3" t="s">
        <v>159</v>
      </c>
    </row>
    <row r="1065" spans="1:75">
      <c r="A1065" s="56" t="s">
        <v>226</v>
      </c>
      <c r="C1065" s="88">
        <v>43719.666666666664</v>
      </c>
      <c r="D1065" s="89">
        <v>254.66666666666666</v>
      </c>
      <c r="E1065" s="89">
        <v>75.666666666666671</v>
      </c>
      <c r="F1065" s="3" t="s">
        <v>111</v>
      </c>
      <c r="M1065" s="29">
        <v>67.340067340067336</v>
      </c>
      <c r="N1065" s="93">
        <v>5.5120220686009285</v>
      </c>
      <c r="BT1065" s="3">
        <v>3</v>
      </c>
      <c r="BW1065" s="3" t="s">
        <v>159</v>
      </c>
    </row>
    <row r="1066" spans="1:75">
      <c r="A1066" s="56" t="s">
        <v>226</v>
      </c>
      <c r="C1066" s="88">
        <v>43771</v>
      </c>
      <c r="D1066" s="89">
        <v>306</v>
      </c>
      <c r="E1066" s="89">
        <v>127</v>
      </c>
      <c r="F1066" s="3" t="s">
        <v>111</v>
      </c>
      <c r="M1066" s="29">
        <v>107.74410774410774</v>
      </c>
      <c r="N1066" s="93">
        <v>7.9392768502030986</v>
      </c>
      <c r="BT1066" s="3">
        <v>3</v>
      </c>
      <c r="BW1066" s="3" t="s">
        <v>159</v>
      </c>
    </row>
    <row r="1067" spans="1:75">
      <c r="A1067" s="56" t="s">
        <v>227</v>
      </c>
      <c r="C1067" s="88">
        <v>43685</v>
      </c>
      <c r="D1067" s="89">
        <v>220</v>
      </c>
      <c r="E1067" s="89">
        <v>41</v>
      </c>
      <c r="F1067" s="3" t="s">
        <v>109</v>
      </c>
      <c r="M1067" s="92">
        <v>36.36363636363636</v>
      </c>
      <c r="N1067" s="93">
        <v>3.4990925405431863</v>
      </c>
      <c r="BT1067" s="3">
        <v>3</v>
      </c>
      <c r="BW1067" s="3" t="s">
        <v>159</v>
      </c>
    </row>
    <row r="1068" spans="1:75">
      <c r="A1068" s="56" t="s">
        <v>227</v>
      </c>
      <c r="C1068" s="88">
        <v>43712</v>
      </c>
      <c r="D1068" s="89">
        <v>247</v>
      </c>
      <c r="E1068" s="89">
        <v>68</v>
      </c>
      <c r="F1068" s="3" t="s">
        <v>109</v>
      </c>
      <c r="M1068" s="29">
        <v>54.54545454545454</v>
      </c>
      <c r="N1068" s="93">
        <v>8.4107717150146595</v>
      </c>
      <c r="BT1068" s="3">
        <v>3</v>
      </c>
      <c r="BW1068" s="3" t="s">
        <v>159</v>
      </c>
    </row>
    <row r="1069" spans="1:75">
      <c r="A1069" s="56" t="s">
        <v>227</v>
      </c>
      <c r="C1069" s="88">
        <v>43771</v>
      </c>
      <c r="D1069" s="89">
        <v>306</v>
      </c>
      <c r="E1069" s="89">
        <v>127</v>
      </c>
      <c r="F1069" s="3" t="s">
        <v>109</v>
      </c>
      <c r="M1069" s="29">
        <v>105.72390572390573</v>
      </c>
      <c r="N1069" s="93">
        <v>12.251451446909213</v>
      </c>
      <c r="BT1069" s="3">
        <v>3</v>
      </c>
      <c r="BW1069" s="3" t="s">
        <v>159</v>
      </c>
    </row>
    <row r="1070" spans="1:75">
      <c r="A1070" s="56" t="s">
        <v>228</v>
      </c>
      <c r="C1070" s="88">
        <v>43685</v>
      </c>
      <c r="D1070" s="89">
        <v>220</v>
      </c>
      <c r="E1070" s="89">
        <v>41</v>
      </c>
      <c r="F1070" s="3" t="s">
        <v>113</v>
      </c>
      <c r="M1070" s="92">
        <v>59.25925925925926</v>
      </c>
      <c r="N1070" s="93">
        <v>9.9198113553240592</v>
      </c>
      <c r="BT1070" s="3">
        <v>3</v>
      </c>
      <c r="BW1070" s="3" t="s">
        <v>159</v>
      </c>
    </row>
    <row r="1071" spans="1:75">
      <c r="A1071" s="56" t="s">
        <v>228</v>
      </c>
      <c r="C1071" s="88">
        <v>43721.666666666664</v>
      </c>
      <c r="D1071" s="89">
        <v>256.66666666666669</v>
      </c>
      <c r="E1071" s="89">
        <v>77.666666666666671</v>
      </c>
      <c r="F1071" s="3" t="s">
        <v>113</v>
      </c>
      <c r="M1071" s="29">
        <v>98.316498316498311</v>
      </c>
      <c r="N1071" s="93">
        <v>10.583322320203246</v>
      </c>
      <c r="BT1071" s="3">
        <v>3</v>
      </c>
      <c r="BW1071" s="3" t="s">
        <v>159</v>
      </c>
    </row>
    <row r="1072" spans="1:75">
      <c r="A1072" s="56" t="s">
        <v>228</v>
      </c>
      <c r="C1072" s="88">
        <v>43771</v>
      </c>
      <c r="D1072" s="89">
        <v>306</v>
      </c>
      <c r="E1072" s="89">
        <v>127</v>
      </c>
      <c r="F1072" s="3" t="s">
        <v>113</v>
      </c>
      <c r="M1072" s="29">
        <v>148.14814814814815</v>
      </c>
      <c r="N1072" s="93">
        <v>4.7138047138046089</v>
      </c>
      <c r="BT1072" s="3">
        <v>3</v>
      </c>
      <c r="BW1072" s="3" t="s">
        <v>159</v>
      </c>
    </row>
    <row r="1073" spans="1:75">
      <c r="A1073" s="56" t="s">
        <v>213</v>
      </c>
      <c r="C1073" s="88">
        <v>43685</v>
      </c>
      <c r="D1073" s="89">
        <v>220</v>
      </c>
      <c r="E1073" s="89">
        <v>41</v>
      </c>
      <c r="F1073" s="3" t="s">
        <v>113</v>
      </c>
      <c r="M1073" s="92">
        <v>55.218855218855218</v>
      </c>
      <c r="N1073" s="93">
        <v>3.5633014290432619</v>
      </c>
      <c r="BT1073" s="3">
        <v>3</v>
      </c>
      <c r="BW1073" s="3" t="s">
        <v>159</v>
      </c>
    </row>
    <row r="1074" spans="1:75">
      <c r="A1074" s="56" t="s">
        <v>213</v>
      </c>
      <c r="C1074" s="88">
        <v>43715.666666666664</v>
      </c>
      <c r="D1074" s="89">
        <v>250.66666666666666</v>
      </c>
      <c r="E1074" s="89">
        <v>71.666666666666671</v>
      </c>
      <c r="F1074" s="3" t="s">
        <v>113</v>
      </c>
      <c r="M1074" s="29">
        <v>94.949494949494962</v>
      </c>
      <c r="N1074" s="93">
        <v>6.4940409164935193</v>
      </c>
      <c r="BT1074" s="3">
        <v>3</v>
      </c>
      <c r="BW1074" s="3" t="s">
        <v>159</v>
      </c>
    </row>
    <row r="1075" spans="1:75">
      <c r="A1075" s="56" t="s">
        <v>213</v>
      </c>
      <c r="C1075" s="88">
        <v>43771</v>
      </c>
      <c r="D1075" s="89">
        <v>306</v>
      </c>
      <c r="E1075" s="89">
        <v>127</v>
      </c>
      <c r="F1075" s="3" t="s">
        <v>113</v>
      </c>
      <c r="M1075" s="29">
        <v>158.24915824915828</v>
      </c>
      <c r="N1075" s="93">
        <v>1.346801346800784</v>
      </c>
      <c r="BT1075" s="3">
        <v>3</v>
      </c>
      <c r="BW1075" s="3" t="s">
        <v>159</v>
      </c>
    </row>
    <row r="1076" spans="1:75">
      <c r="A1076" s="56" t="s">
        <v>229</v>
      </c>
      <c r="C1076" s="88">
        <v>43685</v>
      </c>
      <c r="D1076" s="89">
        <v>220</v>
      </c>
      <c r="E1076" s="89">
        <v>41</v>
      </c>
      <c r="F1076" s="3" t="s">
        <v>114</v>
      </c>
      <c r="M1076" s="92">
        <v>77.441077441077439</v>
      </c>
      <c r="N1076" s="93">
        <v>7.030509433609792</v>
      </c>
      <c r="BT1076" s="3">
        <v>3</v>
      </c>
      <c r="BW1076" s="3" t="s">
        <v>159</v>
      </c>
    </row>
    <row r="1077" spans="1:75">
      <c r="A1077" s="56" t="s">
        <v>229</v>
      </c>
      <c r="C1077" s="88">
        <v>43722.666666666664</v>
      </c>
      <c r="D1077" s="89">
        <v>257.66666666666669</v>
      </c>
      <c r="E1077" s="89">
        <v>78.666666666666671</v>
      </c>
      <c r="F1077" s="3" t="s">
        <v>114</v>
      </c>
      <c r="M1077" s="29">
        <v>105.05050505050504</v>
      </c>
      <c r="N1077" s="93">
        <v>4.6654567207242481</v>
      </c>
      <c r="BT1077" s="3">
        <v>3</v>
      </c>
      <c r="BW1077" s="3" t="s">
        <v>159</v>
      </c>
    </row>
    <row r="1078" spans="1:75" s="31" customFormat="1">
      <c r="A1078" s="34" t="s">
        <v>229</v>
      </c>
      <c r="C1078" s="95">
        <v>43771</v>
      </c>
      <c r="D1078" s="121">
        <v>306</v>
      </c>
      <c r="E1078" s="121">
        <v>127</v>
      </c>
      <c r="F1078" s="31" t="s">
        <v>114</v>
      </c>
      <c r="M1078" s="33">
        <v>142.08754208754206</v>
      </c>
      <c r="N1078" s="96">
        <v>4.7138047138048664</v>
      </c>
      <c r="R1078" s="34"/>
      <c r="AJ1078" s="71"/>
      <c r="BQ1078" s="54"/>
      <c r="BT1078" s="31">
        <v>3</v>
      </c>
      <c r="BW1078" s="31" t="s">
        <v>159</v>
      </c>
    </row>
    <row r="1079" spans="1:75">
      <c r="A1079" s="56" t="s">
        <v>215</v>
      </c>
      <c r="C1079" s="88">
        <v>43604</v>
      </c>
      <c r="D1079" s="89">
        <v>139</v>
      </c>
      <c r="E1079" s="89">
        <v>-2</v>
      </c>
      <c r="F1079" s="3" t="s">
        <v>110</v>
      </c>
      <c r="AO1079" s="3">
        <v>0.19875000000000001</v>
      </c>
      <c r="AP1079" s="3">
        <v>0.28155599999999997</v>
      </c>
      <c r="AQ1079" s="3">
        <v>0.30400800000000006</v>
      </c>
      <c r="AR1079" s="3">
        <v>0.30320200000000003</v>
      </c>
      <c r="AS1079" s="3">
        <v>0.29656200000000005</v>
      </c>
      <c r="AY1079" s="3">
        <v>347.31780000000003</v>
      </c>
      <c r="AZ1079" s="3">
        <v>347.31780000000003</v>
      </c>
      <c r="BA1079" s="3">
        <v>327.44280000000003</v>
      </c>
      <c r="BT1079" s="3">
        <v>1</v>
      </c>
      <c r="BW1079" s="3" t="s">
        <v>159</v>
      </c>
    </row>
    <row r="1080" spans="1:75">
      <c r="A1080" s="56" t="s">
        <v>215</v>
      </c>
      <c r="C1080" s="88">
        <v>43781</v>
      </c>
      <c r="D1080" s="89">
        <v>316</v>
      </c>
      <c r="E1080" s="89">
        <v>175</v>
      </c>
      <c r="F1080" s="3" t="s">
        <v>110</v>
      </c>
      <c r="AO1080" s="3">
        <v>0.11991185112634656</v>
      </c>
      <c r="AP1080" s="3">
        <v>0.19545850117095967</v>
      </c>
      <c r="AQ1080" s="3">
        <v>0.19230568181818233</v>
      </c>
      <c r="AR1080" s="3">
        <v>0.19486666666666616</v>
      </c>
      <c r="AS1080" s="3">
        <v>0.20115603112840444</v>
      </c>
      <c r="AY1080" s="3">
        <v>227.58139923080245</v>
      </c>
      <c r="AZ1080" s="3">
        <v>227.58139923080245</v>
      </c>
      <c r="BA1080" s="3">
        <v>215.59021411816781</v>
      </c>
      <c r="BT1080" s="3">
        <v>1</v>
      </c>
      <c r="BW1080" s="3" t="s">
        <v>159</v>
      </c>
    </row>
    <row r="1081" spans="1:75">
      <c r="A1081" s="56" t="s">
        <v>216</v>
      </c>
      <c r="C1081" s="88">
        <v>43604</v>
      </c>
      <c r="D1081" s="89">
        <v>139</v>
      </c>
      <c r="E1081" s="89">
        <v>-2</v>
      </c>
      <c r="F1081" s="3" t="s">
        <v>111</v>
      </c>
      <c r="AO1081" s="3">
        <v>0.19875000000000001</v>
      </c>
      <c r="AP1081" s="3">
        <v>0.28155599999999997</v>
      </c>
      <c r="AQ1081" s="3">
        <v>0.30400800000000006</v>
      </c>
      <c r="AR1081" s="3">
        <v>0.30320200000000003</v>
      </c>
      <c r="AS1081" s="3">
        <v>0.29656200000000005</v>
      </c>
      <c r="AY1081" s="3">
        <v>347.31780000000003</v>
      </c>
      <c r="AZ1081" s="3">
        <v>347.31780000000003</v>
      </c>
      <c r="BA1081" s="3">
        <v>327.44280000000003</v>
      </c>
      <c r="BT1081" s="3">
        <v>1</v>
      </c>
      <c r="BW1081" s="3" t="s">
        <v>159</v>
      </c>
    </row>
    <row r="1082" spans="1:75">
      <c r="A1082" s="56" t="s">
        <v>216</v>
      </c>
      <c r="C1082" s="88">
        <v>43781</v>
      </c>
      <c r="D1082" s="89">
        <v>316</v>
      </c>
      <c r="E1082" s="89">
        <v>175</v>
      </c>
      <c r="F1082" s="3" t="s">
        <v>111</v>
      </c>
      <c r="AO1082" s="3">
        <v>0.11991185112634656</v>
      </c>
      <c r="AP1082" s="3">
        <v>0.19545850117095967</v>
      </c>
      <c r="AQ1082" s="3">
        <v>0.19230568181818233</v>
      </c>
      <c r="AR1082" s="3">
        <v>0.19486666666666616</v>
      </c>
      <c r="AS1082" s="3">
        <v>0.20115603112840444</v>
      </c>
      <c r="AY1082" s="3">
        <v>227.58139923080245</v>
      </c>
      <c r="AZ1082" s="3">
        <v>227.58139923080245</v>
      </c>
      <c r="BA1082" s="3">
        <v>215.59021411816781</v>
      </c>
      <c r="BT1082" s="3">
        <v>1</v>
      </c>
      <c r="BW1082" s="3" t="s">
        <v>159</v>
      </c>
    </row>
    <row r="1083" spans="1:75">
      <c r="A1083" s="56" t="s">
        <v>217</v>
      </c>
      <c r="C1083" s="88">
        <v>43604</v>
      </c>
      <c r="D1083" s="89">
        <v>139</v>
      </c>
      <c r="E1083" s="89">
        <v>-2</v>
      </c>
      <c r="F1083" s="3" t="s">
        <v>109</v>
      </c>
      <c r="AO1083" s="3">
        <v>0.19875000000000001</v>
      </c>
      <c r="AP1083" s="3">
        <v>0.28155599999999997</v>
      </c>
      <c r="AQ1083" s="3">
        <v>0.30400800000000006</v>
      </c>
      <c r="AR1083" s="3">
        <v>0.30320200000000003</v>
      </c>
      <c r="AS1083" s="3">
        <v>0.29656200000000005</v>
      </c>
      <c r="AY1083" s="3">
        <v>347.31780000000003</v>
      </c>
      <c r="AZ1083" s="3">
        <v>347.31780000000003</v>
      </c>
      <c r="BA1083" s="3">
        <v>327.44280000000003</v>
      </c>
      <c r="BT1083" s="3">
        <v>1</v>
      </c>
      <c r="BW1083" s="3" t="s">
        <v>159</v>
      </c>
    </row>
    <row r="1084" spans="1:75">
      <c r="A1084" s="56" t="s">
        <v>217</v>
      </c>
      <c r="C1084" s="88">
        <v>43781</v>
      </c>
      <c r="D1084" s="89">
        <v>316</v>
      </c>
      <c r="E1084" s="89">
        <v>175</v>
      </c>
      <c r="F1084" s="3" t="s">
        <v>109</v>
      </c>
      <c r="AO1084" s="3">
        <v>0.11991185112634656</v>
      </c>
      <c r="AP1084" s="3">
        <v>0.19545850117095967</v>
      </c>
      <c r="AQ1084" s="3">
        <v>0.19230568181818233</v>
      </c>
      <c r="AR1084" s="3">
        <v>0.19486666666666616</v>
      </c>
      <c r="AS1084" s="3">
        <v>0.20115603112840444</v>
      </c>
      <c r="AY1084" s="3">
        <v>227.58139923080245</v>
      </c>
      <c r="AZ1084" s="3">
        <v>227.58139923080245</v>
      </c>
      <c r="BA1084" s="3">
        <v>215.59021411816781</v>
      </c>
      <c r="BT1084" s="3">
        <v>1</v>
      </c>
      <c r="BW1084" s="3" t="s">
        <v>159</v>
      </c>
    </row>
    <row r="1085" spans="1:75">
      <c r="A1085" s="56" t="s">
        <v>218</v>
      </c>
      <c r="C1085" s="88">
        <v>43604</v>
      </c>
      <c r="D1085" s="89">
        <v>139</v>
      </c>
      <c r="E1085" s="89">
        <v>-2</v>
      </c>
      <c r="F1085" s="3" t="s">
        <v>113</v>
      </c>
      <c r="AO1085" s="3">
        <v>0.19875000000000001</v>
      </c>
      <c r="AP1085" s="3">
        <v>0.28155599999999997</v>
      </c>
      <c r="AQ1085" s="3">
        <v>0.30400800000000006</v>
      </c>
      <c r="AR1085" s="3">
        <v>0.30320200000000003</v>
      </c>
      <c r="AS1085" s="3">
        <v>0.29656200000000005</v>
      </c>
      <c r="AY1085" s="3">
        <v>347.31780000000003</v>
      </c>
      <c r="AZ1085" s="3">
        <v>347.31780000000003</v>
      </c>
      <c r="BA1085" s="3">
        <v>327.44280000000003</v>
      </c>
      <c r="BT1085" s="3">
        <v>1</v>
      </c>
      <c r="BW1085" s="3" t="s">
        <v>159</v>
      </c>
    </row>
    <row r="1086" spans="1:75">
      <c r="A1086" s="56" t="s">
        <v>218</v>
      </c>
      <c r="C1086" s="88">
        <v>43781</v>
      </c>
      <c r="D1086" s="89">
        <v>316</v>
      </c>
      <c r="E1086" s="89">
        <v>175</v>
      </c>
      <c r="F1086" s="3" t="s">
        <v>113</v>
      </c>
      <c r="AO1086" s="3">
        <v>0.11991185112634656</v>
      </c>
      <c r="AP1086" s="3">
        <v>0.19545850117095967</v>
      </c>
      <c r="AQ1086" s="3">
        <v>0.19230568181818233</v>
      </c>
      <c r="AR1086" s="3">
        <v>0.19486666666666616</v>
      </c>
      <c r="AS1086" s="3">
        <v>0.20115603112840444</v>
      </c>
      <c r="AY1086" s="3">
        <v>227.58139923080245</v>
      </c>
      <c r="AZ1086" s="3">
        <v>227.58139923080245</v>
      </c>
      <c r="BA1086" s="3">
        <v>215.59021411816781</v>
      </c>
      <c r="BT1086" s="3">
        <v>1</v>
      </c>
      <c r="BW1086" s="3" t="s">
        <v>159</v>
      </c>
    </row>
    <row r="1087" spans="1:75">
      <c r="A1087" s="56" t="s">
        <v>211</v>
      </c>
      <c r="C1087" s="88">
        <v>43604</v>
      </c>
      <c r="D1087" s="89">
        <v>139</v>
      </c>
      <c r="E1087" s="89">
        <v>-2</v>
      </c>
      <c r="F1087" s="3" t="s">
        <v>113</v>
      </c>
      <c r="AO1087" s="3">
        <v>0.19875000000000001</v>
      </c>
      <c r="AP1087" s="3">
        <v>0.28155599999999997</v>
      </c>
      <c r="AQ1087" s="3">
        <v>0.30400800000000006</v>
      </c>
      <c r="AR1087" s="3">
        <v>0.30320200000000003</v>
      </c>
      <c r="AS1087" s="3">
        <v>0.29656200000000005</v>
      </c>
      <c r="AY1087" s="3">
        <v>347.31780000000003</v>
      </c>
      <c r="AZ1087" s="3">
        <v>347.31780000000003</v>
      </c>
      <c r="BA1087" s="3">
        <v>327.44280000000003</v>
      </c>
      <c r="BT1087" s="3">
        <v>1</v>
      </c>
      <c r="BW1087" s="3" t="s">
        <v>159</v>
      </c>
    </row>
    <row r="1088" spans="1:75">
      <c r="A1088" s="56" t="s">
        <v>211</v>
      </c>
      <c r="C1088" s="88">
        <v>43781</v>
      </c>
      <c r="D1088" s="89">
        <v>316</v>
      </c>
      <c r="E1088" s="89">
        <v>175</v>
      </c>
      <c r="F1088" s="3" t="s">
        <v>113</v>
      </c>
      <c r="AO1088" s="3">
        <v>0.11991185112634656</v>
      </c>
      <c r="AP1088" s="3">
        <v>0.19545850117095967</v>
      </c>
      <c r="AQ1088" s="3">
        <v>0.19230568181818233</v>
      </c>
      <c r="AR1088" s="3">
        <v>0.19486666666666616</v>
      </c>
      <c r="AS1088" s="3">
        <v>0.20115603112840444</v>
      </c>
      <c r="AY1088" s="3">
        <v>227.58139923080245</v>
      </c>
      <c r="AZ1088" s="3">
        <v>227.58139923080245</v>
      </c>
      <c r="BA1088" s="3">
        <v>215.59021411816781</v>
      </c>
      <c r="BT1088" s="3">
        <v>1</v>
      </c>
      <c r="BW1088" s="3" t="s">
        <v>159</v>
      </c>
    </row>
    <row r="1089" spans="1:75">
      <c r="A1089" s="56" t="s">
        <v>219</v>
      </c>
      <c r="C1089" s="88">
        <v>43604</v>
      </c>
      <c r="D1089" s="89">
        <v>139</v>
      </c>
      <c r="E1089" s="89">
        <v>-2</v>
      </c>
      <c r="F1089" s="3" t="s">
        <v>114</v>
      </c>
      <c r="AO1089" s="3">
        <v>0.19875000000000001</v>
      </c>
      <c r="AP1089" s="3">
        <v>0.28155599999999997</v>
      </c>
      <c r="AQ1089" s="3">
        <v>0.30400800000000006</v>
      </c>
      <c r="AR1089" s="3">
        <v>0.30320200000000003</v>
      </c>
      <c r="AS1089" s="3">
        <v>0.29656200000000005</v>
      </c>
      <c r="AY1089" s="3">
        <v>347.31780000000003</v>
      </c>
      <c r="AZ1089" s="3">
        <v>347.31780000000003</v>
      </c>
      <c r="BA1089" s="3">
        <v>327.44280000000003</v>
      </c>
      <c r="BT1089" s="3">
        <v>1</v>
      </c>
      <c r="BW1089" s="3" t="s">
        <v>159</v>
      </c>
    </row>
    <row r="1090" spans="1:75" s="27" customFormat="1">
      <c r="A1090" s="40" t="s">
        <v>219</v>
      </c>
      <c r="C1090" s="91">
        <v>43781</v>
      </c>
      <c r="D1090" s="89">
        <v>316</v>
      </c>
      <c r="E1090" s="89">
        <v>175</v>
      </c>
      <c r="F1090" s="27" t="s">
        <v>114</v>
      </c>
      <c r="R1090" s="30"/>
      <c r="AJ1090" s="70"/>
      <c r="AO1090" s="27">
        <v>0.11991185112634656</v>
      </c>
      <c r="AP1090" s="27">
        <v>0.19545850117095967</v>
      </c>
      <c r="AQ1090" s="27">
        <v>0.19230568181818233</v>
      </c>
      <c r="AR1090" s="27">
        <v>0.19486666666666616</v>
      </c>
      <c r="AS1090" s="27">
        <v>0.20115603112840444</v>
      </c>
      <c r="AY1090" s="27">
        <v>227.58139923080245</v>
      </c>
      <c r="AZ1090" s="27">
        <v>227.58139923080245</v>
      </c>
      <c r="BA1090" s="27">
        <v>215.59021411816781</v>
      </c>
      <c r="BQ1090" s="43"/>
      <c r="BT1090" s="27">
        <v>1</v>
      </c>
      <c r="BW1090" s="27" t="s">
        <v>159</v>
      </c>
    </row>
    <row r="1091" spans="1:75">
      <c r="A1091" s="56" t="s">
        <v>220</v>
      </c>
      <c r="C1091" s="90">
        <v>43604</v>
      </c>
      <c r="D1091" s="89">
        <v>139</v>
      </c>
      <c r="E1091" s="127">
        <v>-21</v>
      </c>
      <c r="F1091" s="3" t="s">
        <v>110</v>
      </c>
      <c r="AO1091" s="3">
        <v>0.19875000000000001</v>
      </c>
      <c r="AP1091" s="3">
        <v>0.28155599999999997</v>
      </c>
      <c r="AQ1091" s="3">
        <v>0.30400800000000006</v>
      </c>
      <c r="AR1091" s="3">
        <v>0.30320200000000003</v>
      </c>
      <c r="AS1091" s="3">
        <v>0.29656200000000005</v>
      </c>
      <c r="AY1091" s="3">
        <v>347.31780000000003</v>
      </c>
      <c r="AZ1091" s="3">
        <v>347.31780000000003</v>
      </c>
      <c r="BA1091" s="3">
        <v>327.44280000000003</v>
      </c>
      <c r="BT1091" s="3">
        <v>2</v>
      </c>
      <c r="BW1091" s="3" t="s">
        <v>159</v>
      </c>
    </row>
    <row r="1092" spans="1:75">
      <c r="A1092" s="56" t="s">
        <v>220</v>
      </c>
      <c r="C1092" s="88">
        <v>43781</v>
      </c>
      <c r="D1092" s="89">
        <v>316</v>
      </c>
      <c r="E1092" s="127">
        <v>156</v>
      </c>
      <c r="F1092" s="3" t="s">
        <v>110</v>
      </c>
      <c r="AO1092" s="3">
        <v>0.12348034515819743</v>
      </c>
      <c r="AP1092" s="3">
        <v>0.1958413926499033</v>
      </c>
      <c r="AQ1092" s="3">
        <v>0.19817833173537877</v>
      </c>
      <c r="AR1092" s="3">
        <v>0.19631736526946103</v>
      </c>
      <c r="AS1092" s="3">
        <v>0.21707003334921399</v>
      </c>
      <c r="AY1092" s="3">
        <v>234.98603215201655</v>
      </c>
      <c r="AZ1092" s="3">
        <v>234.98603215201655</v>
      </c>
      <c r="BA1092" s="3">
        <v>222.63799763619679</v>
      </c>
      <c r="BT1092" s="3">
        <v>2</v>
      </c>
      <c r="BW1092" s="3" t="s">
        <v>159</v>
      </c>
    </row>
    <row r="1093" spans="1:75">
      <c r="A1093" s="56" t="s">
        <v>221</v>
      </c>
      <c r="C1093" s="88">
        <v>43604</v>
      </c>
      <c r="D1093" s="89">
        <v>139</v>
      </c>
      <c r="E1093" s="127">
        <v>-21</v>
      </c>
      <c r="F1093" s="3" t="s">
        <v>111</v>
      </c>
      <c r="AO1093" s="3">
        <v>0.19875000000000001</v>
      </c>
      <c r="AP1093" s="3">
        <v>0.28155599999999997</v>
      </c>
      <c r="AQ1093" s="3">
        <v>0.30400800000000006</v>
      </c>
      <c r="AR1093" s="3">
        <v>0.30320200000000003</v>
      </c>
      <c r="AS1093" s="3">
        <v>0.29656200000000005</v>
      </c>
      <c r="AY1093" s="3">
        <v>347.31780000000003</v>
      </c>
      <c r="AZ1093" s="3">
        <v>347.31780000000003</v>
      </c>
      <c r="BA1093" s="3">
        <v>327.44280000000003</v>
      </c>
      <c r="BT1093" s="3">
        <v>2</v>
      </c>
      <c r="BW1093" s="3" t="s">
        <v>159</v>
      </c>
    </row>
    <row r="1094" spans="1:75">
      <c r="A1094" s="56" t="s">
        <v>221</v>
      </c>
      <c r="C1094" s="88">
        <v>43781</v>
      </c>
      <c r="D1094" s="89">
        <v>316</v>
      </c>
      <c r="E1094" s="127">
        <v>156</v>
      </c>
      <c r="F1094" s="3" t="s">
        <v>111</v>
      </c>
      <c r="AO1094" s="3">
        <v>0.12348034515819743</v>
      </c>
      <c r="AP1094" s="3">
        <v>0.1958413926499033</v>
      </c>
      <c r="AQ1094" s="3">
        <v>0.19817833173537877</v>
      </c>
      <c r="AR1094" s="3">
        <v>0.19631736526946103</v>
      </c>
      <c r="AS1094" s="3">
        <v>0.21707003334921399</v>
      </c>
      <c r="AY1094" s="3">
        <v>234.98603215201655</v>
      </c>
      <c r="AZ1094" s="3">
        <v>234.98603215201655</v>
      </c>
      <c r="BA1094" s="3">
        <v>222.63799763619679</v>
      </c>
      <c r="BT1094" s="3">
        <v>2</v>
      </c>
      <c r="BW1094" s="3" t="s">
        <v>159</v>
      </c>
    </row>
    <row r="1095" spans="1:75">
      <c r="A1095" s="56" t="s">
        <v>222</v>
      </c>
      <c r="C1095" s="88">
        <v>43604</v>
      </c>
      <c r="D1095" s="89">
        <v>139</v>
      </c>
      <c r="E1095" s="127">
        <v>-21</v>
      </c>
      <c r="F1095" s="3" t="s">
        <v>109</v>
      </c>
      <c r="AO1095" s="3">
        <v>0.19875000000000001</v>
      </c>
      <c r="AP1095" s="3">
        <v>0.28155599999999997</v>
      </c>
      <c r="AQ1095" s="3">
        <v>0.30400800000000006</v>
      </c>
      <c r="AR1095" s="3">
        <v>0.30320200000000003</v>
      </c>
      <c r="AS1095" s="3">
        <v>0.29656200000000005</v>
      </c>
      <c r="AY1095" s="3">
        <v>347.31780000000003</v>
      </c>
      <c r="AZ1095" s="3">
        <v>347.31780000000003</v>
      </c>
      <c r="BA1095" s="3">
        <v>327.44280000000003</v>
      </c>
      <c r="BT1095" s="3">
        <v>2</v>
      </c>
      <c r="BW1095" s="3" t="s">
        <v>159</v>
      </c>
    </row>
    <row r="1096" spans="1:75">
      <c r="A1096" s="56" t="s">
        <v>222</v>
      </c>
      <c r="C1096" s="88">
        <v>43781</v>
      </c>
      <c r="D1096" s="89">
        <v>316</v>
      </c>
      <c r="E1096" s="127">
        <v>156</v>
      </c>
      <c r="F1096" s="3" t="s">
        <v>109</v>
      </c>
      <c r="AO1096" s="3">
        <v>0.12348034515819743</v>
      </c>
      <c r="AP1096" s="3">
        <v>0.1958413926499033</v>
      </c>
      <c r="AQ1096" s="3">
        <v>0.19817833173537877</v>
      </c>
      <c r="AR1096" s="3">
        <v>0.19631736526946103</v>
      </c>
      <c r="AS1096" s="3">
        <v>0.21707003334921399</v>
      </c>
      <c r="AY1096" s="3">
        <v>234.98603215201655</v>
      </c>
      <c r="AZ1096" s="3">
        <v>234.98603215201655</v>
      </c>
      <c r="BA1096" s="3">
        <v>222.63799763619679</v>
      </c>
      <c r="BT1096" s="3">
        <v>2</v>
      </c>
      <c r="BW1096" s="3" t="s">
        <v>159</v>
      </c>
    </row>
    <row r="1097" spans="1:75">
      <c r="A1097" s="56" t="s">
        <v>223</v>
      </c>
      <c r="C1097" s="88">
        <v>43604</v>
      </c>
      <c r="D1097" s="89">
        <v>139</v>
      </c>
      <c r="E1097" s="127">
        <v>-21</v>
      </c>
      <c r="F1097" s="3" t="s">
        <v>113</v>
      </c>
      <c r="AO1097" s="3">
        <v>0.19875000000000001</v>
      </c>
      <c r="AP1097" s="3">
        <v>0.28155599999999997</v>
      </c>
      <c r="AQ1097" s="3">
        <v>0.30400800000000006</v>
      </c>
      <c r="AR1097" s="3">
        <v>0.30320200000000003</v>
      </c>
      <c r="AS1097" s="3">
        <v>0.29656200000000005</v>
      </c>
      <c r="AY1097" s="3">
        <v>347.31780000000003</v>
      </c>
      <c r="AZ1097" s="3">
        <v>347.31780000000003</v>
      </c>
      <c r="BA1097" s="3">
        <v>327.44280000000003</v>
      </c>
      <c r="BT1097" s="3">
        <v>2</v>
      </c>
      <c r="BW1097" s="3" t="s">
        <v>159</v>
      </c>
    </row>
    <row r="1098" spans="1:75">
      <c r="A1098" s="56" t="s">
        <v>223</v>
      </c>
      <c r="C1098" s="88">
        <v>43781</v>
      </c>
      <c r="D1098" s="89">
        <v>316</v>
      </c>
      <c r="E1098" s="127">
        <v>156</v>
      </c>
      <c r="F1098" s="3" t="s">
        <v>113</v>
      </c>
      <c r="AO1098" s="3">
        <v>0.12348034515819743</v>
      </c>
      <c r="AP1098" s="3">
        <v>0.1958413926499033</v>
      </c>
      <c r="AQ1098" s="3">
        <v>0.19817833173537877</v>
      </c>
      <c r="AR1098" s="3">
        <v>0.19631736526946103</v>
      </c>
      <c r="AS1098" s="3">
        <v>0.21707003334921399</v>
      </c>
      <c r="AY1098" s="3">
        <v>234.98603215201655</v>
      </c>
      <c r="AZ1098" s="3">
        <v>234.98603215201655</v>
      </c>
      <c r="BA1098" s="3">
        <v>222.63799763619679</v>
      </c>
      <c r="BT1098" s="3">
        <v>2</v>
      </c>
      <c r="BW1098" s="3" t="s">
        <v>159</v>
      </c>
    </row>
    <row r="1099" spans="1:75">
      <c r="A1099" s="56" t="s">
        <v>212</v>
      </c>
      <c r="C1099" s="88">
        <v>43604</v>
      </c>
      <c r="D1099" s="89">
        <v>139</v>
      </c>
      <c r="E1099" s="127">
        <v>-21</v>
      </c>
      <c r="F1099" s="3" t="s">
        <v>113</v>
      </c>
      <c r="AO1099" s="3">
        <v>0.19875000000000001</v>
      </c>
      <c r="AP1099" s="3">
        <v>0.28155599999999997</v>
      </c>
      <c r="AQ1099" s="3">
        <v>0.30400800000000006</v>
      </c>
      <c r="AR1099" s="3">
        <v>0.30320200000000003</v>
      </c>
      <c r="AS1099" s="3">
        <v>0.29656200000000005</v>
      </c>
      <c r="AY1099" s="3">
        <v>347.31780000000003</v>
      </c>
      <c r="AZ1099" s="3">
        <v>347.31780000000003</v>
      </c>
      <c r="BA1099" s="3">
        <v>327.44280000000003</v>
      </c>
      <c r="BT1099" s="3">
        <v>2</v>
      </c>
      <c r="BW1099" s="3" t="s">
        <v>159</v>
      </c>
    </row>
    <row r="1100" spans="1:75">
      <c r="A1100" s="56" t="s">
        <v>212</v>
      </c>
      <c r="C1100" s="88">
        <v>43781</v>
      </c>
      <c r="D1100" s="89">
        <v>316</v>
      </c>
      <c r="E1100" s="127">
        <v>156</v>
      </c>
      <c r="F1100" s="3" t="s">
        <v>113</v>
      </c>
      <c r="AO1100" s="3">
        <v>0.12348034515819743</v>
      </c>
      <c r="AP1100" s="3">
        <v>0.1958413926499033</v>
      </c>
      <c r="AQ1100" s="3">
        <v>0.19817833173537877</v>
      </c>
      <c r="AR1100" s="3">
        <v>0.19631736526946103</v>
      </c>
      <c r="AS1100" s="3">
        <v>0.21707003334921399</v>
      </c>
      <c r="AY1100" s="3">
        <v>234.98603215201655</v>
      </c>
      <c r="AZ1100" s="3">
        <v>234.98603215201655</v>
      </c>
      <c r="BA1100" s="3">
        <v>222.63799763619679</v>
      </c>
      <c r="BT1100" s="3">
        <v>2</v>
      </c>
      <c r="BW1100" s="3" t="s">
        <v>159</v>
      </c>
    </row>
    <row r="1101" spans="1:75">
      <c r="A1101" s="56" t="s">
        <v>224</v>
      </c>
      <c r="C1101" s="88">
        <v>43604</v>
      </c>
      <c r="D1101" s="89">
        <v>139</v>
      </c>
      <c r="E1101" s="127">
        <v>-21</v>
      </c>
      <c r="F1101" s="3" t="s">
        <v>114</v>
      </c>
      <c r="AO1101" s="3">
        <v>0.19875000000000001</v>
      </c>
      <c r="AP1101" s="3">
        <v>0.28155599999999997</v>
      </c>
      <c r="AQ1101" s="3">
        <v>0.30400800000000006</v>
      </c>
      <c r="AR1101" s="3">
        <v>0.30320200000000003</v>
      </c>
      <c r="AS1101" s="3">
        <v>0.29656200000000005</v>
      </c>
      <c r="AY1101" s="3">
        <v>347.31780000000003</v>
      </c>
      <c r="AZ1101" s="3">
        <v>347.31780000000003</v>
      </c>
      <c r="BA1101" s="3">
        <v>327.44280000000003</v>
      </c>
      <c r="BT1101" s="3">
        <v>2</v>
      </c>
      <c r="BW1101" s="3" t="s">
        <v>159</v>
      </c>
    </row>
    <row r="1102" spans="1:75" s="27" customFormat="1">
      <c r="A1102" s="40" t="s">
        <v>224</v>
      </c>
      <c r="C1102" s="91">
        <v>43781</v>
      </c>
      <c r="D1102" s="89">
        <v>316</v>
      </c>
      <c r="E1102" s="127">
        <v>156</v>
      </c>
      <c r="F1102" s="27" t="s">
        <v>114</v>
      </c>
      <c r="R1102" s="30"/>
      <c r="AJ1102" s="70"/>
      <c r="AO1102" s="27">
        <v>0.12348034515819743</v>
      </c>
      <c r="AP1102" s="27">
        <v>0.1958413926499033</v>
      </c>
      <c r="AQ1102" s="27">
        <v>0.19817833173537877</v>
      </c>
      <c r="AR1102" s="27">
        <v>0.19631736526946103</v>
      </c>
      <c r="AS1102" s="27">
        <v>0.21707003334921399</v>
      </c>
      <c r="AY1102" s="27">
        <v>234.98603215201655</v>
      </c>
      <c r="AZ1102" s="27">
        <v>234.98603215201655</v>
      </c>
      <c r="BA1102" s="27">
        <v>222.63799763619679</v>
      </c>
      <c r="BQ1102" s="43"/>
      <c r="BT1102" s="27">
        <v>2</v>
      </c>
      <c r="BW1102" s="27" t="s">
        <v>159</v>
      </c>
    </row>
    <row r="1103" spans="1:75">
      <c r="A1103" s="56" t="s">
        <v>225</v>
      </c>
      <c r="C1103" s="90">
        <v>43604</v>
      </c>
      <c r="D1103" s="89">
        <v>139</v>
      </c>
      <c r="E1103" s="127">
        <v>-40</v>
      </c>
      <c r="F1103" s="3" t="s">
        <v>110</v>
      </c>
      <c r="AO1103" s="3">
        <v>0.19875000000000001</v>
      </c>
      <c r="AP1103" s="3">
        <v>0.28155599999999997</v>
      </c>
      <c r="AQ1103" s="3">
        <v>0.30400800000000006</v>
      </c>
      <c r="AR1103" s="3">
        <v>0.30320200000000003</v>
      </c>
      <c r="AS1103" s="3">
        <v>0.29656200000000005</v>
      </c>
      <c r="AY1103" s="3">
        <v>347.31780000000003</v>
      </c>
      <c r="AZ1103" s="3">
        <v>347.31780000000003</v>
      </c>
      <c r="BA1103" s="3">
        <v>327.44280000000003</v>
      </c>
      <c r="BT1103" s="3">
        <v>3</v>
      </c>
      <c r="BW1103" s="3" t="s">
        <v>159</v>
      </c>
    </row>
    <row r="1104" spans="1:75">
      <c r="A1104" s="56" t="s">
        <v>225</v>
      </c>
      <c r="C1104" s="88">
        <v>43781</v>
      </c>
      <c r="D1104" s="89">
        <v>316</v>
      </c>
      <c r="E1104" s="127">
        <v>137</v>
      </c>
      <c r="F1104" s="3" t="s">
        <v>110</v>
      </c>
      <c r="AO1104" s="3">
        <v>0.14078539269634832</v>
      </c>
      <c r="AP1104" s="3">
        <v>0.20376380220835349</v>
      </c>
      <c r="AQ1104" s="3">
        <v>0.21369538904899202</v>
      </c>
      <c r="AR1104" s="3">
        <v>0.20779634536317898</v>
      </c>
      <c r="AS1104" s="3">
        <v>0.23061178451178413</v>
      </c>
      <c r="AY1104" s="3">
        <v>250.46235538849206</v>
      </c>
      <c r="AZ1104" s="3">
        <v>250.46235538849206</v>
      </c>
      <c r="BA1104" s="3">
        <v>236.38381611885723</v>
      </c>
      <c r="BT1104" s="3">
        <v>3</v>
      </c>
      <c r="BW1104" s="3" t="s">
        <v>159</v>
      </c>
    </row>
    <row r="1105" spans="1:75">
      <c r="A1105" s="56" t="s">
        <v>226</v>
      </c>
      <c r="C1105" s="88">
        <v>43604</v>
      </c>
      <c r="D1105" s="89">
        <v>139</v>
      </c>
      <c r="E1105" s="127">
        <v>-40</v>
      </c>
      <c r="F1105" s="3" t="s">
        <v>111</v>
      </c>
      <c r="AO1105" s="3">
        <v>0.19875000000000001</v>
      </c>
      <c r="AP1105" s="3">
        <v>0.28155599999999997</v>
      </c>
      <c r="AQ1105" s="3">
        <v>0.30400800000000006</v>
      </c>
      <c r="AR1105" s="3">
        <v>0.30320200000000003</v>
      </c>
      <c r="AS1105" s="3">
        <v>0.29656200000000005</v>
      </c>
      <c r="AY1105" s="3">
        <v>347.31780000000003</v>
      </c>
      <c r="AZ1105" s="3">
        <v>347.31780000000003</v>
      </c>
      <c r="BA1105" s="3">
        <v>327.44280000000003</v>
      </c>
      <c r="BT1105" s="3">
        <v>3</v>
      </c>
      <c r="BW1105" s="3" t="s">
        <v>159</v>
      </c>
    </row>
    <row r="1106" spans="1:75">
      <c r="A1106" s="56" t="s">
        <v>226</v>
      </c>
      <c r="C1106" s="88">
        <v>43781</v>
      </c>
      <c r="D1106" s="89">
        <v>316</v>
      </c>
      <c r="E1106" s="127">
        <v>137</v>
      </c>
      <c r="F1106" s="3" t="s">
        <v>111</v>
      </c>
      <c r="AO1106" s="3">
        <v>0.14078539269634832</v>
      </c>
      <c r="AP1106" s="3">
        <v>0.20376380220835349</v>
      </c>
      <c r="AQ1106" s="3">
        <v>0.21369538904899202</v>
      </c>
      <c r="AR1106" s="3">
        <v>0.20779634536317898</v>
      </c>
      <c r="AS1106" s="3">
        <v>0.23061178451178413</v>
      </c>
      <c r="AY1106" s="3">
        <v>250.46235538849206</v>
      </c>
      <c r="AZ1106" s="3">
        <v>250.46235538849206</v>
      </c>
      <c r="BA1106" s="3">
        <v>236.38381611885723</v>
      </c>
      <c r="BT1106" s="3">
        <v>3</v>
      </c>
      <c r="BW1106" s="3" t="s">
        <v>159</v>
      </c>
    </row>
    <row r="1107" spans="1:75">
      <c r="A1107" s="56" t="s">
        <v>227</v>
      </c>
      <c r="C1107" s="88">
        <v>43604</v>
      </c>
      <c r="D1107" s="89">
        <v>139</v>
      </c>
      <c r="E1107" s="127">
        <v>-40</v>
      </c>
      <c r="F1107" s="3" t="s">
        <v>109</v>
      </c>
      <c r="AO1107" s="3">
        <v>0.19875000000000001</v>
      </c>
      <c r="AP1107" s="3">
        <v>0.28155599999999997</v>
      </c>
      <c r="AQ1107" s="3">
        <v>0.30400800000000006</v>
      </c>
      <c r="AR1107" s="3">
        <v>0.30320200000000003</v>
      </c>
      <c r="AS1107" s="3">
        <v>0.29656200000000005</v>
      </c>
      <c r="AY1107" s="3">
        <v>347.31780000000003</v>
      </c>
      <c r="AZ1107" s="3">
        <v>347.31780000000003</v>
      </c>
      <c r="BA1107" s="3">
        <v>327.44280000000003</v>
      </c>
      <c r="BT1107" s="3">
        <v>3</v>
      </c>
      <c r="BW1107" s="3" t="s">
        <v>159</v>
      </c>
    </row>
    <row r="1108" spans="1:75">
      <c r="A1108" s="56" t="s">
        <v>227</v>
      </c>
      <c r="C1108" s="88">
        <v>43781</v>
      </c>
      <c r="D1108" s="89">
        <v>316</v>
      </c>
      <c r="E1108" s="127">
        <v>137</v>
      </c>
      <c r="F1108" s="3" t="s">
        <v>109</v>
      </c>
      <c r="AO1108" s="3">
        <v>0.14078539269634832</v>
      </c>
      <c r="AP1108" s="3">
        <v>0.20376380220835349</v>
      </c>
      <c r="AQ1108" s="3">
        <v>0.21369538904899202</v>
      </c>
      <c r="AR1108" s="3">
        <v>0.20779634536317898</v>
      </c>
      <c r="AS1108" s="3">
        <v>0.23061178451178413</v>
      </c>
      <c r="AY1108" s="3">
        <v>250.46235538849206</v>
      </c>
      <c r="AZ1108" s="3">
        <v>250.46235538849206</v>
      </c>
      <c r="BA1108" s="3">
        <v>236.38381611885723</v>
      </c>
      <c r="BT1108" s="3">
        <v>3</v>
      </c>
      <c r="BW1108" s="3" t="s">
        <v>159</v>
      </c>
    </row>
    <row r="1109" spans="1:75">
      <c r="A1109" s="56" t="s">
        <v>228</v>
      </c>
      <c r="C1109" s="88">
        <v>43604</v>
      </c>
      <c r="D1109" s="89">
        <v>139</v>
      </c>
      <c r="E1109" s="127">
        <v>-40</v>
      </c>
      <c r="F1109" s="3" t="s">
        <v>113</v>
      </c>
      <c r="AO1109" s="3">
        <v>0.19875000000000001</v>
      </c>
      <c r="AP1109" s="3">
        <v>0.28155599999999997</v>
      </c>
      <c r="AQ1109" s="3">
        <v>0.30400800000000006</v>
      </c>
      <c r="AR1109" s="3">
        <v>0.30320200000000003</v>
      </c>
      <c r="AS1109" s="3">
        <v>0.29656200000000005</v>
      </c>
      <c r="AY1109" s="3">
        <v>347.31780000000003</v>
      </c>
      <c r="AZ1109" s="3">
        <v>347.31780000000003</v>
      </c>
      <c r="BA1109" s="3">
        <v>327.44280000000003</v>
      </c>
      <c r="BT1109" s="3">
        <v>3</v>
      </c>
      <c r="BW1109" s="3" t="s">
        <v>159</v>
      </c>
    </row>
    <row r="1110" spans="1:75">
      <c r="A1110" s="56" t="s">
        <v>228</v>
      </c>
      <c r="C1110" s="88">
        <v>43781</v>
      </c>
      <c r="D1110" s="89">
        <v>316</v>
      </c>
      <c r="E1110" s="127">
        <v>137</v>
      </c>
      <c r="F1110" s="3" t="s">
        <v>113</v>
      </c>
      <c r="AO1110" s="3">
        <v>0.14078539269634832</v>
      </c>
      <c r="AP1110" s="3">
        <v>0.20376380220835349</v>
      </c>
      <c r="AQ1110" s="3">
        <v>0.21369538904899202</v>
      </c>
      <c r="AR1110" s="3">
        <v>0.20779634536317898</v>
      </c>
      <c r="AS1110" s="3">
        <v>0.23061178451178413</v>
      </c>
      <c r="AY1110" s="3">
        <v>250.46235538849206</v>
      </c>
      <c r="AZ1110" s="3">
        <v>250.46235538849206</v>
      </c>
      <c r="BA1110" s="3">
        <v>236.38381611885723</v>
      </c>
      <c r="BT1110" s="3">
        <v>3</v>
      </c>
      <c r="BW1110" s="3" t="s">
        <v>159</v>
      </c>
    </row>
    <row r="1111" spans="1:75">
      <c r="A1111" s="56" t="s">
        <v>213</v>
      </c>
      <c r="C1111" s="88">
        <v>43604</v>
      </c>
      <c r="D1111" s="89">
        <v>139</v>
      </c>
      <c r="E1111" s="127">
        <v>-40</v>
      </c>
      <c r="F1111" s="3" t="s">
        <v>113</v>
      </c>
      <c r="AO1111" s="3">
        <v>0.19875000000000001</v>
      </c>
      <c r="AP1111" s="3">
        <v>0.28155599999999997</v>
      </c>
      <c r="AQ1111" s="3">
        <v>0.30400800000000006</v>
      </c>
      <c r="AR1111" s="3">
        <v>0.30320200000000003</v>
      </c>
      <c r="AS1111" s="3">
        <v>0.29656200000000005</v>
      </c>
      <c r="AY1111" s="3">
        <v>347.31780000000003</v>
      </c>
      <c r="AZ1111" s="3">
        <v>347.31780000000003</v>
      </c>
      <c r="BA1111" s="3">
        <v>327.44280000000003</v>
      </c>
      <c r="BT1111" s="3">
        <v>3</v>
      </c>
      <c r="BW1111" s="3" t="s">
        <v>159</v>
      </c>
    </row>
    <row r="1112" spans="1:75">
      <c r="A1112" s="56" t="s">
        <v>213</v>
      </c>
      <c r="C1112" s="88">
        <v>43781</v>
      </c>
      <c r="D1112" s="89">
        <v>316</v>
      </c>
      <c r="E1112" s="127">
        <v>137</v>
      </c>
      <c r="F1112" s="3" t="s">
        <v>113</v>
      </c>
      <c r="AO1112" s="3">
        <v>0.14078539269634832</v>
      </c>
      <c r="AP1112" s="3">
        <v>0.20376380220835349</v>
      </c>
      <c r="AQ1112" s="3">
        <v>0.21369538904899202</v>
      </c>
      <c r="AR1112" s="3">
        <v>0.20779634536317898</v>
      </c>
      <c r="AS1112" s="3">
        <v>0.23061178451178413</v>
      </c>
      <c r="AY1112" s="3">
        <v>250.46235538849206</v>
      </c>
      <c r="AZ1112" s="3">
        <v>250.46235538849206</v>
      </c>
      <c r="BA1112" s="3">
        <v>236.38381611885723</v>
      </c>
      <c r="BT1112" s="3">
        <v>3</v>
      </c>
      <c r="BW1112" s="3" t="s">
        <v>159</v>
      </c>
    </row>
    <row r="1113" spans="1:75">
      <c r="A1113" s="56" t="s">
        <v>229</v>
      </c>
      <c r="C1113" s="88">
        <v>43604</v>
      </c>
      <c r="D1113" s="89">
        <v>139</v>
      </c>
      <c r="E1113" s="127">
        <v>-40</v>
      </c>
      <c r="F1113" s="3" t="s">
        <v>114</v>
      </c>
      <c r="AO1113" s="3">
        <v>0.19875000000000001</v>
      </c>
      <c r="AP1113" s="3">
        <v>0.28155599999999997</v>
      </c>
      <c r="AQ1113" s="3">
        <v>0.30400800000000006</v>
      </c>
      <c r="AR1113" s="3">
        <v>0.30320200000000003</v>
      </c>
      <c r="AS1113" s="3">
        <v>0.29656200000000005</v>
      </c>
      <c r="AY1113" s="3">
        <v>347.31780000000003</v>
      </c>
      <c r="AZ1113" s="3">
        <v>347.31780000000003</v>
      </c>
      <c r="BA1113" s="3">
        <v>327.44280000000003</v>
      </c>
      <c r="BT1113" s="3">
        <v>3</v>
      </c>
      <c r="BW1113" s="3" t="s">
        <v>159</v>
      </c>
    </row>
    <row r="1114" spans="1:75" s="27" customFormat="1">
      <c r="A1114" s="40" t="s">
        <v>229</v>
      </c>
      <c r="C1114" s="91">
        <v>43781</v>
      </c>
      <c r="D1114" s="89">
        <v>316</v>
      </c>
      <c r="E1114" s="127">
        <v>137</v>
      </c>
      <c r="F1114" s="27" t="s">
        <v>114</v>
      </c>
      <c r="R1114" s="30"/>
      <c r="AJ1114" s="70"/>
      <c r="AO1114" s="27">
        <v>0.14078539269634832</v>
      </c>
      <c r="AP1114" s="27">
        <v>0.20376380220835349</v>
      </c>
      <c r="AQ1114" s="27">
        <v>0.21369538904899202</v>
      </c>
      <c r="AR1114" s="27">
        <v>0.20779634536317898</v>
      </c>
      <c r="AS1114" s="27">
        <v>0.23061178451178413</v>
      </c>
      <c r="AY1114" s="27">
        <v>250.46235538849206</v>
      </c>
      <c r="AZ1114" s="27">
        <v>250.46235538849206</v>
      </c>
      <c r="BA1114" s="27">
        <v>236.38381611885723</v>
      </c>
      <c r="BQ1114" s="43"/>
      <c r="BT1114" s="27">
        <v>3</v>
      </c>
      <c r="BW1114" s="27" t="s">
        <v>159</v>
      </c>
    </row>
    <row r="1115" spans="1:75">
      <c r="A1115" s="56" t="s">
        <v>215</v>
      </c>
      <c r="C1115" s="90">
        <v>43740</v>
      </c>
      <c r="D1115" s="127">
        <v>275</v>
      </c>
      <c r="E1115" s="127">
        <v>134</v>
      </c>
      <c r="F1115" s="3" t="s">
        <v>110</v>
      </c>
      <c r="P1115" s="93">
        <v>95.052910052910065</v>
      </c>
      <c r="Q1115" s="3">
        <v>2.4004201175735735</v>
      </c>
      <c r="R1115" s="99">
        <v>0.56403533478168599</v>
      </c>
      <c r="BT1115" s="3">
        <v>1</v>
      </c>
      <c r="BW1115" s="3" t="s">
        <v>159</v>
      </c>
    </row>
    <row r="1116" spans="1:75">
      <c r="A1116" s="56" t="s">
        <v>216</v>
      </c>
      <c r="C1116" s="88">
        <v>43740</v>
      </c>
      <c r="D1116" s="127">
        <v>275</v>
      </c>
      <c r="E1116" s="127">
        <v>134</v>
      </c>
      <c r="F1116" s="3" t="s">
        <v>111</v>
      </c>
      <c r="P1116" s="93">
        <v>106.79894179894181</v>
      </c>
      <c r="Q1116" s="3">
        <v>4.9948182886435184</v>
      </c>
      <c r="R1116" s="99">
        <v>0.40584218789014703</v>
      </c>
      <c r="BT1116" s="3">
        <v>1</v>
      </c>
      <c r="BW1116" s="3" t="s">
        <v>159</v>
      </c>
    </row>
    <row r="1117" spans="1:75">
      <c r="A1117" s="56" t="s">
        <v>217</v>
      </c>
      <c r="C1117" s="88">
        <v>43740</v>
      </c>
      <c r="D1117" s="127">
        <v>275</v>
      </c>
      <c r="E1117" s="127">
        <v>134</v>
      </c>
      <c r="F1117" s="3" t="s">
        <v>109</v>
      </c>
      <c r="P1117" s="93">
        <v>70.740740740740748</v>
      </c>
      <c r="Q1117" s="3">
        <v>3.0837983324651188</v>
      </c>
      <c r="R1117" s="99">
        <v>0.21928275984879761</v>
      </c>
      <c r="BT1117" s="3">
        <v>1</v>
      </c>
      <c r="BW1117" s="3" t="s">
        <v>159</v>
      </c>
    </row>
    <row r="1118" spans="1:75">
      <c r="A1118" s="56" t="s">
        <v>218</v>
      </c>
      <c r="C1118" s="88">
        <v>43740</v>
      </c>
      <c r="D1118" s="127">
        <v>275</v>
      </c>
      <c r="E1118" s="127">
        <v>134</v>
      </c>
      <c r="F1118" s="3" t="s">
        <v>113</v>
      </c>
      <c r="P1118" s="93">
        <v>65.238095238095241</v>
      </c>
      <c r="Q1118" s="3">
        <v>2.8586122030136769</v>
      </c>
      <c r="R1118" s="99">
        <v>0.23699204601436888</v>
      </c>
      <c r="BT1118" s="3">
        <v>1</v>
      </c>
      <c r="BW1118" s="3" t="s">
        <v>159</v>
      </c>
    </row>
    <row r="1119" spans="1:75">
      <c r="A1119" s="56" t="s">
        <v>211</v>
      </c>
      <c r="C1119" s="88">
        <v>43740</v>
      </c>
      <c r="D1119" s="127">
        <v>275</v>
      </c>
      <c r="E1119" s="127">
        <v>134</v>
      </c>
      <c r="F1119" s="3" t="s">
        <v>113</v>
      </c>
      <c r="P1119" s="93">
        <v>76.613756613756607</v>
      </c>
      <c r="Q1119" s="3">
        <v>2.1287667909301984</v>
      </c>
      <c r="R1119" s="99">
        <v>0.22930823680823678</v>
      </c>
      <c r="BT1119" s="3">
        <v>1</v>
      </c>
      <c r="BW1119" s="3" t="s">
        <v>159</v>
      </c>
    </row>
    <row r="1120" spans="1:75">
      <c r="A1120" s="40" t="s">
        <v>219</v>
      </c>
      <c r="B1120" s="27"/>
      <c r="C1120" s="88">
        <v>43740</v>
      </c>
      <c r="D1120" s="127">
        <v>275</v>
      </c>
      <c r="E1120" s="127">
        <v>134</v>
      </c>
      <c r="F1120" s="27" t="s">
        <v>114</v>
      </c>
      <c r="P1120" s="94">
        <v>83.80952380952381</v>
      </c>
      <c r="Q1120" s="27">
        <v>1.7297218029922146</v>
      </c>
      <c r="R1120" s="99">
        <v>0.31590933344870348</v>
      </c>
      <c r="BT1120" s="3">
        <v>1</v>
      </c>
      <c r="BW1120" s="3" t="s">
        <v>159</v>
      </c>
    </row>
    <row r="1121" spans="1:75">
      <c r="A1121" s="56" t="s">
        <v>220</v>
      </c>
      <c r="C1121" s="88">
        <v>43748</v>
      </c>
      <c r="D1121" s="127">
        <v>283</v>
      </c>
      <c r="E1121" s="127">
        <v>123</v>
      </c>
      <c r="F1121" s="3" t="s">
        <v>110</v>
      </c>
      <c r="P1121" s="93">
        <v>59.391534391534385</v>
      </c>
      <c r="Q1121" s="3">
        <v>6.420946116639012</v>
      </c>
      <c r="R1121" s="99">
        <v>0.38276358472312672</v>
      </c>
      <c r="BT1121" s="3">
        <v>2</v>
      </c>
      <c r="BW1121" s="3" t="s">
        <v>159</v>
      </c>
    </row>
    <row r="1122" spans="1:75">
      <c r="A1122" s="56" t="s">
        <v>221</v>
      </c>
      <c r="C1122" s="88">
        <v>43748</v>
      </c>
      <c r="D1122" s="127">
        <v>283</v>
      </c>
      <c r="E1122" s="127">
        <v>123</v>
      </c>
      <c r="F1122" s="3" t="s">
        <v>111</v>
      </c>
      <c r="P1122" s="93">
        <v>37.61904761904762</v>
      </c>
      <c r="Q1122" s="3">
        <v>2.8615486313206282</v>
      </c>
      <c r="R1122" s="99">
        <v>0.2017915736996084</v>
      </c>
      <c r="BT1122" s="3">
        <v>2</v>
      </c>
      <c r="BW1122" s="3" t="s">
        <v>159</v>
      </c>
    </row>
    <row r="1123" spans="1:75">
      <c r="A1123" s="56" t="s">
        <v>222</v>
      </c>
      <c r="C1123" s="88">
        <v>43748</v>
      </c>
      <c r="D1123" s="127">
        <v>283</v>
      </c>
      <c r="E1123" s="127">
        <v>123</v>
      </c>
      <c r="F1123" s="3" t="s">
        <v>109</v>
      </c>
      <c r="P1123" s="93">
        <v>48.968253968253968</v>
      </c>
      <c r="Q1123" s="3">
        <v>3.5584714989376054</v>
      </c>
      <c r="R1123" s="99">
        <v>0.25541110675039241</v>
      </c>
      <c r="BT1123" s="3">
        <v>2</v>
      </c>
      <c r="BW1123" s="3" t="s">
        <v>159</v>
      </c>
    </row>
    <row r="1124" spans="1:75">
      <c r="A1124" s="56" t="s">
        <v>223</v>
      </c>
      <c r="C1124" s="88">
        <v>43748</v>
      </c>
      <c r="D1124" s="127">
        <v>283</v>
      </c>
      <c r="E1124" s="127">
        <v>123</v>
      </c>
      <c r="F1124" s="3" t="s">
        <v>113</v>
      </c>
      <c r="P1124" s="93">
        <v>38.148148148148145</v>
      </c>
      <c r="Q1124" s="3">
        <v>2.2861796508431982</v>
      </c>
      <c r="R1124" s="99">
        <v>0.1932155959601444</v>
      </c>
      <c r="BT1124" s="3">
        <v>2</v>
      </c>
      <c r="BW1124" s="3" t="s">
        <v>159</v>
      </c>
    </row>
    <row r="1125" spans="1:75">
      <c r="A1125" s="56" t="s">
        <v>212</v>
      </c>
      <c r="C1125" s="88">
        <v>43748</v>
      </c>
      <c r="D1125" s="127">
        <v>283</v>
      </c>
      <c r="E1125" s="127">
        <v>123</v>
      </c>
      <c r="F1125" s="3" t="s">
        <v>113</v>
      </c>
      <c r="P1125" s="93">
        <v>37.671957671957671</v>
      </c>
      <c r="Q1125" s="3">
        <v>1.9192205499593684</v>
      </c>
      <c r="R1125" s="99">
        <v>0.13835881367218614</v>
      </c>
      <c r="BT1125" s="3">
        <v>2</v>
      </c>
      <c r="BW1125" s="3" t="s">
        <v>159</v>
      </c>
    </row>
    <row r="1126" spans="1:75">
      <c r="A1126" s="40" t="s">
        <v>224</v>
      </c>
      <c r="B1126" s="27"/>
      <c r="C1126" s="88">
        <v>43748</v>
      </c>
      <c r="D1126" s="127">
        <v>283</v>
      </c>
      <c r="E1126" s="127">
        <v>123</v>
      </c>
      <c r="F1126" s="27" t="s">
        <v>114</v>
      </c>
      <c r="P1126" s="94">
        <v>51.904761904761905</v>
      </c>
      <c r="Q1126" s="27">
        <v>2.6984126984126258</v>
      </c>
      <c r="R1126" s="99">
        <v>0.24666275486351621</v>
      </c>
      <c r="BT1126" s="3">
        <v>2</v>
      </c>
      <c r="BW1126" s="3" t="s">
        <v>159</v>
      </c>
    </row>
    <row r="1127" spans="1:75">
      <c r="A1127" s="56" t="s">
        <v>225</v>
      </c>
      <c r="C1127" s="88">
        <v>43771</v>
      </c>
      <c r="D1127" s="127">
        <v>306</v>
      </c>
      <c r="E1127" s="127">
        <v>127</v>
      </c>
      <c r="F1127" s="3" t="s">
        <v>110</v>
      </c>
      <c r="P1127" s="93">
        <v>11.534391534391533</v>
      </c>
      <c r="Q1127" s="3">
        <v>0.93943285209337102</v>
      </c>
      <c r="R1127" s="99">
        <v>8.9504769299023956E-2</v>
      </c>
      <c r="BT1127" s="3">
        <v>3</v>
      </c>
      <c r="BW1127" s="3" t="s">
        <v>159</v>
      </c>
    </row>
    <row r="1128" spans="1:75">
      <c r="A1128" s="56" t="s">
        <v>226</v>
      </c>
      <c r="C1128" s="88">
        <v>43771</v>
      </c>
      <c r="D1128" s="127">
        <v>306</v>
      </c>
      <c r="E1128" s="127">
        <v>127</v>
      </c>
      <c r="F1128" s="3" t="s">
        <v>111</v>
      </c>
      <c r="P1128" s="93">
        <v>10.476190476190476</v>
      </c>
      <c r="Q1128" s="3">
        <v>0.67499210699328327</v>
      </c>
      <c r="R1128" s="99">
        <v>9.7992243345425611E-2</v>
      </c>
      <c r="BT1128" s="3">
        <v>3</v>
      </c>
      <c r="BW1128" s="3" t="s">
        <v>159</v>
      </c>
    </row>
    <row r="1129" spans="1:75">
      <c r="A1129" s="56" t="s">
        <v>227</v>
      </c>
      <c r="C1129" s="88">
        <v>43771</v>
      </c>
      <c r="D1129" s="127">
        <v>306</v>
      </c>
      <c r="E1129" s="127">
        <v>127</v>
      </c>
      <c r="F1129" s="3" t="s">
        <v>109</v>
      </c>
      <c r="P1129" s="93">
        <v>13.968253968253968</v>
      </c>
      <c r="Q1129" s="3">
        <v>0.71134019363750212</v>
      </c>
      <c r="R1129" s="99">
        <v>0.13638074888074889</v>
      </c>
      <c r="BT1129" s="3">
        <v>3</v>
      </c>
      <c r="BW1129" s="3" t="s">
        <v>159</v>
      </c>
    </row>
    <row r="1130" spans="1:75">
      <c r="A1130" s="56" t="s">
        <v>228</v>
      </c>
      <c r="C1130" s="88">
        <v>43771</v>
      </c>
      <c r="D1130" s="127">
        <v>306</v>
      </c>
      <c r="E1130" s="127">
        <v>127</v>
      </c>
      <c r="F1130" s="3" t="s">
        <v>113</v>
      </c>
      <c r="P1130" s="93">
        <v>8.9682539682539684</v>
      </c>
      <c r="Q1130" s="3">
        <v>0.48492864496886678</v>
      </c>
      <c r="R1130" s="99">
        <v>6.0794323604882607E-2</v>
      </c>
      <c r="BT1130" s="3">
        <v>3</v>
      </c>
      <c r="BW1130" s="3" t="s">
        <v>159</v>
      </c>
    </row>
    <row r="1131" spans="1:75">
      <c r="A1131" s="56" t="s">
        <v>213</v>
      </c>
      <c r="C1131" s="88">
        <v>43771</v>
      </c>
      <c r="D1131" s="127">
        <v>306</v>
      </c>
      <c r="E1131" s="127">
        <v>127</v>
      </c>
      <c r="F1131" s="3" t="s">
        <v>113</v>
      </c>
      <c r="P1131" s="93">
        <v>9.2328042328042326</v>
      </c>
      <c r="Q1131" s="3">
        <v>0.36752497326587596</v>
      </c>
      <c r="R1131" s="99">
        <v>5.838499956944803E-2</v>
      </c>
      <c r="BT1131" s="3">
        <v>3</v>
      </c>
      <c r="BW1131" s="3" t="s">
        <v>159</v>
      </c>
    </row>
    <row r="1132" spans="1:75" s="46" customFormat="1">
      <c r="A1132" s="52" t="s">
        <v>229</v>
      </c>
      <c r="C1132" s="118">
        <v>43771</v>
      </c>
      <c r="D1132" s="124">
        <v>306</v>
      </c>
      <c r="E1132" s="124">
        <v>127</v>
      </c>
      <c r="F1132" s="46" t="s">
        <v>114</v>
      </c>
      <c r="P1132" s="134">
        <v>16.984126984126984</v>
      </c>
      <c r="Q1132" s="46">
        <v>1.3113263207824151</v>
      </c>
      <c r="R1132" s="137">
        <v>0.12039617585392233</v>
      </c>
      <c r="AJ1132" s="73"/>
      <c r="BQ1132" s="53"/>
      <c r="BT1132" s="46">
        <v>3</v>
      </c>
      <c r="BW1132" s="46" t="s">
        <v>159</v>
      </c>
    </row>
    <row r="1133" spans="1:75">
      <c r="A1133" s="2" t="s">
        <v>230</v>
      </c>
      <c r="C1133" s="90">
        <v>43727</v>
      </c>
      <c r="D1133" s="89">
        <v>262</v>
      </c>
      <c r="E1133" s="89">
        <v>96</v>
      </c>
      <c r="F1133" s="3" t="s">
        <v>110</v>
      </c>
      <c r="M1133" s="3">
        <v>180.66666666666666</v>
      </c>
      <c r="N1133" s="3">
        <v>28.262656948308642</v>
      </c>
      <c r="BT1133" s="3">
        <v>1</v>
      </c>
      <c r="BW1133" s="3" t="s">
        <v>160</v>
      </c>
    </row>
    <row r="1134" spans="1:75">
      <c r="A1134" s="2" t="s">
        <v>230</v>
      </c>
      <c r="C1134" s="90">
        <v>43747</v>
      </c>
      <c r="D1134" s="89">
        <v>282</v>
      </c>
      <c r="E1134" s="89">
        <v>116</v>
      </c>
      <c r="F1134" s="3" t="s">
        <v>110</v>
      </c>
      <c r="M1134" s="3">
        <v>375</v>
      </c>
      <c r="N1134" s="3">
        <v>45.299006611624506</v>
      </c>
      <c r="BT1134" s="3">
        <v>1</v>
      </c>
      <c r="BW1134" s="3" t="s">
        <v>160</v>
      </c>
    </row>
    <row r="1135" spans="1:75">
      <c r="A1135" s="2" t="s">
        <v>230</v>
      </c>
      <c r="C1135" s="90">
        <v>43789</v>
      </c>
      <c r="D1135" s="89">
        <v>324</v>
      </c>
      <c r="E1135" s="89">
        <v>158</v>
      </c>
      <c r="F1135" s="3" t="s">
        <v>110</v>
      </c>
      <c r="M1135" s="3">
        <v>167.83333333333334</v>
      </c>
      <c r="N1135" s="3">
        <v>23.710639899514423</v>
      </c>
      <c r="BT1135" s="3">
        <v>1</v>
      </c>
      <c r="BW1135" s="3" t="s">
        <v>160</v>
      </c>
    </row>
    <row r="1136" spans="1:75">
      <c r="A1136" s="2" t="s">
        <v>231</v>
      </c>
      <c r="C1136" s="88">
        <v>43727</v>
      </c>
      <c r="D1136" s="89">
        <v>262</v>
      </c>
      <c r="E1136" s="89">
        <v>96</v>
      </c>
      <c r="F1136" s="3" t="s">
        <v>111</v>
      </c>
      <c r="M1136" s="3">
        <v>209.66666666666666</v>
      </c>
      <c r="N1136" s="3">
        <v>11.723670263379248</v>
      </c>
      <c r="BT1136" s="3">
        <v>1</v>
      </c>
      <c r="BW1136" s="3" t="s">
        <v>160</v>
      </c>
    </row>
    <row r="1137" spans="1:75">
      <c r="A1137" s="2" t="s">
        <v>231</v>
      </c>
      <c r="C1137" s="90">
        <v>43747</v>
      </c>
      <c r="D1137" s="89">
        <v>282</v>
      </c>
      <c r="E1137" s="89">
        <v>116</v>
      </c>
      <c r="F1137" s="3" t="s">
        <v>111</v>
      </c>
      <c r="M1137" s="3">
        <v>377.33333333333331</v>
      </c>
      <c r="N1137" s="3">
        <v>30.775170366890162</v>
      </c>
      <c r="BT1137" s="3">
        <v>1</v>
      </c>
      <c r="BW1137" s="3" t="s">
        <v>160</v>
      </c>
    </row>
    <row r="1138" spans="1:75">
      <c r="A1138" s="2" t="s">
        <v>231</v>
      </c>
      <c r="C1138" s="90">
        <v>43789</v>
      </c>
      <c r="D1138" s="89">
        <v>324</v>
      </c>
      <c r="E1138" s="89">
        <v>158</v>
      </c>
      <c r="F1138" s="3" t="s">
        <v>111</v>
      </c>
      <c r="M1138" s="3">
        <v>184.66666666666666</v>
      </c>
      <c r="N1138" s="3">
        <v>14.680864340282509</v>
      </c>
      <c r="BT1138" s="3">
        <v>1</v>
      </c>
      <c r="BW1138" s="3" t="s">
        <v>160</v>
      </c>
    </row>
    <row r="1139" spans="1:75">
      <c r="A1139" s="2" t="s">
        <v>232</v>
      </c>
      <c r="C1139" s="88">
        <v>43727</v>
      </c>
      <c r="D1139" s="89">
        <v>262</v>
      </c>
      <c r="E1139" s="89">
        <v>96</v>
      </c>
      <c r="F1139" s="3" t="s">
        <v>112</v>
      </c>
      <c r="M1139" s="3">
        <v>244.66666666666666</v>
      </c>
      <c r="N1139" s="3">
        <v>29.168095203111505</v>
      </c>
      <c r="BT1139" s="3">
        <v>1</v>
      </c>
      <c r="BW1139" s="3" t="s">
        <v>160</v>
      </c>
    </row>
    <row r="1140" spans="1:75">
      <c r="A1140" s="2" t="s">
        <v>232</v>
      </c>
      <c r="C1140" s="90">
        <v>43747</v>
      </c>
      <c r="D1140" s="89">
        <v>282</v>
      </c>
      <c r="E1140" s="89">
        <v>116</v>
      </c>
      <c r="F1140" s="3" t="s">
        <v>112</v>
      </c>
      <c r="M1140" s="3">
        <v>312.33333333333331</v>
      </c>
      <c r="N1140" s="3">
        <v>59.189901541094386</v>
      </c>
      <c r="BT1140" s="3">
        <v>1</v>
      </c>
      <c r="BW1140" s="3" t="s">
        <v>160</v>
      </c>
    </row>
    <row r="1141" spans="1:75">
      <c r="A1141" s="2" t="s">
        <v>232</v>
      </c>
      <c r="C1141" s="90">
        <v>43789</v>
      </c>
      <c r="D1141" s="89">
        <v>324</v>
      </c>
      <c r="E1141" s="89">
        <v>158</v>
      </c>
      <c r="F1141" s="3" t="s">
        <v>112</v>
      </c>
      <c r="M1141" s="3">
        <v>178.5</v>
      </c>
      <c r="N1141" s="3">
        <v>27.280945731407481</v>
      </c>
      <c r="BT1141" s="3">
        <v>1</v>
      </c>
      <c r="BW1141" s="3" t="s">
        <v>160</v>
      </c>
    </row>
    <row r="1142" spans="1:75">
      <c r="A1142" s="2" t="s">
        <v>233</v>
      </c>
      <c r="C1142" s="88">
        <v>43727</v>
      </c>
      <c r="D1142" s="89">
        <v>262</v>
      </c>
      <c r="E1142" s="89">
        <v>96</v>
      </c>
      <c r="F1142" s="3" t="s">
        <v>113</v>
      </c>
      <c r="M1142" s="3">
        <v>247.33333333333334</v>
      </c>
      <c r="N1142" s="3">
        <v>13.73964256368324</v>
      </c>
      <c r="BT1142" s="3">
        <v>1</v>
      </c>
      <c r="BW1142" s="3" t="s">
        <v>160</v>
      </c>
    </row>
    <row r="1143" spans="1:75">
      <c r="A1143" s="2" t="s">
        <v>233</v>
      </c>
      <c r="C1143" s="90">
        <v>43747</v>
      </c>
      <c r="D1143" s="89">
        <v>282</v>
      </c>
      <c r="E1143" s="89">
        <v>116</v>
      </c>
      <c r="F1143" s="3" t="s">
        <v>113</v>
      </c>
      <c r="M1143" s="3">
        <v>377</v>
      </c>
      <c r="N1143" s="3">
        <v>42.332020977033451</v>
      </c>
      <c r="BT1143" s="3">
        <v>1</v>
      </c>
      <c r="BW1143" s="3" t="s">
        <v>160</v>
      </c>
    </row>
    <row r="1144" spans="1:75">
      <c r="A1144" s="2" t="s">
        <v>233</v>
      </c>
      <c r="C1144" s="90">
        <v>43789</v>
      </c>
      <c r="D1144" s="89">
        <v>324</v>
      </c>
      <c r="E1144" s="89">
        <v>158</v>
      </c>
      <c r="F1144" s="3" t="s">
        <v>113</v>
      </c>
      <c r="M1144" s="3">
        <v>199</v>
      </c>
      <c r="N1144" s="3">
        <v>4.0926763859362252</v>
      </c>
      <c r="BT1144" s="3">
        <v>1</v>
      </c>
      <c r="BW1144" s="3" t="s">
        <v>160</v>
      </c>
    </row>
    <row r="1145" spans="1:75">
      <c r="A1145" s="2" t="s">
        <v>234</v>
      </c>
      <c r="C1145" s="88">
        <v>43727</v>
      </c>
      <c r="D1145" s="89">
        <v>262</v>
      </c>
      <c r="E1145" s="89">
        <v>96</v>
      </c>
      <c r="F1145" s="3" t="s">
        <v>114</v>
      </c>
      <c r="M1145" s="3">
        <v>210.33333333333334</v>
      </c>
      <c r="N1145" s="3">
        <v>19.784955002335558</v>
      </c>
      <c r="BT1145" s="3">
        <v>1</v>
      </c>
      <c r="BW1145" s="3" t="s">
        <v>160</v>
      </c>
    </row>
    <row r="1146" spans="1:75">
      <c r="A1146" s="2" t="s">
        <v>234</v>
      </c>
      <c r="C1146" s="90">
        <v>43747</v>
      </c>
      <c r="D1146" s="89">
        <v>282</v>
      </c>
      <c r="E1146" s="89">
        <v>116</v>
      </c>
      <c r="F1146" s="3" t="s">
        <v>114</v>
      </c>
      <c r="M1146" s="3">
        <v>361</v>
      </c>
      <c r="N1146" s="3">
        <v>30.02221399786054</v>
      </c>
      <c r="BT1146" s="3">
        <v>1</v>
      </c>
      <c r="BW1146" s="3" t="s">
        <v>160</v>
      </c>
    </row>
    <row r="1147" spans="1:75">
      <c r="A1147" s="2" t="s">
        <v>234</v>
      </c>
      <c r="C1147" s="90">
        <v>43789</v>
      </c>
      <c r="D1147" s="89">
        <v>324</v>
      </c>
      <c r="E1147" s="89">
        <v>158</v>
      </c>
      <c r="F1147" s="3" t="s">
        <v>114</v>
      </c>
      <c r="M1147" s="3">
        <v>178.16666666666666</v>
      </c>
      <c r="N1147" s="3">
        <v>8.0639802689353459</v>
      </c>
      <c r="BT1147" s="3">
        <v>1</v>
      </c>
      <c r="BW1147" s="3" t="s">
        <v>160</v>
      </c>
    </row>
    <row r="1148" spans="1:75">
      <c r="A1148" s="2" t="s">
        <v>235</v>
      </c>
      <c r="C1148" s="88">
        <v>43727</v>
      </c>
      <c r="D1148" s="89">
        <v>262</v>
      </c>
      <c r="E1148" s="89">
        <v>79</v>
      </c>
      <c r="F1148" s="3" t="s">
        <v>110</v>
      </c>
      <c r="M1148" s="3">
        <v>132.66666666666666</v>
      </c>
      <c r="N1148" s="3">
        <v>11.259563836036339</v>
      </c>
      <c r="BT1148" s="3">
        <v>2</v>
      </c>
      <c r="BW1148" s="3" t="s">
        <v>160</v>
      </c>
    </row>
    <row r="1149" spans="1:75">
      <c r="A1149" s="2" t="s">
        <v>235</v>
      </c>
      <c r="C1149" s="90">
        <v>43755</v>
      </c>
      <c r="D1149" s="89">
        <v>290</v>
      </c>
      <c r="E1149" s="89">
        <v>107</v>
      </c>
      <c r="F1149" s="3" t="s">
        <v>110</v>
      </c>
      <c r="M1149" s="3">
        <v>315.66666666666669</v>
      </c>
      <c r="N1149" s="3">
        <v>29.801193115563585</v>
      </c>
      <c r="BT1149" s="3">
        <v>2</v>
      </c>
      <c r="BW1149" s="3" t="s">
        <v>160</v>
      </c>
    </row>
    <row r="1150" spans="1:75">
      <c r="A1150" s="2" t="s">
        <v>235</v>
      </c>
      <c r="C1150" s="90">
        <v>43794</v>
      </c>
      <c r="D1150" s="89">
        <v>329</v>
      </c>
      <c r="E1150" s="89">
        <v>146</v>
      </c>
      <c r="F1150" s="3" t="s">
        <v>110</v>
      </c>
      <c r="M1150" s="3">
        <v>225</v>
      </c>
      <c r="N1150" s="3">
        <v>20.80264406271472</v>
      </c>
      <c r="BT1150" s="3">
        <v>2</v>
      </c>
      <c r="BW1150" s="3" t="s">
        <v>160</v>
      </c>
    </row>
    <row r="1151" spans="1:75">
      <c r="A1151" s="2" t="s">
        <v>236</v>
      </c>
      <c r="C1151" s="88">
        <v>43727</v>
      </c>
      <c r="D1151" s="89">
        <v>262</v>
      </c>
      <c r="E1151" s="89">
        <v>79</v>
      </c>
      <c r="F1151" s="3" t="s">
        <v>111</v>
      </c>
      <c r="M1151" s="3">
        <v>113</v>
      </c>
      <c r="N1151" s="3">
        <v>10.816653826391967</v>
      </c>
      <c r="BT1151" s="3">
        <v>2</v>
      </c>
      <c r="BW1151" s="3" t="s">
        <v>160</v>
      </c>
    </row>
    <row r="1152" spans="1:75">
      <c r="A1152" s="2" t="s">
        <v>236</v>
      </c>
      <c r="C1152" s="90">
        <v>43755</v>
      </c>
      <c r="D1152" s="89">
        <v>290</v>
      </c>
      <c r="E1152" s="89">
        <v>107</v>
      </c>
      <c r="F1152" s="3" t="s">
        <v>111</v>
      </c>
      <c r="M1152" s="3">
        <v>354</v>
      </c>
      <c r="N1152" s="3">
        <v>14.294521094927713</v>
      </c>
      <c r="BT1152" s="3">
        <v>2</v>
      </c>
      <c r="BW1152" s="3" t="s">
        <v>160</v>
      </c>
    </row>
    <row r="1153" spans="1:75">
      <c r="A1153" s="2" t="s">
        <v>236</v>
      </c>
      <c r="C1153" s="90">
        <v>43794</v>
      </c>
      <c r="D1153" s="89">
        <v>329</v>
      </c>
      <c r="E1153" s="89">
        <v>146</v>
      </c>
      <c r="F1153" s="3" t="s">
        <v>111</v>
      </c>
      <c r="M1153" s="3">
        <v>200.33333333333334</v>
      </c>
      <c r="N1153" s="3">
        <v>19.803899728196093</v>
      </c>
      <c r="BT1153" s="3">
        <v>2</v>
      </c>
      <c r="BW1153" s="3" t="s">
        <v>160</v>
      </c>
    </row>
    <row r="1154" spans="1:75">
      <c r="A1154" s="2" t="s">
        <v>237</v>
      </c>
      <c r="C1154" s="88">
        <v>43727</v>
      </c>
      <c r="D1154" s="89">
        <v>262</v>
      </c>
      <c r="E1154" s="89">
        <v>79</v>
      </c>
      <c r="F1154" s="3" t="s">
        <v>112</v>
      </c>
      <c r="M1154" s="3">
        <v>118.33333333333333</v>
      </c>
      <c r="N1154" s="3">
        <v>8.8191710368819471</v>
      </c>
      <c r="BT1154" s="3">
        <v>2</v>
      </c>
      <c r="BW1154" s="3" t="s">
        <v>160</v>
      </c>
    </row>
    <row r="1155" spans="1:75">
      <c r="A1155" s="2" t="s">
        <v>237</v>
      </c>
      <c r="C1155" s="90">
        <v>43755</v>
      </c>
      <c r="D1155" s="89">
        <v>290</v>
      </c>
      <c r="E1155" s="89">
        <v>107</v>
      </c>
      <c r="F1155" s="3" t="s">
        <v>112</v>
      </c>
      <c r="M1155" s="3">
        <v>275</v>
      </c>
      <c r="N1155" s="3">
        <v>32.741411087489801</v>
      </c>
      <c r="BT1155" s="3">
        <v>2</v>
      </c>
      <c r="BW1155" s="3" t="s">
        <v>160</v>
      </c>
    </row>
    <row r="1156" spans="1:75">
      <c r="A1156" s="2" t="s">
        <v>237</v>
      </c>
      <c r="C1156" s="90">
        <v>43794</v>
      </c>
      <c r="D1156" s="89">
        <v>329</v>
      </c>
      <c r="E1156" s="89">
        <v>146</v>
      </c>
      <c r="F1156" s="3" t="s">
        <v>112</v>
      </c>
      <c r="M1156" s="3">
        <v>238.83333333333334</v>
      </c>
      <c r="N1156" s="3">
        <v>20.587887485390759</v>
      </c>
      <c r="BT1156" s="3">
        <v>2</v>
      </c>
      <c r="BW1156" s="3" t="s">
        <v>160</v>
      </c>
    </row>
    <row r="1157" spans="1:75">
      <c r="A1157" s="2" t="s">
        <v>238</v>
      </c>
      <c r="C1157" s="88">
        <v>43727</v>
      </c>
      <c r="D1157" s="89">
        <v>262</v>
      </c>
      <c r="E1157" s="89">
        <v>79</v>
      </c>
      <c r="F1157" s="3" t="s">
        <v>113</v>
      </c>
      <c r="M1157" s="3">
        <v>103.66666666666667</v>
      </c>
      <c r="N1157" s="3">
        <v>4.8419463487780048</v>
      </c>
      <c r="BT1157" s="3">
        <v>2</v>
      </c>
      <c r="BW1157" s="3" t="s">
        <v>160</v>
      </c>
    </row>
    <row r="1158" spans="1:75">
      <c r="A1158" s="2" t="s">
        <v>238</v>
      </c>
      <c r="C1158" s="90">
        <v>43755</v>
      </c>
      <c r="D1158" s="89">
        <v>290</v>
      </c>
      <c r="E1158" s="89">
        <v>107</v>
      </c>
      <c r="F1158" s="3" t="s">
        <v>113</v>
      </c>
      <c r="M1158" s="3">
        <v>288.33333333333331</v>
      </c>
      <c r="N1158" s="3">
        <v>8.4129529760825452</v>
      </c>
      <c r="BT1158" s="3">
        <v>2</v>
      </c>
      <c r="BW1158" s="3" t="s">
        <v>160</v>
      </c>
    </row>
    <row r="1159" spans="1:75">
      <c r="A1159" s="2" t="s">
        <v>238</v>
      </c>
      <c r="C1159" s="90">
        <v>43794</v>
      </c>
      <c r="D1159" s="89">
        <v>329</v>
      </c>
      <c r="E1159" s="89">
        <v>146</v>
      </c>
      <c r="F1159" s="3" t="s">
        <v>113</v>
      </c>
      <c r="M1159" s="3">
        <v>183.5</v>
      </c>
      <c r="N1159" s="3">
        <v>9.2511260575852798</v>
      </c>
      <c r="BT1159" s="3">
        <v>2</v>
      </c>
      <c r="BW1159" s="3" t="s">
        <v>160</v>
      </c>
    </row>
    <row r="1160" spans="1:75">
      <c r="A1160" s="2" t="s">
        <v>239</v>
      </c>
      <c r="C1160" s="88">
        <v>43727</v>
      </c>
      <c r="D1160" s="89">
        <v>262</v>
      </c>
      <c r="E1160" s="89">
        <v>79</v>
      </c>
      <c r="F1160" s="3" t="s">
        <v>114</v>
      </c>
      <c r="M1160" s="3">
        <v>112</v>
      </c>
      <c r="N1160" s="3">
        <v>1.1547005383792517</v>
      </c>
      <c r="BT1160" s="3">
        <v>2</v>
      </c>
      <c r="BW1160" s="3" t="s">
        <v>160</v>
      </c>
    </row>
    <row r="1161" spans="1:75">
      <c r="A1161" s="2" t="s">
        <v>239</v>
      </c>
      <c r="C1161" s="90">
        <v>43755</v>
      </c>
      <c r="D1161" s="89">
        <v>290</v>
      </c>
      <c r="E1161" s="89">
        <v>107</v>
      </c>
      <c r="F1161" s="3" t="s">
        <v>114</v>
      </c>
      <c r="M1161" s="3">
        <v>314.33333333333331</v>
      </c>
      <c r="N1161" s="3">
        <v>15.059142664102131</v>
      </c>
      <c r="BT1161" s="3">
        <v>2</v>
      </c>
      <c r="BW1161" s="3" t="s">
        <v>160</v>
      </c>
    </row>
    <row r="1162" spans="1:75">
      <c r="A1162" s="2" t="s">
        <v>239</v>
      </c>
      <c r="C1162" s="90">
        <v>43794</v>
      </c>
      <c r="D1162" s="89">
        <v>329</v>
      </c>
      <c r="E1162" s="89">
        <v>146</v>
      </c>
      <c r="F1162" s="3" t="s">
        <v>114</v>
      </c>
      <c r="M1162" s="3">
        <v>217.33333333333334</v>
      </c>
      <c r="N1162" s="3">
        <v>19.244768408871789</v>
      </c>
      <c r="BT1162" s="3">
        <v>2</v>
      </c>
      <c r="BW1162" s="3" t="s">
        <v>160</v>
      </c>
    </row>
    <row r="1163" spans="1:75">
      <c r="A1163" s="2" t="s">
        <v>240</v>
      </c>
      <c r="C1163" s="88">
        <v>43747</v>
      </c>
      <c r="D1163" s="89">
        <v>282</v>
      </c>
      <c r="E1163" s="89">
        <v>86</v>
      </c>
      <c r="F1163" s="3" t="s">
        <v>110</v>
      </c>
      <c r="M1163" s="3">
        <v>178.33333333333334</v>
      </c>
      <c r="N1163" s="3">
        <v>18.58613581260089</v>
      </c>
      <c r="BT1163" s="3">
        <v>3</v>
      </c>
      <c r="BW1163" s="3" t="s">
        <v>160</v>
      </c>
    </row>
    <row r="1164" spans="1:75">
      <c r="A1164" s="2" t="s">
        <v>240</v>
      </c>
      <c r="C1164" s="90">
        <v>43775</v>
      </c>
      <c r="D1164" s="89">
        <v>310</v>
      </c>
      <c r="E1164" s="89">
        <v>114</v>
      </c>
      <c r="F1164" s="3" t="s">
        <v>110</v>
      </c>
      <c r="M1164" s="3">
        <v>213</v>
      </c>
      <c r="N1164" s="3">
        <v>7.6376261582597333</v>
      </c>
      <c r="BT1164" s="3">
        <v>3</v>
      </c>
      <c r="BW1164" s="3" t="s">
        <v>160</v>
      </c>
    </row>
    <row r="1165" spans="1:75">
      <c r="A1165" s="2" t="s">
        <v>240</v>
      </c>
      <c r="C1165" s="90">
        <v>43794</v>
      </c>
      <c r="D1165" s="89">
        <v>329</v>
      </c>
      <c r="E1165" s="89">
        <v>133</v>
      </c>
      <c r="F1165" s="3" t="s">
        <v>110</v>
      </c>
      <c r="M1165" s="3">
        <v>197.83333333333334</v>
      </c>
      <c r="N1165" s="3">
        <v>29.076527379390498</v>
      </c>
      <c r="BT1165" s="3">
        <v>3</v>
      </c>
      <c r="BW1165" s="3" t="s">
        <v>160</v>
      </c>
    </row>
    <row r="1166" spans="1:75">
      <c r="A1166" s="2" t="s">
        <v>241</v>
      </c>
      <c r="C1166" s="88">
        <v>43747</v>
      </c>
      <c r="D1166" s="89">
        <v>282</v>
      </c>
      <c r="E1166" s="89">
        <v>86</v>
      </c>
      <c r="F1166" s="3" t="s">
        <v>111</v>
      </c>
      <c r="M1166" s="3">
        <v>151.33333333333334</v>
      </c>
      <c r="N1166" s="3">
        <v>23.849062408777804</v>
      </c>
      <c r="BT1166" s="3">
        <v>3</v>
      </c>
      <c r="BW1166" s="3" t="s">
        <v>160</v>
      </c>
    </row>
    <row r="1167" spans="1:75">
      <c r="A1167" s="2" t="s">
        <v>241</v>
      </c>
      <c r="C1167" s="90">
        <v>43775</v>
      </c>
      <c r="D1167" s="89">
        <v>310</v>
      </c>
      <c r="E1167" s="89">
        <v>114</v>
      </c>
      <c r="F1167" s="3" t="s">
        <v>111</v>
      </c>
      <c r="M1167" s="3">
        <v>227</v>
      </c>
      <c r="N1167" s="3">
        <v>45.785732857881982</v>
      </c>
      <c r="BT1167" s="3">
        <v>3</v>
      </c>
      <c r="BW1167" s="3" t="s">
        <v>160</v>
      </c>
    </row>
    <row r="1168" spans="1:75">
      <c r="A1168" s="2" t="s">
        <v>241</v>
      </c>
      <c r="C1168" s="90">
        <v>43794</v>
      </c>
      <c r="D1168" s="89">
        <v>329</v>
      </c>
      <c r="E1168" s="89">
        <v>133</v>
      </c>
      <c r="F1168" s="3" t="s">
        <v>111</v>
      </c>
      <c r="M1168" s="3">
        <v>166.66666666666666</v>
      </c>
      <c r="N1168" s="3">
        <v>20.63640257193855</v>
      </c>
      <c r="BT1168" s="3">
        <v>3</v>
      </c>
      <c r="BW1168" s="3" t="s">
        <v>160</v>
      </c>
    </row>
    <row r="1169" spans="1:75">
      <c r="A1169" s="2" t="s">
        <v>242</v>
      </c>
      <c r="C1169" s="88">
        <v>43747</v>
      </c>
      <c r="D1169" s="89">
        <v>282</v>
      </c>
      <c r="E1169" s="89">
        <v>86</v>
      </c>
      <c r="F1169" s="3" t="s">
        <v>112</v>
      </c>
      <c r="M1169" s="3">
        <v>183.33333333333334</v>
      </c>
      <c r="N1169" s="3">
        <v>14.768585277917175</v>
      </c>
      <c r="BT1169" s="3">
        <v>3</v>
      </c>
      <c r="BW1169" s="3" t="s">
        <v>160</v>
      </c>
    </row>
    <row r="1170" spans="1:75">
      <c r="A1170" s="2" t="s">
        <v>242</v>
      </c>
      <c r="C1170" s="90">
        <v>43775</v>
      </c>
      <c r="D1170" s="89">
        <v>310</v>
      </c>
      <c r="E1170" s="89">
        <v>114</v>
      </c>
      <c r="F1170" s="3" t="s">
        <v>112</v>
      </c>
      <c r="M1170" s="3">
        <v>199</v>
      </c>
      <c r="N1170" s="3">
        <v>23.643180835073782</v>
      </c>
      <c r="BT1170" s="3">
        <v>3</v>
      </c>
      <c r="BW1170" s="3" t="s">
        <v>160</v>
      </c>
    </row>
    <row r="1171" spans="1:75">
      <c r="A1171" s="2" t="s">
        <v>242</v>
      </c>
      <c r="C1171" s="90">
        <v>43794</v>
      </c>
      <c r="D1171" s="89">
        <v>329</v>
      </c>
      <c r="E1171" s="89">
        <v>133</v>
      </c>
      <c r="F1171" s="3" t="s">
        <v>112</v>
      </c>
      <c r="M1171" s="3">
        <v>152.16666666666666</v>
      </c>
      <c r="N1171" s="3">
        <v>15.297966458904877</v>
      </c>
      <c r="BT1171" s="3">
        <v>3</v>
      </c>
      <c r="BW1171" s="3" t="s">
        <v>160</v>
      </c>
    </row>
    <row r="1172" spans="1:75">
      <c r="A1172" s="2" t="s">
        <v>243</v>
      </c>
      <c r="C1172" s="88">
        <v>43747</v>
      </c>
      <c r="D1172" s="89">
        <v>282</v>
      </c>
      <c r="E1172" s="89">
        <v>86</v>
      </c>
      <c r="F1172" s="3" t="s">
        <v>113</v>
      </c>
      <c r="M1172" s="3">
        <v>162.66666666666666</v>
      </c>
      <c r="N1172" s="3">
        <v>12.238373167123914</v>
      </c>
      <c r="BT1172" s="3">
        <v>3</v>
      </c>
      <c r="BW1172" s="3" t="s">
        <v>160</v>
      </c>
    </row>
    <row r="1173" spans="1:75">
      <c r="A1173" s="2" t="s">
        <v>243</v>
      </c>
      <c r="C1173" s="90">
        <v>43775</v>
      </c>
      <c r="D1173" s="89">
        <v>310</v>
      </c>
      <c r="E1173" s="89">
        <v>114</v>
      </c>
      <c r="F1173" s="3" t="s">
        <v>113</v>
      </c>
      <c r="M1173" s="3">
        <v>217</v>
      </c>
      <c r="N1173" s="3">
        <v>26.407069760451147</v>
      </c>
      <c r="BT1173" s="3">
        <v>3</v>
      </c>
      <c r="BW1173" s="3" t="s">
        <v>160</v>
      </c>
    </row>
    <row r="1174" spans="1:75">
      <c r="A1174" s="2" t="s">
        <v>243</v>
      </c>
      <c r="C1174" s="90">
        <v>43794</v>
      </c>
      <c r="D1174" s="89">
        <v>329</v>
      </c>
      <c r="E1174" s="89">
        <v>133</v>
      </c>
      <c r="F1174" s="3" t="s">
        <v>113</v>
      </c>
      <c r="M1174" s="3">
        <v>157.83333333333334</v>
      </c>
      <c r="N1174" s="3">
        <v>18.686745153836856</v>
      </c>
      <c r="BT1174" s="3">
        <v>3</v>
      </c>
      <c r="BW1174" s="3" t="s">
        <v>160</v>
      </c>
    </row>
    <row r="1175" spans="1:75">
      <c r="A1175" s="2" t="s">
        <v>244</v>
      </c>
      <c r="C1175" s="88">
        <v>43747</v>
      </c>
      <c r="D1175" s="89">
        <v>282</v>
      </c>
      <c r="E1175" s="89">
        <v>86</v>
      </c>
      <c r="F1175" s="3" t="s">
        <v>114</v>
      </c>
      <c r="M1175" s="3">
        <v>204.33333333333334</v>
      </c>
      <c r="N1175" s="3">
        <v>27.834830299065569</v>
      </c>
      <c r="BT1175" s="3">
        <v>3</v>
      </c>
      <c r="BW1175" s="3" t="s">
        <v>160</v>
      </c>
    </row>
    <row r="1176" spans="1:75">
      <c r="A1176" s="2" t="s">
        <v>244</v>
      </c>
      <c r="C1176" s="90">
        <v>43775</v>
      </c>
      <c r="D1176" s="89">
        <v>310</v>
      </c>
      <c r="E1176" s="89">
        <v>114</v>
      </c>
      <c r="F1176" s="3" t="s">
        <v>114</v>
      </c>
      <c r="M1176" s="3">
        <v>251</v>
      </c>
      <c r="N1176" s="3">
        <v>1.1547005383792517</v>
      </c>
      <c r="BT1176" s="3">
        <v>3</v>
      </c>
      <c r="BW1176" s="3" t="s">
        <v>160</v>
      </c>
    </row>
    <row r="1177" spans="1:75" s="46" customFormat="1">
      <c r="A1177" s="47" t="s">
        <v>244</v>
      </c>
      <c r="C1177" s="136">
        <v>43794</v>
      </c>
      <c r="D1177" s="123">
        <v>329</v>
      </c>
      <c r="E1177" s="123">
        <v>133</v>
      </c>
      <c r="F1177" s="46" t="s">
        <v>114</v>
      </c>
      <c r="M1177" s="46">
        <v>138.5</v>
      </c>
      <c r="N1177" s="46">
        <v>17.480942003603047</v>
      </c>
      <c r="R1177" s="52"/>
      <c r="AJ1177" s="73"/>
      <c r="BQ1177" s="53"/>
      <c r="BT1177" s="3">
        <v>3</v>
      </c>
      <c r="BW1177" s="3" t="s">
        <v>160</v>
      </c>
    </row>
    <row r="1178" spans="1:75">
      <c r="A1178" s="2" t="s">
        <v>230</v>
      </c>
      <c r="C1178" s="90">
        <v>43795</v>
      </c>
      <c r="D1178" s="89">
        <v>330</v>
      </c>
      <c r="E1178" s="89">
        <v>164</v>
      </c>
      <c r="F1178" s="3" t="s">
        <v>110</v>
      </c>
      <c r="P1178" s="135">
        <v>90.866666666666674</v>
      </c>
      <c r="Q1178" s="3">
        <v>8.2900207746690295</v>
      </c>
      <c r="R1178" s="135">
        <v>0.57160060020706527</v>
      </c>
      <c r="BT1178" s="3">
        <v>1</v>
      </c>
      <c r="BW1178" s="3" t="s">
        <v>160</v>
      </c>
    </row>
    <row r="1179" spans="1:75">
      <c r="A1179" s="2" t="s">
        <v>231</v>
      </c>
      <c r="C1179" s="88">
        <v>43795</v>
      </c>
      <c r="D1179" s="89">
        <v>330</v>
      </c>
      <c r="E1179" s="89">
        <v>164</v>
      </c>
      <c r="F1179" s="3" t="s">
        <v>111</v>
      </c>
      <c r="P1179" s="117">
        <v>76.766666666666666</v>
      </c>
      <c r="Q1179" s="3">
        <v>6.8289416782137291</v>
      </c>
      <c r="R1179" s="117">
        <v>0.41570005979228691</v>
      </c>
      <c r="BT1179" s="3">
        <v>1</v>
      </c>
      <c r="BW1179" s="3" t="s">
        <v>160</v>
      </c>
    </row>
    <row r="1180" spans="1:75">
      <c r="A1180" s="2" t="s">
        <v>232</v>
      </c>
      <c r="C1180" s="88">
        <v>43795</v>
      </c>
      <c r="D1180" s="89">
        <v>330</v>
      </c>
      <c r="E1180" s="89">
        <v>164</v>
      </c>
      <c r="F1180" s="3" t="s">
        <v>112</v>
      </c>
      <c r="P1180" s="117">
        <v>65.8</v>
      </c>
      <c r="Q1180" s="3">
        <v>12.435031162003581</v>
      </c>
      <c r="R1180" s="117">
        <v>0.36953496046237982</v>
      </c>
      <c r="BT1180" s="3">
        <v>1</v>
      </c>
      <c r="BW1180" s="3" t="s">
        <v>160</v>
      </c>
    </row>
    <row r="1181" spans="1:75">
      <c r="A1181" s="2" t="s">
        <v>233</v>
      </c>
      <c r="C1181" s="88">
        <v>43795</v>
      </c>
      <c r="D1181" s="89">
        <v>330</v>
      </c>
      <c r="E1181" s="89">
        <v>164</v>
      </c>
      <c r="F1181" s="3" t="s">
        <v>113</v>
      </c>
      <c r="P1181" s="117">
        <v>87.733333333333334</v>
      </c>
      <c r="Q1181" s="3">
        <v>5.6486969982269715</v>
      </c>
      <c r="R1181" s="117">
        <v>0.44021222420330158</v>
      </c>
      <c r="BT1181" s="3">
        <v>1</v>
      </c>
      <c r="BW1181" s="3" t="s">
        <v>160</v>
      </c>
    </row>
    <row r="1182" spans="1:75">
      <c r="A1182" s="2" t="s">
        <v>234</v>
      </c>
      <c r="C1182" s="88">
        <v>43795</v>
      </c>
      <c r="D1182" s="89">
        <v>330</v>
      </c>
      <c r="E1182" s="89">
        <v>164</v>
      </c>
      <c r="F1182" s="3" t="s">
        <v>114</v>
      </c>
      <c r="P1182" s="117">
        <v>95.566666666666663</v>
      </c>
      <c r="Q1182" s="3">
        <v>4.1450103873345876</v>
      </c>
      <c r="R1182" s="117">
        <v>0.54038810472556298</v>
      </c>
      <c r="BT1182" s="3">
        <v>1</v>
      </c>
      <c r="BW1182" s="3" t="s">
        <v>160</v>
      </c>
    </row>
    <row r="1183" spans="1:75">
      <c r="A1183" s="2" t="s">
        <v>235</v>
      </c>
      <c r="C1183" s="88">
        <v>43795</v>
      </c>
      <c r="D1183" s="89">
        <v>330</v>
      </c>
      <c r="E1183" s="89">
        <v>147</v>
      </c>
      <c r="F1183" s="3" t="s">
        <v>110</v>
      </c>
      <c r="P1183" s="117">
        <v>56.4</v>
      </c>
      <c r="Q1183" s="3">
        <v>9.7838301974908415</v>
      </c>
      <c r="R1183" s="117">
        <v>0.2517815858756795</v>
      </c>
      <c r="BT1183" s="3">
        <v>2</v>
      </c>
      <c r="BW1183" s="3" t="s">
        <v>160</v>
      </c>
    </row>
    <row r="1184" spans="1:75">
      <c r="A1184" s="2" t="s">
        <v>236</v>
      </c>
      <c r="C1184" s="88">
        <v>43795</v>
      </c>
      <c r="D1184" s="89">
        <v>330</v>
      </c>
      <c r="E1184" s="89">
        <v>147</v>
      </c>
      <c r="F1184" s="3" t="s">
        <v>111</v>
      </c>
      <c r="P1184" s="117">
        <v>72.066666666666649</v>
      </c>
      <c r="Q1184" s="3">
        <v>24.622099377952694</v>
      </c>
      <c r="R1184" s="117">
        <v>0.38546302104236913</v>
      </c>
      <c r="BT1184" s="3">
        <v>2</v>
      </c>
      <c r="BW1184" s="3" t="s">
        <v>160</v>
      </c>
    </row>
    <row r="1185" spans="1:75">
      <c r="A1185" s="2" t="s">
        <v>237</v>
      </c>
      <c r="C1185" s="88">
        <v>43795</v>
      </c>
      <c r="D1185" s="89">
        <v>330</v>
      </c>
      <c r="E1185" s="89">
        <v>147</v>
      </c>
      <c r="F1185" s="3" t="s">
        <v>112</v>
      </c>
      <c r="P1185" s="117">
        <v>48.566666666666663</v>
      </c>
      <c r="Q1185" s="3">
        <v>13.657883356427442</v>
      </c>
      <c r="R1185" s="117">
        <v>0.20536224141679979</v>
      </c>
      <c r="BT1185" s="3">
        <v>2</v>
      </c>
      <c r="BW1185" s="3" t="s">
        <v>160</v>
      </c>
    </row>
    <row r="1186" spans="1:75">
      <c r="A1186" s="2" t="s">
        <v>238</v>
      </c>
      <c r="C1186" s="88">
        <v>43795</v>
      </c>
      <c r="D1186" s="89">
        <v>330</v>
      </c>
      <c r="E1186" s="89">
        <v>147</v>
      </c>
      <c r="F1186" s="3" t="s">
        <v>113</v>
      </c>
      <c r="P1186" s="117">
        <v>68.933333333333337</v>
      </c>
      <c r="Q1186" s="3">
        <v>12.236057825587075</v>
      </c>
      <c r="R1186" s="117">
        <v>0.37804095731556869</v>
      </c>
      <c r="BT1186" s="3">
        <v>2</v>
      </c>
      <c r="BW1186" s="3" t="s">
        <v>160</v>
      </c>
    </row>
    <row r="1187" spans="1:75">
      <c r="A1187" s="2" t="s">
        <v>239</v>
      </c>
      <c r="C1187" s="88">
        <v>43795</v>
      </c>
      <c r="D1187" s="89">
        <v>330</v>
      </c>
      <c r="E1187" s="89">
        <v>147</v>
      </c>
      <c r="F1187" s="3" t="s">
        <v>114</v>
      </c>
      <c r="P1187" s="117">
        <v>97.133333333333326</v>
      </c>
      <c r="Q1187" s="3">
        <v>10.966666666666667</v>
      </c>
      <c r="R1187" s="117">
        <v>0.46213733918869465</v>
      </c>
      <c r="BT1187" s="3">
        <v>2</v>
      </c>
      <c r="BW1187" s="3" t="s">
        <v>160</v>
      </c>
    </row>
    <row r="1188" spans="1:75">
      <c r="A1188" s="2" t="s">
        <v>240</v>
      </c>
      <c r="C1188" s="88">
        <v>43795</v>
      </c>
      <c r="D1188" s="89">
        <v>330</v>
      </c>
      <c r="E1188" s="89">
        <v>134</v>
      </c>
      <c r="F1188" s="3" t="s">
        <v>110</v>
      </c>
      <c r="P1188" s="117">
        <v>45.433333333333337</v>
      </c>
      <c r="Q1188" s="3">
        <v>1.5666666666666074</v>
      </c>
      <c r="R1188" s="117">
        <v>0.24321816094010743</v>
      </c>
      <c r="BT1188" s="3">
        <v>3</v>
      </c>
      <c r="BW1188" s="3" t="s">
        <v>160</v>
      </c>
    </row>
    <row r="1189" spans="1:75">
      <c r="A1189" s="2" t="s">
        <v>241</v>
      </c>
      <c r="C1189" s="88">
        <v>43795</v>
      </c>
      <c r="D1189" s="89">
        <v>330</v>
      </c>
      <c r="E1189" s="89">
        <v>134</v>
      </c>
      <c r="F1189" s="3" t="s">
        <v>111</v>
      </c>
      <c r="P1189" s="117">
        <v>39.166666666666664</v>
      </c>
      <c r="Q1189" s="3">
        <v>4.1450103873345512</v>
      </c>
      <c r="R1189" s="117">
        <v>0.24005039295678202</v>
      </c>
      <c r="BT1189" s="3">
        <v>3</v>
      </c>
      <c r="BW1189" s="3" t="s">
        <v>160</v>
      </c>
    </row>
    <row r="1190" spans="1:75">
      <c r="A1190" s="2" t="s">
        <v>242</v>
      </c>
      <c r="C1190" s="88">
        <v>43795</v>
      </c>
      <c r="D1190" s="89">
        <v>330</v>
      </c>
      <c r="E1190" s="89">
        <v>134</v>
      </c>
      <c r="F1190" s="3" t="s">
        <v>112</v>
      </c>
      <c r="P1190" s="117">
        <v>20.366666666666667</v>
      </c>
      <c r="Q1190" s="3">
        <v>3.1333333333333298</v>
      </c>
      <c r="R1190" s="117">
        <v>0.14016462575802949</v>
      </c>
      <c r="BT1190" s="3">
        <v>3</v>
      </c>
      <c r="BW1190" s="3" t="s">
        <v>160</v>
      </c>
    </row>
    <row r="1191" spans="1:75">
      <c r="A1191" s="2" t="s">
        <v>243</v>
      </c>
      <c r="C1191" s="88">
        <v>43795</v>
      </c>
      <c r="D1191" s="89">
        <v>330</v>
      </c>
      <c r="E1191" s="89">
        <v>134</v>
      </c>
      <c r="F1191" s="3" t="s">
        <v>113</v>
      </c>
      <c r="P1191" s="117">
        <v>40.733333333333327</v>
      </c>
      <c r="Q1191" s="3">
        <v>4.1450103873345325</v>
      </c>
      <c r="R1191" s="117">
        <v>0.25913078997544825</v>
      </c>
      <c r="BT1191" s="3">
        <v>3</v>
      </c>
      <c r="BW1191" s="3" t="s">
        <v>160</v>
      </c>
    </row>
    <row r="1192" spans="1:75" s="46" customFormat="1">
      <c r="A1192" s="47" t="s">
        <v>244</v>
      </c>
      <c r="C1192" s="118">
        <v>43795</v>
      </c>
      <c r="D1192" s="123">
        <v>330</v>
      </c>
      <c r="E1192" s="123">
        <v>134</v>
      </c>
      <c r="F1192" s="46" t="s">
        <v>114</v>
      </c>
      <c r="P1192" s="119">
        <v>45.433333333333337</v>
      </c>
      <c r="Q1192" s="46">
        <v>1.5666666666666074</v>
      </c>
      <c r="R1192" s="119">
        <v>0.33664476106051527</v>
      </c>
      <c r="AJ1192" s="73"/>
      <c r="BQ1192" s="53"/>
      <c r="BT1192" s="46">
        <v>3</v>
      </c>
      <c r="BW1192" s="3" t="s">
        <v>160</v>
      </c>
    </row>
  </sheetData>
  <pageMargins left="0.7" right="0.7" top="0.75" bottom="0.75" header="0.3" footer="0.3"/>
  <pageSetup paperSize="9"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ObservedHarvestData</vt:lpstr>
      <vt:lpstr>ObservedTimeseriesData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Peake, Allan (A&amp;F, Toowoomba)</cp:lastModifiedBy>
  <cp:lastPrinted>2016-04-04T23:22:07Z</cp:lastPrinted>
  <dcterms:created xsi:type="dcterms:W3CDTF">2015-01-12T00:07:30Z</dcterms:created>
  <dcterms:modified xsi:type="dcterms:W3CDTF">2020-03-06T05:07:28Z</dcterms:modified>
</cp:coreProperties>
</file>