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Prototypes\Lentil\Ex Olmedo\"/>
    </mc:Choice>
  </mc:AlternateContent>
  <xr:revisionPtr revIDLastSave="0" documentId="13_ncr:1_{27E862EB-3AB3-4356-9EE9-A2B53E0DE2C6}" xr6:coauthVersionLast="47" xr6:coauthVersionMax="47" xr10:uidLastSave="{00000000-0000-0000-0000-000000000000}"/>
  <bookViews>
    <workbookView xWindow="-108" yWindow="-108" windowWidth="23256" windowHeight="12456" activeTab="1" xr2:uid="{71371304-BDCD-4FCD-A2D6-A624CA7992F3}"/>
  </bookViews>
  <sheets>
    <sheet name="data" sheetId="1" r:id="rId1"/>
    <sheet name="read 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<sst xmlns="http://schemas.openxmlformats.org/spreadsheetml/2006/main" count="394" uniqueCount="32">
  <si>
    <t>Measurement</t>
  </si>
  <si>
    <t>MeasurementDate</t>
  </si>
  <si>
    <t>EmergenceDate</t>
  </si>
  <si>
    <t>PlantingDate</t>
  </si>
  <si>
    <t>Cultivar</t>
  </si>
  <si>
    <t>TOS</t>
  </si>
  <si>
    <t>Water</t>
  </si>
  <si>
    <t>fIPAR</t>
  </si>
  <si>
    <t>TOS1</t>
  </si>
  <si>
    <t>No</t>
  </si>
  <si>
    <t>Yes</t>
  </si>
  <si>
    <t>TOS2</t>
  </si>
  <si>
    <t>Project</t>
  </si>
  <si>
    <t>Season</t>
  </si>
  <si>
    <t>Site</t>
  </si>
  <si>
    <t>FAHMA</t>
  </si>
  <si>
    <t>Gatton, QLD</t>
  </si>
  <si>
    <t>Rainfed</t>
  </si>
  <si>
    <t>Irrigated</t>
  </si>
  <si>
    <t>Fractional Intercepted PAR</t>
  </si>
  <si>
    <t>%</t>
  </si>
  <si>
    <t>ALB Terrier</t>
  </si>
  <si>
    <t>PBA Hallmark XT</t>
  </si>
  <si>
    <t>Crop</t>
  </si>
  <si>
    <t>Lentil</t>
  </si>
  <si>
    <t>Plant density</t>
  </si>
  <si>
    <t>150 plants/m2</t>
  </si>
  <si>
    <t>SimulationName</t>
  </si>
  <si>
    <t>Clock.Today</t>
  </si>
  <si>
    <t>Lentil.Leaf.Canopy.CoverTotal</t>
  </si>
  <si>
    <t>HallmarkXT</t>
  </si>
  <si>
    <t>Terrier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</si>
</sst>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textRotation="6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B9E6-1BB6-4DBC-AC7A-83C226353171}">
  <dimension ref="A1:P61"/>
  <sheetViews>
    <sheetView topLeftCell="E35" workbookViewId="0">
      <selection activeCell="N2" sqref="N2:P61"/>
    </sheetView>
  </sheetViews>
  <sheetFormatPr defaultRowHeight="14.4" x14ac:dyDescent="0.3"/>
  <cols>
    <col min="1" max="1" width="7.109375" bestFit="1" customWidth="1"/>
    <col min="2" max="2" width="7.44140625" bestFit="1" customWidth="1"/>
    <col min="3" max="3" width="11.44140625" bestFit="1" customWidth="1"/>
    <col min="4" max="4" width="5.6640625" bestFit="1" customWidth="1"/>
    <col min="5" max="5" width="13.109375" style="1" bestFit="1" customWidth="1"/>
    <col min="6" max="6" width="17.33203125" bestFit="1" customWidth="1"/>
    <col min="7" max="7" width="14.6640625" bestFit="1" customWidth="1"/>
    <col min="8" max="8" width="12.33203125" bestFit="1" customWidth="1"/>
    <col min="9" max="9" width="15.6640625" bestFit="1" customWidth="1"/>
    <col min="14" max="14" width="35.6640625" bestFit="1" customWidth="1"/>
    <col min="15" max="15" width="10.33203125" bestFit="1" customWidth="1"/>
    <col min="16" max="16" width="17.5546875" bestFit="1" customWidth="1"/>
  </cols>
  <sheetData>
    <row r="1" spans="1:16" ht="141.6" x14ac:dyDescent="0.3">
      <c r="A1" t="s">
        <v>12</v>
      </c>
      <c r="B1" t="s">
        <v>13</v>
      </c>
      <c r="C1" t="s">
        <v>14</v>
      </c>
      <c r="D1" t="s">
        <v>23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N1" s="5" t="s">
        <v>27</v>
      </c>
      <c r="O1" s="5" t="s">
        <v>28</v>
      </c>
      <c r="P1" s="5" t="s">
        <v>29</v>
      </c>
    </row>
    <row r="2" spans="1:16" x14ac:dyDescent="0.3">
      <c r="A2" t="s">
        <v>15</v>
      </c>
      <c r="B2">
        <v>2024</v>
      </c>
      <c r="C2" t="s">
        <v>16</v>
      </c>
      <c r="D2" t="s">
        <v>24</v>
      </c>
      <c r="E2" s="1">
        <v>1</v>
      </c>
      <c r="F2" s="2">
        <v>45461</v>
      </c>
      <c r="G2" s="2">
        <v>45448</v>
      </c>
      <c r="H2" s="2">
        <v>45435</v>
      </c>
      <c r="I2" t="s">
        <v>30</v>
      </c>
      <c r="J2" t="s">
        <v>8</v>
      </c>
      <c r="K2" t="s">
        <v>9</v>
      </c>
      <c r="L2">
        <v>4.242</v>
      </c>
      <c r="N2" t="str">
        <f>"Gatton24"&amp;J2&amp;"Irr"&amp;IF(K2="Yes","Wet","Dry")&amp;"Cv"&amp;I2</f>
        <v>Gatton24TOS1IrrDryCvHallmarkXT</v>
      </c>
      <c r="O2" s="2">
        <f>H2</f>
        <v>45435</v>
      </c>
      <c r="P2">
        <f>L2/100</f>
        <v>4.2419999999999999E-2</v>
      </c>
    </row>
    <row r="3" spans="1:16" x14ac:dyDescent="0.3">
      <c r="A3" t="s">
        <v>15</v>
      </c>
      <c r="B3">
        <v>2024</v>
      </c>
      <c r="C3" t="s">
        <v>16</v>
      </c>
      <c r="D3" t="s">
        <v>24</v>
      </c>
      <c r="E3" s="1">
        <v>1</v>
      </c>
      <c r="F3" s="2">
        <v>45461</v>
      </c>
      <c r="G3" s="2">
        <v>45448</v>
      </c>
      <c r="H3" s="2">
        <v>45435</v>
      </c>
      <c r="I3" t="s">
        <v>30</v>
      </c>
      <c r="J3" t="s">
        <v>8</v>
      </c>
      <c r="K3" t="s">
        <v>10</v>
      </c>
      <c r="L3">
        <v>7.2329999999999997</v>
      </c>
      <c r="N3" t="str">
        <f t="shared" ref="N3:N61" si="0">"Gatton24"&amp;J3&amp;"Irr"&amp;IF(K3="Yes","Wet","Dry")&amp;"Cv"&amp;I3</f>
        <v>Gatton24TOS1IrrWetCvHallmarkXT</v>
      </c>
      <c r="O3" s="2">
        <f t="shared" ref="O3:O29" si="1">H3</f>
        <v>45435</v>
      </c>
      <c r="P3">
        <f t="shared" ref="P3:P29" si="2">L3/100</f>
        <v>7.2329999999999992E-2</v>
      </c>
    </row>
    <row r="4" spans="1:16" x14ac:dyDescent="0.3">
      <c r="A4" t="s">
        <v>15</v>
      </c>
      <c r="B4">
        <v>2024</v>
      </c>
      <c r="C4" t="s">
        <v>16</v>
      </c>
      <c r="D4" t="s">
        <v>24</v>
      </c>
      <c r="E4" s="1">
        <v>1</v>
      </c>
      <c r="F4" s="2">
        <v>45461</v>
      </c>
      <c r="G4" s="2">
        <v>45448</v>
      </c>
      <c r="H4" s="2">
        <v>45435</v>
      </c>
      <c r="I4" t="s">
        <v>31</v>
      </c>
      <c r="J4" t="s">
        <v>8</v>
      </c>
      <c r="K4" t="s">
        <v>9</v>
      </c>
      <c r="L4">
        <v>8.4030000000000005</v>
      </c>
      <c r="N4" t="str">
        <f t="shared" si="0"/>
        <v>Gatton24TOS1IrrDryCvTerrier</v>
      </c>
      <c r="O4" s="2">
        <f t="shared" si="1"/>
        <v>45435</v>
      </c>
      <c r="P4">
        <f t="shared" si="2"/>
        <v>8.4030000000000007E-2</v>
      </c>
    </row>
    <row r="5" spans="1:16" x14ac:dyDescent="0.3">
      <c r="A5" t="s">
        <v>15</v>
      </c>
      <c r="B5">
        <v>2024</v>
      </c>
      <c r="C5" t="s">
        <v>16</v>
      </c>
      <c r="D5" t="s">
        <v>24</v>
      </c>
      <c r="E5" s="1">
        <v>1</v>
      </c>
      <c r="F5" s="2">
        <v>45461</v>
      </c>
      <c r="G5" s="2">
        <v>45448</v>
      </c>
      <c r="H5" s="2">
        <v>45435</v>
      </c>
      <c r="I5" t="s">
        <v>31</v>
      </c>
      <c r="J5" t="s">
        <v>8</v>
      </c>
      <c r="K5" t="s">
        <v>10</v>
      </c>
      <c r="L5">
        <v>6.4050000000000002</v>
      </c>
      <c r="N5" t="str">
        <f t="shared" si="0"/>
        <v>Gatton24TOS1IrrWetCvTerrier</v>
      </c>
      <c r="O5" s="2">
        <f t="shared" si="1"/>
        <v>45435</v>
      </c>
      <c r="P5">
        <f t="shared" si="2"/>
        <v>6.4049999999999996E-2</v>
      </c>
    </row>
    <row r="6" spans="1:16" x14ac:dyDescent="0.3">
      <c r="A6" t="s">
        <v>15</v>
      </c>
      <c r="B6">
        <v>2024</v>
      </c>
      <c r="C6" t="s">
        <v>16</v>
      </c>
      <c r="D6" t="s">
        <v>24</v>
      </c>
      <c r="E6" s="1">
        <v>2</v>
      </c>
      <c r="F6" s="2">
        <v>45468</v>
      </c>
      <c r="G6" s="2">
        <v>45448</v>
      </c>
      <c r="H6" s="2">
        <v>45435</v>
      </c>
      <c r="I6" t="s">
        <v>30</v>
      </c>
      <c r="J6" t="s">
        <v>8</v>
      </c>
      <c r="K6" t="s">
        <v>9</v>
      </c>
      <c r="L6">
        <v>13.08</v>
      </c>
      <c r="N6" t="str">
        <f t="shared" si="0"/>
        <v>Gatton24TOS1IrrDryCvHallmarkXT</v>
      </c>
      <c r="O6" s="2">
        <f t="shared" si="1"/>
        <v>45435</v>
      </c>
      <c r="P6">
        <f t="shared" si="2"/>
        <v>0.1308</v>
      </c>
    </row>
    <row r="7" spans="1:16" x14ac:dyDescent="0.3">
      <c r="A7" t="s">
        <v>15</v>
      </c>
      <c r="B7">
        <v>2024</v>
      </c>
      <c r="C7" t="s">
        <v>16</v>
      </c>
      <c r="D7" t="s">
        <v>24</v>
      </c>
      <c r="E7" s="1">
        <v>2</v>
      </c>
      <c r="F7" s="2">
        <v>45468</v>
      </c>
      <c r="G7" s="2">
        <v>45448</v>
      </c>
      <c r="H7" s="2">
        <v>45435</v>
      </c>
      <c r="I7" t="s">
        <v>30</v>
      </c>
      <c r="J7" t="s">
        <v>8</v>
      </c>
      <c r="K7" t="s">
        <v>10</v>
      </c>
      <c r="L7">
        <v>12.643000000000001</v>
      </c>
      <c r="N7" t="str">
        <f t="shared" si="0"/>
        <v>Gatton24TOS1IrrWetCvHallmarkXT</v>
      </c>
      <c r="O7" s="2">
        <f t="shared" si="1"/>
        <v>45435</v>
      </c>
      <c r="P7">
        <f t="shared" si="2"/>
        <v>0.12643000000000001</v>
      </c>
    </row>
    <row r="8" spans="1:16" x14ac:dyDescent="0.3">
      <c r="A8" t="s">
        <v>15</v>
      </c>
      <c r="B8">
        <v>2024</v>
      </c>
      <c r="C8" t="s">
        <v>16</v>
      </c>
      <c r="D8" t="s">
        <v>24</v>
      </c>
      <c r="E8" s="1">
        <v>2</v>
      </c>
      <c r="F8" s="2">
        <v>45468</v>
      </c>
      <c r="G8" s="2">
        <v>45448</v>
      </c>
      <c r="H8" s="2">
        <v>45435</v>
      </c>
      <c r="I8" t="s">
        <v>31</v>
      </c>
      <c r="J8" t="s">
        <v>8</v>
      </c>
      <c r="K8" t="s">
        <v>9</v>
      </c>
      <c r="L8">
        <v>11.901</v>
      </c>
      <c r="N8" t="str">
        <f t="shared" si="0"/>
        <v>Gatton24TOS1IrrDryCvTerrier</v>
      </c>
      <c r="O8" s="2">
        <f t="shared" si="1"/>
        <v>45435</v>
      </c>
      <c r="P8">
        <f t="shared" si="2"/>
        <v>0.11901</v>
      </c>
    </row>
    <row r="9" spans="1:16" x14ac:dyDescent="0.3">
      <c r="A9" t="s">
        <v>15</v>
      </c>
      <c r="B9">
        <v>2024</v>
      </c>
      <c r="C9" t="s">
        <v>16</v>
      </c>
      <c r="D9" t="s">
        <v>24</v>
      </c>
      <c r="E9" s="1">
        <v>2</v>
      </c>
      <c r="F9" s="2">
        <v>45468</v>
      </c>
      <c r="G9" s="2">
        <v>45448</v>
      </c>
      <c r="H9" s="2">
        <v>45435</v>
      </c>
      <c r="I9" t="s">
        <v>31</v>
      </c>
      <c r="J9" t="s">
        <v>8</v>
      </c>
      <c r="K9" t="s">
        <v>10</v>
      </c>
      <c r="L9">
        <v>11.233000000000001</v>
      </c>
      <c r="N9" t="str">
        <f t="shared" si="0"/>
        <v>Gatton24TOS1IrrWetCvTerrier</v>
      </c>
      <c r="O9" s="2">
        <f t="shared" si="1"/>
        <v>45435</v>
      </c>
      <c r="P9">
        <f t="shared" si="2"/>
        <v>0.11233</v>
      </c>
    </row>
    <row r="10" spans="1:16" x14ac:dyDescent="0.3">
      <c r="A10" t="s">
        <v>15</v>
      </c>
      <c r="B10">
        <v>2024</v>
      </c>
      <c r="C10" t="s">
        <v>16</v>
      </c>
      <c r="D10" t="s">
        <v>24</v>
      </c>
      <c r="E10" s="1">
        <v>3</v>
      </c>
      <c r="F10" s="2">
        <v>45478</v>
      </c>
      <c r="G10" s="2">
        <v>45448</v>
      </c>
      <c r="H10" s="2">
        <v>45435</v>
      </c>
      <c r="I10" t="s">
        <v>30</v>
      </c>
      <c r="J10" t="s">
        <v>8</v>
      </c>
      <c r="K10" t="s">
        <v>9</v>
      </c>
      <c r="L10">
        <v>26.786000000000001</v>
      </c>
      <c r="N10" t="str">
        <f t="shared" si="0"/>
        <v>Gatton24TOS1IrrDryCvHallmarkXT</v>
      </c>
      <c r="O10" s="2">
        <f t="shared" si="1"/>
        <v>45435</v>
      </c>
      <c r="P10">
        <f t="shared" si="2"/>
        <v>0.26785999999999999</v>
      </c>
    </row>
    <row r="11" spans="1:16" x14ac:dyDescent="0.3">
      <c r="A11" t="s">
        <v>15</v>
      </c>
      <c r="B11">
        <v>2024</v>
      </c>
      <c r="C11" t="s">
        <v>16</v>
      </c>
      <c r="D11" t="s">
        <v>24</v>
      </c>
      <c r="E11" s="1">
        <v>3</v>
      </c>
      <c r="F11" s="2">
        <v>45478</v>
      </c>
      <c r="G11" s="2">
        <v>45448</v>
      </c>
      <c r="H11" s="2">
        <v>45435</v>
      </c>
      <c r="I11" t="s">
        <v>30</v>
      </c>
      <c r="J11" t="s">
        <v>8</v>
      </c>
      <c r="K11" t="s">
        <v>10</v>
      </c>
      <c r="L11">
        <v>28.045000000000002</v>
      </c>
      <c r="N11" t="str">
        <f t="shared" si="0"/>
        <v>Gatton24TOS1IrrWetCvHallmarkXT</v>
      </c>
      <c r="O11" s="2">
        <f t="shared" si="1"/>
        <v>45435</v>
      </c>
      <c r="P11">
        <f t="shared" si="2"/>
        <v>0.28045000000000003</v>
      </c>
    </row>
    <row r="12" spans="1:16" x14ac:dyDescent="0.3">
      <c r="A12" t="s">
        <v>15</v>
      </c>
      <c r="B12">
        <v>2024</v>
      </c>
      <c r="C12" t="s">
        <v>16</v>
      </c>
      <c r="D12" t="s">
        <v>24</v>
      </c>
      <c r="E12" s="1">
        <v>3</v>
      </c>
      <c r="F12" s="2">
        <v>45478</v>
      </c>
      <c r="G12" s="2">
        <v>45448</v>
      </c>
      <c r="H12" s="2">
        <v>45435</v>
      </c>
      <c r="I12" t="s">
        <v>31</v>
      </c>
      <c r="J12" t="s">
        <v>8</v>
      </c>
      <c r="K12" t="s">
        <v>9</v>
      </c>
      <c r="L12">
        <v>28.376000000000001</v>
      </c>
      <c r="N12" t="str">
        <f t="shared" si="0"/>
        <v>Gatton24TOS1IrrDryCvTerrier</v>
      </c>
      <c r="O12" s="2">
        <f t="shared" si="1"/>
        <v>45435</v>
      </c>
      <c r="P12">
        <f t="shared" si="2"/>
        <v>0.28376000000000001</v>
      </c>
    </row>
    <row r="13" spans="1:16" x14ac:dyDescent="0.3">
      <c r="A13" t="s">
        <v>15</v>
      </c>
      <c r="B13">
        <v>2024</v>
      </c>
      <c r="C13" t="s">
        <v>16</v>
      </c>
      <c r="D13" t="s">
        <v>24</v>
      </c>
      <c r="E13" s="1">
        <v>3</v>
      </c>
      <c r="F13" s="2">
        <v>45478</v>
      </c>
      <c r="G13" s="2">
        <v>45448</v>
      </c>
      <c r="H13" s="2">
        <v>45435</v>
      </c>
      <c r="I13" t="s">
        <v>31</v>
      </c>
      <c r="J13" t="s">
        <v>8</v>
      </c>
      <c r="K13" t="s">
        <v>10</v>
      </c>
      <c r="L13">
        <v>30.05</v>
      </c>
      <c r="N13" t="str">
        <f t="shared" si="0"/>
        <v>Gatton24TOS1IrrWetCvTerrier</v>
      </c>
      <c r="O13" s="2">
        <f t="shared" si="1"/>
        <v>45435</v>
      </c>
      <c r="P13">
        <f t="shared" si="2"/>
        <v>0.30049999999999999</v>
      </c>
    </row>
    <row r="14" spans="1:16" x14ac:dyDescent="0.3">
      <c r="A14" t="s">
        <v>15</v>
      </c>
      <c r="B14">
        <v>2024</v>
      </c>
      <c r="C14" t="s">
        <v>16</v>
      </c>
      <c r="D14" t="s">
        <v>24</v>
      </c>
      <c r="E14" s="1">
        <v>4</v>
      </c>
      <c r="F14" s="2">
        <v>45496</v>
      </c>
      <c r="G14" s="2">
        <v>45448</v>
      </c>
      <c r="H14" s="2">
        <v>45435</v>
      </c>
      <c r="I14" t="s">
        <v>30</v>
      </c>
      <c r="J14" t="s">
        <v>8</v>
      </c>
      <c r="K14" t="s">
        <v>9</v>
      </c>
      <c r="L14">
        <v>69.010999999999996</v>
      </c>
      <c r="N14" t="str">
        <f t="shared" si="0"/>
        <v>Gatton24TOS1IrrDryCvHallmarkXT</v>
      </c>
      <c r="O14" s="2">
        <f t="shared" si="1"/>
        <v>45435</v>
      </c>
      <c r="P14">
        <f t="shared" si="2"/>
        <v>0.69011</v>
      </c>
    </row>
    <row r="15" spans="1:16" x14ac:dyDescent="0.3">
      <c r="A15" t="s">
        <v>15</v>
      </c>
      <c r="B15">
        <v>2024</v>
      </c>
      <c r="C15" t="s">
        <v>16</v>
      </c>
      <c r="D15" t="s">
        <v>24</v>
      </c>
      <c r="E15" s="1">
        <v>4</v>
      </c>
      <c r="F15" s="2">
        <v>45496</v>
      </c>
      <c r="G15" s="2">
        <v>45448</v>
      </c>
      <c r="H15" s="2">
        <v>45435</v>
      </c>
      <c r="I15" t="s">
        <v>30</v>
      </c>
      <c r="J15" t="s">
        <v>8</v>
      </c>
      <c r="K15" t="s">
        <v>10</v>
      </c>
      <c r="L15">
        <v>70.802999999999997</v>
      </c>
      <c r="N15" t="str">
        <f t="shared" si="0"/>
        <v>Gatton24TOS1IrrWetCvHallmarkXT</v>
      </c>
      <c r="O15" s="2">
        <f t="shared" si="1"/>
        <v>45435</v>
      </c>
      <c r="P15">
        <f t="shared" si="2"/>
        <v>0.70802999999999994</v>
      </c>
    </row>
    <row r="16" spans="1:16" x14ac:dyDescent="0.3">
      <c r="A16" t="s">
        <v>15</v>
      </c>
      <c r="B16">
        <v>2024</v>
      </c>
      <c r="C16" t="s">
        <v>16</v>
      </c>
      <c r="D16" t="s">
        <v>24</v>
      </c>
      <c r="E16" s="1">
        <v>4</v>
      </c>
      <c r="F16" s="2">
        <v>45496</v>
      </c>
      <c r="G16" s="2">
        <v>45448</v>
      </c>
      <c r="H16" s="2">
        <v>45435</v>
      </c>
      <c r="I16" t="s">
        <v>31</v>
      </c>
      <c r="J16" t="s">
        <v>8</v>
      </c>
      <c r="K16" t="s">
        <v>9</v>
      </c>
      <c r="L16">
        <v>75.38</v>
      </c>
      <c r="N16" t="str">
        <f t="shared" si="0"/>
        <v>Gatton24TOS1IrrDryCvTerrier</v>
      </c>
      <c r="O16" s="2">
        <f t="shared" si="1"/>
        <v>45435</v>
      </c>
      <c r="P16">
        <f t="shared" si="2"/>
        <v>0.75379999999999991</v>
      </c>
    </row>
    <row r="17" spans="1:16" x14ac:dyDescent="0.3">
      <c r="A17" t="s">
        <v>15</v>
      </c>
      <c r="B17">
        <v>2024</v>
      </c>
      <c r="C17" t="s">
        <v>16</v>
      </c>
      <c r="D17" t="s">
        <v>24</v>
      </c>
      <c r="E17" s="1">
        <v>4</v>
      </c>
      <c r="F17" s="2">
        <v>45496</v>
      </c>
      <c r="G17" s="2">
        <v>45448</v>
      </c>
      <c r="H17" s="2">
        <v>45435</v>
      </c>
      <c r="I17" t="s">
        <v>31</v>
      </c>
      <c r="J17" t="s">
        <v>8</v>
      </c>
      <c r="K17" t="s">
        <v>10</v>
      </c>
      <c r="L17">
        <v>75.596000000000004</v>
      </c>
      <c r="N17" t="str">
        <f t="shared" si="0"/>
        <v>Gatton24TOS1IrrWetCvTerrier</v>
      </c>
      <c r="O17" s="2">
        <f t="shared" si="1"/>
        <v>45435</v>
      </c>
      <c r="P17">
        <f t="shared" si="2"/>
        <v>0.75596000000000008</v>
      </c>
    </row>
    <row r="18" spans="1:16" x14ac:dyDescent="0.3">
      <c r="A18" t="s">
        <v>15</v>
      </c>
      <c r="B18">
        <v>2024</v>
      </c>
      <c r="C18" t="s">
        <v>16</v>
      </c>
      <c r="D18" t="s">
        <v>24</v>
      </c>
      <c r="E18" s="1">
        <v>5</v>
      </c>
      <c r="F18" s="2">
        <v>45503</v>
      </c>
      <c r="G18" s="2">
        <v>45448</v>
      </c>
      <c r="H18" s="2">
        <v>45435</v>
      </c>
      <c r="I18" t="s">
        <v>30</v>
      </c>
      <c r="J18" t="s">
        <v>8</v>
      </c>
      <c r="K18" t="s">
        <v>9</v>
      </c>
      <c r="L18">
        <v>85.367999999999995</v>
      </c>
      <c r="N18" t="str">
        <f t="shared" si="0"/>
        <v>Gatton24TOS1IrrDryCvHallmarkXT</v>
      </c>
      <c r="O18" s="2">
        <f t="shared" si="1"/>
        <v>45435</v>
      </c>
      <c r="P18">
        <f t="shared" si="2"/>
        <v>0.85367999999999999</v>
      </c>
    </row>
    <row r="19" spans="1:16" x14ac:dyDescent="0.3">
      <c r="A19" t="s">
        <v>15</v>
      </c>
      <c r="B19">
        <v>2024</v>
      </c>
      <c r="C19" t="s">
        <v>16</v>
      </c>
      <c r="D19" t="s">
        <v>24</v>
      </c>
      <c r="E19" s="1">
        <v>5</v>
      </c>
      <c r="F19" s="2">
        <v>45503</v>
      </c>
      <c r="G19" s="2">
        <v>45448</v>
      </c>
      <c r="H19" s="2">
        <v>45435</v>
      </c>
      <c r="I19" t="s">
        <v>30</v>
      </c>
      <c r="J19" t="s">
        <v>8</v>
      </c>
      <c r="K19" t="s">
        <v>10</v>
      </c>
      <c r="L19">
        <v>85.912999999999997</v>
      </c>
      <c r="N19" t="str">
        <f t="shared" si="0"/>
        <v>Gatton24TOS1IrrWetCvHallmarkXT</v>
      </c>
      <c r="O19" s="2">
        <f t="shared" si="1"/>
        <v>45435</v>
      </c>
      <c r="P19">
        <f t="shared" si="2"/>
        <v>0.85912999999999995</v>
      </c>
    </row>
    <row r="20" spans="1:16" x14ac:dyDescent="0.3">
      <c r="A20" t="s">
        <v>15</v>
      </c>
      <c r="B20">
        <v>2024</v>
      </c>
      <c r="C20" t="s">
        <v>16</v>
      </c>
      <c r="D20" t="s">
        <v>24</v>
      </c>
      <c r="E20" s="1">
        <v>5</v>
      </c>
      <c r="F20" s="2">
        <v>45503</v>
      </c>
      <c r="G20" s="2">
        <v>45448</v>
      </c>
      <c r="H20" s="2">
        <v>45435</v>
      </c>
      <c r="I20" t="s">
        <v>31</v>
      </c>
      <c r="J20" t="s">
        <v>8</v>
      </c>
      <c r="K20" t="s">
        <v>9</v>
      </c>
      <c r="L20">
        <v>90.331000000000003</v>
      </c>
      <c r="N20" t="str">
        <f t="shared" si="0"/>
        <v>Gatton24TOS1IrrDryCvTerrier</v>
      </c>
      <c r="O20" s="2">
        <f t="shared" si="1"/>
        <v>45435</v>
      </c>
      <c r="P20">
        <f t="shared" si="2"/>
        <v>0.90331000000000006</v>
      </c>
    </row>
    <row r="21" spans="1:16" x14ac:dyDescent="0.3">
      <c r="A21" t="s">
        <v>15</v>
      </c>
      <c r="B21">
        <v>2024</v>
      </c>
      <c r="C21" t="s">
        <v>16</v>
      </c>
      <c r="D21" t="s">
        <v>24</v>
      </c>
      <c r="E21" s="1">
        <v>5</v>
      </c>
      <c r="F21" s="2">
        <v>45503</v>
      </c>
      <c r="G21" s="2">
        <v>45448</v>
      </c>
      <c r="H21" s="2">
        <v>45435</v>
      </c>
      <c r="I21" t="s">
        <v>31</v>
      </c>
      <c r="J21" t="s">
        <v>8</v>
      </c>
      <c r="K21" t="s">
        <v>10</v>
      </c>
      <c r="L21">
        <v>91.346000000000004</v>
      </c>
      <c r="N21" t="str">
        <f t="shared" si="0"/>
        <v>Gatton24TOS1IrrWetCvTerrier</v>
      </c>
      <c r="O21" s="2">
        <f t="shared" si="1"/>
        <v>45435</v>
      </c>
      <c r="P21">
        <f t="shared" si="2"/>
        <v>0.91346000000000005</v>
      </c>
    </row>
    <row r="22" spans="1:16" x14ac:dyDescent="0.3">
      <c r="A22" t="s">
        <v>15</v>
      </c>
      <c r="B22">
        <v>2024</v>
      </c>
      <c r="C22" t="s">
        <v>16</v>
      </c>
      <c r="D22" t="s">
        <v>24</v>
      </c>
      <c r="E22" s="1">
        <v>6</v>
      </c>
      <c r="F22" s="2">
        <v>45513</v>
      </c>
      <c r="G22" s="2">
        <v>45448</v>
      </c>
      <c r="H22" s="2">
        <v>45435</v>
      </c>
      <c r="I22" t="s">
        <v>30</v>
      </c>
      <c r="J22" t="s">
        <v>8</v>
      </c>
      <c r="K22" t="s">
        <v>9</v>
      </c>
      <c r="L22">
        <v>96.433000000000007</v>
      </c>
      <c r="N22" t="str">
        <f t="shared" si="0"/>
        <v>Gatton24TOS1IrrDryCvHallmarkXT</v>
      </c>
      <c r="O22" s="2">
        <f t="shared" si="1"/>
        <v>45435</v>
      </c>
      <c r="P22">
        <f t="shared" si="2"/>
        <v>0.96433000000000002</v>
      </c>
    </row>
    <row r="23" spans="1:16" x14ac:dyDescent="0.3">
      <c r="A23" t="s">
        <v>15</v>
      </c>
      <c r="B23">
        <v>2024</v>
      </c>
      <c r="C23" t="s">
        <v>16</v>
      </c>
      <c r="D23" t="s">
        <v>24</v>
      </c>
      <c r="E23" s="1">
        <v>6</v>
      </c>
      <c r="F23" s="2">
        <v>45513</v>
      </c>
      <c r="G23" s="2">
        <v>45448</v>
      </c>
      <c r="H23" s="2">
        <v>45435</v>
      </c>
      <c r="I23" t="s">
        <v>30</v>
      </c>
      <c r="J23" t="s">
        <v>8</v>
      </c>
      <c r="K23" t="s">
        <v>10</v>
      </c>
      <c r="L23">
        <v>96.820999999999998</v>
      </c>
      <c r="N23" t="str">
        <f t="shared" si="0"/>
        <v>Gatton24TOS1IrrWetCvHallmarkXT</v>
      </c>
      <c r="O23" s="2">
        <f t="shared" si="1"/>
        <v>45435</v>
      </c>
      <c r="P23">
        <f t="shared" si="2"/>
        <v>0.96821000000000002</v>
      </c>
    </row>
    <row r="24" spans="1:16" x14ac:dyDescent="0.3">
      <c r="A24" t="s">
        <v>15</v>
      </c>
      <c r="B24">
        <v>2024</v>
      </c>
      <c r="C24" t="s">
        <v>16</v>
      </c>
      <c r="D24" t="s">
        <v>24</v>
      </c>
      <c r="E24" s="1">
        <v>6</v>
      </c>
      <c r="F24" s="2">
        <v>45513</v>
      </c>
      <c r="G24" s="2">
        <v>45448</v>
      </c>
      <c r="H24" s="2">
        <v>45435</v>
      </c>
      <c r="I24" t="s">
        <v>31</v>
      </c>
      <c r="J24" t="s">
        <v>8</v>
      </c>
      <c r="K24" t="s">
        <v>9</v>
      </c>
      <c r="L24">
        <v>98.113</v>
      </c>
      <c r="N24" t="str">
        <f t="shared" si="0"/>
        <v>Gatton24TOS1IrrDryCvTerrier</v>
      </c>
      <c r="O24" s="2">
        <f t="shared" si="1"/>
        <v>45435</v>
      </c>
      <c r="P24">
        <f t="shared" si="2"/>
        <v>0.98112999999999995</v>
      </c>
    </row>
    <row r="25" spans="1:16" x14ac:dyDescent="0.3">
      <c r="A25" t="s">
        <v>15</v>
      </c>
      <c r="B25">
        <v>2024</v>
      </c>
      <c r="C25" t="s">
        <v>16</v>
      </c>
      <c r="D25" t="s">
        <v>24</v>
      </c>
      <c r="E25" s="1">
        <v>6</v>
      </c>
      <c r="F25" s="2">
        <v>45513</v>
      </c>
      <c r="G25" s="2">
        <v>45448</v>
      </c>
      <c r="H25" s="2">
        <v>45435</v>
      </c>
      <c r="I25" t="s">
        <v>31</v>
      </c>
      <c r="J25" t="s">
        <v>8</v>
      </c>
      <c r="K25" t="s">
        <v>10</v>
      </c>
      <c r="L25">
        <v>98.51</v>
      </c>
      <c r="N25" t="str">
        <f t="shared" si="0"/>
        <v>Gatton24TOS1IrrWetCvTerrier</v>
      </c>
      <c r="O25" s="2">
        <f t="shared" si="1"/>
        <v>45435</v>
      </c>
      <c r="P25">
        <f t="shared" si="2"/>
        <v>0.98510000000000009</v>
      </c>
    </row>
    <row r="26" spans="1:16" x14ac:dyDescent="0.3">
      <c r="A26" t="s">
        <v>15</v>
      </c>
      <c r="B26">
        <v>2024</v>
      </c>
      <c r="C26" t="s">
        <v>16</v>
      </c>
      <c r="D26" t="s">
        <v>24</v>
      </c>
      <c r="E26" s="1">
        <v>6</v>
      </c>
      <c r="F26" s="2">
        <v>45513</v>
      </c>
      <c r="G26" s="2">
        <v>45500</v>
      </c>
      <c r="H26" s="2">
        <v>45488</v>
      </c>
      <c r="I26" t="s">
        <v>30</v>
      </c>
      <c r="J26" t="s">
        <v>11</v>
      </c>
      <c r="K26" t="s">
        <v>9</v>
      </c>
      <c r="L26">
        <v>6.5730000000000004</v>
      </c>
      <c r="N26" t="str">
        <f t="shared" si="0"/>
        <v>Gatton24TOS2IrrDryCvHallmarkXT</v>
      </c>
      <c r="O26" s="2">
        <f t="shared" si="1"/>
        <v>45488</v>
      </c>
      <c r="P26">
        <f t="shared" si="2"/>
        <v>6.5730000000000011E-2</v>
      </c>
    </row>
    <row r="27" spans="1:16" x14ac:dyDescent="0.3">
      <c r="A27" t="s">
        <v>15</v>
      </c>
      <c r="B27">
        <v>2024</v>
      </c>
      <c r="C27" t="s">
        <v>16</v>
      </c>
      <c r="D27" t="s">
        <v>24</v>
      </c>
      <c r="E27" s="1">
        <v>6</v>
      </c>
      <c r="F27" s="2">
        <v>45513</v>
      </c>
      <c r="G27" s="2">
        <v>45500</v>
      </c>
      <c r="H27" s="2">
        <v>45488</v>
      </c>
      <c r="I27" t="s">
        <v>30</v>
      </c>
      <c r="J27" t="s">
        <v>11</v>
      </c>
      <c r="K27" t="s">
        <v>10</v>
      </c>
      <c r="L27">
        <v>11.606</v>
      </c>
      <c r="N27" t="str">
        <f t="shared" si="0"/>
        <v>Gatton24TOS2IrrWetCvHallmarkXT</v>
      </c>
      <c r="O27" s="2">
        <f t="shared" si="1"/>
        <v>45488</v>
      </c>
      <c r="P27">
        <f t="shared" si="2"/>
        <v>0.11606</v>
      </c>
    </row>
    <row r="28" spans="1:16" x14ac:dyDescent="0.3">
      <c r="A28" t="s">
        <v>15</v>
      </c>
      <c r="B28">
        <v>2024</v>
      </c>
      <c r="C28" t="s">
        <v>16</v>
      </c>
      <c r="D28" t="s">
        <v>24</v>
      </c>
      <c r="E28" s="1">
        <v>6</v>
      </c>
      <c r="F28" s="2">
        <v>45513</v>
      </c>
      <c r="G28" s="2">
        <v>45500</v>
      </c>
      <c r="H28" s="2">
        <v>45488</v>
      </c>
      <c r="I28" t="s">
        <v>31</v>
      </c>
      <c r="J28" t="s">
        <v>11</v>
      </c>
      <c r="K28" t="s">
        <v>9</v>
      </c>
      <c r="L28">
        <v>4.8129999999999997</v>
      </c>
      <c r="N28" t="str">
        <f t="shared" si="0"/>
        <v>Gatton24TOS2IrrDryCvTerrier</v>
      </c>
      <c r="O28" s="2">
        <f t="shared" si="1"/>
        <v>45488</v>
      </c>
      <c r="P28">
        <f t="shared" si="2"/>
        <v>4.8129999999999999E-2</v>
      </c>
    </row>
    <row r="29" spans="1:16" x14ac:dyDescent="0.3">
      <c r="A29" t="s">
        <v>15</v>
      </c>
      <c r="B29">
        <v>2024</v>
      </c>
      <c r="C29" t="s">
        <v>16</v>
      </c>
      <c r="D29" t="s">
        <v>24</v>
      </c>
      <c r="E29" s="1">
        <v>6</v>
      </c>
      <c r="F29" s="2">
        <v>45513</v>
      </c>
      <c r="G29" s="2">
        <v>45500</v>
      </c>
      <c r="H29" s="2">
        <v>45488</v>
      </c>
      <c r="I29" t="s">
        <v>31</v>
      </c>
      <c r="J29" t="s">
        <v>11</v>
      </c>
      <c r="K29" t="s">
        <v>10</v>
      </c>
      <c r="L29">
        <v>9.8559999999999999</v>
      </c>
      <c r="N29" t="str">
        <f t="shared" si="0"/>
        <v>Gatton24TOS2IrrWetCvTerrier</v>
      </c>
      <c r="O29" s="2">
        <f t="shared" si="1"/>
        <v>45488</v>
      </c>
      <c r="P29">
        <f t="shared" si="2"/>
        <v>9.8559999999999995E-2</v>
      </c>
    </row>
    <row r="30" spans="1:16" x14ac:dyDescent="0.3">
      <c r="A30" t="s">
        <v>15</v>
      </c>
      <c r="B30">
        <v>2024</v>
      </c>
      <c r="C30" t="s">
        <v>16</v>
      </c>
      <c r="D30" t="s">
        <v>24</v>
      </c>
      <c r="E30" s="1">
        <v>7</v>
      </c>
      <c r="F30" s="2">
        <v>45523</v>
      </c>
      <c r="G30" s="2">
        <v>45448</v>
      </c>
      <c r="H30" s="2">
        <v>45435</v>
      </c>
      <c r="I30" t="s">
        <v>30</v>
      </c>
      <c r="J30" t="s">
        <v>8</v>
      </c>
      <c r="K30" t="s">
        <v>9</v>
      </c>
      <c r="L30">
        <v>98.33</v>
      </c>
      <c r="N30" t="str">
        <f t="shared" si="0"/>
        <v>Gatton24TOS1IrrDryCvHallmarkXT</v>
      </c>
      <c r="O30" s="2">
        <f t="shared" ref="O30:O61" si="3">H30</f>
        <v>45435</v>
      </c>
      <c r="P30">
        <f t="shared" ref="P30:P61" si="4">L30/100</f>
        <v>0.98329999999999995</v>
      </c>
    </row>
    <row r="31" spans="1:16" x14ac:dyDescent="0.3">
      <c r="A31" t="s">
        <v>15</v>
      </c>
      <c r="B31">
        <v>2024</v>
      </c>
      <c r="C31" t="s">
        <v>16</v>
      </c>
      <c r="D31" t="s">
        <v>24</v>
      </c>
      <c r="E31" s="1">
        <v>7</v>
      </c>
      <c r="F31" s="2">
        <v>45523</v>
      </c>
      <c r="G31" s="2">
        <v>45448</v>
      </c>
      <c r="H31" s="2">
        <v>45435</v>
      </c>
      <c r="I31" t="s">
        <v>30</v>
      </c>
      <c r="J31" t="s">
        <v>8</v>
      </c>
      <c r="K31" t="s">
        <v>10</v>
      </c>
      <c r="L31">
        <v>98.79</v>
      </c>
      <c r="N31" t="str">
        <f t="shared" si="0"/>
        <v>Gatton24TOS1IrrWetCvHallmarkXT</v>
      </c>
      <c r="O31" s="2">
        <f t="shared" si="3"/>
        <v>45435</v>
      </c>
      <c r="P31">
        <f t="shared" si="4"/>
        <v>0.98790000000000011</v>
      </c>
    </row>
    <row r="32" spans="1:16" x14ac:dyDescent="0.3">
      <c r="A32" t="s">
        <v>15</v>
      </c>
      <c r="B32">
        <v>2024</v>
      </c>
      <c r="C32" t="s">
        <v>16</v>
      </c>
      <c r="D32" t="s">
        <v>24</v>
      </c>
      <c r="E32" s="1">
        <v>7</v>
      </c>
      <c r="F32" s="2">
        <v>45523</v>
      </c>
      <c r="G32" s="2">
        <v>45448</v>
      </c>
      <c r="H32" s="2">
        <v>45435</v>
      </c>
      <c r="I32" t="s">
        <v>31</v>
      </c>
      <c r="J32" t="s">
        <v>8</v>
      </c>
      <c r="K32" t="s">
        <v>9</v>
      </c>
      <c r="L32">
        <v>95.254999999999995</v>
      </c>
      <c r="N32" t="str">
        <f t="shared" si="0"/>
        <v>Gatton24TOS1IrrDryCvTerrier</v>
      </c>
      <c r="O32" s="2">
        <f t="shared" si="3"/>
        <v>45435</v>
      </c>
      <c r="P32">
        <f t="shared" si="4"/>
        <v>0.95255000000000001</v>
      </c>
    </row>
    <row r="33" spans="1:16" x14ac:dyDescent="0.3">
      <c r="A33" t="s">
        <v>15</v>
      </c>
      <c r="B33">
        <v>2024</v>
      </c>
      <c r="C33" t="s">
        <v>16</v>
      </c>
      <c r="D33" t="s">
        <v>24</v>
      </c>
      <c r="E33" s="1">
        <v>7</v>
      </c>
      <c r="F33" s="2">
        <v>45523</v>
      </c>
      <c r="G33" s="2">
        <v>45448</v>
      </c>
      <c r="H33" s="2">
        <v>45435</v>
      </c>
      <c r="I33" t="s">
        <v>31</v>
      </c>
      <c r="J33" t="s">
        <v>8</v>
      </c>
      <c r="K33" t="s">
        <v>10</v>
      </c>
      <c r="L33">
        <v>96.759</v>
      </c>
      <c r="N33" t="str">
        <f t="shared" si="0"/>
        <v>Gatton24TOS1IrrWetCvTerrier</v>
      </c>
      <c r="O33" s="2">
        <f t="shared" si="3"/>
        <v>45435</v>
      </c>
      <c r="P33">
        <f t="shared" si="4"/>
        <v>0.96758999999999995</v>
      </c>
    </row>
    <row r="34" spans="1:16" x14ac:dyDescent="0.3">
      <c r="A34" t="s">
        <v>15</v>
      </c>
      <c r="B34">
        <v>2024</v>
      </c>
      <c r="C34" t="s">
        <v>16</v>
      </c>
      <c r="D34" t="s">
        <v>24</v>
      </c>
      <c r="E34" s="1">
        <v>7</v>
      </c>
      <c r="F34" s="2">
        <v>45523</v>
      </c>
      <c r="G34" s="2">
        <v>45500</v>
      </c>
      <c r="H34" s="2">
        <v>45488</v>
      </c>
      <c r="I34" t="s">
        <v>30</v>
      </c>
      <c r="J34" t="s">
        <v>11</v>
      </c>
      <c r="K34" t="s">
        <v>9</v>
      </c>
      <c r="L34">
        <v>17.559000000000001</v>
      </c>
      <c r="N34" t="str">
        <f t="shared" si="0"/>
        <v>Gatton24TOS2IrrDryCvHallmarkXT</v>
      </c>
      <c r="O34" s="2">
        <f t="shared" si="3"/>
        <v>45488</v>
      </c>
      <c r="P34">
        <f t="shared" si="4"/>
        <v>0.17559000000000002</v>
      </c>
    </row>
    <row r="35" spans="1:16" x14ac:dyDescent="0.3">
      <c r="A35" t="s">
        <v>15</v>
      </c>
      <c r="B35">
        <v>2024</v>
      </c>
      <c r="C35" t="s">
        <v>16</v>
      </c>
      <c r="D35" t="s">
        <v>24</v>
      </c>
      <c r="E35" s="1">
        <v>7</v>
      </c>
      <c r="F35" s="2">
        <v>45523</v>
      </c>
      <c r="G35" s="2">
        <v>45500</v>
      </c>
      <c r="H35" s="2">
        <v>45488</v>
      </c>
      <c r="I35" t="s">
        <v>30</v>
      </c>
      <c r="J35" t="s">
        <v>11</v>
      </c>
      <c r="K35" t="s">
        <v>10</v>
      </c>
      <c r="L35">
        <v>17.556000000000001</v>
      </c>
      <c r="N35" t="str">
        <f t="shared" si="0"/>
        <v>Gatton24TOS2IrrWetCvHallmarkXT</v>
      </c>
      <c r="O35" s="2">
        <f t="shared" si="3"/>
        <v>45488</v>
      </c>
      <c r="P35">
        <f t="shared" si="4"/>
        <v>0.17556000000000002</v>
      </c>
    </row>
    <row r="36" spans="1:16" x14ac:dyDescent="0.3">
      <c r="A36" t="s">
        <v>15</v>
      </c>
      <c r="B36">
        <v>2024</v>
      </c>
      <c r="C36" t="s">
        <v>16</v>
      </c>
      <c r="D36" t="s">
        <v>24</v>
      </c>
      <c r="E36" s="1">
        <v>7</v>
      </c>
      <c r="F36" s="2">
        <v>45523</v>
      </c>
      <c r="G36" s="2">
        <v>45500</v>
      </c>
      <c r="H36" s="2">
        <v>45488</v>
      </c>
      <c r="I36" t="s">
        <v>31</v>
      </c>
      <c r="J36" t="s">
        <v>11</v>
      </c>
      <c r="K36" t="s">
        <v>9</v>
      </c>
      <c r="L36">
        <v>15.122999999999999</v>
      </c>
      <c r="N36" t="str">
        <f t="shared" si="0"/>
        <v>Gatton24TOS2IrrDryCvTerrier</v>
      </c>
      <c r="O36" s="2">
        <f t="shared" si="3"/>
        <v>45488</v>
      </c>
      <c r="P36">
        <f t="shared" si="4"/>
        <v>0.15123</v>
      </c>
    </row>
    <row r="37" spans="1:16" x14ac:dyDescent="0.3">
      <c r="A37" t="s">
        <v>15</v>
      </c>
      <c r="B37">
        <v>2024</v>
      </c>
      <c r="C37" t="s">
        <v>16</v>
      </c>
      <c r="D37" t="s">
        <v>24</v>
      </c>
      <c r="E37" s="1">
        <v>7</v>
      </c>
      <c r="F37" s="2">
        <v>45523</v>
      </c>
      <c r="G37" s="2">
        <v>45500</v>
      </c>
      <c r="H37" s="2">
        <v>45488</v>
      </c>
      <c r="I37" t="s">
        <v>31</v>
      </c>
      <c r="J37" t="s">
        <v>11</v>
      </c>
      <c r="K37" t="s">
        <v>10</v>
      </c>
      <c r="L37">
        <v>19.391999999999999</v>
      </c>
      <c r="N37" t="str">
        <f t="shared" si="0"/>
        <v>Gatton24TOS2IrrWetCvTerrier</v>
      </c>
      <c r="O37" s="2">
        <f t="shared" si="3"/>
        <v>45488</v>
      </c>
      <c r="P37">
        <f t="shared" si="4"/>
        <v>0.19391999999999998</v>
      </c>
    </row>
    <row r="38" spans="1:16" x14ac:dyDescent="0.3">
      <c r="A38" t="s">
        <v>15</v>
      </c>
      <c r="B38">
        <v>2024</v>
      </c>
      <c r="C38" t="s">
        <v>16</v>
      </c>
      <c r="D38" t="s">
        <v>24</v>
      </c>
      <c r="E38" s="1">
        <v>8</v>
      </c>
      <c r="F38" s="2">
        <v>45538</v>
      </c>
      <c r="G38" s="2">
        <v>45448</v>
      </c>
      <c r="H38" s="2">
        <v>45435</v>
      </c>
      <c r="I38" t="s">
        <v>30</v>
      </c>
      <c r="J38" t="s">
        <v>8</v>
      </c>
      <c r="K38" t="s">
        <v>9</v>
      </c>
      <c r="L38">
        <v>97.748999999999995</v>
      </c>
      <c r="N38" t="str">
        <f t="shared" si="0"/>
        <v>Gatton24TOS1IrrDryCvHallmarkXT</v>
      </c>
      <c r="O38" s="2">
        <f t="shared" si="3"/>
        <v>45435</v>
      </c>
      <c r="P38">
        <f t="shared" si="4"/>
        <v>0.97748999999999997</v>
      </c>
    </row>
    <row r="39" spans="1:16" x14ac:dyDescent="0.3">
      <c r="A39" t="s">
        <v>15</v>
      </c>
      <c r="B39">
        <v>2024</v>
      </c>
      <c r="C39" t="s">
        <v>16</v>
      </c>
      <c r="D39" t="s">
        <v>24</v>
      </c>
      <c r="E39" s="1">
        <v>8</v>
      </c>
      <c r="F39" s="2">
        <v>45538</v>
      </c>
      <c r="G39" s="2">
        <v>45448</v>
      </c>
      <c r="H39" s="2">
        <v>45435</v>
      </c>
      <c r="I39" t="s">
        <v>30</v>
      </c>
      <c r="J39" t="s">
        <v>8</v>
      </c>
      <c r="K39" t="s">
        <v>10</v>
      </c>
      <c r="L39">
        <v>99.471000000000004</v>
      </c>
      <c r="N39" t="str">
        <f t="shared" si="0"/>
        <v>Gatton24TOS1IrrWetCvHallmarkXT</v>
      </c>
      <c r="O39" s="2">
        <f t="shared" si="3"/>
        <v>45435</v>
      </c>
      <c r="P39">
        <f t="shared" si="4"/>
        <v>0.99470999999999998</v>
      </c>
    </row>
    <row r="40" spans="1:16" x14ac:dyDescent="0.3">
      <c r="A40" t="s">
        <v>15</v>
      </c>
      <c r="B40">
        <v>2024</v>
      </c>
      <c r="C40" t="s">
        <v>16</v>
      </c>
      <c r="D40" t="s">
        <v>24</v>
      </c>
      <c r="E40" s="1">
        <v>8</v>
      </c>
      <c r="F40" s="2">
        <v>45538</v>
      </c>
      <c r="G40" s="2">
        <v>45448</v>
      </c>
      <c r="H40" s="2">
        <v>45435</v>
      </c>
      <c r="I40" t="s">
        <v>31</v>
      </c>
      <c r="J40" t="s">
        <v>8</v>
      </c>
      <c r="K40" t="s">
        <v>9</v>
      </c>
      <c r="L40">
        <v>98.697000000000003</v>
      </c>
      <c r="N40" t="str">
        <f t="shared" si="0"/>
        <v>Gatton24TOS1IrrDryCvTerrier</v>
      </c>
      <c r="O40" s="2">
        <f t="shared" si="3"/>
        <v>45435</v>
      </c>
      <c r="P40">
        <f t="shared" si="4"/>
        <v>0.98697000000000001</v>
      </c>
    </row>
    <row r="41" spans="1:16" x14ac:dyDescent="0.3">
      <c r="A41" t="s">
        <v>15</v>
      </c>
      <c r="B41">
        <v>2024</v>
      </c>
      <c r="C41" t="s">
        <v>16</v>
      </c>
      <c r="D41" t="s">
        <v>24</v>
      </c>
      <c r="E41" s="1">
        <v>8</v>
      </c>
      <c r="F41" s="2">
        <v>45538</v>
      </c>
      <c r="G41" s="2">
        <v>45448</v>
      </c>
      <c r="H41" s="2">
        <v>45435</v>
      </c>
      <c r="I41" t="s">
        <v>31</v>
      </c>
      <c r="J41" t="s">
        <v>8</v>
      </c>
      <c r="K41" t="s">
        <v>10</v>
      </c>
      <c r="L41">
        <v>98.896000000000001</v>
      </c>
      <c r="N41" t="str">
        <f t="shared" si="0"/>
        <v>Gatton24TOS1IrrWetCvTerrier</v>
      </c>
      <c r="O41" s="2">
        <f t="shared" si="3"/>
        <v>45435</v>
      </c>
      <c r="P41">
        <f t="shared" si="4"/>
        <v>0.98896000000000006</v>
      </c>
    </row>
    <row r="42" spans="1:16" x14ac:dyDescent="0.3">
      <c r="A42" t="s">
        <v>15</v>
      </c>
      <c r="B42">
        <v>2024</v>
      </c>
      <c r="C42" t="s">
        <v>16</v>
      </c>
      <c r="D42" t="s">
        <v>24</v>
      </c>
      <c r="E42" s="1">
        <v>8</v>
      </c>
      <c r="F42" s="2">
        <v>45538</v>
      </c>
      <c r="G42" s="2">
        <v>45500</v>
      </c>
      <c r="H42" s="2">
        <v>45488</v>
      </c>
      <c r="I42" t="s">
        <v>30</v>
      </c>
      <c r="J42" t="s">
        <v>11</v>
      </c>
      <c r="K42" t="s">
        <v>9</v>
      </c>
      <c r="L42">
        <v>47.381</v>
      </c>
      <c r="N42" t="str">
        <f t="shared" si="0"/>
        <v>Gatton24TOS2IrrDryCvHallmarkXT</v>
      </c>
      <c r="O42" s="2">
        <f t="shared" si="3"/>
        <v>45488</v>
      </c>
      <c r="P42">
        <f t="shared" si="4"/>
        <v>0.47381000000000001</v>
      </c>
    </row>
    <row r="43" spans="1:16" x14ac:dyDescent="0.3">
      <c r="A43" t="s">
        <v>15</v>
      </c>
      <c r="B43">
        <v>2024</v>
      </c>
      <c r="C43" t="s">
        <v>16</v>
      </c>
      <c r="D43" t="s">
        <v>24</v>
      </c>
      <c r="E43" s="1">
        <v>8</v>
      </c>
      <c r="F43" s="2">
        <v>45538</v>
      </c>
      <c r="G43" s="2">
        <v>45500</v>
      </c>
      <c r="H43" s="2">
        <v>45488</v>
      </c>
      <c r="I43" t="s">
        <v>30</v>
      </c>
      <c r="J43" t="s">
        <v>11</v>
      </c>
      <c r="K43" t="s">
        <v>10</v>
      </c>
      <c r="L43">
        <v>43.246000000000002</v>
      </c>
      <c r="N43" t="str">
        <f t="shared" si="0"/>
        <v>Gatton24TOS2IrrWetCvHallmarkXT</v>
      </c>
      <c r="O43" s="2">
        <f t="shared" si="3"/>
        <v>45488</v>
      </c>
      <c r="P43">
        <f t="shared" si="4"/>
        <v>0.43246000000000001</v>
      </c>
    </row>
    <row r="44" spans="1:16" x14ac:dyDescent="0.3">
      <c r="A44" t="s">
        <v>15</v>
      </c>
      <c r="B44">
        <v>2024</v>
      </c>
      <c r="C44" t="s">
        <v>16</v>
      </c>
      <c r="D44" t="s">
        <v>24</v>
      </c>
      <c r="E44" s="1">
        <v>8</v>
      </c>
      <c r="F44" s="2">
        <v>45538</v>
      </c>
      <c r="G44" s="2">
        <v>45500</v>
      </c>
      <c r="H44" s="2">
        <v>45488</v>
      </c>
      <c r="I44" t="s">
        <v>31</v>
      </c>
      <c r="J44" t="s">
        <v>11</v>
      </c>
      <c r="K44" t="s">
        <v>9</v>
      </c>
      <c r="L44">
        <v>46.807000000000002</v>
      </c>
      <c r="N44" t="str">
        <f t="shared" si="0"/>
        <v>Gatton24TOS2IrrDryCvTerrier</v>
      </c>
      <c r="O44" s="2">
        <f t="shared" si="3"/>
        <v>45488</v>
      </c>
      <c r="P44">
        <f t="shared" si="4"/>
        <v>0.46807000000000004</v>
      </c>
    </row>
    <row r="45" spans="1:16" x14ac:dyDescent="0.3">
      <c r="A45" t="s">
        <v>15</v>
      </c>
      <c r="B45">
        <v>2024</v>
      </c>
      <c r="C45" t="s">
        <v>16</v>
      </c>
      <c r="D45" t="s">
        <v>24</v>
      </c>
      <c r="E45" s="1">
        <v>8</v>
      </c>
      <c r="F45" s="2">
        <v>45538</v>
      </c>
      <c r="G45" s="2">
        <v>45500</v>
      </c>
      <c r="H45" s="2">
        <v>45488</v>
      </c>
      <c r="I45" t="s">
        <v>31</v>
      </c>
      <c r="J45" t="s">
        <v>11</v>
      </c>
      <c r="K45" t="s">
        <v>10</v>
      </c>
      <c r="L45">
        <v>51.454000000000001</v>
      </c>
      <c r="N45" t="str">
        <f t="shared" si="0"/>
        <v>Gatton24TOS2IrrWetCvTerrier</v>
      </c>
      <c r="O45" s="2">
        <f t="shared" si="3"/>
        <v>45488</v>
      </c>
      <c r="P45">
        <f t="shared" si="4"/>
        <v>0.51454</v>
      </c>
    </row>
    <row r="46" spans="1:16" x14ac:dyDescent="0.3">
      <c r="A46" t="s">
        <v>15</v>
      </c>
      <c r="B46">
        <v>2024</v>
      </c>
      <c r="C46" t="s">
        <v>16</v>
      </c>
      <c r="D46" t="s">
        <v>24</v>
      </c>
      <c r="E46" s="1">
        <v>9</v>
      </c>
      <c r="F46" s="2">
        <v>45552</v>
      </c>
      <c r="G46" s="2">
        <v>45448</v>
      </c>
      <c r="H46" s="2">
        <v>45435</v>
      </c>
      <c r="I46" t="s">
        <v>30</v>
      </c>
      <c r="J46" t="s">
        <v>8</v>
      </c>
      <c r="K46" t="s">
        <v>9</v>
      </c>
      <c r="L46">
        <v>95.468000000000004</v>
      </c>
      <c r="N46" t="str">
        <f t="shared" si="0"/>
        <v>Gatton24TOS1IrrDryCvHallmarkXT</v>
      </c>
      <c r="O46" s="2">
        <f t="shared" si="3"/>
        <v>45435</v>
      </c>
      <c r="P46">
        <f t="shared" si="4"/>
        <v>0.95468000000000008</v>
      </c>
    </row>
    <row r="47" spans="1:16" x14ac:dyDescent="0.3">
      <c r="A47" t="s">
        <v>15</v>
      </c>
      <c r="B47">
        <v>2024</v>
      </c>
      <c r="C47" t="s">
        <v>16</v>
      </c>
      <c r="D47" t="s">
        <v>24</v>
      </c>
      <c r="E47" s="1">
        <v>9</v>
      </c>
      <c r="F47" s="2">
        <v>45552</v>
      </c>
      <c r="G47" s="2">
        <v>45448</v>
      </c>
      <c r="H47" s="2">
        <v>45435</v>
      </c>
      <c r="I47" t="s">
        <v>30</v>
      </c>
      <c r="J47" t="s">
        <v>8</v>
      </c>
      <c r="K47" t="s">
        <v>10</v>
      </c>
      <c r="L47">
        <v>98.575000000000003</v>
      </c>
      <c r="N47" t="str">
        <f t="shared" si="0"/>
        <v>Gatton24TOS1IrrWetCvHallmarkXT</v>
      </c>
      <c r="O47" s="2">
        <f t="shared" si="3"/>
        <v>45435</v>
      </c>
      <c r="P47">
        <f t="shared" si="4"/>
        <v>0.98575000000000002</v>
      </c>
    </row>
    <row r="48" spans="1:16" x14ac:dyDescent="0.3">
      <c r="A48" t="s">
        <v>15</v>
      </c>
      <c r="B48">
        <v>2024</v>
      </c>
      <c r="C48" t="s">
        <v>16</v>
      </c>
      <c r="D48" t="s">
        <v>24</v>
      </c>
      <c r="E48" s="1">
        <v>9</v>
      </c>
      <c r="F48" s="2">
        <v>45552</v>
      </c>
      <c r="G48" s="2">
        <v>45448</v>
      </c>
      <c r="H48" s="2">
        <v>45435</v>
      </c>
      <c r="I48" t="s">
        <v>31</v>
      </c>
      <c r="J48" t="s">
        <v>8</v>
      </c>
      <c r="K48" t="s">
        <v>9</v>
      </c>
      <c r="L48">
        <v>95.84</v>
      </c>
      <c r="N48" t="str">
        <f t="shared" si="0"/>
        <v>Gatton24TOS1IrrDryCvTerrier</v>
      </c>
      <c r="O48" s="2">
        <f t="shared" si="3"/>
        <v>45435</v>
      </c>
      <c r="P48">
        <f t="shared" si="4"/>
        <v>0.95840000000000003</v>
      </c>
    </row>
    <row r="49" spans="1:16" x14ac:dyDescent="0.3">
      <c r="A49" t="s">
        <v>15</v>
      </c>
      <c r="B49">
        <v>2024</v>
      </c>
      <c r="C49" t="s">
        <v>16</v>
      </c>
      <c r="D49" t="s">
        <v>24</v>
      </c>
      <c r="E49" s="1">
        <v>9</v>
      </c>
      <c r="F49" s="2">
        <v>45552</v>
      </c>
      <c r="G49" s="2">
        <v>45448</v>
      </c>
      <c r="H49" s="2">
        <v>45435</v>
      </c>
      <c r="I49" t="s">
        <v>31</v>
      </c>
      <c r="J49" t="s">
        <v>8</v>
      </c>
      <c r="K49" t="s">
        <v>10</v>
      </c>
      <c r="L49">
        <v>97.099000000000004</v>
      </c>
      <c r="N49" t="str">
        <f t="shared" si="0"/>
        <v>Gatton24TOS1IrrWetCvTerrier</v>
      </c>
      <c r="O49" s="2">
        <f t="shared" si="3"/>
        <v>45435</v>
      </c>
      <c r="P49">
        <f t="shared" si="4"/>
        <v>0.97099000000000002</v>
      </c>
    </row>
    <row r="50" spans="1:16" x14ac:dyDescent="0.3">
      <c r="A50" t="s">
        <v>15</v>
      </c>
      <c r="B50">
        <v>2024</v>
      </c>
      <c r="C50" t="s">
        <v>16</v>
      </c>
      <c r="D50" t="s">
        <v>24</v>
      </c>
      <c r="E50" s="1">
        <v>9</v>
      </c>
      <c r="F50" s="2">
        <v>45552</v>
      </c>
      <c r="G50" s="2">
        <v>45500</v>
      </c>
      <c r="H50" s="2">
        <v>45488</v>
      </c>
      <c r="I50" t="s">
        <v>30</v>
      </c>
      <c r="J50" t="s">
        <v>11</v>
      </c>
      <c r="K50" t="s">
        <v>9</v>
      </c>
      <c r="L50">
        <v>76.501999999999995</v>
      </c>
      <c r="N50" t="str">
        <f t="shared" si="0"/>
        <v>Gatton24TOS2IrrDryCvHallmarkXT</v>
      </c>
      <c r="O50" s="2">
        <f t="shared" si="3"/>
        <v>45488</v>
      </c>
      <c r="P50">
        <f t="shared" si="4"/>
        <v>0.76501999999999992</v>
      </c>
    </row>
    <row r="51" spans="1:16" x14ac:dyDescent="0.3">
      <c r="A51" t="s">
        <v>15</v>
      </c>
      <c r="B51">
        <v>2024</v>
      </c>
      <c r="C51" t="s">
        <v>16</v>
      </c>
      <c r="D51" t="s">
        <v>24</v>
      </c>
      <c r="E51" s="1">
        <v>9</v>
      </c>
      <c r="F51" s="2">
        <v>45552</v>
      </c>
      <c r="G51" s="2">
        <v>45500</v>
      </c>
      <c r="H51" s="2">
        <v>45488</v>
      </c>
      <c r="I51" t="s">
        <v>30</v>
      </c>
      <c r="J51" t="s">
        <v>11</v>
      </c>
      <c r="K51" t="s">
        <v>10</v>
      </c>
      <c r="L51">
        <v>81.462999999999994</v>
      </c>
      <c r="N51" t="str">
        <f t="shared" si="0"/>
        <v>Gatton24TOS2IrrWetCvHallmarkXT</v>
      </c>
      <c r="O51" s="2">
        <f t="shared" si="3"/>
        <v>45488</v>
      </c>
      <c r="P51">
        <f t="shared" si="4"/>
        <v>0.81462999999999997</v>
      </c>
    </row>
    <row r="52" spans="1:16" x14ac:dyDescent="0.3">
      <c r="A52" t="s">
        <v>15</v>
      </c>
      <c r="B52">
        <v>2024</v>
      </c>
      <c r="C52" t="s">
        <v>16</v>
      </c>
      <c r="D52" t="s">
        <v>24</v>
      </c>
      <c r="E52" s="1">
        <v>9</v>
      </c>
      <c r="F52" s="2">
        <v>45552</v>
      </c>
      <c r="G52" s="2">
        <v>45500</v>
      </c>
      <c r="H52" s="2">
        <v>45488</v>
      </c>
      <c r="I52" t="s">
        <v>31</v>
      </c>
      <c r="J52" t="s">
        <v>11</v>
      </c>
      <c r="K52" t="s">
        <v>9</v>
      </c>
      <c r="L52">
        <v>70.912000000000006</v>
      </c>
      <c r="N52" t="str">
        <f t="shared" si="0"/>
        <v>Gatton24TOS2IrrDryCvTerrier</v>
      </c>
      <c r="O52" s="2">
        <f t="shared" si="3"/>
        <v>45488</v>
      </c>
      <c r="P52">
        <f t="shared" si="4"/>
        <v>0.70912000000000008</v>
      </c>
    </row>
    <row r="53" spans="1:16" x14ac:dyDescent="0.3">
      <c r="A53" t="s">
        <v>15</v>
      </c>
      <c r="B53">
        <v>2024</v>
      </c>
      <c r="C53" t="s">
        <v>16</v>
      </c>
      <c r="D53" t="s">
        <v>24</v>
      </c>
      <c r="E53" s="1">
        <v>9</v>
      </c>
      <c r="F53" s="2">
        <v>45552</v>
      </c>
      <c r="G53" s="2">
        <v>45500</v>
      </c>
      <c r="H53" s="2">
        <v>45488</v>
      </c>
      <c r="I53" t="s">
        <v>31</v>
      </c>
      <c r="J53" t="s">
        <v>11</v>
      </c>
      <c r="K53" t="s">
        <v>10</v>
      </c>
      <c r="L53">
        <v>85.533000000000001</v>
      </c>
      <c r="N53" t="str">
        <f t="shared" si="0"/>
        <v>Gatton24TOS2IrrWetCvTerrier</v>
      </c>
      <c r="O53" s="2">
        <f t="shared" si="3"/>
        <v>45488</v>
      </c>
      <c r="P53">
        <f t="shared" si="4"/>
        <v>0.85533000000000003</v>
      </c>
    </row>
    <row r="54" spans="1:16" x14ac:dyDescent="0.3">
      <c r="A54" t="s">
        <v>15</v>
      </c>
      <c r="B54">
        <v>2024</v>
      </c>
      <c r="C54" t="s">
        <v>16</v>
      </c>
      <c r="D54" t="s">
        <v>24</v>
      </c>
      <c r="E54" s="1">
        <v>10</v>
      </c>
      <c r="F54" s="2">
        <v>45566</v>
      </c>
      <c r="G54" s="2">
        <v>45500</v>
      </c>
      <c r="H54" s="2">
        <v>45488</v>
      </c>
      <c r="I54" t="s">
        <v>30</v>
      </c>
      <c r="J54" t="s">
        <v>11</v>
      </c>
      <c r="K54" t="s">
        <v>9</v>
      </c>
      <c r="L54">
        <v>90.44</v>
      </c>
      <c r="N54" t="str">
        <f t="shared" si="0"/>
        <v>Gatton24TOS2IrrDryCvHallmarkXT</v>
      </c>
      <c r="O54" s="2">
        <f t="shared" si="3"/>
        <v>45488</v>
      </c>
      <c r="P54">
        <f t="shared" si="4"/>
        <v>0.90439999999999998</v>
      </c>
    </row>
    <row r="55" spans="1:16" x14ac:dyDescent="0.3">
      <c r="A55" t="s">
        <v>15</v>
      </c>
      <c r="B55">
        <v>2024</v>
      </c>
      <c r="C55" t="s">
        <v>16</v>
      </c>
      <c r="D55" t="s">
        <v>24</v>
      </c>
      <c r="E55" s="1">
        <v>10</v>
      </c>
      <c r="F55" s="2">
        <v>45566</v>
      </c>
      <c r="G55" s="2">
        <v>45500</v>
      </c>
      <c r="H55" s="2">
        <v>45488</v>
      </c>
      <c r="I55" t="s">
        <v>30</v>
      </c>
      <c r="J55" t="s">
        <v>11</v>
      </c>
      <c r="K55" t="s">
        <v>10</v>
      </c>
      <c r="L55">
        <v>93.15</v>
      </c>
      <c r="N55" t="str">
        <f t="shared" si="0"/>
        <v>Gatton24TOS2IrrWetCvHallmarkXT</v>
      </c>
      <c r="O55" s="2">
        <f t="shared" si="3"/>
        <v>45488</v>
      </c>
      <c r="P55">
        <f t="shared" si="4"/>
        <v>0.93150000000000011</v>
      </c>
    </row>
    <row r="56" spans="1:16" x14ac:dyDescent="0.3">
      <c r="A56" t="s">
        <v>15</v>
      </c>
      <c r="B56">
        <v>2024</v>
      </c>
      <c r="C56" t="s">
        <v>16</v>
      </c>
      <c r="D56" t="s">
        <v>24</v>
      </c>
      <c r="E56" s="1">
        <v>10</v>
      </c>
      <c r="F56" s="2">
        <v>45566</v>
      </c>
      <c r="G56" s="2">
        <v>45500</v>
      </c>
      <c r="H56" s="2">
        <v>45488</v>
      </c>
      <c r="I56" t="s">
        <v>31</v>
      </c>
      <c r="J56" t="s">
        <v>11</v>
      </c>
      <c r="K56" t="s">
        <v>9</v>
      </c>
      <c r="L56">
        <v>85.58</v>
      </c>
      <c r="N56" t="str">
        <f t="shared" si="0"/>
        <v>Gatton24TOS2IrrDryCvTerrier</v>
      </c>
      <c r="O56" s="2">
        <f t="shared" si="3"/>
        <v>45488</v>
      </c>
      <c r="P56">
        <f t="shared" si="4"/>
        <v>0.85580000000000001</v>
      </c>
    </row>
    <row r="57" spans="1:16" x14ac:dyDescent="0.3">
      <c r="A57" t="s">
        <v>15</v>
      </c>
      <c r="B57">
        <v>2024</v>
      </c>
      <c r="C57" t="s">
        <v>16</v>
      </c>
      <c r="D57" t="s">
        <v>24</v>
      </c>
      <c r="E57" s="1">
        <v>10</v>
      </c>
      <c r="F57" s="2">
        <v>45566</v>
      </c>
      <c r="G57" s="2">
        <v>45500</v>
      </c>
      <c r="H57" s="2">
        <v>45488</v>
      </c>
      <c r="I57" t="s">
        <v>31</v>
      </c>
      <c r="J57" t="s">
        <v>11</v>
      </c>
      <c r="K57" t="s">
        <v>10</v>
      </c>
      <c r="L57">
        <v>95.593000000000004</v>
      </c>
      <c r="N57" t="str">
        <f t="shared" si="0"/>
        <v>Gatton24TOS2IrrWetCvTerrier</v>
      </c>
      <c r="O57" s="2">
        <f t="shared" si="3"/>
        <v>45488</v>
      </c>
      <c r="P57">
        <f t="shared" si="4"/>
        <v>0.95593000000000006</v>
      </c>
    </row>
    <row r="58" spans="1:16" x14ac:dyDescent="0.3">
      <c r="A58" t="s">
        <v>15</v>
      </c>
      <c r="B58">
        <v>2024</v>
      </c>
      <c r="C58" t="s">
        <v>16</v>
      </c>
      <c r="D58" t="s">
        <v>24</v>
      </c>
      <c r="E58" s="1">
        <v>11</v>
      </c>
      <c r="F58" s="2">
        <v>45580</v>
      </c>
      <c r="G58" s="2">
        <v>45500</v>
      </c>
      <c r="H58" s="2">
        <v>45488</v>
      </c>
      <c r="I58" t="s">
        <v>30</v>
      </c>
      <c r="J58" t="s">
        <v>11</v>
      </c>
      <c r="K58" t="s">
        <v>9</v>
      </c>
      <c r="L58">
        <v>89.668000000000006</v>
      </c>
      <c r="N58" t="str">
        <f t="shared" si="0"/>
        <v>Gatton24TOS2IrrDryCvHallmarkXT</v>
      </c>
      <c r="O58" s="2">
        <f t="shared" si="3"/>
        <v>45488</v>
      </c>
      <c r="P58">
        <f t="shared" si="4"/>
        <v>0.89668000000000003</v>
      </c>
    </row>
    <row r="59" spans="1:16" x14ac:dyDescent="0.3">
      <c r="A59" t="s">
        <v>15</v>
      </c>
      <c r="B59">
        <v>2024</v>
      </c>
      <c r="C59" t="s">
        <v>16</v>
      </c>
      <c r="D59" t="s">
        <v>24</v>
      </c>
      <c r="E59" s="1">
        <v>11</v>
      </c>
      <c r="F59" s="2">
        <v>45580</v>
      </c>
      <c r="G59" s="2">
        <v>45500</v>
      </c>
      <c r="H59" s="2">
        <v>45488</v>
      </c>
      <c r="I59" t="s">
        <v>30</v>
      </c>
      <c r="J59" t="s">
        <v>11</v>
      </c>
      <c r="K59" t="s">
        <v>10</v>
      </c>
      <c r="L59">
        <v>93.218000000000004</v>
      </c>
      <c r="N59" t="str">
        <f t="shared" si="0"/>
        <v>Gatton24TOS2IrrWetCvHallmarkXT</v>
      </c>
      <c r="O59" s="2">
        <f t="shared" si="3"/>
        <v>45488</v>
      </c>
      <c r="P59">
        <f t="shared" si="4"/>
        <v>0.93218000000000001</v>
      </c>
    </row>
    <row r="60" spans="1:16" x14ac:dyDescent="0.3">
      <c r="A60" t="s">
        <v>15</v>
      </c>
      <c r="B60">
        <v>2024</v>
      </c>
      <c r="C60" t="s">
        <v>16</v>
      </c>
      <c r="D60" t="s">
        <v>24</v>
      </c>
      <c r="E60" s="1">
        <v>11</v>
      </c>
      <c r="F60" s="2">
        <v>45580</v>
      </c>
      <c r="G60" s="2">
        <v>45500</v>
      </c>
      <c r="H60" s="2">
        <v>45488</v>
      </c>
      <c r="I60" t="s">
        <v>31</v>
      </c>
      <c r="J60" t="s">
        <v>11</v>
      </c>
      <c r="K60" t="s">
        <v>9</v>
      </c>
      <c r="L60">
        <v>88.923000000000002</v>
      </c>
      <c r="N60" t="str">
        <f t="shared" si="0"/>
        <v>Gatton24TOS2IrrDryCvTerrier</v>
      </c>
      <c r="O60" s="2">
        <f t="shared" si="3"/>
        <v>45488</v>
      </c>
      <c r="P60">
        <f t="shared" si="4"/>
        <v>0.88922999999999996</v>
      </c>
    </row>
    <row r="61" spans="1:16" x14ac:dyDescent="0.3">
      <c r="A61" t="s">
        <v>15</v>
      </c>
      <c r="B61">
        <v>2024</v>
      </c>
      <c r="C61" t="s">
        <v>16</v>
      </c>
      <c r="D61" t="s">
        <v>24</v>
      </c>
      <c r="E61" s="1">
        <v>11</v>
      </c>
      <c r="F61" s="2">
        <v>45580</v>
      </c>
      <c r="G61" s="2">
        <v>45500</v>
      </c>
      <c r="H61" s="2">
        <v>45488</v>
      </c>
      <c r="I61" t="s">
        <v>31</v>
      </c>
      <c r="J61" t="s">
        <v>11</v>
      </c>
      <c r="K61" t="s">
        <v>10</v>
      </c>
      <c r="L61">
        <v>94.396000000000001</v>
      </c>
      <c r="N61" t="str">
        <f t="shared" si="0"/>
        <v>Gatton24TOS2IrrWetCvTerrier</v>
      </c>
      <c r="O61" s="2">
        <f t="shared" si="3"/>
        <v>45488</v>
      </c>
      <c r="P61">
        <f t="shared" si="4"/>
        <v>0.94396000000000002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952E-BF36-4E6E-A951-1F2014D76AEA}">
  <dimension ref="A1:C14"/>
  <sheetViews>
    <sheetView tabSelected="1" workbookViewId="0">
      <selection activeCell="D1" sqref="D1"/>
    </sheetView>
  </sheetViews>
  <sheetFormatPr defaultRowHeight="14.4" x14ac:dyDescent="0.3"/>
  <cols>
    <col min="1" max="1" width="12.33203125" style="4" bestFit="1" customWidth="1"/>
    <col min="2" max="2" width="24.5546875" style="4" bestFit="1" customWidth="1"/>
    <col min="3" max="3" width="10.44140625" style="4" bestFit="1" customWidth="1"/>
  </cols>
  <sheetData>
    <row r="1" spans="1:3" x14ac:dyDescent="0.3">
      <c r="A1" s="4" t="s">
        <v>5</v>
      </c>
      <c r="B1" s="4" t="s">
        <v>8</v>
      </c>
      <c r="C1" s="3">
        <v>45435</v>
      </c>
    </row>
    <row r="2" spans="1:3" x14ac:dyDescent="0.3">
      <c r="A2" s="4" t="s">
        <v>5</v>
      </c>
      <c r="B2" s="4" t="s">
        <v>11</v>
      </c>
      <c r="C2" s="3">
        <v>45488</v>
      </c>
    </row>
    <row r="4" spans="1:3" x14ac:dyDescent="0.3">
      <c r="A4" s="4" t="s">
        <v>6</v>
      </c>
      <c r="B4" s="4" t="s">
        <v>9</v>
      </c>
      <c r="C4" s="4" t="s">
        <v>17</v>
      </c>
    </row>
    <row r="5" spans="1:3" x14ac:dyDescent="0.3">
      <c r="A5" s="4" t="s">
        <v>6</v>
      </c>
      <c r="B5" s="4" t="s">
        <v>10</v>
      </c>
      <c r="C5" s="4" t="s">
        <v>18</v>
      </c>
    </row>
    <row r="7" spans="1:3" x14ac:dyDescent="0.3">
      <c r="A7" s="4" t="s">
        <v>4</v>
      </c>
      <c r="B7" s="4" t="s">
        <v>22</v>
      </c>
    </row>
    <row r="8" spans="1:3" x14ac:dyDescent="0.3">
      <c r="A8" s="4" t="s">
        <v>4</v>
      </c>
      <c r="B8" s="4" t="s">
        <v>21</v>
      </c>
    </row>
    <row r="10" spans="1:3" x14ac:dyDescent="0.3">
      <c r="A10" t="s">
        <v>25</v>
      </c>
      <c r="B10" s="4" t="s">
        <v>26</v>
      </c>
    </row>
    <row r="14" spans="1:3" x14ac:dyDescent="0.3">
      <c r="A14" s="4" t="s">
        <v>7</v>
      </c>
      <c r="B14" s="4" t="s">
        <v>19</v>
      </c>
      <c r="C14" s="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2024-12-26T12:10:00Z</dcterms:created>
  <dcterms:modified xsi:type="dcterms:W3CDTF">2024-12-27T20:52:31Z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2024-12-27T20:18:00Z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025fdb3b-92ec-4a12-a743-b8ce25f6e71e</vt:lpwstr>
  </property>
  <property fmtid="{D5CDD505-2E9C-101B-9397-08002B2CF9AE}" pid="8" name="MSIP_Label_8d8f3512-c98a-4fbc-ad6e-3260f1cde3f8_ContentBits">
    <vt:lpwstr>0</vt:lpwstr>
  </property>
</Properties>
</file>