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3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PSIMX2\Prototypes\Lucerne\"/>
    </mc:Choice>
  </mc:AlternateContent>
  <bookViews>
    <workbookView xWindow="120" yWindow="45" windowWidth="15135" windowHeight="8130" xr2:uid="{00000000-000D-0000-FFFF-FFFF00000000}"/>
  </bookViews>
  <sheets>
    <sheet name="LucerneAllObs" sheetId="1" r:id="rId1"/>
  </sheets>
  <externalReferences>
    <externalReference r:id="rId2"/>
  </externalReferences>
  <definedNames>
    <definedName name="_xlnm._FilterDatabase" localSheetId="0" hidden="1">LucerneAllObs!$A$1:$AD$389</definedName>
  </definedNames>
  <calcPr calcId="171027"/>
</workbook>
</file>

<file path=xl/calcChain.xml><?xml version="1.0" encoding="utf-8"?>
<calcChain xmlns="http://schemas.openxmlformats.org/spreadsheetml/2006/main">
  <c r="Q283" i="1" l="1"/>
  <c r="Q287" i="1"/>
  <c r="Q289" i="1"/>
  <c r="Q310" i="1"/>
  <c r="Q311" i="1"/>
  <c r="Q312" i="1"/>
  <c r="Q314" i="1"/>
  <c r="Q315" i="1"/>
  <c r="Q316" i="1"/>
  <c r="Q317" i="1"/>
  <c r="Q320" i="1"/>
  <c r="Q322" i="1"/>
  <c r="Q323" i="1"/>
  <c r="Q324" i="1"/>
  <c r="Q326" i="1"/>
  <c r="Q327" i="1"/>
  <c r="Q328" i="1"/>
  <c r="Q329" i="1"/>
  <c r="Q331" i="1"/>
  <c r="Q332" i="1"/>
  <c r="Q333" i="1"/>
  <c r="Q334" i="1"/>
  <c r="Q335" i="1"/>
  <c r="Q336" i="1"/>
  <c r="Q337" i="1"/>
  <c r="Q340" i="1"/>
  <c r="Q341" i="1"/>
  <c r="Q342" i="1"/>
  <c r="R1" i="1"/>
  <c r="S1" i="1"/>
  <c r="T1" i="1"/>
  <c r="U1" i="1"/>
  <c r="V1" i="1"/>
  <c r="W1" i="1"/>
  <c r="X1" i="1"/>
  <c r="Y1" i="1"/>
  <c r="Z1" i="1"/>
  <c r="AA1" i="1"/>
  <c r="AB1" i="1"/>
  <c r="Q1" i="1"/>
</calcChain>
</file>

<file path=xl/sharedStrings.xml><?xml version="1.0" encoding="utf-8"?>
<sst xmlns="http://schemas.openxmlformats.org/spreadsheetml/2006/main" count="404" uniqueCount="28">
  <si>
    <t>Treat</t>
  </si>
  <si>
    <t>leafgreenwt</t>
  </si>
  <si>
    <t>stemgreenwt</t>
  </si>
  <si>
    <t>SLA</t>
  </si>
  <si>
    <t>Biomass_wt</t>
  </si>
  <si>
    <t>N_uptake</t>
  </si>
  <si>
    <t>rootgreenwt</t>
  </si>
  <si>
    <t>node_no</t>
  </si>
  <si>
    <t>Total_SW</t>
  </si>
  <si>
    <t>Total_NO3</t>
  </si>
  <si>
    <t>n_conc_stover</t>
  </si>
  <si>
    <t>Height</t>
  </si>
  <si>
    <t>SimulationName</t>
    <phoneticPr fontId="18" type="noConversion"/>
  </si>
  <si>
    <t>Clock.Today</t>
    <phoneticPr fontId="18" type="noConversion"/>
  </si>
  <si>
    <t>GattonDefoliation</t>
    <phoneticPr fontId="18" type="noConversion"/>
  </si>
  <si>
    <t>QuairadingDefoliation</t>
    <phoneticPr fontId="18" type="noConversion"/>
  </si>
  <si>
    <t>TamworthDefoliation</t>
    <phoneticPr fontId="18" type="noConversion"/>
  </si>
  <si>
    <t>AshlydeenDefoliation</t>
    <phoneticPr fontId="18" type="noConversion"/>
  </si>
  <si>
    <t>Shootbiomass</t>
    <phoneticPr fontId="18" type="noConversion"/>
  </si>
  <si>
    <t>WarraSowingDateSD1</t>
    <phoneticPr fontId="18" type="noConversion"/>
  </si>
  <si>
    <t>WarraSowingDateSD2</t>
    <phoneticPr fontId="18" type="noConversion"/>
  </si>
  <si>
    <t>RoseworthyWaterdry</t>
    <phoneticPr fontId="18" type="noConversion"/>
  </si>
  <si>
    <t>RoseworthyWaterirr</t>
    <phoneticPr fontId="18" type="noConversion"/>
  </si>
  <si>
    <t>JimbourSowingDateStrip7</t>
    <phoneticPr fontId="18" type="noConversion"/>
  </si>
  <si>
    <t>JimbourSowingDateStrip8</t>
    <phoneticPr fontId="18" type="noConversion"/>
  </si>
  <si>
    <t>JimbourSowingDateStrip3a</t>
    <phoneticPr fontId="18" type="noConversion"/>
  </si>
  <si>
    <t>JimbourSowingDateStrip6</t>
    <phoneticPr fontId="18" type="noConversion"/>
  </si>
  <si>
    <t>LAI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</si>
</sst>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"/>
    <numFmt numFmtId="177" formatCode="0.000"/>
  </numFmts>
  <fonts count="19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006100"/>
      <name val="宋体"/>
      <family val="2"/>
      <scheme val="minor"/>
    </font>
    <font>
      <sz val="11"/>
      <color rgb="FF9C0006"/>
      <name val="宋体"/>
      <family val="2"/>
      <scheme val="minor"/>
    </font>
    <font>
      <sz val="11"/>
      <color rgb="FF9C6500"/>
      <name val="宋体"/>
      <family val="2"/>
      <scheme val="minor"/>
    </font>
    <font>
      <sz val="11"/>
      <color rgb="FF3F3F76"/>
      <name val="宋体"/>
      <family val="2"/>
      <scheme val="minor"/>
    </font>
    <font>
      <b/>
      <sz val="11"/>
      <color rgb="FF3F3F3F"/>
      <name val="宋体"/>
      <family val="2"/>
      <scheme val="minor"/>
    </font>
    <font>
      <b/>
      <sz val="11"/>
      <color rgb="FFFA7D00"/>
      <name val="宋体"/>
      <family val="2"/>
      <scheme val="minor"/>
    </font>
    <font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sz val="11"/>
      <color rgb="FFFF0000"/>
      <name val="宋体"/>
      <family val="2"/>
      <scheme val="minor"/>
    </font>
    <font>
      <i/>
      <sz val="11"/>
      <color rgb="FF7F7F7F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sz val="9"/>
      <name val="宋体"/>
      <family val="3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1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176" fontId="0" fillId="0" borderId="0" xfId="0" applyNumberFormat="1"/>
    <xf numFmtId="176" fontId="0" fillId="33" borderId="0" xfId="0" applyNumberFormat="1" applyFill="1"/>
    <xf numFmtId="177" fontId="0" fillId="0" borderId="0" xfId="0" applyNumberFormat="1"/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好" xfId="6" builtinId="26" customBuiltin="1"/>
    <cellStyle name="差" xfId="7" builtinId="27" customBuiltin="1"/>
    <cellStyle name="常规" xfId="0" builtinId="0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检查单元格" xfId="13" builtinId="23" customBuiltin="1"/>
    <cellStyle name="汇总" xfId="17" builtinId="25" customBuiltin="1"/>
    <cellStyle name="注释" xfId="15" builtinId="1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解释性文本" xfId="16" builtinId="53" customBuiltin="1"/>
    <cellStyle name="警告文本" xfId="14" builtinId="11" customBuiltin="1"/>
    <cellStyle name="计算" xfId="11" builtinId="22" customBuiltin="1"/>
    <cellStyle name="输入" xfId="9" builtinId="20" customBuiltin="1"/>
    <cellStyle name="输出" xfId="10" builtinId="21" customBuiltin="1"/>
    <cellStyle name="适中" xfId="8" builtinId="28" customBuiltin="1"/>
    <cellStyle name="链接单元格" xfId="12" builtinId="24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cflhxb/My%20Documents/Doctoral/RAW_DATA/Dry_matter/ashly_den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et"/>
      <sheetName val="Summary"/>
      <sheetName val="Sheet3"/>
    </sheetNames>
    <sheetDataSet>
      <sheetData sheetId="0"/>
      <sheetData sheetId="1">
        <row r="5">
          <cell r="C5">
            <v>36823</v>
          </cell>
          <cell r="D5">
            <v>0</v>
          </cell>
        </row>
        <row r="6">
          <cell r="C6">
            <v>36873</v>
          </cell>
          <cell r="D6">
            <v>111.21675533239885</v>
          </cell>
        </row>
        <row r="7">
          <cell r="C7">
            <v>36888</v>
          </cell>
          <cell r="D7">
            <v>146.13777745675483</v>
          </cell>
        </row>
        <row r="8">
          <cell r="C8">
            <v>36903</v>
          </cell>
          <cell r="D8">
            <v>190.89154861683463</v>
          </cell>
        </row>
        <row r="10">
          <cell r="C10">
            <v>37131</v>
          </cell>
          <cell r="D10">
            <v>81.659225851502327</v>
          </cell>
        </row>
        <row r="11">
          <cell r="C11">
            <v>37138</v>
          </cell>
          <cell r="D11">
            <v>175.34466059735016</v>
          </cell>
        </row>
        <row r="12">
          <cell r="C12">
            <v>37144</v>
          </cell>
          <cell r="D12">
            <v>169.21903951190993</v>
          </cell>
        </row>
        <row r="13">
          <cell r="C13">
            <v>37152</v>
          </cell>
          <cell r="D13">
            <v>94.019058351662579</v>
          </cell>
        </row>
        <row r="14">
          <cell r="C14">
            <v>37160</v>
          </cell>
          <cell r="D14">
            <v>487.37158565103073</v>
          </cell>
        </row>
        <row r="15">
          <cell r="C15">
            <v>37167</v>
          </cell>
          <cell r="D15">
            <v>337.68806488631884</v>
          </cell>
        </row>
        <row r="16">
          <cell r="C16">
            <v>37175</v>
          </cell>
          <cell r="D16">
            <v>441.65170572145041</v>
          </cell>
        </row>
        <row r="18">
          <cell r="C18">
            <v>37196</v>
          </cell>
          <cell r="D18">
            <v>54.303736826606446</v>
          </cell>
        </row>
        <row r="19">
          <cell r="C19">
            <v>37204</v>
          </cell>
          <cell r="D19">
            <v>230.16456974666337</v>
          </cell>
        </row>
        <row r="20">
          <cell r="C20">
            <v>37210</v>
          </cell>
          <cell r="D20">
            <v>318.59963773781453</v>
          </cell>
        </row>
        <row r="21">
          <cell r="C21">
            <v>37218</v>
          </cell>
          <cell r="D21">
            <v>375.87173676667948</v>
          </cell>
        </row>
        <row r="23">
          <cell r="C23">
            <v>37237</v>
          </cell>
          <cell r="D23">
            <v>139.52680447378799</v>
          </cell>
        </row>
        <row r="24">
          <cell r="C24">
            <v>37243</v>
          </cell>
          <cell r="D24">
            <v>194.59466419543301</v>
          </cell>
        </row>
        <row r="25">
          <cell r="C25">
            <v>37252</v>
          </cell>
          <cell r="D25">
            <v>188.10458084090706</v>
          </cell>
        </row>
        <row r="26">
          <cell r="C26">
            <v>37259</v>
          </cell>
          <cell r="D26">
            <v>143.81607177224666</v>
          </cell>
        </row>
        <row r="28">
          <cell r="C28">
            <v>37280</v>
          </cell>
          <cell r="D28">
            <v>190.13350572689706</v>
          </cell>
        </row>
        <row r="29">
          <cell r="C29">
            <v>37288</v>
          </cell>
          <cell r="D29">
            <v>507.975967279293</v>
          </cell>
        </row>
        <row r="30">
          <cell r="C30">
            <v>37295</v>
          </cell>
          <cell r="D30">
            <v>698.19260714122913</v>
          </cell>
        </row>
        <row r="31">
          <cell r="C31">
            <v>37306</v>
          </cell>
          <cell r="D31">
            <v>782.95380876949991</v>
          </cell>
        </row>
        <row r="32">
          <cell r="C32">
            <v>37319</v>
          </cell>
          <cell r="D32">
            <v>516.96228102251325</v>
          </cell>
        </row>
        <row r="33">
          <cell r="C33">
            <v>37327</v>
          </cell>
          <cell r="D33">
            <v>414.15325263320904</v>
          </cell>
        </row>
        <row r="34">
          <cell r="C34">
            <v>37334</v>
          </cell>
          <cell r="D34">
            <v>630.67072430865221</v>
          </cell>
        </row>
        <row r="36">
          <cell r="C36">
            <v>37365</v>
          </cell>
          <cell r="D36">
            <v>60.954046898736209</v>
          </cell>
        </row>
        <row r="37">
          <cell r="C37">
            <v>37377</v>
          </cell>
          <cell r="D37">
            <v>133.02654810224914</v>
          </cell>
        </row>
        <row r="38">
          <cell r="C38">
            <v>37397</v>
          </cell>
          <cell r="D38">
            <v>117.71859099847681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015"/>
  <sheetViews>
    <sheetView tabSelected="1" zoomScaleNormal="100" workbookViewId="0">
      <selection activeCell="D1" sqref="D1"/>
    </sheetView>
  </sheetViews>
  <sheetFormatPr defaultRowHeight="13.5"/>
  <cols>
    <col min="1" max="1" width="28.75" customWidth="1"/>
    <col min="2" max="2" width="7.375" customWidth="1"/>
    <col min="3" max="3" width="10.75" bestFit="1" customWidth="1"/>
    <col min="5" max="5" width="16.25" customWidth="1"/>
    <col min="9" max="9" width="17.375" customWidth="1"/>
    <col min="10" max="10" width="16.625" customWidth="1"/>
    <col min="13" max="13" width="17.75" customWidth="1"/>
    <col min="14" max="14" width="11.875" customWidth="1"/>
    <col min="15" max="15" width="16.625" customWidth="1"/>
  </cols>
  <sheetData>
    <row r="1" spans="1:28">
      <c r="A1" t="s">
        <v>12</v>
      </c>
      <c r="B1" t="s">
        <v>0</v>
      </c>
      <c r="C1" t="s">
        <v>13</v>
      </c>
      <c r="D1" t="s">
        <v>27</v>
      </c>
      <c r="E1" t="s">
        <v>18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tr">
        <f>E1&amp;"error"</f>
        <v>Shootbiomasserror</v>
      </c>
      <c r="R1" t="str">
        <f t="shared" ref="R1:AB1" si="0">F1&amp;"error"</f>
        <v>leafgreenwterror</v>
      </c>
      <c r="S1" t="str">
        <f t="shared" si="0"/>
        <v>stemgreenwterror</v>
      </c>
      <c r="T1" t="str">
        <f t="shared" si="0"/>
        <v>SLAerror</v>
      </c>
      <c r="U1" t="str">
        <f t="shared" si="0"/>
        <v>Biomass_wterror</v>
      </c>
      <c r="V1" t="str">
        <f t="shared" si="0"/>
        <v>N_uptakeerror</v>
      </c>
      <c r="W1" t="str">
        <f t="shared" si="0"/>
        <v>rootgreenwterror</v>
      </c>
      <c r="X1" t="str">
        <f t="shared" si="0"/>
        <v>node_noerror</v>
      </c>
      <c r="Y1" t="str">
        <f t="shared" si="0"/>
        <v>Total_SWerror</v>
      </c>
      <c r="Z1" t="str">
        <f t="shared" si="0"/>
        <v>Total_NO3error</v>
      </c>
      <c r="AA1" t="str">
        <f t="shared" si="0"/>
        <v>n_conc_stovererror</v>
      </c>
      <c r="AB1" t="str">
        <f t="shared" si="0"/>
        <v>Heighterror</v>
      </c>
    </row>
    <row r="2" spans="1:28">
      <c r="A2" t="s">
        <v>14</v>
      </c>
      <c r="B2">
        <v>1</v>
      </c>
      <c r="C2" s="1">
        <v>34536</v>
      </c>
      <c r="D2">
        <v>1.4350000000000001</v>
      </c>
      <c r="E2">
        <v>727.6</v>
      </c>
      <c r="F2">
        <v>41.5</v>
      </c>
      <c r="G2">
        <v>31.3</v>
      </c>
      <c r="H2">
        <v>345.9</v>
      </c>
      <c r="I2">
        <v>72.8</v>
      </c>
      <c r="J2">
        <v>3</v>
      </c>
      <c r="Q2" s="2"/>
      <c r="R2" s="2"/>
      <c r="S2" s="2"/>
      <c r="T2" s="2"/>
      <c r="U2" s="2"/>
      <c r="V2" s="2"/>
      <c r="W2" s="2"/>
      <c r="X2" s="4"/>
      <c r="Y2" s="2"/>
      <c r="Z2" s="2"/>
      <c r="AA2" s="2"/>
      <c r="AB2" s="4"/>
    </row>
    <row r="3" spans="1:28">
      <c r="A3" t="s">
        <v>14</v>
      </c>
      <c r="B3">
        <v>1</v>
      </c>
      <c r="C3" s="1">
        <v>34549</v>
      </c>
      <c r="D3">
        <v>1.587</v>
      </c>
      <c r="E3">
        <v>1221.2</v>
      </c>
      <c r="F3">
        <v>69.099999999999994</v>
      </c>
      <c r="G3">
        <v>53</v>
      </c>
      <c r="H3">
        <v>229.6</v>
      </c>
      <c r="I3">
        <v>122.1</v>
      </c>
      <c r="J3">
        <v>5.6</v>
      </c>
      <c r="Q3" s="2"/>
      <c r="R3" s="2"/>
      <c r="S3" s="2"/>
      <c r="T3" s="2"/>
      <c r="U3" s="2"/>
      <c r="V3" s="2"/>
      <c r="W3" s="2"/>
      <c r="X3" s="4"/>
      <c r="Y3" s="2"/>
      <c r="Z3" s="2"/>
      <c r="AA3" s="2"/>
      <c r="AB3" s="4"/>
    </row>
    <row r="4" spans="1:28">
      <c r="A4" t="s">
        <v>14</v>
      </c>
      <c r="B4">
        <v>1</v>
      </c>
      <c r="C4" s="1">
        <v>34569</v>
      </c>
      <c r="D4">
        <v>1.611</v>
      </c>
      <c r="E4">
        <v>2304</v>
      </c>
      <c r="F4">
        <v>80.8</v>
      </c>
      <c r="G4">
        <v>119.3</v>
      </c>
      <c r="H4">
        <v>199.3</v>
      </c>
      <c r="I4">
        <v>230.4</v>
      </c>
      <c r="J4">
        <v>8.9</v>
      </c>
      <c r="Q4" s="2"/>
      <c r="R4" s="2"/>
      <c r="S4" s="2"/>
      <c r="T4" s="2"/>
      <c r="U4" s="2"/>
      <c r="V4" s="2"/>
      <c r="W4" s="2"/>
      <c r="X4" s="4"/>
      <c r="Y4" s="2"/>
      <c r="Z4" s="2"/>
      <c r="AA4" s="2"/>
      <c r="AB4" s="4"/>
    </row>
    <row r="5" spans="1:28">
      <c r="A5" t="s">
        <v>14</v>
      </c>
      <c r="B5">
        <v>1</v>
      </c>
      <c r="C5" s="1">
        <v>34590</v>
      </c>
      <c r="D5">
        <v>3.1269999999999998</v>
      </c>
      <c r="E5">
        <v>3934.5</v>
      </c>
      <c r="F5">
        <v>149.69999999999999</v>
      </c>
      <c r="G5">
        <v>230</v>
      </c>
      <c r="H5">
        <v>208.9</v>
      </c>
      <c r="I5">
        <v>393.5</v>
      </c>
      <c r="J5">
        <v>13.7</v>
      </c>
      <c r="Q5" s="2"/>
      <c r="R5" s="2"/>
      <c r="S5" s="2"/>
      <c r="T5" s="2"/>
      <c r="U5" s="2"/>
      <c r="V5" s="2"/>
      <c r="W5" s="2"/>
      <c r="X5" s="4"/>
      <c r="Y5" s="2"/>
      <c r="Z5" s="2"/>
      <c r="AA5" s="2"/>
      <c r="AB5" s="4"/>
    </row>
    <row r="6" spans="1:28">
      <c r="A6" t="s">
        <v>14</v>
      </c>
      <c r="B6">
        <v>1</v>
      </c>
      <c r="C6" s="1">
        <v>34612</v>
      </c>
      <c r="D6">
        <v>2.6779999999999999</v>
      </c>
      <c r="E6">
        <v>2596.5</v>
      </c>
      <c r="F6">
        <v>115.7</v>
      </c>
      <c r="G6">
        <v>147.5</v>
      </c>
      <c r="H6">
        <v>231.5</v>
      </c>
      <c r="I6">
        <v>259.7</v>
      </c>
      <c r="J6">
        <v>10.3</v>
      </c>
      <c r="Q6" s="2"/>
      <c r="R6" s="2"/>
      <c r="S6" s="2"/>
      <c r="T6" s="2"/>
      <c r="U6" s="2"/>
      <c r="V6" s="2"/>
      <c r="W6" s="2"/>
      <c r="X6" s="4"/>
      <c r="Y6" s="2"/>
      <c r="Z6" s="2"/>
      <c r="AA6" s="2"/>
      <c r="AB6" s="4"/>
    </row>
    <row r="7" spans="1:28">
      <c r="A7" t="s">
        <v>14</v>
      </c>
      <c r="B7">
        <v>1</v>
      </c>
      <c r="C7" s="1">
        <v>34624</v>
      </c>
      <c r="D7">
        <v>3.407</v>
      </c>
      <c r="E7">
        <v>4124</v>
      </c>
      <c r="F7">
        <v>160.6</v>
      </c>
      <c r="G7">
        <v>160.6</v>
      </c>
      <c r="H7">
        <v>212.1</v>
      </c>
      <c r="I7">
        <v>412.4</v>
      </c>
      <c r="J7">
        <v>12.3</v>
      </c>
      <c r="Q7" s="2"/>
      <c r="R7" s="2"/>
      <c r="S7" s="2"/>
      <c r="T7" s="2"/>
      <c r="U7" s="2"/>
      <c r="V7" s="2"/>
      <c r="W7" s="2"/>
      <c r="X7" s="4"/>
      <c r="Y7" s="2"/>
      <c r="Z7" s="2"/>
      <c r="AA7" s="2"/>
      <c r="AB7" s="4"/>
    </row>
    <row r="8" spans="1:28">
      <c r="A8" t="s">
        <v>14</v>
      </c>
      <c r="B8">
        <v>1</v>
      </c>
      <c r="C8" s="1">
        <v>34645</v>
      </c>
      <c r="D8">
        <v>2.3180000000000001</v>
      </c>
      <c r="E8">
        <v>2342.5</v>
      </c>
      <c r="F8">
        <v>106.2</v>
      </c>
      <c r="G8">
        <v>135.19999999999999</v>
      </c>
      <c r="H8">
        <v>218.2</v>
      </c>
      <c r="I8">
        <v>234.3</v>
      </c>
      <c r="J8">
        <v>9.3000000000000007</v>
      </c>
      <c r="Q8" s="2"/>
      <c r="R8" s="2"/>
      <c r="S8" s="2"/>
      <c r="T8" s="2"/>
      <c r="U8" s="2"/>
      <c r="V8" s="2"/>
      <c r="W8" s="2"/>
      <c r="X8" s="4"/>
      <c r="Y8" s="2"/>
      <c r="Z8" s="2"/>
      <c r="AA8" s="2"/>
      <c r="AB8" s="4"/>
    </row>
    <row r="9" spans="1:28">
      <c r="A9" t="s">
        <v>14</v>
      </c>
      <c r="B9">
        <v>1</v>
      </c>
      <c r="C9" s="1">
        <v>34654</v>
      </c>
      <c r="D9">
        <v>3.4809999999999999</v>
      </c>
      <c r="E9">
        <v>3874.5</v>
      </c>
      <c r="F9">
        <v>139.4</v>
      </c>
      <c r="G9">
        <v>237.2</v>
      </c>
      <c r="H9">
        <v>249.7</v>
      </c>
      <c r="I9">
        <v>387.5</v>
      </c>
      <c r="J9">
        <v>12</v>
      </c>
      <c r="Q9" s="2"/>
      <c r="R9" s="2"/>
      <c r="S9" s="2"/>
      <c r="T9" s="2"/>
      <c r="U9" s="2"/>
      <c r="V9" s="2"/>
      <c r="W9" s="2"/>
      <c r="X9" s="4"/>
      <c r="Y9" s="2"/>
      <c r="Z9" s="2"/>
      <c r="AA9" s="2"/>
      <c r="AB9" s="4"/>
    </row>
    <row r="10" spans="1:28">
      <c r="A10" t="s">
        <v>14</v>
      </c>
      <c r="B10">
        <v>1</v>
      </c>
      <c r="C10" s="1">
        <v>34672</v>
      </c>
      <c r="D10">
        <v>1.179</v>
      </c>
      <c r="E10">
        <v>1736.5</v>
      </c>
      <c r="F10">
        <v>70.2</v>
      </c>
      <c r="G10">
        <v>126.8</v>
      </c>
      <c r="H10">
        <v>168</v>
      </c>
      <c r="I10">
        <v>173.7</v>
      </c>
      <c r="J10">
        <v>5.0999999999999996</v>
      </c>
      <c r="Q10" s="2"/>
      <c r="R10" s="2"/>
      <c r="S10" s="2"/>
      <c r="T10" s="2"/>
      <c r="U10" s="2"/>
      <c r="V10" s="2"/>
      <c r="W10" s="2"/>
      <c r="X10" s="4"/>
      <c r="Y10" s="2"/>
      <c r="Z10" s="2"/>
      <c r="AA10" s="2"/>
      <c r="AB10" s="4"/>
    </row>
    <row r="11" spans="1:28">
      <c r="A11" t="s">
        <v>14</v>
      </c>
      <c r="B11">
        <v>1</v>
      </c>
      <c r="C11" s="1">
        <v>34682</v>
      </c>
      <c r="D11">
        <v>3.5049999999999999</v>
      </c>
      <c r="E11">
        <v>4399</v>
      </c>
      <c r="F11">
        <v>164.9</v>
      </c>
      <c r="G11">
        <v>321.89999999999998</v>
      </c>
      <c r="H11">
        <v>212.5</v>
      </c>
      <c r="I11">
        <v>439.9</v>
      </c>
      <c r="J11">
        <v>8.9</v>
      </c>
      <c r="Q11" s="2"/>
      <c r="R11" s="2"/>
      <c r="S11" s="2"/>
      <c r="T11" s="2"/>
      <c r="U11" s="2"/>
      <c r="V11" s="2"/>
      <c r="W11" s="2"/>
      <c r="X11" s="4"/>
      <c r="Y11" s="2"/>
      <c r="Z11" s="2"/>
      <c r="AA11" s="2"/>
      <c r="AB11" s="4"/>
    </row>
    <row r="12" spans="1:28">
      <c r="A12" t="s">
        <v>14</v>
      </c>
      <c r="B12">
        <v>1</v>
      </c>
      <c r="C12" s="1">
        <v>34702</v>
      </c>
      <c r="D12">
        <v>1.7430000000000001</v>
      </c>
      <c r="E12">
        <v>1945</v>
      </c>
      <c r="F12">
        <v>74.900000000000006</v>
      </c>
      <c r="G12">
        <v>116.4</v>
      </c>
      <c r="H12">
        <v>232.9</v>
      </c>
      <c r="I12">
        <v>194.5</v>
      </c>
      <c r="J12">
        <v>5.3</v>
      </c>
      <c r="Q12" s="2"/>
      <c r="R12" s="2"/>
      <c r="S12" s="2"/>
      <c r="T12" s="2"/>
      <c r="U12" s="2"/>
      <c r="V12" s="2"/>
      <c r="W12" s="2"/>
      <c r="X12" s="4"/>
      <c r="Y12" s="2"/>
      <c r="Z12" s="2"/>
      <c r="AA12" s="2"/>
      <c r="AB12" s="4"/>
    </row>
    <row r="13" spans="1:28">
      <c r="A13" t="s">
        <v>14</v>
      </c>
      <c r="B13">
        <v>1</v>
      </c>
      <c r="C13" s="1">
        <v>34708</v>
      </c>
      <c r="D13">
        <v>2.3660000000000001</v>
      </c>
      <c r="E13">
        <v>3112.5</v>
      </c>
      <c r="F13">
        <v>116.7</v>
      </c>
      <c r="G13">
        <v>196.3</v>
      </c>
      <c r="H13">
        <v>202.6</v>
      </c>
      <c r="I13">
        <v>311.3</v>
      </c>
      <c r="J13">
        <v>8.3000000000000007</v>
      </c>
      <c r="Q13" s="2"/>
      <c r="R13" s="2"/>
      <c r="S13" s="2"/>
      <c r="T13" s="2"/>
      <c r="U13" s="2"/>
      <c r="V13" s="2"/>
      <c r="W13" s="2"/>
      <c r="X13" s="4"/>
      <c r="Y13" s="2"/>
      <c r="Z13" s="2"/>
      <c r="AA13" s="2"/>
      <c r="AB13" s="4"/>
    </row>
    <row r="14" spans="1:28">
      <c r="A14" t="s">
        <v>14</v>
      </c>
      <c r="B14">
        <v>1</v>
      </c>
      <c r="C14" s="1">
        <v>34724</v>
      </c>
      <c r="D14">
        <v>0.96099999999999997</v>
      </c>
      <c r="E14">
        <v>1374.5</v>
      </c>
      <c r="F14">
        <v>58.7</v>
      </c>
      <c r="G14">
        <v>83.3</v>
      </c>
      <c r="H14">
        <v>163.69999999999999</v>
      </c>
      <c r="I14">
        <v>137.5</v>
      </c>
      <c r="J14">
        <v>3.6</v>
      </c>
      <c r="Q14" s="2"/>
      <c r="R14" s="2"/>
      <c r="S14" s="2"/>
      <c r="T14" s="2"/>
      <c r="U14" s="2"/>
      <c r="V14" s="2"/>
      <c r="W14" s="2"/>
      <c r="X14" s="4"/>
      <c r="Y14" s="2"/>
      <c r="Z14" s="2"/>
      <c r="AA14" s="2"/>
      <c r="AB14" s="4"/>
    </row>
    <row r="15" spans="1:28">
      <c r="A15" t="s">
        <v>14</v>
      </c>
      <c r="B15">
        <v>1</v>
      </c>
      <c r="C15" s="1">
        <v>34751</v>
      </c>
      <c r="D15">
        <v>2.7229999999999999</v>
      </c>
      <c r="E15">
        <v>5677.5</v>
      </c>
      <c r="F15">
        <v>202.4</v>
      </c>
      <c r="G15">
        <v>391.8</v>
      </c>
      <c r="H15">
        <v>134.5</v>
      </c>
      <c r="I15">
        <v>567.79999999999995</v>
      </c>
      <c r="J15">
        <v>12.1</v>
      </c>
      <c r="Q15" s="2"/>
      <c r="R15" s="2"/>
      <c r="S15" s="2"/>
      <c r="T15" s="2"/>
      <c r="U15" s="2"/>
      <c r="V15" s="2"/>
      <c r="W15" s="2"/>
      <c r="X15" s="4"/>
      <c r="Y15" s="2"/>
      <c r="Z15" s="2"/>
      <c r="AA15" s="2"/>
      <c r="AB15" s="4"/>
    </row>
    <row r="16" spans="1:28">
      <c r="A16" t="s">
        <v>14</v>
      </c>
      <c r="B16">
        <v>1</v>
      </c>
      <c r="C16" s="1">
        <v>34764</v>
      </c>
      <c r="D16">
        <v>1.167</v>
      </c>
      <c r="E16">
        <v>1245</v>
      </c>
      <c r="F16">
        <v>58.3</v>
      </c>
      <c r="G16">
        <v>70.599999999999994</v>
      </c>
      <c r="H16">
        <v>200.2</v>
      </c>
      <c r="I16">
        <v>124.5</v>
      </c>
      <c r="J16">
        <v>4.0999999999999996</v>
      </c>
      <c r="Q16" s="2"/>
      <c r="R16" s="2"/>
      <c r="S16" s="2"/>
      <c r="T16" s="2"/>
      <c r="U16" s="2"/>
      <c r="V16" s="2"/>
      <c r="W16" s="2"/>
      <c r="X16" s="4"/>
      <c r="Y16" s="2"/>
      <c r="Z16" s="2"/>
      <c r="AA16" s="2"/>
      <c r="AB16" s="4"/>
    </row>
    <row r="17" spans="1:28">
      <c r="A17" t="s">
        <v>14</v>
      </c>
      <c r="B17">
        <v>1</v>
      </c>
      <c r="C17" s="1">
        <v>34785</v>
      </c>
      <c r="D17">
        <v>2.96</v>
      </c>
      <c r="E17">
        <v>3193</v>
      </c>
      <c r="F17">
        <v>163.80000000000001</v>
      </c>
      <c r="G17">
        <v>197.4</v>
      </c>
      <c r="H17">
        <v>180.7</v>
      </c>
      <c r="I17">
        <v>319.3</v>
      </c>
      <c r="J17">
        <v>7.7</v>
      </c>
      <c r="Q17" s="2"/>
      <c r="R17" s="2"/>
      <c r="S17" s="2"/>
      <c r="T17" s="2"/>
      <c r="U17" s="2"/>
      <c r="V17" s="2"/>
      <c r="W17" s="2"/>
      <c r="X17" s="4"/>
      <c r="Y17" s="2"/>
      <c r="Z17" s="2"/>
      <c r="AA17" s="2"/>
      <c r="AB17" s="4"/>
    </row>
    <row r="18" spans="1:28">
      <c r="A18" t="s">
        <v>14</v>
      </c>
      <c r="B18">
        <v>1</v>
      </c>
      <c r="C18" s="1">
        <v>34800</v>
      </c>
      <c r="D18">
        <v>0.38500000000000001</v>
      </c>
      <c r="E18">
        <v>738.5</v>
      </c>
      <c r="F18">
        <v>35</v>
      </c>
      <c r="G18">
        <v>45.1</v>
      </c>
      <c r="H18">
        <v>109.9</v>
      </c>
      <c r="I18">
        <v>73.900000000000006</v>
      </c>
      <c r="Q18" s="2"/>
      <c r="R18" s="2"/>
      <c r="S18" s="2"/>
      <c r="T18" s="2"/>
      <c r="U18" s="2"/>
      <c r="V18" s="2"/>
      <c r="W18" s="2"/>
      <c r="X18" s="4"/>
      <c r="Y18" s="2"/>
      <c r="Z18" s="2"/>
      <c r="AA18" s="2"/>
      <c r="AB18" s="4"/>
    </row>
    <row r="19" spans="1:28">
      <c r="A19" t="s">
        <v>14</v>
      </c>
      <c r="B19">
        <v>1</v>
      </c>
      <c r="C19" s="1">
        <v>34841</v>
      </c>
      <c r="D19">
        <v>0</v>
      </c>
      <c r="E19">
        <v>2733</v>
      </c>
      <c r="I19">
        <v>273.3</v>
      </c>
      <c r="J19">
        <v>5</v>
      </c>
      <c r="Q19" s="2"/>
      <c r="R19" s="2"/>
      <c r="S19" s="2"/>
      <c r="T19" s="2"/>
      <c r="U19" s="2"/>
      <c r="V19" s="2"/>
      <c r="W19" s="2"/>
      <c r="X19" s="4"/>
      <c r="Y19" s="2"/>
      <c r="Z19" s="2"/>
      <c r="AA19" s="2"/>
      <c r="AB19" s="4"/>
    </row>
    <row r="20" spans="1:28">
      <c r="A20" t="s">
        <v>14</v>
      </c>
      <c r="B20">
        <v>1</v>
      </c>
      <c r="C20" s="1">
        <v>34870</v>
      </c>
      <c r="D20">
        <v>1.1930000000000001</v>
      </c>
      <c r="E20">
        <v>1109.5</v>
      </c>
      <c r="F20">
        <v>59.5</v>
      </c>
      <c r="G20">
        <v>58.1</v>
      </c>
      <c r="H20">
        <v>200.6</v>
      </c>
      <c r="I20">
        <v>111</v>
      </c>
      <c r="Q20" s="2"/>
      <c r="R20" s="2"/>
      <c r="S20" s="2"/>
      <c r="T20" s="2"/>
      <c r="U20" s="2"/>
      <c r="V20" s="2"/>
      <c r="W20" s="2"/>
      <c r="X20" s="4"/>
      <c r="Y20" s="2"/>
      <c r="Z20" s="2"/>
      <c r="AA20" s="2"/>
      <c r="AB20" s="4"/>
    </row>
    <row r="21" spans="1:28">
      <c r="A21" t="s">
        <v>14</v>
      </c>
      <c r="B21">
        <v>1</v>
      </c>
      <c r="C21" s="1">
        <v>34892</v>
      </c>
      <c r="D21">
        <v>2.3420000000000001</v>
      </c>
      <c r="E21">
        <v>2286.5</v>
      </c>
      <c r="F21">
        <v>106.9</v>
      </c>
      <c r="G21">
        <v>118.4</v>
      </c>
      <c r="H21">
        <v>219</v>
      </c>
      <c r="I21">
        <v>228.7</v>
      </c>
      <c r="J21">
        <v>7.5</v>
      </c>
      <c r="Q21" s="2"/>
      <c r="R21" s="2"/>
      <c r="S21" s="2"/>
      <c r="T21" s="2"/>
      <c r="U21" s="2"/>
      <c r="V21" s="2"/>
      <c r="W21" s="2"/>
      <c r="X21" s="4"/>
      <c r="Y21" s="2"/>
      <c r="Z21" s="2"/>
      <c r="AA21" s="2"/>
      <c r="AB21" s="4"/>
    </row>
    <row r="22" spans="1:28">
      <c r="A22" t="s">
        <v>14</v>
      </c>
      <c r="B22">
        <v>1</v>
      </c>
      <c r="C22" s="1">
        <v>34921</v>
      </c>
      <c r="D22">
        <v>1.8979999999999999</v>
      </c>
      <c r="E22">
        <v>1418.5</v>
      </c>
      <c r="F22">
        <v>75.3</v>
      </c>
      <c r="G22">
        <v>74.7</v>
      </c>
      <c r="H22">
        <v>252.2</v>
      </c>
      <c r="I22">
        <v>141.9</v>
      </c>
      <c r="Q22" s="2"/>
      <c r="R22" s="2"/>
      <c r="S22" s="2"/>
      <c r="T22" s="2"/>
      <c r="U22" s="2"/>
      <c r="V22" s="2"/>
      <c r="W22" s="2"/>
      <c r="X22" s="4"/>
      <c r="Y22" s="2"/>
      <c r="Z22" s="2"/>
      <c r="AA22" s="2"/>
      <c r="AB22" s="4"/>
    </row>
    <row r="23" spans="1:28">
      <c r="A23" t="s">
        <v>14</v>
      </c>
      <c r="B23">
        <v>1</v>
      </c>
      <c r="C23" s="1">
        <v>34942</v>
      </c>
      <c r="D23">
        <v>3.3530000000000002</v>
      </c>
      <c r="E23">
        <v>2672</v>
      </c>
      <c r="F23">
        <v>102.8</v>
      </c>
      <c r="G23">
        <v>157.30000000000001</v>
      </c>
      <c r="H23">
        <v>326.2</v>
      </c>
      <c r="I23">
        <v>267.2</v>
      </c>
      <c r="J23">
        <v>8.3000000000000007</v>
      </c>
      <c r="Q23" s="2"/>
      <c r="R23" s="2"/>
      <c r="S23" s="2"/>
      <c r="T23" s="2"/>
      <c r="U23" s="2"/>
      <c r="V23" s="2"/>
      <c r="W23" s="2"/>
      <c r="X23" s="4"/>
      <c r="Y23" s="2"/>
      <c r="Z23" s="2"/>
      <c r="AA23" s="2"/>
      <c r="AB23" s="4"/>
    </row>
    <row r="24" spans="1:28">
      <c r="A24" t="s">
        <v>14</v>
      </c>
      <c r="B24">
        <v>1</v>
      </c>
      <c r="C24" s="1">
        <v>34968</v>
      </c>
      <c r="D24">
        <v>2.3199999999999998</v>
      </c>
      <c r="E24">
        <v>2479.5</v>
      </c>
      <c r="F24">
        <v>76</v>
      </c>
      <c r="G24">
        <v>132.80000000000001</v>
      </c>
      <c r="H24">
        <v>305.3</v>
      </c>
      <c r="I24">
        <v>248</v>
      </c>
      <c r="Q24" s="2"/>
      <c r="R24" s="2"/>
      <c r="S24" s="2"/>
      <c r="T24" s="2"/>
      <c r="U24" s="2"/>
      <c r="V24" s="2"/>
      <c r="W24" s="2"/>
      <c r="X24" s="4"/>
      <c r="Y24" s="2"/>
      <c r="Z24" s="2"/>
      <c r="AA24" s="2"/>
      <c r="AB24" s="4"/>
    </row>
    <row r="25" spans="1:28">
      <c r="A25" t="s">
        <v>14</v>
      </c>
      <c r="B25">
        <v>1</v>
      </c>
      <c r="C25" s="1">
        <v>34981</v>
      </c>
      <c r="D25">
        <v>3.9620000000000002</v>
      </c>
      <c r="E25">
        <v>3711.5</v>
      </c>
      <c r="F25">
        <v>145.80000000000001</v>
      </c>
      <c r="G25">
        <v>231.1</v>
      </c>
      <c r="H25">
        <v>271.8</v>
      </c>
      <c r="I25">
        <v>371.2</v>
      </c>
      <c r="J25">
        <v>8.1</v>
      </c>
      <c r="Q25" s="2"/>
      <c r="R25" s="2"/>
      <c r="S25" s="2"/>
      <c r="T25" s="2"/>
      <c r="U25" s="2"/>
      <c r="V25" s="2"/>
      <c r="W25" s="2"/>
      <c r="X25" s="4"/>
      <c r="Y25" s="2"/>
      <c r="Z25" s="2"/>
      <c r="AA25" s="2"/>
      <c r="AB25" s="4"/>
    </row>
    <row r="26" spans="1:28">
      <c r="A26" t="s">
        <v>14</v>
      </c>
      <c r="B26">
        <v>1</v>
      </c>
      <c r="C26" s="1">
        <v>35010</v>
      </c>
      <c r="K26">
        <v>527</v>
      </c>
      <c r="Q26" s="2"/>
      <c r="R26" s="2"/>
      <c r="S26" s="2"/>
      <c r="T26" s="2"/>
      <c r="U26" s="2"/>
      <c r="V26" s="2"/>
      <c r="W26" s="2"/>
      <c r="X26" s="4"/>
      <c r="Y26" s="2"/>
      <c r="Z26" s="2"/>
      <c r="AA26" s="2"/>
      <c r="AB26" s="4"/>
    </row>
    <row r="27" spans="1:28">
      <c r="A27" t="s">
        <v>19</v>
      </c>
      <c r="B27">
        <v>4</v>
      </c>
      <c r="C27" s="1">
        <v>32352</v>
      </c>
      <c r="N27">
        <v>61.6</v>
      </c>
      <c r="Q27" s="2"/>
      <c r="R27" s="2"/>
      <c r="S27" s="2"/>
      <c r="T27" s="2"/>
      <c r="U27" s="2"/>
      <c r="V27" s="2"/>
      <c r="W27" s="2"/>
      <c r="X27" s="4"/>
      <c r="Y27" s="2"/>
      <c r="Z27" s="2"/>
      <c r="AA27" s="2"/>
      <c r="AB27" s="4"/>
    </row>
    <row r="28" spans="1:28">
      <c r="A28" t="s">
        <v>19</v>
      </c>
      <c r="B28">
        <v>4</v>
      </c>
      <c r="C28" s="1">
        <v>32673</v>
      </c>
      <c r="E28">
        <v>247</v>
      </c>
      <c r="Q28" s="2"/>
      <c r="R28" s="2"/>
      <c r="S28" s="2"/>
      <c r="T28" s="2"/>
      <c r="U28" s="2"/>
      <c r="V28" s="2"/>
      <c r="W28" s="2"/>
      <c r="X28" s="4"/>
      <c r="Y28" s="2"/>
      <c r="Z28" s="2"/>
      <c r="AA28" s="2"/>
      <c r="AB28" s="4"/>
    </row>
    <row r="29" spans="1:28">
      <c r="A29" t="s">
        <v>19</v>
      </c>
      <c r="B29">
        <v>4</v>
      </c>
      <c r="C29" s="1">
        <v>32765</v>
      </c>
      <c r="E29">
        <v>901</v>
      </c>
      <c r="Q29" s="2"/>
      <c r="R29" s="2"/>
      <c r="S29" s="2"/>
      <c r="T29" s="2"/>
      <c r="U29" s="2"/>
      <c r="V29" s="2"/>
      <c r="W29" s="2"/>
      <c r="X29" s="4"/>
      <c r="Y29" s="2"/>
      <c r="Z29" s="2"/>
      <c r="AA29" s="2"/>
      <c r="AB29" s="4"/>
    </row>
    <row r="30" spans="1:28">
      <c r="A30" t="s">
        <v>19</v>
      </c>
      <c r="B30">
        <v>4</v>
      </c>
      <c r="C30" s="1">
        <v>32825</v>
      </c>
      <c r="M30">
        <v>553.6</v>
      </c>
      <c r="N30">
        <v>31.4</v>
      </c>
      <c r="Q30" s="2"/>
      <c r="R30" s="2"/>
      <c r="S30" s="2"/>
      <c r="T30" s="2"/>
      <c r="U30" s="2"/>
      <c r="V30" s="2"/>
      <c r="W30" s="2"/>
      <c r="X30" s="4"/>
      <c r="Y30" s="2"/>
      <c r="Z30" s="2"/>
      <c r="AA30" s="2"/>
      <c r="AB30" s="4"/>
    </row>
    <row r="31" spans="1:28">
      <c r="A31" t="s">
        <v>19</v>
      </c>
      <c r="B31">
        <v>4</v>
      </c>
      <c r="C31" s="1">
        <v>32856</v>
      </c>
      <c r="E31">
        <v>1175</v>
      </c>
      <c r="Q31" s="2"/>
      <c r="R31" s="2"/>
      <c r="S31" s="2"/>
      <c r="T31" s="2"/>
      <c r="U31" s="2"/>
      <c r="V31" s="2"/>
      <c r="W31" s="2"/>
      <c r="X31" s="4"/>
      <c r="Y31" s="2"/>
      <c r="Z31" s="2"/>
      <c r="AA31" s="2"/>
      <c r="AB31" s="4"/>
    </row>
    <row r="32" spans="1:28">
      <c r="A32" t="s">
        <v>19</v>
      </c>
      <c r="B32">
        <v>4</v>
      </c>
      <c r="C32" s="1">
        <v>32946</v>
      </c>
      <c r="E32">
        <v>436</v>
      </c>
      <c r="Q32" s="2"/>
      <c r="R32" s="2"/>
      <c r="S32" s="2"/>
      <c r="T32" s="2"/>
      <c r="U32" s="2"/>
      <c r="V32" s="2"/>
      <c r="W32" s="2"/>
      <c r="X32" s="4"/>
      <c r="Y32" s="2"/>
      <c r="Z32" s="2"/>
      <c r="AA32" s="2"/>
      <c r="AB32" s="4"/>
    </row>
    <row r="33" spans="1:28">
      <c r="A33" t="s">
        <v>19</v>
      </c>
      <c r="B33">
        <v>4</v>
      </c>
      <c r="C33" s="1">
        <v>33038</v>
      </c>
      <c r="E33">
        <v>1263</v>
      </c>
      <c r="Q33" s="2"/>
      <c r="R33" s="2"/>
      <c r="S33" s="2"/>
      <c r="T33" s="2"/>
      <c r="U33" s="2"/>
      <c r="V33" s="2"/>
      <c r="W33" s="2"/>
      <c r="X33" s="4"/>
      <c r="Y33" s="2"/>
      <c r="Z33" s="2"/>
      <c r="AA33" s="2"/>
      <c r="AB33" s="4"/>
    </row>
    <row r="34" spans="1:28">
      <c r="A34" t="s">
        <v>19</v>
      </c>
      <c r="B34">
        <v>4</v>
      </c>
      <c r="C34" s="1">
        <v>33130</v>
      </c>
      <c r="E34">
        <v>1023</v>
      </c>
      <c r="Q34" s="2"/>
      <c r="R34" s="2"/>
      <c r="S34" s="2"/>
      <c r="T34" s="2"/>
      <c r="U34" s="2"/>
      <c r="V34" s="2"/>
      <c r="W34" s="2"/>
      <c r="X34" s="4"/>
      <c r="Y34" s="2"/>
      <c r="Z34" s="2"/>
      <c r="AA34" s="2"/>
      <c r="AB34" s="4"/>
    </row>
    <row r="35" spans="1:28">
      <c r="A35" t="s">
        <v>19</v>
      </c>
      <c r="B35">
        <v>4</v>
      </c>
      <c r="C35" s="1">
        <v>33190</v>
      </c>
      <c r="M35">
        <v>435.6</v>
      </c>
      <c r="N35">
        <v>37</v>
      </c>
      <c r="Q35" s="2"/>
      <c r="R35" s="2"/>
      <c r="S35" s="2"/>
      <c r="T35" s="2"/>
      <c r="U35" s="2"/>
      <c r="V35" s="2"/>
      <c r="W35" s="2"/>
      <c r="X35" s="4"/>
      <c r="Y35" s="2"/>
      <c r="Z35" s="2"/>
      <c r="AA35" s="2"/>
      <c r="AB35" s="4"/>
    </row>
    <row r="36" spans="1:28">
      <c r="A36" t="s">
        <v>19</v>
      </c>
      <c r="B36">
        <v>4</v>
      </c>
      <c r="C36" s="1">
        <v>33221</v>
      </c>
      <c r="E36">
        <v>403</v>
      </c>
      <c r="Q36" s="2"/>
      <c r="R36" s="2"/>
      <c r="S36" s="2"/>
      <c r="T36" s="2"/>
      <c r="U36" s="2"/>
      <c r="V36" s="2"/>
      <c r="W36" s="2"/>
      <c r="X36" s="4"/>
      <c r="Y36" s="2"/>
      <c r="Z36" s="2"/>
      <c r="AA36" s="2"/>
      <c r="AB36" s="4"/>
    </row>
    <row r="37" spans="1:28">
      <c r="A37" t="s">
        <v>19</v>
      </c>
      <c r="B37">
        <v>4</v>
      </c>
      <c r="C37" s="1">
        <v>33311</v>
      </c>
      <c r="E37">
        <v>682</v>
      </c>
      <c r="Q37" s="2"/>
      <c r="R37" s="2"/>
      <c r="S37" s="2"/>
      <c r="T37" s="2"/>
      <c r="U37" s="2"/>
      <c r="V37" s="2"/>
      <c r="W37" s="2"/>
      <c r="X37" s="4"/>
      <c r="Y37" s="2"/>
      <c r="Z37" s="2"/>
      <c r="AA37" s="2"/>
      <c r="AB37" s="4"/>
    </row>
    <row r="38" spans="1:28">
      <c r="A38" t="s">
        <v>19</v>
      </c>
      <c r="B38">
        <v>4</v>
      </c>
      <c r="C38" s="1">
        <v>33403</v>
      </c>
      <c r="E38">
        <v>68</v>
      </c>
      <c r="Q38" s="2"/>
      <c r="R38" s="2"/>
      <c r="S38" s="2"/>
      <c r="T38" s="2"/>
      <c r="U38" s="2"/>
      <c r="V38" s="2"/>
      <c r="W38" s="2"/>
      <c r="X38" s="4"/>
      <c r="Y38" s="2"/>
      <c r="Z38" s="2"/>
      <c r="AA38" s="2"/>
      <c r="AB38" s="4"/>
    </row>
    <row r="39" spans="1:28">
      <c r="A39" t="s">
        <v>19</v>
      </c>
      <c r="B39">
        <v>4</v>
      </c>
      <c r="C39" s="1">
        <v>33495</v>
      </c>
      <c r="E39">
        <v>36</v>
      </c>
      <c r="Q39" s="2"/>
      <c r="R39" s="2"/>
      <c r="S39" s="2"/>
      <c r="T39" s="2"/>
      <c r="U39" s="2"/>
      <c r="V39" s="2"/>
      <c r="W39" s="2"/>
      <c r="X39" s="4"/>
      <c r="Y39" s="2"/>
      <c r="Z39" s="2"/>
      <c r="AA39" s="2"/>
      <c r="AB39" s="4"/>
    </row>
    <row r="40" spans="1:28">
      <c r="A40" t="s">
        <v>19</v>
      </c>
      <c r="B40">
        <v>4</v>
      </c>
      <c r="C40" s="1">
        <v>33525</v>
      </c>
      <c r="M40">
        <v>369</v>
      </c>
      <c r="N40">
        <v>50.4</v>
      </c>
      <c r="Q40" s="2"/>
      <c r="R40" s="2"/>
      <c r="S40" s="2"/>
      <c r="T40" s="2"/>
      <c r="U40" s="2"/>
      <c r="V40" s="2"/>
      <c r="W40" s="2"/>
      <c r="X40" s="4"/>
      <c r="Y40" s="2"/>
      <c r="Z40" s="2"/>
      <c r="AA40" s="2"/>
      <c r="AB40" s="4"/>
    </row>
    <row r="41" spans="1:28">
      <c r="A41" t="s">
        <v>19</v>
      </c>
      <c r="B41">
        <v>4</v>
      </c>
      <c r="C41" s="1">
        <v>33586</v>
      </c>
      <c r="E41">
        <v>476</v>
      </c>
      <c r="Q41" s="2"/>
      <c r="R41" s="2"/>
      <c r="S41" s="2"/>
      <c r="T41" s="2"/>
      <c r="U41" s="2"/>
      <c r="V41" s="2"/>
      <c r="W41" s="2"/>
      <c r="X41" s="4"/>
      <c r="Y41" s="2"/>
      <c r="Z41" s="2"/>
      <c r="AA41" s="2"/>
      <c r="AB41" s="4"/>
    </row>
    <row r="42" spans="1:28">
      <c r="A42" t="s">
        <v>19</v>
      </c>
      <c r="B42">
        <v>4</v>
      </c>
      <c r="C42" s="1">
        <v>33677</v>
      </c>
      <c r="E42">
        <v>967</v>
      </c>
      <c r="Q42" s="2"/>
      <c r="R42" s="2"/>
      <c r="S42" s="2"/>
      <c r="T42" s="2"/>
      <c r="U42" s="2"/>
      <c r="V42" s="2"/>
      <c r="W42" s="2"/>
      <c r="X42" s="4"/>
      <c r="Y42" s="2"/>
      <c r="Z42" s="2"/>
      <c r="AA42" s="2"/>
      <c r="AB42" s="4"/>
    </row>
    <row r="43" spans="1:28">
      <c r="A43" t="s">
        <v>19</v>
      </c>
      <c r="B43">
        <v>4</v>
      </c>
      <c r="C43" s="1">
        <v>33729</v>
      </c>
      <c r="M43">
        <v>446.4</v>
      </c>
      <c r="N43">
        <v>41.6</v>
      </c>
      <c r="Q43" s="2"/>
      <c r="R43" s="2"/>
      <c r="S43" s="2"/>
      <c r="T43" s="2"/>
      <c r="U43" s="2"/>
      <c r="V43" s="2"/>
      <c r="W43" s="2"/>
      <c r="X43" s="4"/>
      <c r="Y43" s="2"/>
      <c r="Z43" s="2"/>
      <c r="AA43" s="2"/>
      <c r="AB43" s="4"/>
    </row>
    <row r="44" spans="1:28">
      <c r="A44" t="s">
        <v>19</v>
      </c>
      <c r="B44">
        <v>4</v>
      </c>
      <c r="C44" s="1">
        <v>33769</v>
      </c>
      <c r="E44">
        <v>657</v>
      </c>
      <c r="Q44" s="2"/>
      <c r="R44" s="2"/>
      <c r="S44" s="2"/>
      <c r="T44" s="2"/>
      <c r="U44" s="2"/>
      <c r="V44" s="2"/>
      <c r="W44" s="2"/>
      <c r="X44" s="4"/>
      <c r="Y44" s="2"/>
      <c r="Z44" s="2"/>
      <c r="AA44" s="2"/>
      <c r="AB44" s="4"/>
    </row>
    <row r="45" spans="1:28">
      <c r="A45" t="s">
        <v>19</v>
      </c>
      <c r="B45">
        <v>4</v>
      </c>
      <c r="C45" s="1">
        <v>33861</v>
      </c>
      <c r="E45">
        <v>339</v>
      </c>
      <c r="Q45" s="2"/>
      <c r="R45" s="2"/>
      <c r="S45" s="2"/>
      <c r="T45" s="2"/>
      <c r="U45" s="2"/>
      <c r="V45" s="2"/>
      <c r="W45" s="2"/>
      <c r="X45" s="4"/>
      <c r="Y45" s="2"/>
      <c r="Z45" s="2"/>
      <c r="AA45" s="2"/>
      <c r="AB45" s="4"/>
    </row>
    <row r="46" spans="1:28">
      <c r="A46" t="s">
        <v>19</v>
      </c>
      <c r="B46">
        <v>4</v>
      </c>
      <c r="C46" s="1">
        <v>33913</v>
      </c>
      <c r="M46">
        <v>421.2</v>
      </c>
      <c r="N46">
        <v>50</v>
      </c>
      <c r="Q46" s="2"/>
      <c r="R46" s="2"/>
      <c r="S46" s="2"/>
      <c r="T46" s="2"/>
      <c r="U46" s="2"/>
      <c r="V46" s="2"/>
      <c r="W46" s="2"/>
      <c r="X46" s="4"/>
      <c r="Y46" s="2"/>
      <c r="Z46" s="2"/>
      <c r="AA46" s="2"/>
      <c r="AB46" s="4"/>
    </row>
    <row r="47" spans="1:28">
      <c r="A47" t="s">
        <v>20</v>
      </c>
      <c r="B47">
        <v>8</v>
      </c>
      <c r="C47" s="1">
        <v>32673</v>
      </c>
      <c r="Q47" s="2"/>
      <c r="R47" s="2"/>
      <c r="S47" s="2"/>
      <c r="T47" s="2"/>
      <c r="U47" s="2"/>
      <c r="V47" s="2"/>
      <c r="W47" s="2"/>
      <c r="X47" s="4"/>
      <c r="Y47" s="2"/>
      <c r="Z47" s="2"/>
      <c r="AA47" s="2"/>
      <c r="AB47" s="4"/>
    </row>
    <row r="48" spans="1:28">
      <c r="A48" t="s">
        <v>20</v>
      </c>
      <c r="B48">
        <v>8</v>
      </c>
      <c r="C48" s="1">
        <v>32765</v>
      </c>
      <c r="Q48" s="2"/>
      <c r="R48" s="2"/>
      <c r="S48" s="2"/>
      <c r="T48" s="2"/>
      <c r="U48" s="2"/>
      <c r="V48" s="2"/>
      <c r="W48" s="2"/>
      <c r="X48" s="4"/>
      <c r="Y48" s="2"/>
      <c r="Z48" s="2"/>
      <c r="AA48" s="2"/>
      <c r="AB48" s="4"/>
    </row>
    <row r="49" spans="1:28">
      <c r="A49" t="s">
        <v>20</v>
      </c>
      <c r="B49">
        <v>8</v>
      </c>
      <c r="C49" s="1">
        <v>32856</v>
      </c>
      <c r="E49">
        <v>295</v>
      </c>
      <c r="Q49" s="2"/>
      <c r="R49" s="2"/>
      <c r="S49" s="2"/>
      <c r="T49" s="2"/>
      <c r="U49" s="2"/>
      <c r="V49" s="2"/>
      <c r="W49" s="2"/>
      <c r="X49" s="4"/>
      <c r="Y49" s="2"/>
      <c r="Z49" s="2"/>
      <c r="AA49" s="2"/>
      <c r="AB49" s="4"/>
    </row>
    <row r="50" spans="1:28">
      <c r="A50" t="s">
        <v>20</v>
      </c>
      <c r="B50">
        <v>8</v>
      </c>
      <c r="C50" s="1">
        <v>32946</v>
      </c>
      <c r="E50">
        <v>288</v>
      </c>
      <c r="Q50" s="2"/>
      <c r="R50" s="2"/>
      <c r="S50" s="2"/>
      <c r="T50" s="2"/>
      <c r="U50" s="2"/>
      <c r="V50" s="2"/>
      <c r="W50" s="2"/>
      <c r="X50" s="4"/>
      <c r="Y50" s="2"/>
      <c r="Z50" s="2"/>
      <c r="AA50" s="2"/>
      <c r="AB50" s="4"/>
    </row>
    <row r="51" spans="1:28">
      <c r="A51" t="s">
        <v>20</v>
      </c>
      <c r="B51">
        <v>8</v>
      </c>
      <c r="C51" s="1">
        <v>33038</v>
      </c>
      <c r="E51">
        <v>1121</v>
      </c>
      <c r="Q51" s="2"/>
      <c r="R51" s="2"/>
      <c r="S51" s="2"/>
      <c r="T51" s="2"/>
      <c r="U51" s="2"/>
      <c r="V51" s="2"/>
      <c r="W51" s="2"/>
      <c r="X51" s="4"/>
      <c r="Y51" s="2"/>
      <c r="Z51" s="2"/>
      <c r="AA51" s="2"/>
      <c r="AB51" s="4"/>
    </row>
    <row r="52" spans="1:28">
      <c r="A52" t="s">
        <v>20</v>
      </c>
      <c r="B52">
        <v>8</v>
      </c>
      <c r="C52" s="1">
        <v>33130</v>
      </c>
      <c r="E52">
        <v>1223</v>
      </c>
      <c r="Q52" s="2"/>
      <c r="R52" s="2"/>
      <c r="S52" s="2"/>
      <c r="T52" s="2"/>
      <c r="U52" s="2"/>
      <c r="V52" s="2"/>
      <c r="W52" s="2"/>
      <c r="X52" s="4"/>
      <c r="Y52" s="2"/>
      <c r="Z52" s="2"/>
      <c r="AA52" s="2"/>
      <c r="AB52" s="4"/>
    </row>
    <row r="53" spans="1:28">
      <c r="A53" t="s">
        <v>20</v>
      </c>
      <c r="B53">
        <v>8</v>
      </c>
      <c r="C53" s="1">
        <v>33190</v>
      </c>
      <c r="M53">
        <v>465.9</v>
      </c>
      <c r="N53">
        <v>19.3</v>
      </c>
      <c r="Q53" s="2"/>
      <c r="R53" s="2"/>
      <c r="S53" s="2"/>
      <c r="T53" s="2"/>
      <c r="U53" s="2"/>
      <c r="V53" s="2"/>
      <c r="W53" s="2"/>
      <c r="X53" s="4"/>
      <c r="Y53" s="2"/>
      <c r="Z53" s="2"/>
      <c r="AA53" s="2"/>
      <c r="AB53" s="4"/>
    </row>
    <row r="54" spans="1:28">
      <c r="A54" t="s">
        <v>20</v>
      </c>
      <c r="B54">
        <v>8</v>
      </c>
      <c r="C54" s="1">
        <v>33221</v>
      </c>
      <c r="E54">
        <v>572</v>
      </c>
      <c r="Q54" s="2"/>
      <c r="R54" s="2"/>
      <c r="S54" s="2"/>
      <c r="T54" s="2"/>
      <c r="U54" s="2"/>
      <c r="V54" s="2"/>
      <c r="W54" s="2"/>
      <c r="X54" s="4"/>
      <c r="Y54" s="2"/>
      <c r="Z54" s="2"/>
      <c r="AA54" s="2"/>
      <c r="AB54" s="4"/>
    </row>
    <row r="55" spans="1:28">
      <c r="A55" t="s">
        <v>20</v>
      </c>
      <c r="B55">
        <v>8</v>
      </c>
      <c r="C55" s="1">
        <v>33311</v>
      </c>
      <c r="E55">
        <v>740</v>
      </c>
      <c r="Q55" s="2"/>
      <c r="R55" s="2"/>
      <c r="S55" s="2"/>
      <c r="T55" s="2"/>
      <c r="U55" s="2"/>
      <c r="V55" s="2"/>
      <c r="W55" s="2"/>
      <c r="X55" s="4"/>
      <c r="Y55" s="2"/>
      <c r="Z55" s="2"/>
      <c r="AA55" s="2"/>
      <c r="AB55" s="4"/>
    </row>
    <row r="56" spans="1:28">
      <c r="A56" t="s">
        <v>20</v>
      </c>
      <c r="B56">
        <v>8</v>
      </c>
      <c r="C56" s="1">
        <v>33403</v>
      </c>
      <c r="E56">
        <v>99</v>
      </c>
      <c r="Q56" s="2"/>
      <c r="R56" s="2"/>
      <c r="S56" s="2"/>
      <c r="T56" s="2"/>
      <c r="U56" s="2"/>
      <c r="V56" s="2"/>
      <c r="W56" s="2"/>
      <c r="X56" s="4"/>
      <c r="Y56" s="2"/>
      <c r="Z56" s="2"/>
      <c r="AA56" s="2"/>
      <c r="AB56" s="4"/>
    </row>
    <row r="57" spans="1:28">
      <c r="A57" t="s">
        <v>20</v>
      </c>
      <c r="B57">
        <v>8</v>
      </c>
      <c r="C57" s="1">
        <v>33495</v>
      </c>
      <c r="E57">
        <v>16</v>
      </c>
      <c r="Q57" s="2"/>
      <c r="R57" s="2"/>
      <c r="S57" s="2"/>
      <c r="T57" s="2"/>
      <c r="U57" s="2"/>
      <c r="V57" s="2"/>
      <c r="W57" s="2"/>
      <c r="X57" s="4"/>
      <c r="Y57" s="2"/>
      <c r="Z57" s="2"/>
      <c r="AA57" s="2"/>
      <c r="AB57" s="4"/>
    </row>
    <row r="58" spans="1:28">
      <c r="A58" t="s">
        <v>20</v>
      </c>
      <c r="B58">
        <v>8</v>
      </c>
      <c r="C58" s="1">
        <v>33525</v>
      </c>
      <c r="M58">
        <v>385.7</v>
      </c>
      <c r="N58">
        <v>42</v>
      </c>
      <c r="Q58" s="2"/>
      <c r="R58" s="2"/>
      <c r="S58" s="2"/>
      <c r="T58" s="2"/>
      <c r="U58" s="2"/>
      <c r="V58" s="2"/>
      <c r="W58" s="2"/>
      <c r="X58" s="4"/>
      <c r="Y58" s="2"/>
      <c r="Z58" s="2"/>
      <c r="AA58" s="2"/>
      <c r="AB58" s="4"/>
    </row>
    <row r="59" spans="1:28">
      <c r="A59" t="s">
        <v>20</v>
      </c>
      <c r="B59">
        <v>8</v>
      </c>
      <c r="C59" s="1">
        <v>33586</v>
      </c>
      <c r="E59">
        <v>505</v>
      </c>
      <c r="Q59" s="2"/>
      <c r="R59" s="2"/>
      <c r="S59" s="2"/>
      <c r="T59" s="2"/>
      <c r="U59" s="2"/>
      <c r="V59" s="2"/>
      <c r="W59" s="2"/>
      <c r="X59" s="4"/>
      <c r="Y59" s="2"/>
      <c r="Z59" s="2"/>
      <c r="AA59" s="2"/>
      <c r="AB59" s="4"/>
    </row>
    <row r="60" spans="1:28">
      <c r="A60" t="s">
        <v>20</v>
      </c>
      <c r="B60">
        <v>8</v>
      </c>
      <c r="C60" s="1">
        <v>33677</v>
      </c>
      <c r="E60">
        <v>884</v>
      </c>
      <c r="Q60" s="2"/>
      <c r="R60" s="2"/>
      <c r="S60" s="2"/>
      <c r="T60" s="2"/>
      <c r="U60" s="2"/>
      <c r="V60" s="2"/>
      <c r="W60" s="2"/>
      <c r="X60" s="4"/>
      <c r="Y60" s="2"/>
      <c r="Z60" s="2"/>
      <c r="AA60" s="2"/>
      <c r="AB60" s="4"/>
    </row>
    <row r="61" spans="1:28">
      <c r="A61" t="s">
        <v>20</v>
      </c>
      <c r="B61">
        <v>8</v>
      </c>
      <c r="C61" s="1">
        <v>33729</v>
      </c>
      <c r="M61">
        <v>442.4</v>
      </c>
      <c r="N61">
        <v>35.5</v>
      </c>
      <c r="Q61" s="2"/>
      <c r="R61" s="2"/>
      <c r="S61" s="2"/>
      <c r="T61" s="2"/>
      <c r="U61" s="2"/>
      <c r="V61" s="2"/>
      <c r="W61" s="2"/>
      <c r="X61" s="4"/>
      <c r="Y61" s="2"/>
      <c r="Z61" s="2"/>
      <c r="AA61" s="2"/>
      <c r="AB61" s="4"/>
    </row>
    <row r="62" spans="1:28">
      <c r="A62" t="s">
        <v>20</v>
      </c>
      <c r="B62">
        <v>8</v>
      </c>
      <c r="C62" s="1">
        <v>33769</v>
      </c>
      <c r="E62">
        <v>408</v>
      </c>
      <c r="Q62" s="2"/>
      <c r="R62" s="2"/>
      <c r="S62" s="2"/>
      <c r="T62" s="2"/>
      <c r="U62" s="2"/>
      <c r="V62" s="2"/>
      <c r="W62" s="2"/>
      <c r="X62" s="4"/>
      <c r="Y62" s="2"/>
      <c r="Z62" s="2"/>
      <c r="AA62" s="2"/>
      <c r="AB62" s="4"/>
    </row>
    <row r="63" spans="1:28">
      <c r="A63" t="s">
        <v>20</v>
      </c>
      <c r="B63">
        <v>8</v>
      </c>
      <c r="C63" s="1">
        <v>33861</v>
      </c>
      <c r="E63">
        <v>382</v>
      </c>
      <c r="Q63" s="2"/>
      <c r="R63" s="2"/>
      <c r="S63" s="2"/>
      <c r="T63" s="2"/>
      <c r="U63" s="2"/>
      <c r="V63" s="2"/>
      <c r="W63" s="2"/>
      <c r="X63" s="4"/>
      <c r="Y63" s="2"/>
      <c r="Z63" s="2"/>
      <c r="AA63" s="2"/>
      <c r="AB63" s="4"/>
    </row>
    <row r="64" spans="1:28">
      <c r="A64" t="s">
        <v>20</v>
      </c>
      <c r="B64">
        <v>8</v>
      </c>
      <c r="C64" s="1">
        <v>33913</v>
      </c>
      <c r="M64">
        <v>410</v>
      </c>
      <c r="N64">
        <v>36.1</v>
      </c>
      <c r="Q64" s="2"/>
      <c r="R64" s="2"/>
      <c r="S64" s="2"/>
      <c r="T64" s="2"/>
      <c r="U64" s="2"/>
      <c r="V64" s="2"/>
      <c r="W64" s="2"/>
      <c r="X64" s="4"/>
      <c r="Y64" s="2"/>
      <c r="Z64" s="2"/>
      <c r="AA64" s="2"/>
      <c r="AB64" s="4"/>
    </row>
    <row r="65" spans="1:28">
      <c r="A65" t="s">
        <v>20</v>
      </c>
      <c r="B65">
        <v>8</v>
      </c>
      <c r="C65" s="1">
        <v>33952</v>
      </c>
      <c r="E65">
        <v>56</v>
      </c>
      <c r="Q65" s="2"/>
      <c r="R65" s="2"/>
      <c r="S65" s="2"/>
      <c r="T65" s="2"/>
      <c r="U65" s="2"/>
      <c r="V65" s="2"/>
      <c r="W65" s="2"/>
      <c r="X65" s="4"/>
      <c r="Y65" s="2"/>
      <c r="Z65" s="2"/>
      <c r="AA65" s="2"/>
      <c r="AB65" s="4"/>
    </row>
    <row r="66" spans="1:28">
      <c r="A66" t="s">
        <v>20</v>
      </c>
      <c r="B66">
        <v>8</v>
      </c>
      <c r="C66" s="1">
        <v>34042</v>
      </c>
      <c r="E66">
        <v>222</v>
      </c>
      <c r="Q66" s="2"/>
      <c r="R66" s="2"/>
      <c r="S66" s="2"/>
      <c r="T66" s="2"/>
      <c r="U66" s="2"/>
      <c r="V66" s="2"/>
      <c r="W66" s="2"/>
      <c r="X66" s="4"/>
      <c r="Y66" s="2"/>
      <c r="Z66" s="2"/>
      <c r="AA66" s="2"/>
      <c r="AB66" s="4"/>
    </row>
    <row r="67" spans="1:28">
      <c r="A67" t="s">
        <v>20</v>
      </c>
      <c r="B67">
        <v>8</v>
      </c>
      <c r="C67" s="1">
        <v>34098</v>
      </c>
      <c r="M67">
        <v>430.6</v>
      </c>
      <c r="N67">
        <v>31</v>
      </c>
      <c r="Q67" s="2"/>
      <c r="R67" s="2"/>
      <c r="S67" s="2"/>
      <c r="T67" s="2"/>
      <c r="U67" s="2"/>
      <c r="V67" s="2"/>
      <c r="W67" s="2"/>
      <c r="X67" s="4"/>
      <c r="Y67" s="2"/>
      <c r="Z67" s="2"/>
      <c r="AA67" s="2"/>
      <c r="AB67" s="4"/>
    </row>
    <row r="68" spans="1:28">
      <c r="A68" t="s">
        <v>20</v>
      </c>
      <c r="B68">
        <v>8</v>
      </c>
      <c r="C68" s="1">
        <v>34134</v>
      </c>
      <c r="E68">
        <v>0</v>
      </c>
      <c r="Q68" s="2"/>
      <c r="R68" s="2"/>
      <c r="S68" s="2"/>
      <c r="T68" s="2"/>
      <c r="U68" s="2"/>
      <c r="V68" s="2"/>
      <c r="W68" s="2"/>
      <c r="X68" s="4"/>
      <c r="Y68" s="2"/>
      <c r="Z68" s="2"/>
      <c r="AA68" s="2"/>
      <c r="AB68" s="4"/>
    </row>
    <row r="69" spans="1:28">
      <c r="A69" t="s">
        <v>20</v>
      </c>
      <c r="B69">
        <v>8</v>
      </c>
      <c r="C69" s="1">
        <v>34226</v>
      </c>
      <c r="E69">
        <v>583</v>
      </c>
      <c r="Q69" s="2"/>
      <c r="R69" s="2"/>
      <c r="S69" s="2"/>
      <c r="T69" s="2"/>
      <c r="U69" s="2"/>
      <c r="V69" s="2"/>
      <c r="W69" s="2"/>
      <c r="X69" s="4"/>
      <c r="Y69" s="2"/>
      <c r="Z69" s="2"/>
      <c r="AA69" s="2"/>
      <c r="AB69" s="4"/>
    </row>
    <row r="70" spans="1:28">
      <c r="A70" t="s">
        <v>20</v>
      </c>
      <c r="B70">
        <v>8</v>
      </c>
      <c r="C70" s="1">
        <v>34289</v>
      </c>
      <c r="M70">
        <v>417.1</v>
      </c>
      <c r="N70">
        <v>49.3</v>
      </c>
      <c r="Q70" s="2"/>
      <c r="R70" s="2"/>
      <c r="S70" s="2"/>
      <c r="T70" s="2"/>
      <c r="U70" s="2"/>
      <c r="V70" s="2"/>
      <c r="W70" s="2"/>
      <c r="X70" s="4"/>
      <c r="Y70" s="2"/>
      <c r="Z70" s="2"/>
      <c r="AA70" s="2"/>
      <c r="AB70" s="4"/>
    </row>
    <row r="71" spans="1:28">
      <c r="A71" t="s">
        <v>15</v>
      </c>
      <c r="B71">
        <v>1</v>
      </c>
      <c r="C71" s="1">
        <v>35970</v>
      </c>
      <c r="M71">
        <v>290</v>
      </c>
      <c r="Q71" s="2"/>
      <c r="R71" s="2"/>
      <c r="S71" s="2"/>
      <c r="T71" s="2"/>
      <c r="U71" s="2"/>
      <c r="V71" s="2"/>
      <c r="W71" s="2"/>
      <c r="X71" s="4"/>
      <c r="Y71" s="2"/>
      <c r="Z71" s="2"/>
      <c r="AA71" s="2"/>
      <c r="AB71" s="4"/>
    </row>
    <row r="72" spans="1:28">
      <c r="A72" t="s">
        <v>15</v>
      </c>
      <c r="B72">
        <v>1</v>
      </c>
      <c r="C72" s="1">
        <v>35991</v>
      </c>
      <c r="M72">
        <v>302.10000000000002</v>
      </c>
      <c r="Q72" s="2"/>
      <c r="R72" s="2"/>
      <c r="S72" s="2"/>
      <c r="T72" s="2"/>
      <c r="U72" s="2"/>
      <c r="V72" s="2"/>
      <c r="W72" s="2"/>
      <c r="X72" s="4"/>
      <c r="Y72" s="2"/>
      <c r="Z72" s="2"/>
      <c r="AA72" s="2"/>
      <c r="AB72" s="4"/>
    </row>
    <row r="73" spans="1:28">
      <c r="A73" t="s">
        <v>15</v>
      </c>
      <c r="B73">
        <v>1</v>
      </c>
      <c r="C73" s="1">
        <v>36026</v>
      </c>
      <c r="M73">
        <v>296.39999999999998</v>
      </c>
      <c r="Q73" s="2"/>
      <c r="R73" s="2"/>
      <c r="S73" s="2"/>
      <c r="T73" s="2"/>
      <c r="U73" s="2"/>
      <c r="V73" s="2"/>
      <c r="W73" s="2"/>
      <c r="X73" s="4"/>
      <c r="Y73" s="2"/>
      <c r="Z73" s="2"/>
      <c r="AA73" s="2"/>
      <c r="AB73" s="4"/>
    </row>
    <row r="74" spans="1:28">
      <c r="A74" t="s">
        <v>15</v>
      </c>
      <c r="B74">
        <v>1</v>
      </c>
      <c r="C74" s="1">
        <v>36061</v>
      </c>
      <c r="M74">
        <v>298.3</v>
      </c>
      <c r="Q74" s="2"/>
      <c r="R74" s="2"/>
      <c r="S74" s="2"/>
      <c r="T74" s="2"/>
      <c r="U74" s="2"/>
      <c r="V74" s="2"/>
      <c r="W74" s="2"/>
      <c r="X74" s="4"/>
      <c r="Y74" s="2"/>
      <c r="Z74" s="2"/>
      <c r="AA74" s="2"/>
      <c r="AB74" s="4"/>
    </row>
    <row r="75" spans="1:28">
      <c r="A75" t="s">
        <v>15</v>
      </c>
      <c r="B75">
        <v>1</v>
      </c>
      <c r="C75" s="1">
        <v>36090</v>
      </c>
      <c r="M75">
        <v>288.10000000000002</v>
      </c>
      <c r="Q75" s="2"/>
      <c r="R75" s="2"/>
      <c r="S75" s="2"/>
      <c r="T75" s="2"/>
      <c r="U75" s="2"/>
      <c r="V75" s="2"/>
      <c r="W75" s="2"/>
      <c r="X75" s="4"/>
      <c r="Y75" s="2"/>
      <c r="Z75" s="2"/>
      <c r="AA75" s="2"/>
      <c r="AB75" s="4"/>
    </row>
    <row r="76" spans="1:28">
      <c r="A76" t="s">
        <v>15</v>
      </c>
      <c r="B76">
        <v>1</v>
      </c>
      <c r="C76" s="1">
        <v>36109</v>
      </c>
      <c r="M76">
        <v>281.39999999999998</v>
      </c>
      <c r="Q76" s="2"/>
      <c r="R76" s="2"/>
      <c r="S76" s="2"/>
      <c r="T76" s="2"/>
      <c r="U76" s="2"/>
      <c r="V76" s="2"/>
      <c r="W76" s="2"/>
      <c r="X76" s="4"/>
      <c r="Y76" s="2"/>
      <c r="Z76" s="2"/>
      <c r="AA76" s="2"/>
      <c r="AB76" s="4"/>
    </row>
    <row r="77" spans="1:28">
      <c r="A77" t="s">
        <v>15</v>
      </c>
      <c r="B77">
        <v>1</v>
      </c>
      <c r="C77" s="1">
        <v>36110</v>
      </c>
      <c r="E77">
        <v>159</v>
      </c>
      <c r="Q77" s="2"/>
      <c r="R77" s="2"/>
      <c r="S77" s="2"/>
      <c r="T77" s="2"/>
      <c r="U77" s="2"/>
      <c r="V77" s="2"/>
      <c r="W77" s="2"/>
      <c r="X77" s="4"/>
      <c r="Y77" s="2"/>
      <c r="Z77" s="2"/>
      <c r="AA77" s="2"/>
      <c r="AB77" s="4"/>
    </row>
    <row r="78" spans="1:28">
      <c r="A78" t="s">
        <v>15</v>
      </c>
      <c r="B78">
        <v>1</v>
      </c>
      <c r="C78" s="1">
        <v>36145</v>
      </c>
      <c r="E78">
        <v>232.3</v>
      </c>
      <c r="Q78" s="2"/>
      <c r="R78" s="2"/>
      <c r="S78" s="2"/>
      <c r="T78" s="2"/>
      <c r="U78" s="2"/>
      <c r="V78" s="2"/>
      <c r="W78" s="2"/>
      <c r="X78" s="4"/>
      <c r="Y78" s="2"/>
      <c r="Z78" s="2"/>
      <c r="AA78" s="2"/>
      <c r="AB78" s="4"/>
    </row>
    <row r="79" spans="1:28">
      <c r="A79" t="s">
        <v>15</v>
      </c>
      <c r="B79">
        <v>1</v>
      </c>
      <c r="C79" s="1">
        <v>36194</v>
      </c>
      <c r="Q79" s="2"/>
      <c r="R79" s="2"/>
      <c r="S79" s="2"/>
      <c r="T79" s="2"/>
      <c r="U79" s="2"/>
      <c r="V79" s="2"/>
      <c r="W79" s="2"/>
      <c r="X79" s="4"/>
      <c r="Y79" s="2"/>
      <c r="Z79" s="2"/>
      <c r="AA79" s="2"/>
      <c r="AB79" s="4"/>
    </row>
    <row r="80" spans="1:28">
      <c r="A80" t="s">
        <v>15</v>
      </c>
      <c r="B80">
        <v>1</v>
      </c>
      <c r="C80" s="1">
        <v>36236</v>
      </c>
      <c r="E80">
        <v>682</v>
      </c>
      <c r="Q80" s="2"/>
      <c r="R80" s="2"/>
      <c r="S80" s="2"/>
      <c r="T80" s="2"/>
      <c r="U80" s="2"/>
      <c r="V80" s="2"/>
      <c r="W80" s="2"/>
      <c r="X80" s="4"/>
      <c r="Y80" s="2"/>
      <c r="Z80" s="2"/>
      <c r="AA80" s="2"/>
      <c r="AB80" s="4"/>
    </row>
    <row r="81" spans="1:28">
      <c r="A81" t="s">
        <v>15</v>
      </c>
      <c r="B81">
        <v>1</v>
      </c>
      <c r="C81" s="1">
        <v>36242</v>
      </c>
      <c r="Q81" s="2"/>
      <c r="R81" s="2"/>
      <c r="S81" s="2"/>
      <c r="T81" s="2"/>
      <c r="U81" s="2"/>
      <c r="V81" s="2"/>
      <c r="W81" s="2"/>
      <c r="X81" s="4"/>
      <c r="Y81" s="2"/>
      <c r="Z81" s="2"/>
      <c r="AA81" s="2"/>
      <c r="AB81" s="4"/>
    </row>
    <row r="82" spans="1:28">
      <c r="A82" t="s">
        <v>15</v>
      </c>
      <c r="B82">
        <v>1</v>
      </c>
      <c r="C82" s="1">
        <v>36278</v>
      </c>
      <c r="E82">
        <v>224.7</v>
      </c>
      <c r="Q82" s="2"/>
      <c r="R82" s="2"/>
      <c r="S82" s="2"/>
      <c r="T82" s="2"/>
      <c r="U82" s="2"/>
      <c r="V82" s="2"/>
      <c r="W82" s="2"/>
      <c r="X82" s="4"/>
      <c r="Y82" s="2"/>
      <c r="Z82" s="2"/>
      <c r="AA82" s="2"/>
      <c r="AB82" s="4"/>
    </row>
    <row r="83" spans="1:28">
      <c r="A83" t="s">
        <v>15</v>
      </c>
      <c r="B83">
        <v>1</v>
      </c>
      <c r="C83" s="1">
        <v>36279</v>
      </c>
      <c r="Q83" s="2"/>
      <c r="R83" s="2"/>
      <c r="S83" s="2"/>
      <c r="T83" s="2"/>
      <c r="U83" s="2"/>
      <c r="V83" s="2"/>
      <c r="W83" s="2"/>
      <c r="X83" s="4"/>
      <c r="Y83" s="2"/>
      <c r="Z83" s="2"/>
      <c r="AA83" s="2"/>
      <c r="AB83" s="4"/>
    </row>
    <row r="84" spans="1:28">
      <c r="A84" t="s">
        <v>15</v>
      </c>
      <c r="B84">
        <v>1</v>
      </c>
      <c r="C84" s="1">
        <v>36342</v>
      </c>
      <c r="E84">
        <v>729.7</v>
      </c>
      <c r="Q84" s="2"/>
      <c r="R84" s="2"/>
      <c r="S84" s="2"/>
      <c r="T84" s="2"/>
      <c r="U84" s="2"/>
      <c r="V84" s="2"/>
      <c r="W84" s="2"/>
      <c r="X84" s="4"/>
      <c r="Y84" s="2"/>
      <c r="Z84" s="2"/>
      <c r="AA84" s="2"/>
      <c r="AB84" s="4"/>
    </row>
    <row r="85" spans="1:28">
      <c r="A85" t="s">
        <v>15</v>
      </c>
      <c r="B85">
        <v>1</v>
      </c>
      <c r="C85" s="1">
        <v>36353</v>
      </c>
      <c r="Q85" s="2"/>
      <c r="R85" s="2"/>
      <c r="S85" s="2"/>
      <c r="T85" s="2"/>
      <c r="U85" s="2"/>
      <c r="V85" s="2"/>
      <c r="W85" s="2"/>
      <c r="X85" s="4"/>
      <c r="Y85" s="2"/>
      <c r="Z85" s="2"/>
      <c r="AA85" s="2"/>
      <c r="AB85" s="4"/>
    </row>
    <row r="86" spans="1:28">
      <c r="A86" t="s">
        <v>15</v>
      </c>
      <c r="B86">
        <v>1</v>
      </c>
      <c r="C86" s="1">
        <v>36392</v>
      </c>
      <c r="E86">
        <v>578</v>
      </c>
      <c r="Q86" s="2"/>
      <c r="R86" s="2"/>
      <c r="S86" s="2"/>
      <c r="T86" s="2"/>
      <c r="U86" s="2"/>
      <c r="V86" s="2"/>
      <c r="W86" s="2"/>
      <c r="X86" s="4"/>
      <c r="Y86" s="2"/>
      <c r="Z86" s="2"/>
      <c r="AA86" s="2"/>
      <c r="AB86" s="4"/>
    </row>
    <row r="87" spans="1:28">
      <c r="A87" t="s">
        <v>15</v>
      </c>
      <c r="B87">
        <v>1</v>
      </c>
      <c r="C87" s="1">
        <v>36404</v>
      </c>
      <c r="Q87" s="2"/>
      <c r="R87" s="2"/>
      <c r="S87" s="2"/>
      <c r="T87" s="2"/>
      <c r="U87" s="2"/>
      <c r="V87" s="2"/>
      <c r="W87" s="2"/>
      <c r="X87" s="4"/>
      <c r="Y87" s="2"/>
      <c r="Z87" s="2"/>
      <c r="AA87" s="2"/>
      <c r="AB87" s="4"/>
    </row>
    <row r="88" spans="1:28">
      <c r="A88" t="s">
        <v>15</v>
      </c>
      <c r="B88">
        <v>1</v>
      </c>
      <c r="C88" s="1">
        <v>36431</v>
      </c>
      <c r="E88">
        <v>1363.3</v>
      </c>
      <c r="Q88" s="2"/>
      <c r="R88" s="2"/>
      <c r="S88" s="2"/>
      <c r="T88" s="2"/>
      <c r="U88" s="2"/>
      <c r="V88" s="2"/>
      <c r="W88" s="2"/>
      <c r="X88" s="4"/>
      <c r="Y88" s="2"/>
      <c r="Z88" s="2"/>
      <c r="AA88" s="2"/>
      <c r="AB88" s="4"/>
    </row>
    <row r="89" spans="1:28">
      <c r="A89" t="s">
        <v>15</v>
      </c>
      <c r="B89">
        <v>1</v>
      </c>
      <c r="C89" s="1">
        <v>36445</v>
      </c>
      <c r="Q89" s="2"/>
      <c r="R89" s="2"/>
      <c r="S89" s="2"/>
      <c r="T89" s="2"/>
      <c r="U89" s="2"/>
      <c r="V89" s="2"/>
      <c r="W89" s="2"/>
      <c r="X89" s="4"/>
      <c r="Y89" s="2"/>
      <c r="Z89" s="2"/>
      <c r="AA89" s="2"/>
      <c r="AB89" s="4"/>
    </row>
    <row r="90" spans="1:28">
      <c r="A90" t="s">
        <v>15</v>
      </c>
      <c r="B90">
        <v>1</v>
      </c>
      <c r="C90" s="1">
        <v>36480</v>
      </c>
      <c r="E90">
        <v>845.7</v>
      </c>
      <c r="Q90" s="2"/>
      <c r="R90" s="2"/>
      <c r="S90" s="2"/>
      <c r="T90" s="2"/>
      <c r="U90" s="2"/>
      <c r="V90" s="2"/>
      <c r="W90" s="2"/>
      <c r="X90" s="4"/>
      <c r="Y90" s="2"/>
      <c r="Z90" s="2"/>
      <c r="AA90" s="2"/>
      <c r="AB90" s="4"/>
    </row>
    <row r="91" spans="1:28">
      <c r="A91" t="s">
        <v>15</v>
      </c>
      <c r="B91">
        <v>1</v>
      </c>
      <c r="C91" s="1">
        <v>36487</v>
      </c>
      <c r="M91">
        <v>229.2</v>
      </c>
      <c r="Q91" s="2"/>
      <c r="R91" s="2"/>
      <c r="S91" s="2"/>
      <c r="T91" s="2"/>
      <c r="U91" s="2"/>
      <c r="V91" s="2"/>
      <c r="W91" s="2"/>
      <c r="X91" s="4"/>
      <c r="Y91" s="2"/>
      <c r="Z91" s="2"/>
      <c r="AA91" s="2"/>
      <c r="AB91" s="4"/>
    </row>
    <row r="92" spans="1:28">
      <c r="A92" t="s">
        <v>15</v>
      </c>
      <c r="B92">
        <v>1</v>
      </c>
      <c r="C92" s="1">
        <v>36542</v>
      </c>
      <c r="E92">
        <v>876.5</v>
      </c>
      <c r="Q92" s="2"/>
      <c r="R92" s="2"/>
      <c r="S92" s="2"/>
      <c r="T92" s="2"/>
      <c r="U92" s="2"/>
      <c r="V92" s="2"/>
      <c r="W92" s="2"/>
      <c r="X92" s="4"/>
      <c r="Y92" s="2"/>
      <c r="Z92" s="2"/>
      <c r="AA92" s="2"/>
      <c r="AB92" s="4"/>
    </row>
    <row r="93" spans="1:28">
      <c r="A93" t="s">
        <v>15</v>
      </c>
      <c r="B93">
        <v>1</v>
      </c>
      <c r="C93" s="1">
        <v>36543</v>
      </c>
      <c r="M93">
        <v>283.89999999999998</v>
      </c>
      <c r="Q93" s="2"/>
      <c r="R93" s="2"/>
      <c r="S93" s="2"/>
      <c r="T93" s="2"/>
      <c r="U93" s="2"/>
      <c r="V93" s="2"/>
      <c r="W93" s="2"/>
      <c r="X93" s="4"/>
      <c r="Y93" s="2"/>
      <c r="Z93" s="2"/>
      <c r="AA93" s="2"/>
      <c r="AB93" s="4"/>
    </row>
    <row r="94" spans="1:28">
      <c r="A94" t="s">
        <v>15</v>
      </c>
      <c r="B94">
        <v>1</v>
      </c>
      <c r="C94" s="1">
        <v>36585</v>
      </c>
      <c r="E94">
        <v>573.29999999999995</v>
      </c>
      <c r="Q94" s="2"/>
      <c r="R94" s="2"/>
      <c r="S94" s="2"/>
      <c r="T94" s="2"/>
      <c r="U94" s="2"/>
      <c r="V94" s="2"/>
      <c r="W94" s="2"/>
      <c r="X94" s="4"/>
      <c r="Y94" s="2"/>
      <c r="Z94" s="2"/>
      <c r="AA94" s="2"/>
      <c r="AB94" s="4"/>
    </row>
    <row r="95" spans="1:28">
      <c r="A95" t="s">
        <v>15</v>
      </c>
      <c r="B95">
        <v>1</v>
      </c>
      <c r="C95" s="1">
        <v>36594</v>
      </c>
      <c r="M95">
        <v>212.5</v>
      </c>
      <c r="Q95" s="2"/>
      <c r="R95" s="2"/>
      <c r="S95" s="2"/>
      <c r="T95" s="2"/>
      <c r="U95" s="2"/>
      <c r="V95" s="2"/>
      <c r="W95" s="2"/>
      <c r="X95" s="4"/>
      <c r="Y95" s="2"/>
      <c r="Z95" s="2"/>
      <c r="AA95" s="2"/>
      <c r="AB95" s="4"/>
    </row>
    <row r="96" spans="1:28">
      <c r="A96" t="s">
        <v>15</v>
      </c>
      <c r="B96">
        <v>1</v>
      </c>
      <c r="C96" s="1">
        <v>36643</v>
      </c>
      <c r="M96">
        <v>205.7</v>
      </c>
      <c r="Q96" s="2"/>
      <c r="R96" s="2"/>
      <c r="S96" s="2"/>
      <c r="T96" s="2"/>
      <c r="U96" s="2"/>
      <c r="V96" s="2"/>
      <c r="W96" s="2"/>
      <c r="X96" s="4"/>
      <c r="Y96" s="2"/>
      <c r="Z96" s="2"/>
      <c r="AA96" s="2"/>
      <c r="AB96" s="4"/>
    </row>
    <row r="97" spans="1:28">
      <c r="A97" t="s">
        <v>15</v>
      </c>
      <c r="B97">
        <v>1</v>
      </c>
      <c r="C97" s="1">
        <v>36654</v>
      </c>
      <c r="E97">
        <v>45.2</v>
      </c>
      <c r="Q97" s="2"/>
      <c r="R97" s="2"/>
      <c r="S97" s="2"/>
      <c r="T97" s="2"/>
      <c r="U97" s="2"/>
      <c r="V97" s="2"/>
      <c r="W97" s="2"/>
      <c r="X97" s="4"/>
      <c r="Y97" s="2"/>
      <c r="Z97" s="2"/>
      <c r="AA97" s="2"/>
      <c r="AB97" s="4"/>
    </row>
    <row r="98" spans="1:28">
      <c r="A98" t="s">
        <v>15</v>
      </c>
      <c r="B98">
        <v>1</v>
      </c>
      <c r="C98" s="1">
        <v>36692</v>
      </c>
      <c r="M98">
        <v>215.8</v>
      </c>
      <c r="Q98" s="2"/>
      <c r="R98" s="2"/>
      <c r="S98" s="2"/>
      <c r="T98" s="2"/>
      <c r="U98" s="2"/>
      <c r="V98" s="2"/>
      <c r="W98" s="2"/>
      <c r="X98" s="4"/>
      <c r="Y98" s="2"/>
      <c r="Z98" s="2"/>
      <c r="AA98" s="2"/>
      <c r="AB98" s="4"/>
    </row>
    <row r="99" spans="1:28">
      <c r="A99" t="s">
        <v>15</v>
      </c>
      <c r="B99">
        <v>1</v>
      </c>
      <c r="C99" s="1">
        <v>36731</v>
      </c>
      <c r="M99">
        <v>237.9</v>
      </c>
      <c r="Q99" s="2"/>
      <c r="R99" s="2"/>
      <c r="S99" s="2"/>
      <c r="T99" s="2"/>
      <c r="U99" s="2"/>
      <c r="V99" s="2"/>
      <c r="W99" s="2"/>
      <c r="X99" s="4"/>
      <c r="Y99" s="2"/>
      <c r="Z99" s="2"/>
      <c r="AA99" s="2"/>
      <c r="AB99" s="4"/>
    </row>
    <row r="100" spans="1:28">
      <c r="A100" t="s">
        <v>15</v>
      </c>
      <c r="B100">
        <v>1</v>
      </c>
      <c r="C100" s="1">
        <v>36746</v>
      </c>
      <c r="E100">
        <v>707.8</v>
      </c>
      <c r="Q100" s="2"/>
      <c r="R100" s="2"/>
      <c r="S100" s="2"/>
      <c r="T100" s="2"/>
      <c r="U100" s="2"/>
      <c r="V100" s="2"/>
      <c r="W100" s="2"/>
      <c r="X100" s="4"/>
      <c r="Y100" s="2"/>
      <c r="Z100" s="2"/>
      <c r="AA100" s="2"/>
      <c r="AB100" s="4"/>
    </row>
    <row r="101" spans="1:28">
      <c r="A101" t="s">
        <v>15</v>
      </c>
      <c r="B101">
        <v>1</v>
      </c>
      <c r="C101" s="1">
        <v>36789</v>
      </c>
      <c r="M101">
        <v>202.6</v>
      </c>
      <c r="Q101" s="2"/>
      <c r="R101" s="2"/>
      <c r="S101" s="2"/>
      <c r="T101" s="2"/>
      <c r="U101" s="2"/>
      <c r="V101" s="2"/>
      <c r="W101" s="2"/>
      <c r="X101" s="4"/>
      <c r="Y101" s="2"/>
      <c r="Z101" s="2"/>
      <c r="AA101" s="2"/>
      <c r="AB101" s="4"/>
    </row>
    <row r="102" spans="1:28">
      <c r="A102" t="s">
        <v>15</v>
      </c>
      <c r="B102">
        <v>1</v>
      </c>
      <c r="C102" s="1">
        <v>36804</v>
      </c>
      <c r="E102">
        <v>410.3</v>
      </c>
      <c r="Q102" s="2"/>
      <c r="R102" s="2"/>
      <c r="S102" s="2"/>
      <c r="T102" s="2"/>
      <c r="U102" s="2"/>
      <c r="V102" s="2"/>
      <c r="W102" s="2"/>
      <c r="X102" s="4"/>
      <c r="Y102" s="2"/>
      <c r="Z102" s="2"/>
      <c r="AA102" s="2"/>
      <c r="AB102" s="4"/>
    </row>
    <row r="103" spans="1:28">
      <c r="A103" t="s">
        <v>15</v>
      </c>
      <c r="B103">
        <v>1</v>
      </c>
      <c r="C103" s="1">
        <v>36837</v>
      </c>
      <c r="M103">
        <v>189.4</v>
      </c>
      <c r="Q103" s="2"/>
      <c r="R103" s="2"/>
      <c r="S103" s="2"/>
      <c r="T103" s="2"/>
      <c r="U103" s="2"/>
      <c r="V103" s="2"/>
      <c r="W103" s="2"/>
      <c r="X103" s="4"/>
      <c r="Y103" s="2"/>
      <c r="Z103" s="2"/>
      <c r="AA103" s="2"/>
      <c r="AB103" s="4"/>
    </row>
    <row r="104" spans="1:28">
      <c r="A104" t="s">
        <v>15</v>
      </c>
      <c r="B104">
        <v>1</v>
      </c>
      <c r="C104" s="1">
        <v>36852</v>
      </c>
      <c r="E104">
        <v>50</v>
      </c>
      <c r="Q104" s="2"/>
      <c r="R104" s="2"/>
      <c r="S104" s="2"/>
      <c r="T104" s="2"/>
      <c r="U104" s="2"/>
      <c r="V104" s="2"/>
      <c r="W104" s="2"/>
      <c r="X104" s="4"/>
      <c r="Y104" s="2"/>
      <c r="Z104" s="2"/>
      <c r="AA104" s="2"/>
      <c r="AB104" s="4"/>
    </row>
    <row r="105" spans="1:28">
      <c r="A105" t="s">
        <v>15</v>
      </c>
      <c r="B105">
        <v>1</v>
      </c>
      <c r="C105" s="1">
        <v>36922</v>
      </c>
      <c r="M105">
        <v>194.7</v>
      </c>
      <c r="Q105" s="2"/>
      <c r="R105" s="2"/>
      <c r="S105" s="2"/>
      <c r="T105" s="2"/>
      <c r="U105" s="2"/>
      <c r="V105" s="2"/>
      <c r="W105" s="2"/>
      <c r="X105" s="4"/>
      <c r="Y105" s="2"/>
      <c r="Z105" s="2"/>
      <c r="AA105" s="2"/>
      <c r="AB105" s="4"/>
    </row>
    <row r="106" spans="1:28">
      <c r="A106" t="s">
        <v>15</v>
      </c>
      <c r="B106">
        <v>1</v>
      </c>
      <c r="C106" s="1">
        <v>36963</v>
      </c>
      <c r="M106">
        <v>182.3</v>
      </c>
      <c r="Q106" s="2"/>
      <c r="R106" s="2"/>
      <c r="S106" s="2"/>
      <c r="T106" s="2"/>
      <c r="U106" s="2"/>
      <c r="V106" s="2"/>
      <c r="W106" s="2"/>
      <c r="X106" s="4"/>
      <c r="Y106" s="2"/>
      <c r="Z106" s="2"/>
      <c r="AA106" s="2"/>
      <c r="AB106" s="4"/>
    </row>
    <row r="107" spans="1:28">
      <c r="A107" t="s">
        <v>16</v>
      </c>
      <c r="B107">
        <v>1</v>
      </c>
      <c r="C107" s="1">
        <v>29191</v>
      </c>
      <c r="E107">
        <v>1053</v>
      </c>
      <c r="J107">
        <v>3</v>
      </c>
      <c r="O107">
        <v>2.83</v>
      </c>
      <c r="Q107" s="2"/>
      <c r="R107" s="2"/>
      <c r="S107" s="2"/>
      <c r="T107" s="2"/>
      <c r="U107" s="2"/>
      <c r="V107" s="2"/>
      <c r="W107" s="2"/>
      <c r="X107" s="4"/>
      <c r="Y107" s="2"/>
      <c r="Z107" s="2"/>
      <c r="AA107" s="2"/>
      <c r="AB107" s="4"/>
    </row>
    <row r="108" spans="1:28">
      <c r="A108" t="s">
        <v>16</v>
      </c>
      <c r="B108">
        <v>1</v>
      </c>
      <c r="C108" s="1">
        <v>29241</v>
      </c>
      <c r="E108">
        <v>1454</v>
      </c>
      <c r="J108">
        <v>4.8</v>
      </c>
      <c r="O108">
        <v>3.27</v>
      </c>
      <c r="Q108" s="2"/>
      <c r="R108" s="2"/>
      <c r="S108" s="2"/>
      <c r="T108" s="2"/>
      <c r="U108" s="2"/>
      <c r="V108" s="2"/>
      <c r="W108" s="2"/>
      <c r="X108" s="4"/>
      <c r="Y108" s="2"/>
      <c r="Z108" s="2"/>
      <c r="AA108" s="2"/>
      <c r="AB108" s="4"/>
    </row>
    <row r="109" spans="1:28">
      <c r="A109" t="s">
        <v>16</v>
      </c>
      <c r="B109">
        <v>1</v>
      </c>
      <c r="C109" s="1">
        <v>29276</v>
      </c>
      <c r="E109">
        <v>329</v>
      </c>
      <c r="J109">
        <v>1.1000000000000001</v>
      </c>
      <c r="O109">
        <v>3.25</v>
      </c>
      <c r="Q109" s="2"/>
      <c r="R109" s="2"/>
      <c r="S109" s="2"/>
      <c r="T109" s="2"/>
      <c r="U109" s="2"/>
      <c r="V109" s="2"/>
      <c r="W109" s="2"/>
      <c r="X109" s="4"/>
      <c r="Y109" s="2"/>
      <c r="Z109" s="2"/>
      <c r="AA109" s="2"/>
      <c r="AB109" s="4"/>
    </row>
    <row r="110" spans="1:28">
      <c r="A110" t="s">
        <v>16</v>
      </c>
      <c r="B110">
        <v>1</v>
      </c>
      <c r="C110" s="1">
        <v>29359</v>
      </c>
      <c r="E110">
        <v>123</v>
      </c>
      <c r="J110">
        <v>0.4</v>
      </c>
      <c r="O110">
        <v>2.93</v>
      </c>
      <c r="Q110" s="2"/>
      <c r="R110" s="2"/>
      <c r="S110" s="2"/>
      <c r="T110" s="2"/>
      <c r="U110" s="2"/>
      <c r="V110" s="2"/>
      <c r="W110" s="2"/>
      <c r="X110" s="4"/>
      <c r="Y110" s="2"/>
      <c r="Z110" s="2"/>
      <c r="AA110" s="2"/>
      <c r="AB110" s="4"/>
    </row>
    <row r="111" spans="1:28">
      <c r="A111" t="s">
        <v>16</v>
      </c>
      <c r="B111">
        <v>1</v>
      </c>
      <c r="C111" s="1">
        <v>29472</v>
      </c>
      <c r="E111">
        <v>1200</v>
      </c>
      <c r="J111">
        <v>3.9</v>
      </c>
      <c r="O111">
        <v>3.22</v>
      </c>
      <c r="Q111" s="2"/>
      <c r="R111" s="2"/>
      <c r="S111" s="2"/>
      <c r="T111" s="2"/>
      <c r="U111" s="2"/>
      <c r="V111" s="2"/>
      <c r="W111" s="2"/>
      <c r="X111" s="4"/>
      <c r="Y111" s="2"/>
      <c r="Z111" s="2"/>
      <c r="AA111" s="2"/>
      <c r="AB111" s="4"/>
    </row>
    <row r="112" spans="1:28">
      <c r="A112" t="s">
        <v>16</v>
      </c>
      <c r="B112">
        <v>1</v>
      </c>
      <c r="C112" s="1">
        <v>29513</v>
      </c>
      <c r="E112">
        <v>119</v>
      </c>
      <c r="J112">
        <v>0.3</v>
      </c>
      <c r="O112">
        <v>2.77</v>
      </c>
      <c r="Q112" s="2"/>
      <c r="R112" s="2"/>
      <c r="S112" s="2"/>
      <c r="T112" s="2"/>
      <c r="U112" s="2"/>
      <c r="V112" s="2"/>
      <c r="W112" s="2"/>
      <c r="X112" s="4"/>
      <c r="Y112" s="2"/>
      <c r="Z112" s="2"/>
      <c r="AA112" s="2"/>
      <c r="AB112" s="4"/>
    </row>
    <row r="113" spans="1:28">
      <c r="A113" t="s">
        <v>16</v>
      </c>
      <c r="B113">
        <v>1</v>
      </c>
      <c r="C113" s="1">
        <v>29548</v>
      </c>
      <c r="E113">
        <v>407</v>
      </c>
      <c r="J113">
        <v>1.3</v>
      </c>
      <c r="O113">
        <v>3.14</v>
      </c>
      <c r="Q113" s="2"/>
      <c r="R113" s="2"/>
      <c r="S113" s="2"/>
      <c r="T113" s="2"/>
      <c r="U113" s="2"/>
      <c r="V113" s="2"/>
      <c r="W113" s="2"/>
      <c r="X113" s="4"/>
      <c r="Y113" s="2"/>
      <c r="Z113" s="2"/>
      <c r="AA113" s="2"/>
      <c r="AB113" s="4"/>
    </row>
    <row r="114" spans="1:28">
      <c r="A114" t="s">
        <v>16</v>
      </c>
      <c r="B114">
        <v>1</v>
      </c>
      <c r="C114" s="1">
        <v>29578</v>
      </c>
      <c r="E114">
        <v>484</v>
      </c>
      <c r="J114">
        <v>1.7</v>
      </c>
      <c r="O114">
        <v>3.53</v>
      </c>
      <c r="Q114" s="2"/>
      <c r="R114" s="2"/>
      <c r="S114" s="2"/>
      <c r="T114" s="2"/>
      <c r="U114" s="2"/>
      <c r="V114" s="2"/>
      <c r="W114" s="2"/>
      <c r="X114" s="4"/>
      <c r="Y114" s="2"/>
      <c r="Z114" s="2"/>
      <c r="AA114" s="2"/>
      <c r="AB114" s="4"/>
    </row>
    <row r="115" spans="1:28">
      <c r="A115" t="s">
        <v>16</v>
      </c>
      <c r="B115">
        <v>1</v>
      </c>
      <c r="C115" s="1">
        <v>29605</v>
      </c>
      <c r="E115">
        <v>167</v>
      </c>
      <c r="J115">
        <v>0.6</v>
      </c>
      <c r="O115">
        <v>3.89</v>
      </c>
      <c r="Q115" s="2"/>
      <c r="R115" s="2"/>
      <c r="S115" s="2"/>
      <c r="T115" s="2"/>
      <c r="U115" s="2"/>
      <c r="V115" s="2"/>
      <c r="W115" s="2"/>
      <c r="X115" s="4"/>
      <c r="Y115" s="2"/>
      <c r="Z115" s="2"/>
      <c r="AA115" s="2"/>
      <c r="AB115" s="4"/>
    </row>
    <row r="116" spans="1:28">
      <c r="A116" t="s">
        <v>16</v>
      </c>
      <c r="B116">
        <v>1</v>
      </c>
      <c r="C116" s="1">
        <v>29647</v>
      </c>
      <c r="E116">
        <v>1027</v>
      </c>
      <c r="J116">
        <v>3.9</v>
      </c>
      <c r="O116">
        <v>3.76</v>
      </c>
      <c r="Q116" s="2"/>
      <c r="R116" s="2"/>
      <c r="S116" s="2"/>
      <c r="T116" s="2"/>
      <c r="U116" s="2"/>
      <c r="V116" s="2"/>
      <c r="W116" s="2"/>
      <c r="X116" s="4"/>
      <c r="Y116" s="2"/>
      <c r="Z116" s="2"/>
      <c r="AA116" s="2"/>
      <c r="AB116" s="4"/>
    </row>
    <row r="117" spans="1:28">
      <c r="A117" t="s">
        <v>16</v>
      </c>
      <c r="B117">
        <v>1</v>
      </c>
      <c r="C117" s="1">
        <v>29696</v>
      </c>
      <c r="E117">
        <v>345</v>
      </c>
      <c r="J117">
        <v>1.1000000000000001</v>
      </c>
      <c r="O117">
        <v>3.33</v>
      </c>
      <c r="Q117" s="2"/>
      <c r="R117" s="2"/>
      <c r="S117" s="2"/>
      <c r="T117" s="2"/>
      <c r="U117" s="2"/>
      <c r="V117" s="2"/>
      <c r="W117" s="2"/>
      <c r="X117" s="4"/>
      <c r="Y117" s="2"/>
      <c r="Z117" s="2"/>
      <c r="AA117" s="2"/>
      <c r="AB117" s="4"/>
    </row>
    <row r="118" spans="1:28">
      <c r="A118" t="s">
        <v>16</v>
      </c>
      <c r="B118">
        <v>1</v>
      </c>
      <c r="C118" s="1">
        <v>29836</v>
      </c>
      <c r="E118">
        <v>2238</v>
      </c>
      <c r="J118">
        <v>8</v>
      </c>
      <c r="O118">
        <v>3.57</v>
      </c>
      <c r="Q118" s="2"/>
      <c r="R118" s="2"/>
      <c r="S118" s="2"/>
      <c r="T118" s="2"/>
      <c r="U118" s="2"/>
      <c r="V118" s="2"/>
      <c r="W118" s="2"/>
      <c r="X118" s="4"/>
      <c r="Y118" s="2"/>
      <c r="Z118" s="2"/>
      <c r="AA118" s="2"/>
      <c r="AB118" s="4"/>
    </row>
    <row r="119" spans="1:28">
      <c r="A119" t="s">
        <v>16</v>
      </c>
      <c r="B119">
        <v>1</v>
      </c>
      <c r="C119" s="1">
        <v>29881</v>
      </c>
      <c r="E119">
        <v>1590</v>
      </c>
      <c r="J119">
        <v>5.6</v>
      </c>
      <c r="O119">
        <v>3.54</v>
      </c>
      <c r="Q119" s="2"/>
      <c r="R119" s="2"/>
      <c r="S119" s="2"/>
      <c r="T119" s="2"/>
      <c r="U119" s="2"/>
      <c r="V119" s="2"/>
      <c r="W119" s="2"/>
      <c r="X119" s="4"/>
      <c r="Y119" s="2"/>
      <c r="Z119" s="2"/>
      <c r="AA119" s="2"/>
      <c r="AB119" s="4"/>
    </row>
    <row r="120" spans="1:28">
      <c r="A120" t="s">
        <v>16</v>
      </c>
      <c r="B120">
        <v>1</v>
      </c>
      <c r="C120" s="1">
        <v>29916</v>
      </c>
      <c r="E120">
        <v>1367</v>
      </c>
      <c r="J120">
        <v>4.9000000000000004</v>
      </c>
      <c r="O120">
        <v>3.61</v>
      </c>
      <c r="Q120" s="2"/>
      <c r="R120" s="2"/>
      <c r="S120" s="2"/>
      <c r="T120" s="2"/>
      <c r="U120" s="2"/>
      <c r="V120" s="2"/>
      <c r="W120" s="2"/>
      <c r="X120" s="4"/>
      <c r="Y120" s="2"/>
      <c r="Z120" s="2"/>
      <c r="AA120" s="2"/>
      <c r="AB120" s="4"/>
    </row>
    <row r="121" spans="1:28">
      <c r="A121" t="s">
        <v>16</v>
      </c>
      <c r="B121">
        <v>1</v>
      </c>
      <c r="C121" s="1">
        <v>29949</v>
      </c>
      <c r="E121">
        <v>252</v>
      </c>
      <c r="J121">
        <v>1</v>
      </c>
      <c r="O121">
        <v>3.93</v>
      </c>
      <c r="Q121" s="2"/>
      <c r="R121" s="2"/>
      <c r="S121" s="2"/>
      <c r="T121" s="2"/>
      <c r="U121" s="2"/>
      <c r="V121" s="2"/>
      <c r="W121" s="2"/>
      <c r="X121" s="4"/>
      <c r="Y121" s="2"/>
      <c r="Z121" s="2"/>
      <c r="AA121" s="2"/>
      <c r="AB121" s="4"/>
    </row>
    <row r="122" spans="1:28">
      <c r="A122" t="s">
        <v>16</v>
      </c>
      <c r="B122">
        <v>1</v>
      </c>
      <c r="C122" s="1">
        <v>29980</v>
      </c>
      <c r="E122">
        <v>253</v>
      </c>
      <c r="J122">
        <v>1.1000000000000001</v>
      </c>
      <c r="O122">
        <v>4.43</v>
      </c>
      <c r="Q122" s="2"/>
      <c r="R122" s="2"/>
      <c r="S122" s="2"/>
      <c r="T122" s="2"/>
      <c r="U122" s="2"/>
      <c r="V122" s="2"/>
      <c r="W122" s="2"/>
      <c r="X122" s="4"/>
      <c r="Y122" s="2"/>
      <c r="Z122" s="2"/>
      <c r="AA122" s="2"/>
      <c r="AB122" s="4"/>
    </row>
    <row r="123" spans="1:28">
      <c r="A123" t="s">
        <v>16</v>
      </c>
      <c r="B123">
        <v>1</v>
      </c>
      <c r="C123" s="1">
        <v>30017</v>
      </c>
      <c r="E123">
        <v>191</v>
      </c>
      <c r="J123">
        <v>0.6</v>
      </c>
      <c r="O123">
        <v>3.4</v>
      </c>
      <c r="Q123" s="2"/>
      <c r="R123" s="2"/>
      <c r="S123" s="2"/>
      <c r="T123" s="2"/>
      <c r="U123" s="2"/>
      <c r="V123" s="2"/>
      <c r="W123" s="2"/>
      <c r="X123" s="4"/>
      <c r="Y123" s="2"/>
      <c r="Z123" s="2"/>
      <c r="AA123" s="2"/>
      <c r="AB123" s="4"/>
    </row>
    <row r="124" spans="1:28">
      <c r="A124" t="s">
        <v>16</v>
      </c>
      <c r="B124">
        <v>1</v>
      </c>
      <c r="C124" s="1">
        <v>30048</v>
      </c>
      <c r="E124">
        <v>1968</v>
      </c>
      <c r="J124">
        <v>6.6</v>
      </c>
      <c r="O124">
        <v>3.36</v>
      </c>
      <c r="Q124" s="2"/>
      <c r="R124" s="2"/>
      <c r="S124" s="2"/>
      <c r="T124" s="2"/>
      <c r="U124" s="2"/>
      <c r="V124" s="2"/>
      <c r="W124" s="2"/>
      <c r="X124" s="4"/>
      <c r="Y124" s="2"/>
      <c r="Z124" s="2"/>
      <c r="AA124" s="2"/>
      <c r="AB124" s="4"/>
    </row>
    <row r="125" spans="1:28">
      <c r="A125" t="s">
        <v>16</v>
      </c>
      <c r="B125">
        <v>1</v>
      </c>
      <c r="C125" s="1">
        <v>30098</v>
      </c>
      <c r="E125">
        <v>475</v>
      </c>
      <c r="J125">
        <v>1.8</v>
      </c>
      <c r="O125">
        <v>3.77</v>
      </c>
      <c r="Q125" s="2"/>
      <c r="R125" s="2"/>
      <c r="S125" s="2"/>
      <c r="T125" s="2"/>
      <c r="U125" s="2"/>
      <c r="V125" s="2"/>
      <c r="W125" s="2"/>
      <c r="X125" s="4"/>
      <c r="Y125" s="2"/>
      <c r="Z125" s="2"/>
      <c r="AA125" s="2"/>
      <c r="AB125" s="4"/>
    </row>
    <row r="126" spans="1:28">
      <c r="A126" t="s">
        <v>16</v>
      </c>
      <c r="B126">
        <v>1</v>
      </c>
      <c r="C126" s="1">
        <v>30250</v>
      </c>
      <c r="E126">
        <v>352</v>
      </c>
      <c r="J126">
        <v>1.1000000000000001</v>
      </c>
      <c r="O126">
        <v>3.18</v>
      </c>
      <c r="Q126" s="2"/>
      <c r="R126" s="2"/>
      <c r="S126" s="2"/>
      <c r="T126" s="2"/>
      <c r="U126" s="2"/>
      <c r="V126" s="2"/>
      <c r="W126" s="2"/>
      <c r="X126" s="4"/>
      <c r="Y126" s="2"/>
      <c r="Z126" s="2"/>
      <c r="AA126" s="2"/>
      <c r="AB126" s="4"/>
    </row>
    <row r="127" spans="1:28">
      <c r="A127" t="s">
        <v>16</v>
      </c>
      <c r="B127">
        <v>1</v>
      </c>
      <c r="C127" s="1">
        <v>30305</v>
      </c>
      <c r="E127">
        <v>77</v>
      </c>
      <c r="J127">
        <v>0.3</v>
      </c>
      <c r="O127">
        <v>3.38</v>
      </c>
      <c r="Q127" s="2"/>
      <c r="R127" s="2"/>
      <c r="S127" s="2"/>
      <c r="T127" s="2"/>
      <c r="U127" s="2"/>
      <c r="V127" s="2"/>
      <c r="W127" s="2"/>
      <c r="X127" s="4"/>
      <c r="Y127" s="2"/>
      <c r="Z127" s="2"/>
      <c r="AA127" s="2"/>
      <c r="AB127" s="4"/>
    </row>
    <row r="128" spans="1:28">
      <c r="A128" t="s">
        <v>16</v>
      </c>
      <c r="B128">
        <v>1</v>
      </c>
      <c r="C128" s="1">
        <v>30348</v>
      </c>
      <c r="E128">
        <v>319</v>
      </c>
      <c r="J128">
        <v>1</v>
      </c>
      <c r="O128">
        <v>3.1</v>
      </c>
      <c r="Q128" s="2"/>
      <c r="R128" s="2"/>
      <c r="S128" s="2"/>
      <c r="T128" s="2"/>
      <c r="U128" s="2"/>
      <c r="V128" s="2"/>
      <c r="W128" s="2"/>
      <c r="X128" s="4"/>
      <c r="Y128" s="2"/>
      <c r="Z128" s="2"/>
      <c r="AA128" s="2"/>
      <c r="AB128" s="4"/>
    </row>
    <row r="129" spans="1:28">
      <c r="A129" t="s">
        <v>16</v>
      </c>
      <c r="B129">
        <v>1</v>
      </c>
      <c r="C129" s="1">
        <v>30388</v>
      </c>
      <c r="E129">
        <v>221</v>
      </c>
      <c r="J129">
        <v>0.9</v>
      </c>
      <c r="O129">
        <v>3.94</v>
      </c>
      <c r="Q129" s="2"/>
      <c r="R129" s="2"/>
      <c r="S129" s="2"/>
      <c r="T129" s="2"/>
      <c r="U129" s="2"/>
      <c r="V129" s="2"/>
      <c r="W129" s="2"/>
      <c r="X129" s="4"/>
      <c r="Y129" s="2"/>
      <c r="Z129" s="2"/>
      <c r="AA129" s="2"/>
      <c r="AB129" s="4"/>
    </row>
    <row r="130" spans="1:28">
      <c r="A130" t="s">
        <v>23</v>
      </c>
      <c r="B130">
        <v>1</v>
      </c>
      <c r="C130" s="1">
        <v>35587</v>
      </c>
      <c r="M130">
        <v>1379.2</v>
      </c>
      <c r="Q130" s="2"/>
      <c r="R130" s="2"/>
      <c r="S130" s="2"/>
      <c r="T130" s="2"/>
      <c r="U130" s="2"/>
      <c r="V130" s="2"/>
      <c r="W130" s="2"/>
      <c r="X130" s="4"/>
      <c r="Y130" s="2"/>
      <c r="Z130" s="2"/>
      <c r="AA130" s="2"/>
      <c r="AB130" s="4"/>
    </row>
    <row r="131" spans="1:28">
      <c r="A131" t="s">
        <v>23</v>
      </c>
      <c r="B131">
        <v>1</v>
      </c>
      <c r="C131" s="1">
        <v>35678</v>
      </c>
      <c r="M131">
        <v>1337.3</v>
      </c>
      <c r="Q131" s="2"/>
      <c r="R131" s="2"/>
      <c r="S131" s="2"/>
      <c r="T131" s="2"/>
      <c r="U131" s="2"/>
      <c r="V131" s="2"/>
      <c r="W131" s="2"/>
      <c r="X131" s="4"/>
      <c r="Y131" s="2"/>
      <c r="Z131" s="2"/>
      <c r="AA131" s="2"/>
      <c r="AB131" s="4"/>
    </row>
    <row r="132" spans="1:28">
      <c r="A132" t="s">
        <v>23</v>
      </c>
      <c r="B132">
        <v>1</v>
      </c>
      <c r="C132" s="1">
        <v>35719</v>
      </c>
      <c r="E132">
        <v>4049</v>
      </c>
      <c r="J132">
        <v>13.7</v>
      </c>
      <c r="M132">
        <v>1304.8</v>
      </c>
      <c r="Q132" s="2"/>
      <c r="R132" s="2"/>
      <c r="S132" s="2"/>
      <c r="T132" s="2"/>
      <c r="U132" s="2"/>
      <c r="V132" s="2"/>
      <c r="W132" s="2"/>
      <c r="X132" s="4"/>
      <c r="Y132" s="2"/>
      <c r="Z132" s="2"/>
      <c r="AA132" s="2"/>
      <c r="AB132" s="4"/>
    </row>
    <row r="133" spans="1:28">
      <c r="A133" t="s">
        <v>23</v>
      </c>
      <c r="B133">
        <v>1</v>
      </c>
      <c r="C133" s="1">
        <v>35768</v>
      </c>
      <c r="E133">
        <v>815</v>
      </c>
      <c r="Q133" s="2"/>
      <c r="R133" s="2"/>
      <c r="S133" s="2"/>
      <c r="T133" s="2"/>
      <c r="U133" s="2"/>
      <c r="V133" s="2"/>
      <c r="W133" s="2"/>
      <c r="X133" s="4"/>
      <c r="Y133" s="2"/>
      <c r="Z133" s="2"/>
      <c r="AA133" s="2"/>
      <c r="AB133" s="4"/>
    </row>
    <row r="134" spans="1:28">
      <c r="A134" t="s">
        <v>23</v>
      </c>
      <c r="B134">
        <v>1</v>
      </c>
      <c r="C134" s="1">
        <v>35769</v>
      </c>
      <c r="M134">
        <v>1082.3</v>
      </c>
      <c r="Q134" s="2"/>
      <c r="R134" s="2"/>
      <c r="S134" s="2"/>
      <c r="T134" s="2"/>
      <c r="U134" s="2"/>
      <c r="V134" s="2"/>
      <c r="W134" s="2"/>
      <c r="X134" s="4"/>
      <c r="Y134" s="2"/>
      <c r="Z134" s="2"/>
      <c r="AA134" s="2"/>
      <c r="AB134" s="4"/>
    </row>
    <row r="135" spans="1:28">
      <c r="A135" t="s">
        <v>23</v>
      </c>
      <c r="B135">
        <v>1</v>
      </c>
      <c r="C135" s="1">
        <v>35831</v>
      </c>
      <c r="M135">
        <v>1279</v>
      </c>
      <c r="Q135" s="2"/>
      <c r="R135" s="2"/>
      <c r="S135" s="2"/>
      <c r="T135" s="2"/>
      <c r="U135" s="2"/>
      <c r="V135" s="2"/>
      <c r="W135" s="2"/>
      <c r="X135" s="4"/>
      <c r="Y135" s="2"/>
      <c r="Z135" s="2"/>
      <c r="AA135" s="2"/>
      <c r="AB135" s="4"/>
    </row>
    <row r="136" spans="1:28">
      <c r="A136" t="s">
        <v>23</v>
      </c>
      <c r="B136">
        <v>1</v>
      </c>
      <c r="C136" s="1">
        <v>35857</v>
      </c>
      <c r="E136">
        <v>1678.7</v>
      </c>
      <c r="J136">
        <v>4</v>
      </c>
      <c r="M136">
        <v>1100</v>
      </c>
      <c r="Q136" s="2"/>
      <c r="R136" s="2"/>
      <c r="S136" s="2"/>
      <c r="T136" s="2"/>
      <c r="U136" s="2"/>
      <c r="V136" s="2"/>
      <c r="W136" s="2"/>
      <c r="X136" s="4"/>
      <c r="Y136" s="2"/>
      <c r="Z136" s="2"/>
      <c r="AA136" s="2"/>
      <c r="AB136" s="4"/>
    </row>
    <row r="137" spans="1:28">
      <c r="A137" t="s">
        <v>23</v>
      </c>
      <c r="B137">
        <v>1</v>
      </c>
      <c r="C137" s="1">
        <v>35925</v>
      </c>
      <c r="E137">
        <v>3140</v>
      </c>
      <c r="M137">
        <v>1238.7</v>
      </c>
      <c r="Q137" s="2"/>
      <c r="R137" s="2"/>
      <c r="S137" s="2"/>
      <c r="T137" s="2"/>
      <c r="U137" s="2"/>
      <c r="V137" s="2"/>
      <c r="W137" s="2"/>
      <c r="X137" s="4"/>
      <c r="Y137" s="2"/>
      <c r="Z137" s="2"/>
      <c r="AA137" s="2"/>
      <c r="AB137" s="4"/>
    </row>
    <row r="138" spans="1:28">
      <c r="A138" t="s">
        <v>23</v>
      </c>
      <c r="B138">
        <v>1</v>
      </c>
      <c r="C138" s="1">
        <v>35945</v>
      </c>
      <c r="M138">
        <v>1117.9000000000001</v>
      </c>
      <c r="Q138" s="2"/>
      <c r="R138" s="2"/>
      <c r="S138" s="2"/>
      <c r="T138" s="2"/>
      <c r="U138" s="2"/>
      <c r="V138" s="2"/>
      <c r="W138" s="2"/>
      <c r="X138" s="4"/>
      <c r="Y138" s="2"/>
      <c r="Z138" s="2"/>
      <c r="AA138" s="2"/>
      <c r="AB138" s="4"/>
    </row>
    <row r="139" spans="1:28">
      <c r="A139" t="s">
        <v>23</v>
      </c>
      <c r="B139">
        <v>1</v>
      </c>
      <c r="C139" s="1">
        <v>36070</v>
      </c>
      <c r="E139">
        <v>3442.5</v>
      </c>
      <c r="Q139" s="2"/>
      <c r="R139" s="2"/>
      <c r="S139" s="2"/>
      <c r="T139" s="2"/>
      <c r="U139" s="2"/>
      <c r="V139" s="2"/>
      <c r="W139" s="2"/>
      <c r="X139" s="4"/>
      <c r="Y139" s="2"/>
      <c r="Z139" s="2"/>
      <c r="AA139" s="2"/>
      <c r="AB139" s="4"/>
    </row>
    <row r="140" spans="1:28">
      <c r="A140" t="s">
        <v>23</v>
      </c>
      <c r="B140">
        <v>1</v>
      </c>
      <c r="C140" s="1">
        <v>36073</v>
      </c>
      <c r="M140">
        <v>1235.5</v>
      </c>
      <c r="Q140" s="2"/>
      <c r="R140" s="2"/>
      <c r="S140" s="2"/>
      <c r="T140" s="2"/>
      <c r="U140" s="2"/>
      <c r="V140" s="2"/>
      <c r="W140" s="2"/>
      <c r="X140" s="4"/>
      <c r="Y140" s="2"/>
      <c r="Z140" s="2"/>
      <c r="AA140" s="2"/>
      <c r="AB140" s="4"/>
    </row>
    <row r="141" spans="1:28">
      <c r="A141" t="s">
        <v>23</v>
      </c>
      <c r="B141">
        <v>1</v>
      </c>
      <c r="C141" s="1">
        <v>36153</v>
      </c>
      <c r="E141">
        <v>1931</v>
      </c>
      <c r="Q141" s="2"/>
      <c r="R141" s="2"/>
      <c r="S141" s="2"/>
      <c r="T141" s="2"/>
      <c r="U141" s="2"/>
      <c r="V141" s="2"/>
      <c r="W141" s="2"/>
      <c r="X141" s="4"/>
      <c r="Y141" s="2"/>
      <c r="Z141" s="2"/>
      <c r="AA141" s="2"/>
      <c r="AB141" s="4"/>
    </row>
    <row r="142" spans="1:28">
      <c r="A142" t="s">
        <v>23</v>
      </c>
      <c r="B142">
        <v>1</v>
      </c>
      <c r="C142" s="1">
        <v>36181</v>
      </c>
      <c r="E142">
        <v>2867</v>
      </c>
      <c r="Q142" s="2"/>
      <c r="R142" s="2"/>
      <c r="S142" s="2"/>
      <c r="T142" s="2"/>
      <c r="U142" s="2"/>
      <c r="V142" s="2"/>
      <c r="W142" s="2"/>
      <c r="X142" s="4"/>
      <c r="Y142" s="2"/>
      <c r="Z142" s="2"/>
      <c r="AA142" s="2"/>
      <c r="AB142" s="4"/>
    </row>
    <row r="143" spans="1:28">
      <c r="A143" t="s">
        <v>23</v>
      </c>
      <c r="B143">
        <v>1</v>
      </c>
      <c r="C143" s="1">
        <v>36210</v>
      </c>
      <c r="E143">
        <v>2636.7</v>
      </c>
      <c r="Q143" s="2"/>
      <c r="R143" s="2"/>
      <c r="S143" s="2"/>
      <c r="T143" s="2"/>
      <c r="U143" s="2"/>
      <c r="V143" s="2"/>
      <c r="W143" s="2"/>
      <c r="X143" s="4"/>
      <c r="Y143" s="2"/>
      <c r="Z143" s="2"/>
      <c r="AA143" s="2"/>
      <c r="AB143" s="4"/>
    </row>
    <row r="144" spans="1:28">
      <c r="A144" t="s">
        <v>23</v>
      </c>
      <c r="B144">
        <v>1</v>
      </c>
      <c r="C144" s="1">
        <v>36234</v>
      </c>
      <c r="M144">
        <v>1156.2</v>
      </c>
      <c r="Q144" s="2"/>
      <c r="R144" s="2"/>
      <c r="S144" s="2"/>
      <c r="T144" s="2"/>
      <c r="U144" s="2"/>
      <c r="V144" s="2"/>
      <c r="W144" s="2"/>
      <c r="X144" s="4"/>
      <c r="Y144" s="2"/>
      <c r="Z144" s="2"/>
      <c r="AA144" s="2"/>
      <c r="AB144" s="4"/>
    </row>
    <row r="145" spans="1:28">
      <c r="A145" t="s">
        <v>23</v>
      </c>
      <c r="B145">
        <v>1</v>
      </c>
      <c r="C145" s="1">
        <v>36258</v>
      </c>
      <c r="E145">
        <v>3010</v>
      </c>
      <c r="J145">
        <v>8.3000000000000007</v>
      </c>
      <c r="Q145" s="2"/>
      <c r="R145" s="2"/>
      <c r="S145" s="2"/>
      <c r="T145" s="2"/>
      <c r="U145" s="2"/>
      <c r="V145" s="2"/>
      <c r="W145" s="2"/>
      <c r="X145" s="4"/>
      <c r="Y145" s="2"/>
      <c r="Z145" s="2"/>
      <c r="AA145" s="2"/>
      <c r="AB145" s="4"/>
    </row>
    <row r="146" spans="1:28">
      <c r="A146" t="s">
        <v>23</v>
      </c>
      <c r="B146">
        <v>1</v>
      </c>
      <c r="C146" s="1">
        <v>36259</v>
      </c>
      <c r="M146">
        <v>1054.5999999999999</v>
      </c>
      <c r="Q146" s="2"/>
      <c r="R146" s="2"/>
      <c r="S146" s="2"/>
      <c r="T146" s="2"/>
      <c r="U146" s="2"/>
      <c r="V146" s="2"/>
      <c r="W146" s="2"/>
      <c r="X146" s="4"/>
      <c r="Y146" s="2"/>
      <c r="Z146" s="2"/>
      <c r="AA146" s="2"/>
      <c r="AB146" s="4"/>
    </row>
    <row r="147" spans="1:28">
      <c r="A147" t="s">
        <v>23</v>
      </c>
      <c r="B147">
        <v>1</v>
      </c>
      <c r="C147" s="1">
        <v>36269</v>
      </c>
      <c r="Q147" s="2"/>
      <c r="R147" s="2"/>
      <c r="S147" s="2"/>
      <c r="T147" s="2"/>
      <c r="U147" s="2"/>
      <c r="V147" s="2"/>
      <c r="W147" s="2"/>
      <c r="X147" s="4"/>
      <c r="Y147" s="2"/>
      <c r="Z147" s="2"/>
      <c r="AA147" s="2"/>
      <c r="AB147" s="4"/>
    </row>
    <row r="148" spans="1:28">
      <c r="A148" t="s">
        <v>23</v>
      </c>
      <c r="B148">
        <v>1</v>
      </c>
      <c r="C148" s="1">
        <v>36332</v>
      </c>
      <c r="M148">
        <v>1090.7</v>
      </c>
      <c r="Q148" s="2"/>
      <c r="R148" s="2"/>
      <c r="S148" s="2"/>
      <c r="T148" s="2"/>
      <c r="U148" s="2"/>
      <c r="V148" s="2"/>
      <c r="W148" s="2"/>
      <c r="X148" s="4"/>
      <c r="Y148" s="2"/>
      <c r="Z148" s="2"/>
      <c r="AA148" s="2"/>
      <c r="AB148" s="4"/>
    </row>
    <row r="149" spans="1:28">
      <c r="A149" t="s">
        <v>23</v>
      </c>
      <c r="B149">
        <v>1</v>
      </c>
      <c r="C149" s="1">
        <v>36495</v>
      </c>
      <c r="M149">
        <v>1015.4</v>
      </c>
      <c r="Q149" s="2"/>
      <c r="R149" s="2"/>
      <c r="S149" s="2"/>
      <c r="T149" s="2"/>
      <c r="U149" s="2"/>
      <c r="V149" s="2"/>
      <c r="W149" s="2"/>
      <c r="X149" s="4"/>
      <c r="Y149" s="2"/>
      <c r="Z149" s="2"/>
      <c r="AA149" s="2"/>
      <c r="AB149" s="4"/>
    </row>
    <row r="150" spans="1:28">
      <c r="A150" t="s">
        <v>23</v>
      </c>
      <c r="B150">
        <v>1</v>
      </c>
      <c r="C150" s="1">
        <v>36531</v>
      </c>
      <c r="E150">
        <v>1955</v>
      </c>
      <c r="J150">
        <v>7.5</v>
      </c>
      <c r="Q150" s="2"/>
      <c r="R150" s="2"/>
      <c r="S150" s="2"/>
      <c r="T150" s="2"/>
      <c r="U150" s="2"/>
      <c r="V150" s="2"/>
      <c r="W150" s="2"/>
      <c r="X150" s="4"/>
      <c r="Y150" s="2"/>
      <c r="Z150" s="2"/>
      <c r="AA150" s="2"/>
      <c r="AB150" s="4"/>
    </row>
    <row r="151" spans="1:28">
      <c r="A151" t="s">
        <v>23</v>
      </c>
      <c r="B151">
        <v>1</v>
      </c>
      <c r="C151" s="1">
        <v>36563</v>
      </c>
      <c r="E151">
        <v>989</v>
      </c>
      <c r="J151">
        <v>4.2</v>
      </c>
      <c r="Q151" s="2"/>
      <c r="R151" s="2"/>
      <c r="S151" s="2"/>
      <c r="T151" s="2"/>
      <c r="U151" s="2"/>
      <c r="V151" s="2"/>
      <c r="W151" s="2"/>
      <c r="X151" s="4"/>
      <c r="Y151" s="2"/>
      <c r="Z151" s="2"/>
      <c r="AA151" s="2"/>
      <c r="AB151" s="4"/>
    </row>
    <row r="152" spans="1:28">
      <c r="A152" t="s">
        <v>23</v>
      </c>
      <c r="B152">
        <v>1</v>
      </c>
      <c r="C152" s="1">
        <v>36650</v>
      </c>
      <c r="M152">
        <v>936.5</v>
      </c>
      <c r="Q152" s="2"/>
      <c r="R152" s="2"/>
      <c r="S152" s="2"/>
      <c r="T152" s="2"/>
      <c r="U152" s="2"/>
      <c r="V152" s="2"/>
      <c r="W152" s="2"/>
      <c r="X152" s="4"/>
      <c r="Y152" s="2"/>
      <c r="Z152" s="2"/>
      <c r="AA152" s="2"/>
      <c r="AB152" s="4"/>
    </row>
    <row r="153" spans="1:28">
      <c r="A153" t="s">
        <v>23</v>
      </c>
      <c r="B153">
        <v>1</v>
      </c>
      <c r="C153" s="1">
        <v>36651</v>
      </c>
      <c r="E153">
        <v>545</v>
      </c>
      <c r="Q153" s="2"/>
      <c r="R153" s="2"/>
      <c r="S153" s="2"/>
      <c r="T153" s="2"/>
      <c r="U153" s="2"/>
      <c r="V153" s="2"/>
      <c r="W153" s="2"/>
      <c r="X153" s="4"/>
      <c r="Y153" s="2"/>
      <c r="Z153" s="2"/>
      <c r="AA153" s="2"/>
      <c r="AB153" s="4"/>
    </row>
    <row r="154" spans="1:28">
      <c r="A154" t="s">
        <v>24</v>
      </c>
      <c r="B154">
        <v>2</v>
      </c>
      <c r="C154" s="1">
        <v>35587</v>
      </c>
      <c r="M154">
        <v>1379.2</v>
      </c>
      <c r="Q154" s="2"/>
      <c r="R154" s="2"/>
      <c r="S154" s="2"/>
      <c r="T154" s="2"/>
      <c r="U154" s="2"/>
      <c r="V154" s="2"/>
      <c r="W154" s="2"/>
      <c r="X154" s="4"/>
      <c r="Y154" s="2"/>
      <c r="Z154" s="2"/>
      <c r="AA154" s="2"/>
      <c r="AB154" s="4"/>
    </row>
    <row r="155" spans="1:28">
      <c r="A155" t="s">
        <v>24</v>
      </c>
      <c r="B155">
        <v>2</v>
      </c>
      <c r="C155" s="1">
        <v>35678</v>
      </c>
      <c r="M155">
        <v>1337.3</v>
      </c>
      <c r="Q155" s="2"/>
      <c r="R155" s="2"/>
      <c r="S155" s="2"/>
      <c r="T155" s="2"/>
      <c r="U155" s="2"/>
      <c r="V155" s="2"/>
      <c r="W155" s="2"/>
      <c r="X155" s="4"/>
      <c r="Y155" s="2"/>
      <c r="Z155" s="2"/>
      <c r="AA155" s="2"/>
      <c r="AB155" s="4"/>
    </row>
    <row r="156" spans="1:28">
      <c r="A156" t="s">
        <v>24</v>
      </c>
      <c r="B156">
        <v>2</v>
      </c>
      <c r="C156" s="1">
        <v>35719</v>
      </c>
      <c r="E156">
        <v>4049</v>
      </c>
      <c r="J156">
        <v>13.7</v>
      </c>
      <c r="M156">
        <v>1304.8</v>
      </c>
      <c r="Q156" s="2"/>
      <c r="R156" s="2"/>
      <c r="S156" s="2"/>
      <c r="T156" s="2"/>
      <c r="U156" s="2"/>
      <c r="V156" s="2"/>
      <c r="W156" s="2"/>
      <c r="X156" s="4"/>
      <c r="Y156" s="2"/>
      <c r="Z156" s="2"/>
      <c r="AA156" s="2"/>
      <c r="AB156" s="4"/>
    </row>
    <row r="157" spans="1:28">
      <c r="A157" t="s">
        <v>24</v>
      </c>
      <c r="B157">
        <v>2</v>
      </c>
      <c r="C157" s="1">
        <v>35768</v>
      </c>
      <c r="E157">
        <v>815</v>
      </c>
      <c r="Q157" s="2"/>
      <c r="R157" s="2"/>
      <c r="S157" s="2"/>
      <c r="T157" s="2"/>
      <c r="U157" s="2"/>
      <c r="V157" s="2"/>
      <c r="W157" s="2"/>
      <c r="X157" s="4"/>
      <c r="Y157" s="2"/>
      <c r="Z157" s="2"/>
      <c r="AA157" s="2"/>
      <c r="AB157" s="4"/>
    </row>
    <row r="158" spans="1:28">
      <c r="A158" t="s">
        <v>24</v>
      </c>
      <c r="B158">
        <v>2</v>
      </c>
      <c r="C158" s="1">
        <v>35769</v>
      </c>
      <c r="M158">
        <v>1082.3</v>
      </c>
      <c r="Q158" s="2"/>
      <c r="R158" s="2"/>
      <c r="S158" s="2"/>
      <c r="T158" s="2"/>
      <c r="U158" s="2"/>
      <c r="V158" s="2"/>
      <c r="W158" s="2"/>
      <c r="X158" s="4"/>
      <c r="Y158" s="2"/>
      <c r="Z158" s="2"/>
      <c r="AA158" s="2"/>
      <c r="AB158" s="4"/>
    </row>
    <row r="159" spans="1:28">
      <c r="A159" t="s">
        <v>24</v>
      </c>
      <c r="B159">
        <v>2</v>
      </c>
      <c r="C159" s="1">
        <v>35831</v>
      </c>
      <c r="M159">
        <v>1279</v>
      </c>
      <c r="Q159" s="2"/>
      <c r="R159" s="2"/>
      <c r="S159" s="2"/>
      <c r="T159" s="2"/>
      <c r="U159" s="2"/>
      <c r="V159" s="2"/>
      <c r="W159" s="2"/>
      <c r="X159" s="4"/>
      <c r="Y159" s="2"/>
      <c r="Z159" s="2"/>
      <c r="AA159" s="2"/>
      <c r="AB159" s="4"/>
    </row>
    <row r="160" spans="1:28">
      <c r="A160" t="s">
        <v>24</v>
      </c>
      <c r="B160">
        <v>2</v>
      </c>
      <c r="C160" s="1">
        <v>35857</v>
      </c>
      <c r="E160">
        <v>1678.7</v>
      </c>
      <c r="M160">
        <v>1100</v>
      </c>
      <c r="Q160" s="2"/>
      <c r="R160" s="2"/>
      <c r="S160" s="2"/>
      <c r="T160" s="2"/>
      <c r="U160" s="2"/>
      <c r="V160" s="2"/>
      <c r="W160" s="2"/>
      <c r="X160" s="4"/>
      <c r="Y160" s="2"/>
      <c r="Z160" s="2"/>
      <c r="AA160" s="2"/>
      <c r="AB160" s="4"/>
    </row>
    <row r="161" spans="1:28">
      <c r="A161" t="s">
        <v>24</v>
      </c>
      <c r="B161">
        <v>2</v>
      </c>
      <c r="C161" s="1">
        <v>35925</v>
      </c>
      <c r="E161">
        <v>3140</v>
      </c>
      <c r="M161">
        <v>1238.7</v>
      </c>
      <c r="Q161" s="2"/>
      <c r="R161" s="2"/>
      <c r="S161" s="2"/>
      <c r="T161" s="2"/>
      <c r="U161" s="2"/>
      <c r="V161" s="2"/>
      <c r="W161" s="2"/>
      <c r="X161" s="4"/>
      <c r="Y161" s="2"/>
      <c r="Z161" s="2"/>
      <c r="AA161" s="2"/>
      <c r="AB161" s="4"/>
    </row>
    <row r="162" spans="1:28">
      <c r="A162" t="s">
        <v>24</v>
      </c>
      <c r="B162">
        <v>2</v>
      </c>
      <c r="C162" s="1">
        <v>35945</v>
      </c>
      <c r="M162">
        <v>1117.9000000000001</v>
      </c>
      <c r="Q162" s="2"/>
      <c r="R162" s="2"/>
      <c r="S162" s="2"/>
      <c r="T162" s="2"/>
      <c r="U162" s="2"/>
      <c r="V162" s="2"/>
      <c r="W162" s="2"/>
      <c r="X162" s="4"/>
      <c r="Y162" s="2"/>
      <c r="Z162" s="2"/>
      <c r="AA162" s="2"/>
      <c r="AB162" s="4"/>
    </row>
    <row r="163" spans="1:28">
      <c r="A163" t="s">
        <v>24</v>
      </c>
      <c r="B163">
        <v>2</v>
      </c>
      <c r="C163" s="1">
        <v>36070</v>
      </c>
      <c r="E163">
        <v>3442.5</v>
      </c>
      <c r="Q163" s="2"/>
      <c r="R163" s="2"/>
      <c r="S163" s="2"/>
      <c r="T163" s="2"/>
      <c r="U163" s="2"/>
      <c r="V163" s="2"/>
      <c r="W163" s="2"/>
      <c r="X163" s="4"/>
      <c r="Y163" s="2"/>
      <c r="Z163" s="2"/>
      <c r="AA163" s="2"/>
      <c r="AB163" s="4"/>
    </row>
    <row r="164" spans="1:28">
      <c r="A164" t="s">
        <v>24</v>
      </c>
      <c r="B164">
        <v>2</v>
      </c>
      <c r="C164" s="1">
        <v>36073</v>
      </c>
      <c r="M164">
        <v>1235.5</v>
      </c>
      <c r="Q164" s="2"/>
      <c r="R164" s="2"/>
      <c r="S164" s="2"/>
      <c r="T164" s="2"/>
      <c r="U164" s="2"/>
      <c r="V164" s="2"/>
      <c r="W164" s="2"/>
      <c r="X164" s="4"/>
      <c r="Y164" s="2"/>
      <c r="Z164" s="2"/>
      <c r="AA164" s="2"/>
      <c r="AB164" s="4"/>
    </row>
    <row r="165" spans="1:28">
      <c r="A165" t="s">
        <v>24</v>
      </c>
      <c r="B165">
        <v>2</v>
      </c>
      <c r="C165" s="1">
        <v>36153</v>
      </c>
      <c r="E165">
        <v>1931</v>
      </c>
      <c r="Q165" s="2"/>
      <c r="R165" s="2"/>
      <c r="S165" s="2"/>
      <c r="T165" s="2"/>
      <c r="U165" s="2"/>
      <c r="V165" s="2"/>
      <c r="W165" s="2"/>
      <c r="X165" s="4"/>
      <c r="Y165" s="2"/>
      <c r="Z165" s="2"/>
      <c r="AA165" s="2"/>
      <c r="AB165" s="4"/>
    </row>
    <row r="166" spans="1:28">
      <c r="A166" t="s">
        <v>24</v>
      </c>
      <c r="B166">
        <v>2</v>
      </c>
      <c r="C166" s="1">
        <v>36181</v>
      </c>
      <c r="E166">
        <v>2867</v>
      </c>
      <c r="Q166" s="2"/>
      <c r="R166" s="2"/>
      <c r="S166" s="2"/>
      <c r="T166" s="2"/>
      <c r="U166" s="2"/>
      <c r="V166" s="2"/>
      <c r="W166" s="2"/>
      <c r="X166" s="4"/>
      <c r="Y166" s="2"/>
      <c r="Z166" s="2"/>
      <c r="AA166" s="2"/>
      <c r="AB166" s="4"/>
    </row>
    <row r="167" spans="1:28">
      <c r="A167" t="s">
        <v>24</v>
      </c>
      <c r="B167">
        <v>2</v>
      </c>
      <c r="C167" s="1">
        <v>36210</v>
      </c>
      <c r="E167">
        <v>2636.7</v>
      </c>
      <c r="Q167" s="2"/>
      <c r="R167" s="2"/>
      <c r="S167" s="2"/>
      <c r="T167" s="2"/>
      <c r="U167" s="2"/>
      <c r="V167" s="2"/>
      <c r="W167" s="2"/>
      <c r="X167" s="4"/>
      <c r="Y167" s="2"/>
      <c r="Z167" s="2"/>
      <c r="AA167" s="2"/>
      <c r="AB167" s="4"/>
    </row>
    <row r="168" spans="1:28">
      <c r="A168" t="s">
        <v>24</v>
      </c>
      <c r="B168">
        <v>2</v>
      </c>
      <c r="C168" s="1">
        <v>36234</v>
      </c>
      <c r="M168">
        <v>1156.2</v>
      </c>
      <c r="Q168" s="2"/>
      <c r="R168" s="2"/>
      <c r="S168" s="2"/>
      <c r="T168" s="2"/>
      <c r="U168" s="2"/>
      <c r="V168" s="2"/>
      <c r="W168" s="2"/>
      <c r="X168" s="4"/>
      <c r="Y168" s="2"/>
      <c r="Z168" s="2"/>
      <c r="AA168" s="2"/>
      <c r="AB168" s="4"/>
    </row>
    <row r="169" spans="1:28">
      <c r="A169" t="s">
        <v>24</v>
      </c>
      <c r="B169">
        <v>2</v>
      </c>
      <c r="C169" s="1">
        <v>36258</v>
      </c>
      <c r="E169">
        <v>3010</v>
      </c>
      <c r="J169">
        <v>8.3000000000000007</v>
      </c>
      <c r="Q169" s="2"/>
      <c r="R169" s="2"/>
      <c r="S169" s="2"/>
      <c r="T169" s="2"/>
      <c r="U169" s="2"/>
      <c r="V169" s="2"/>
      <c r="W169" s="2"/>
      <c r="X169" s="4"/>
      <c r="Y169" s="2"/>
      <c r="Z169" s="2"/>
      <c r="AA169" s="2"/>
      <c r="AB169" s="4"/>
    </row>
    <row r="170" spans="1:28">
      <c r="A170" t="s">
        <v>24</v>
      </c>
      <c r="B170">
        <v>2</v>
      </c>
      <c r="C170" s="1">
        <v>36259</v>
      </c>
      <c r="M170">
        <v>1054.5999999999999</v>
      </c>
      <c r="Q170" s="2"/>
      <c r="R170" s="2"/>
      <c r="S170" s="2"/>
      <c r="T170" s="2"/>
      <c r="U170" s="2"/>
      <c r="V170" s="2"/>
      <c r="W170" s="2"/>
      <c r="X170" s="4"/>
      <c r="Y170" s="2"/>
      <c r="Z170" s="2"/>
      <c r="AA170" s="2"/>
      <c r="AB170" s="4"/>
    </row>
    <row r="171" spans="1:28">
      <c r="A171" t="s">
        <v>24</v>
      </c>
      <c r="B171">
        <v>2</v>
      </c>
      <c r="C171" s="1">
        <v>36269</v>
      </c>
      <c r="Q171" s="2"/>
      <c r="R171" s="2"/>
      <c r="S171" s="2"/>
      <c r="T171" s="2"/>
      <c r="U171" s="2"/>
      <c r="V171" s="2"/>
      <c r="W171" s="2"/>
      <c r="X171" s="4"/>
      <c r="Y171" s="2"/>
      <c r="Z171" s="2"/>
      <c r="AA171" s="2"/>
      <c r="AB171" s="4"/>
    </row>
    <row r="172" spans="1:28">
      <c r="A172" t="s">
        <v>24</v>
      </c>
      <c r="B172">
        <v>2</v>
      </c>
      <c r="C172" s="1">
        <v>36332</v>
      </c>
      <c r="M172">
        <v>1089.9000000000001</v>
      </c>
      <c r="Q172" s="2"/>
      <c r="R172" s="2"/>
      <c r="S172" s="2"/>
      <c r="T172" s="2"/>
      <c r="U172" s="2"/>
      <c r="V172" s="2"/>
      <c r="W172" s="2"/>
      <c r="X172" s="4"/>
      <c r="Y172" s="2"/>
      <c r="Z172" s="2"/>
      <c r="AA172" s="2"/>
      <c r="AB172" s="4"/>
    </row>
    <row r="173" spans="1:28">
      <c r="A173" t="s">
        <v>24</v>
      </c>
      <c r="B173">
        <v>2</v>
      </c>
      <c r="C173" s="1">
        <v>36495</v>
      </c>
      <c r="M173">
        <v>1033.5999999999999</v>
      </c>
      <c r="Q173" s="2"/>
      <c r="R173" s="2"/>
      <c r="S173" s="2"/>
      <c r="T173" s="2"/>
      <c r="U173" s="2"/>
      <c r="V173" s="2"/>
      <c r="W173" s="2"/>
      <c r="X173" s="4"/>
      <c r="Y173" s="2"/>
      <c r="Z173" s="2"/>
      <c r="AA173" s="2"/>
      <c r="AB173" s="4"/>
    </row>
    <row r="174" spans="1:28">
      <c r="A174" t="s">
        <v>24</v>
      </c>
      <c r="B174">
        <v>2</v>
      </c>
      <c r="C174" s="1">
        <v>36650</v>
      </c>
      <c r="M174">
        <v>993.2</v>
      </c>
      <c r="Q174" s="2"/>
      <c r="R174" s="2"/>
      <c r="S174" s="2"/>
      <c r="T174" s="2"/>
      <c r="U174" s="2"/>
      <c r="V174" s="2"/>
      <c r="W174" s="2"/>
      <c r="X174" s="4"/>
      <c r="Y174" s="2"/>
      <c r="Z174" s="2"/>
      <c r="AA174" s="2"/>
      <c r="AB174" s="4"/>
    </row>
    <row r="175" spans="1:28">
      <c r="A175" t="s">
        <v>25</v>
      </c>
      <c r="B175">
        <v>3</v>
      </c>
      <c r="C175" s="1">
        <v>36332</v>
      </c>
      <c r="M175">
        <v>1422.3</v>
      </c>
      <c r="Q175" s="2"/>
      <c r="R175" s="2"/>
      <c r="S175" s="2"/>
      <c r="T175" s="2"/>
      <c r="U175" s="2"/>
      <c r="V175" s="2"/>
      <c r="W175" s="2"/>
      <c r="X175" s="4"/>
      <c r="Y175" s="2"/>
      <c r="Z175" s="2"/>
      <c r="AA175" s="2"/>
      <c r="AB175" s="4"/>
    </row>
    <row r="176" spans="1:28">
      <c r="A176" t="s">
        <v>25</v>
      </c>
      <c r="B176">
        <v>3</v>
      </c>
      <c r="C176" s="1">
        <v>36495</v>
      </c>
      <c r="E176">
        <v>2500</v>
      </c>
      <c r="Q176" s="2"/>
      <c r="R176" s="2"/>
      <c r="S176" s="2"/>
      <c r="T176" s="2"/>
      <c r="U176" s="2"/>
      <c r="V176" s="2"/>
      <c r="W176" s="2"/>
      <c r="X176" s="4"/>
      <c r="Y176" s="2"/>
      <c r="Z176" s="2"/>
      <c r="AA176" s="2"/>
      <c r="AB176" s="4"/>
    </row>
    <row r="177" spans="1:28">
      <c r="A177" t="s">
        <v>25</v>
      </c>
      <c r="B177">
        <v>3</v>
      </c>
      <c r="C177" s="1">
        <v>36531</v>
      </c>
      <c r="E177">
        <v>2569</v>
      </c>
      <c r="Q177" s="2"/>
      <c r="R177" s="2"/>
      <c r="S177" s="2"/>
      <c r="T177" s="2"/>
      <c r="U177" s="2"/>
      <c r="V177" s="2"/>
      <c r="W177" s="2"/>
      <c r="X177" s="4"/>
      <c r="Y177" s="2"/>
      <c r="Z177" s="2"/>
      <c r="AA177" s="2"/>
      <c r="AB177" s="4"/>
    </row>
    <row r="178" spans="1:28">
      <c r="A178" t="s">
        <v>25</v>
      </c>
      <c r="B178">
        <v>3</v>
      </c>
      <c r="C178" s="1">
        <v>36563</v>
      </c>
      <c r="E178">
        <v>1680</v>
      </c>
      <c r="Q178" s="2"/>
      <c r="R178" s="2"/>
      <c r="S178" s="2"/>
      <c r="T178" s="2"/>
      <c r="U178" s="2"/>
      <c r="V178" s="2"/>
      <c r="W178" s="2"/>
      <c r="X178" s="4"/>
      <c r="Y178" s="2"/>
      <c r="Z178" s="2"/>
      <c r="AA178" s="2"/>
      <c r="AB178" s="4"/>
    </row>
    <row r="179" spans="1:28">
      <c r="A179" t="s">
        <v>25</v>
      </c>
      <c r="B179">
        <v>3</v>
      </c>
      <c r="C179" s="1">
        <v>36650</v>
      </c>
      <c r="M179">
        <v>998.3</v>
      </c>
      <c r="Q179" s="2"/>
      <c r="R179" s="2"/>
      <c r="S179" s="2"/>
      <c r="T179" s="2"/>
      <c r="U179" s="2"/>
      <c r="V179" s="2"/>
      <c r="W179" s="2"/>
      <c r="X179" s="4"/>
      <c r="Y179" s="2"/>
      <c r="Z179" s="2"/>
      <c r="AA179" s="2"/>
      <c r="AB179" s="4"/>
    </row>
    <row r="180" spans="1:28">
      <c r="A180" t="s">
        <v>25</v>
      </c>
      <c r="B180">
        <v>3</v>
      </c>
      <c r="C180" s="1">
        <v>36651</v>
      </c>
      <c r="E180">
        <v>830</v>
      </c>
      <c r="Q180" s="2"/>
      <c r="R180" s="2"/>
      <c r="S180" s="2"/>
      <c r="T180" s="2"/>
      <c r="U180" s="2"/>
      <c r="V180" s="2"/>
      <c r="W180" s="2"/>
      <c r="X180" s="4"/>
      <c r="Y180" s="2"/>
      <c r="Z180" s="2"/>
      <c r="AA180" s="2"/>
      <c r="AB180" s="4"/>
    </row>
    <row r="181" spans="1:28">
      <c r="A181" t="s">
        <v>26</v>
      </c>
      <c r="B181">
        <v>4</v>
      </c>
      <c r="C181" s="1">
        <v>35719</v>
      </c>
      <c r="E181">
        <v>2698</v>
      </c>
      <c r="J181">
        <v>9.6</v>
      </c>
      <c r="Q181" s="2"/>
      <c r="R181" s="2"/>
      <c r="S181" s="2"/>
      <c r="T181" s="2"/>
      <c r="U181" s="2"/>
      <c r="V181" s="2"/>
      <c r="W181" s="2"/>
      <c r="X181" s="4"/>
      <c r="Y181" s="2"/>
      <c r="Z181" s="2"/>
      <c r="AA181" s="2"/>
      <c r="AB181" s="4"/>
    </row>
    <row r="182" spans="1:28">
      <c r="A182" t="s">
        <v>26</v>
      </c>
      <c r="B182">
        <v>4</v>
      </c>
      <c r="C182" s="1">
        <v>35815</v>
      </c>
      <c r="E182">
        <v>1987</v>
      </c>
      <c r="Q182" s="2"/>
      <c r="R182" s="2"/>
      <c r="S182" s="2"/>
      <c r="T182" s="2"/>
      <c r="U182" s="2"/>
      <c r="V182" s="2"/>
      <c r="W182" s="2"/>
      <c r="X182" s="4"/>
      <c r="Y182" s="2"/>
      <c r="Z182" s="2"/>
      <c r="AA182" s="2"/>
      <c r="AB182" s="4"/>
    </row>
    <row r="183" spans="1:28">
      <c r="A183" t="s">
        <v>26</v>
      </c>
      <c r="B183">
        <v>4</v>
      </c>
      <c r="C183" s="1">
        <v>35857</v>
      </c>
      <c r="E183">
        <v>2487</v>
      </c>
      <c r="J183">
        <v>6.3</v>
      </c>
      <c r="Q183" s="2"/>
      <c r="R183" s="2"/>
      <c r="S183" s="2"/>
      <c r="T183" s="2"/>
      <c r="U183" s="2"/>
      <c r="V183" s="2"/>
      <c r="W183" s="2"/>
      <c r="X183" s="4"/>
      <c r="Y183" s="2"/>
      <c r="Z183" s="2"/>
      <c r="AA183" s="2"/>
      <c r="AB183" s="4"/>
    </row>
    <row r="184" spans="1:28">
      <c r="A184" t="s">
        <v>26</v>
      </c>
      <c r="B184">
        <v>4</v>
      </c>
      <c r="C184" s="1">
        <v>35930</v>
      </c>
      <c r="E184">
        <v>2490</v>
      </c>
      <c r="Q184" s="2"/>
      <c r="R184" s="2"/>
      <c r="S184" s="2"/>
      <c r="T184" s="2"/>
      <c r="U184" s="2"/>
      <c r="V184" s="2"/>
      <c r="W184" s="2"/>
      <c r="X184" s="4"/>
      <c r="Y184" s="2"/>
      <c r="Z184" s="2"/>
      <c r="AA184" s="2"/>
      <c r="AB184" s="4"/>
    </row>
    <row r="185" spans="1:28">
      <c r="A185" t="s">
        <v>26</v>
      </c>
      <c r="B185">
        <v>4</v>
      </c>
      <c r="C185" s="1">
        <v>36073</v>
      </c>
      <c r="E185">
        <v>2876</v>
      </c>
      <c r="Q185" s="2"/>
      <c r="R185" s="2"/>
      <c r="S185" s="2"/>
      <c r="T185" s="2"/>
      <c r="U185" s="2"/>
      <c r="V185" s="2"/>
      <c r="W185" s="2"/>
      <c r="X185" s="4"/>
      <c r="Y185" s="2"/>
      <c r="Z185" s="2"/>
      <c r="AA185" s="2"/>
      <c r="AB185" s="4"/>
    </row>
    <row r="186" spans="1:28">
      <c r="A186" t="s">
        <v>26</v>
      </c>
      <c r="B186">
        <v>4</v>
      </c>
      <c r="C186" s="1">
        <v>36213</v>
      </c>
      <c r="E186">
        <v>1787</v>
      </c>
      <c r="Q186" s="2"/>
      <c r="R186" s="2"/>
      <c r="S186" s="2"/>
      <c r="T186" s="2"/>
      <c r="U186" s="2"/>
      <c r="V186" s="2"/>
      <c r="W186" s="2"/>
      <c r="X186" s="4"/>
      <c r="Y186" s="2"/>
      <c r="Z186" s="2"/>
      <c r="AA186" s="2"/>
      <c r="AB186" s="4"/>
    </row>
    <row r="187" spans="1:28">
      <c r="A187" t="s">
        <v>21</v>
      </c>
      <c r="B187">
        <v>1</v>
      </c>
      <c r="C187" s="1">
        <v>36509</v>
      </c>
      <c r="D187">
        <v>0.185</v>
      </c>
      <c r="E187">
        <v>415.5</v>
      </c>
      <c r="F187">
        <v>20.8</v>
      </c>
      <c r="G187">
        <v>20.8</v>
      </c>
      <c r="Q187" s="2"/>
      <c r="R187" s="2"/>
      <c r="S187" s="2"/>
      <c r="T187" s="2"/>
      <c r="U187" s="2"/>
      <c r="V187" s="2"/>
      <c r="W187" s="2"/>
      <c r="X187" s="4"/>
      <c r="Y187" s="2"/>
      <c r="Z187" s="2"/>
      <c r="AA187" s="2"/>
      <c r="AB187" s="4"/>
    </row>
    <row r="188" spans="1:28">
      <c r="A188" t="s">
        <v>21</v>
      </c>
      <c r="B188">
        <v>1</v>
      </c>
      <c r="C188" s="1">
        <v>36544</v>
      </c>
      <c r="D188">
        <v>0</v>
      </c>
      <c r="E188">
        <v>283.5</v>
      </c>
      <c r="F188">
        <v>0</v>
      </c>
      <c r="G188">
        <v>5</v>
      </c>
      <c r="Q188" s="2"/>
      <c r="R188" s="2"/>
      <c r="S188" s="2"/>
      <c r="T188" s="2"/>
      <c r="U188" s="2"/>
      <c r="V188" s="2"/>
      <c r="W188" s="2"/>
      <c r="X188" s="4"/>
      <c r="Y188" s="2"/>
      <c r="Z188" s="2"/>
      <c r="AA188" s="2"/>
      <c r="AB188" s="4"/>
    </row>
    <row r="189" spans="1:28">
      <c r="A189" t="s">
        <v>21</v>
      </c>
      <c r="B189">
        <v>1</v>
      </c>
      <c r="C189" s="1">
        <v>36544</v>
      </c>
      <c r="D189">
        <v>0.185</v>
      </c>
      <c r="E189">
        <v>415.5</v>
      </c>
      <c r="F189">
        <v>22.6</v>
      </c>
      <c r="G189">
        <v>21.7</v>
      </c>
      <c r="L189">
        <v>5.7</v>
      </c>
      <c r="Q189" s="2"/>
      <c r="R189" s="2"/>
      <c r="S189" s="2"/>
      <c r="T189" s="2"/>
      <c r="U189" s="2"/>
      <c r="V189" s="2"/>
      <c r="W189" s="2"/>
      <c r="X189" s="4"/>
      <c r="Y189" s="2"/>
      <c r="Z189" s="2"/>
      <c r="AA189" s="2"/>
      <c r="AB189" s="4"/>
    </row>
    <row r="190" spans="1:28">
      <c r="A190" t="s">
        <v>21</v>
      </c>
      <c r="B190">
        <v>1</v>
      </c>
      <c r="C190" s="1">
        <v>36559</v>
      </c>
      <c r="D190">
        <v>0.218</v>
      </c>
      <c r="E190">
        <v>441.4</v>
      </c>
      <c r="F190">
        <v>20.5</v>
      </c>
      <c r="G190">
        <v>19.7</v>
      </c>
      <c r="L190">
        <v>6.9</v>
      </c>
      <c r="P190">
        <v>73.900000000000006</v>
      </c>
      <c r="Q190" s="2"/>
      <c r="R190" s="2"/>
      <c r="S190" s="2"/>
      <c r="T190" s="2"/>
      <c r="U190" s="2"/>
      <c r="V190" s="2"/>
      <c r="W190" s="2"/>
      <c r="X190" s="4"/>
      <c r="Y190" s="2"/>
      <c r="Z190" s="2"/>
      <c r="AA190" s="2"/>
      <c r="AB190" s="4"/>
    </row>
    <row r="191" spans="1:28">
      <c r="A191" t="s">
        <v>21</v>
      </c>
      <c r="B191">
        <v>1</v>
      </c>
      <c r="C191" s="1">
        <v>36570</v>
      </c>
      <c r="D191">
        <v>0.438</v>
      </c>
      <c r="E191">
        <v>926</v>
      </c>
      <c r="F191">
        <v>55.4</v>
      </c>
      <c r="G191">
        <v>40.799999999999997</v>
      </c>
      <c r="L191">
        <v>10.4</v>
      </c>
      <c r="P191">
        <v>105.6</v>
      </c>
      <c r="Q191" s="2"/>
      <c r="R191" s="2"/>
      <c r="S191" s="2"/>
      <c r="T191" s="2"/>
      <c r="U191" s="2"/>
      <c r="V191" s="2"/>
      <c r="W191" s="2"/>
      <c r="X191" s="4"/>
      <c r="Y191" s="2"/>
      <c r="Z191" s="2"/>
      <c r="AA191" s="2"/>
      <c r="AB191" s="4"/>
    </row>
    <row r="192" spans="1:28">
      <c r="A192" t="s">
        <v>21</v>
      </c>
      <c r="B192">
        <v>1</v>
      </c>
      <c r="C192" s="1">
        <v>36582</v>
      </c>
      <c r="D192">
        <v>0</v>
      </c>
      <c r="E192">
        <v>529</v>
      </c>
      <c r="F192">
        <v>0</v>
      </c>
      <c r="G192">
        <v>5</v>
      </c>
      <c r="L192">
        <v>1</v>
      </c>
      <c r="P192">
        <v>50</v>
      </c>
      <c r="Q192" s="2"/>
      <c r="R192" s="2"/>
      <c r="S192" s="2"/>
      <c r="T192" s="2"/>
      <c r="U192" s="2"/>
      <c r="V192" s="2"/>
      <c r="W192" s="2"/>
      <c r="X192" s="4"/>
      <c r="Y192" s="2"/>
      <c r="Z192" s="2"/>
      <c r="AA192" s="2"/>
      <c r="AB192" s="4"/>
    </row>
    <row r="193" spans="1:28">
      <c r="A193" t="s">
        <v>21</v>
      </c>
      <c r="B193">
        <v>1</v>
      </c>
      <c r="C193" s="1">
        <v>36582</v>
      </c>
      <c r="D193">
        <v>0.54</v>
      </c>
      <c r="E193">
        <v>764.7</v>
      </c>
      <c r="F193">
        <v>48.6</v>
      </c>
      <c r="G193">
        <v>31.2</v>
      </c>
      <c r="L193">
        <v>6.4</v>
      </c>
      <c r="P193">
        <v>133.1</v>
      </c>
      <c r="Q193" s="2"/>
      <c r="R193" s="2"/>
      <c r="S193" s="2"/>
      <c r="T193" s="2"/>
      <c r="U193" s="2"/>
      <c r="V193" s="2"/>
      <c r="W193" s="2"/>
      <c r="X193" s="4"/>
      <c r="Y193" s="2"/>
      <c r="Z193" s="2"/>
      <c r="AA193" s="2"/>
      <c r="AB193" s="4"/>
    </row>
    <row r="194" spans="1:28">
      <c r="A194" t="s">
        <v>21</v>
      </c>
      <c r="B194">
        <v>1</v>
      </c>
      <c r="C194" s="1">
        <v>36596</v>
      </c>
      <c r="D194">
        <v>0.42</v>
      </c>
      <c r="E194">
        <v>686.8</v>
      </c>
      <c r="F194">
        <v>52.6</v>
      </c>
      <c r="G194">
        <v>29.3</v>
      </c>
      <c r="L194">
        <v>6.8</v>
      </c>
      <c r="P194">
        <v>137.80000000000001</v>
      </c>
      <c r="Q194" s="2"/>
      <c r="R194" s="2"/>
      <c r="S194" s="2"/>
      <c r="T194" s="2"/>
      <c r="U194" s="2"/>
      <c r="V194" s="2"/>
      <c r="W194" s="2"/>
      <c r="X194" s="4"/>
      <c r="Y194" s="2"/>
      <c r="Z194" s="2"/>
      <c r="AA194" s="2"/>
      <c r="AB194" s="4"/>
    </row>
    <row r="195" spans="1:28">
      <c r="A195" t="s">
        <v>21</v>
      </c>
      <c r="B195">
        <v>1</v>
      </c>
      <c r="C195" s="1">
        <v>36606</v>
      </c>
      <c r="D195">
        <v>0.748</v>
      </c>
      <c r="E195">
        <v>1060.2</v>
      </c>
      <c r="F195">
        <v>64.900000000000006</v>
      </c>
      <c r="G195">
        <v>24.3</v>
      </c>
      <c r="L195">
        <v>8.3000000000000007</v>
      </c>
      <c r="P195">
        <v>151.6</v>
      </c>
      <c r="Q195" s="2"/>
      <c r="R195" s="2"/>
      <c r="S195" s="2"/>
      <c r="T195" s="2"/>
      <c r="U195" s="2"/>
      <c r="V195" s="2"/>
      <c r="W195" s="2"/>
      <c r="X195" s="4"/>
      <c r="Y195" s="2"/>
      <c r="Z195" s="2"/>
      <c r="AA195" s="2"/>
      <c r="AB195" s="4"/>
    </row>
    <row r="196" spans="1:28">
      <c r="A196" t="s">
        <v>21</v>
      </c>
      <c r="B196">
        <v>1</v>
      </c>
      <c r="C196" s="1">
        <v>36616</v>
      </c>
      <c r="D196">
        <v>0</v>
      </c>
      <c r="E196">
        <v>440.3</v>
      </c>
      <c r="F196">
        <v>0</v>
      </c>
      <c r="G196">
        <v>5</v>
      </c>
      <c r="L196">
        <v>1</v>
      </c>
      <c r="P196">
        <v>50</v>
      </c>
      <c r="Q196" s="2"/>
      <c r="R196" s="2"/>
      <c r="S196" s="2"/>
      <c r="T196" s="2"/>
      <c r="U196" s="2"/>
      <c r="V196" s="2"/>
      <c r="W196" s="2"/>
      <c r="X196" s="4"/>
      <c r="Y196" s="2"/>
      <c r="Z196" s="2"/>
      <c r="AA196" s="2"/>
      <c r="AB196" s="4"/>
    </row>
    <row r="197" spans="1:28">
      <c r="A197" t="s">
        <v>21</v>
      </c>
      <c r="B197">
        <v>1</v>
      </c>
      <c r="C197" s="1">
        <v>36616</v>
      </c>
      <c r="D197">
        <v>0.16500000000000001</v>
      </c>
      <c r="E197">
        <v>368.3</v>
      </c>
      <c r="F197">
        <v>16.399999999999999</v>
      </c>
      <c r="G197">
        <v>13.5</v>
      </c>
      <c r="L197">
        <v>4.4000000000000004</v>
      </c>
      <c r="P197">
        <v>51.9</v>
      </c>
      <c r="Q197" s="2"/>
      <c r="R197" s="2"/>
      <c r="S197" s="2"/>
      <c r="T197" s="2"/>
      <c r="U197" s="2"/>
      <c r="V197" s="2"/>
      <c r="W197" s="2"/>
      <c r="X197" s="4"/>
      <c r="Y197" s="2"/>
      <c r="Z197" s="2"/>
      <c r="AA197" s="2"/>
      <c r="AB197" s="4"/>
    </row>
    <row r="198" spans="1:28">
      <c r="A198" t="s">
        <v>21</v>
      </c>
      <c r="B198">
        <v>1</v>
      </c>
      <c r="C198" s="1">
        <v>36636</v>
      </c>
      <c r="D198">
        <v>0.38300000000000001</v>
      </c>
      <c r="E198">
        <v>625</v>
      </c>
      <c r="F198">
        <v>25.4</v>
      </c>
      <c r="G198">
        <v>16.8</v>
      </c>
      <c r="L198">
        <v>5.8</v>
      </c>
      <c r="P198">
        <v>60.3</v>
      </c>
      <c r="Q198" s="2"/>
      <c r="R198" s="2"/>
      <c r="S198" s="2"/>
      <c r="T198" s="2"/>
      <c r="U198" s="2"/>
      <c r="V198" s="2"/>
      <c r="W198" s="2"/>
      <c r="X198" s="4"/>
      <c r="Y198" s="2"/>
      <c r="Z198" s="2"/>
      <c r="AA198" s="2"/>
      <c r="AB198" s="4"/>
    </row>
    <row r="199" spans="1:28">
      <c r="A199" t="s">
        <v>21</v>
      </c>
      <c r="B199">
        <v>1</v>
      </c>
      <c r="C199" s="1">
        <v>36653</v>
      </c>
      <c r="D199">
        <v>0.61</v>
      </c>
      <c r="E199">
        <v>872.1</v>
      </c>
      <c r="F199">
        <v>47</v>
      </c>
      <c r="G199">
        <v>31.5</v>
      </c>
      <c r="L199">
        <v>7.2</v>
      </c>
      <c r="P199">
        <v>67.2</v>
      </c>
      <c r="Q199" s="2"/>
      <c r="R199" s="2"/>
      <c r="S199" s="2"/>
      <c r="T199" s="2"/>
      <c r="U199" s="2"/>
      <c r="V199" s="2"/>
      <c r="W199" s="2"/>
      <c r="X199" s="4"/>
      <c r="Y199" s="2"/>
      <c r="Z199" s="2"/>
      <c r="AA199" s="2"/>
      <c r="AB199" s="4"/>
    </row>
    <row r="200" spans="1:28">
      <c r="A200" t="s">
        <v>21</v>
      </c>
      <c r="B200">
        <v>1</v>
      </c>
      <c r="C200" s="1">
        <v>36669</v>
      </c>
      <c r="D200">
        <v>0</v>
      </c>
      <c r="E200">
        <v>637.29999999999995</v>
      </c>
      <c r="F200">
        <v>0</v>
      </c>
      <c r="G200">
        <v>5</v>
      </c>
      <c r="L200">
        <v>1</v>
      </c>
      <c r="P200">
        <v>50</v>
      </c>
      <c r="Q200" s="2"/>
      <c r="R200" s="2"/>
      <c r="S200" s="2"/>
      <c r="T200" s="2"/>
      <c r="U200" s="2"/>
      <c r="V200" s="2"/>
      <c r="W200" s="2"/>
      <c r="X200" s="4"/>
      <c r="Y200" s="2"/>
      <c r="Z200" s="2"/>
      <c r="AA200" s="2"/>
      <c r="AB200" s="4"/>
    </row>
    <row r="201" spans="1:28">
      <c r="A201" t="s">
        <v>21</v>
      </c>
      <c r="B201">
        <v>1</v>
      </c>
      <c r="C201" s="1">
        <v>36669</v>
      </c>
      <c r="D201">
        <v>0.57799999999999996</v>
      </c>
      <c r="E201">
        <v>721.5</v>
      </c>
      <c r="F201">
        <v>43.7</v>
      </c>
      <c r="G201">
        <v>19.899999999999999</v>
      </c>
      <c r="L201">
        <v>7.6</v>
      </c>
      <c r="P201">
        <v>78.099999999999994</v>
      </c>
      <c r="Q201" s="2"/>
      <c r="R201" s="2"/>
      <c r="S201" s="2"/>
      <c r="T201" s="2"/>
      <c r="U201" s="2"/>
      <c r="V201" s="2"/>
      <c r="W201" s="2"/>
      <c r="X201" s="4"/>
      <c r="Y201" s="2"/>
      <c r="Z201" s="2"/>
      <c r="AA201" s="2"/>
      <c r="AB201" s="4"/>
    </row>
    <row r="202" spans="1:28">
      <c r="A202" t="s">
        <v>21</v>
      </c>
      <c r="B202">
        <v>1</v>
      </c>
      <c r="C202" s="1">
        <v>36700</v>
      </c>
      <c r="D202">
        <v>1.113</v>
      </c>
      <c r="E202">
        <v>869.7</v>
      </c>
      <c r="F202">
        <v>67.7</v>
      </c>
      <c r="G202">
        <v>29</v>
      </c>
      <c r="L202">
        <v>9.6</v>
      </c>
      <c r="P202">
        <v>113.8</v>
      </c>
      <c r="Q202" s="2"/>
      <c r="R202" s="2"/>
      <c r="S202" s="2"/>
      <c r="T202" s="2"/>
      <c r="U202" s="2"/>
      <c r="V202" s="2"/>
      <c r="W202" s="2"/>
      <c r="X202" s="4"/>
      <c r="Y202" s="2"/>
      <c r="Z202" s="2"/>
      <c r="AA202" s="2"/>
      <c r="AB202" s="4"/>
    </row>
    <row r="203" spans="1:28">
      <c r="A203" t="s">
        <v>21</v>
      </c>
      <c r="B203">
        <v>1</v>
      </c>
      <c r="C203" s="1">
        <v>36717</v>
      </c>
      <c r="D203">
        <v>2.02</v>
      </c>
      <c r="E203">
        <v>1547.8</v>
      </c>
      <c r="F203">
        <v>88.8</v>
      </c>
      <c r="G203">
        <v>37.1</v>
      </c>
      <c r="L203">
        <v>11.8</v>
      </c>
      <c r="P203">
        <v>163.80000000000001</v>
      </c>
      <c r="Q203" s="2"/>
      <c r="R203" s="2"/>
      <c r="S203" s="2"/>
      <c r="T203" s="2"/>
      <c r="U203" s="2"/>
      <c r="V203" s="2"/>
      <c r="W203" s="2"/>
      <c r="X203" s="4"/>
      <c r="Y203" s="2"/>
      <c r="Z203" s="2"/>
      <c r="AA203" s="2"/>
      <c r="AB203" s="4"/>
    </row>
    <row r="204" spans="1:28">
      <c r="A204" t="s">
        <v>21</v>
      </c>
      <c r="B204">
        <v>1</v>
      </c>
      <c r="C204" s="1">
        <v>36737</v>
      </c>
      <c r="D204">
        <v>0</v>
      </c>
      <c r="E204">
        <v>637.29999999999995</v>
      </c>
      <c r="F204">
        <v>0</v>
      </c>
      <c r="G204">
        <v>5</v>
      </c>
      <c r="L204">
        <v>1</v>
      </c>
      <c r="Q204" s="2"/>
      <c r="R204" s="2"/>
      <c r="S204" s="2"/>
      <c r="T204" s="2"/>
      <c r="U204" s="2"/>
      <c r="V204" s="2"/>
      <c r="W204" s="2"/>
      <c r="X204" s="4"/>
      <c r="Y204" s="2"/>
      <c r="Z204" s="2"/>
      <c r="AA204" s="2"/>
      <c r="AB204" s="4"/>
    </row>
    <row r="205" spans="1:28">
      <c r="A205" t="s">
        <v>21</v>
      </c>
      <c r="B205">
        <v>1</v>
      </c>
      <c r="C205" s="1">
        <v>36737</v>
      </c>
      <c r="D205">
        <v>1.3779999999999999</v>
      </c>
      <c r="E205">
        <v>1076.5</v>
      </c>
      <c r="F205">
        <v>43.3</v>
      </c>
      <c r="G205">
        <v>28.9</v>
      </c>
      <c r="L205">
        <v>5.9</v>
      </c>
      <c r="P205">
        <v>100</v>
      </c>
      <c r="Q205" s="2"/>
      <c r="R205" s="2"/>
      <c r="S205" s="2"/>
      <c r="T205" s="2"/>
      <c r="U205" s="2"/>
      <c r="V205" s="2"/>
      <c r="W205" s="2"/>
      <c r="X205" s="4"/>
      <c r="Y205" s="2"/>
      <c r="Z205" s="2"/>
      <c r="AA205" s="2"/>
      <c r="AB205" s="4"/>
    </row>
    <row r="206" spans="1:28">
      <c r="A206" t="s">
        <v>21</v>
      </c>
      <c r="B206">
        <v>1</v>
      </c>
      <c r="C206" s="1">
        <v>36761</v>
      </c>
      <c r="D206">
        <v>2.39</v>
      </c>
      <c r="E206">
        <v>1738.9</v>
      </c>
      <c r="F206">
        <v>89.4</v>
      </c>
      <c r="G206">
        <v>50.5</v>
      </c>
      <c r="L206">
        <v>10.4</v>
      </c>
      <c r="P206">
        <v>206.9</v>
      </c>
      <c r="Q206" s="2"/>
      <c r="R206" s="2"/>
      <c r="S206" s="2"/>
      <c r="T206" s="2"/>
      <c r="U206" s="2"/>
      <c r="V206" s="2"/>
      <c r="W206" s="2"/>
      <c r="X206" s="4"/>
      <c r="Y206" s="2"/>
      <c r="Z206" s="2"/>
      <c r="AA206" s="2"/>
      <c r="AB206" s="4"/>
    </row>
    <row r="207" spans="1:28">
      <c r="A207" t="s">
        <v>21</v>
      </c>
      <c r="B207">
        <v>1</v>
      </c>
      <c r="C207" s="1">
        <v>36779</v>
      </c>
      <c r="D207">
        <v>2.5750000000000002</v>
      </c>
      <c r="E207">
        <v>1874.3</v>
      </c>
      <c r="F207">
        <v>110</v>
      </c>
      <c r="G207">
        <v>82.1</v>
      </c>
      <c r="L207">
        <v>13.8</v>
      </c>
      <c r="P207">
        <v>283.8</v>
      </c>
      <c r="Q207" s="2"/>
      <c r="R207" s="2"/>
      <c r="S207" s="2"/>
      <c r="T207" s="2"/>
      <c r="U207" s="2"/>
      <c r="V207" s="2"/>
      <c r="W207" s="2"/>
      <c r="X207" s="4"/>
      <c r="Y207" s="2"/>
      <c r="Z207" s="2"/>
      <c r="AA207" s="2"/>
      <c r="AB207" s="4"/>
    </row>
    <row r="208" spans="1:28">
      <c r="A208" t="s">
        <v>21</v>
      </c>
      <c r="B208">
        <v>1</v>
      </c>
      <c r="C208" s="1">
        <v>36798</v>
      </c>
      <c r="D208">
        <v>0</v>
      </c>
      <c r="E208">
        <v>585</v>
      </c>
      <c r="F208">
        <v>0</v>
      </c>
      <c r="G208">
        <v>5</v>
      </c>
      <c r="L208">
        <v>1</v>
      </c>
      <c r="Q208" s="2"/>
      <c r="R208" s="2"/>
      <c r="S208" s="2"/>
      <c r="T208" s="2"/>
      <c r="U208" s="2"/>
      <c r="V208" s="2"/>
      <c r="W208" s="2"/>
      <c r="X208" s="4"/>
      <c r="Y208" s="2"/>
      <c r="Z208" s="2"/>
      <c r="AA208" s="2"/>
      <c r="AB208" s="4"/>
    </row>
    <row r="209" spans="1:28">
      <c r="A209" t="s">
        <v>21</v>
      </c>
      <c r="B209">
        <v>1</v>
      </c>
      <c r="C209" s="1">
        <v>36798</v>
      </c>
      <c r="D209">
        <v>1.25</v>
      </c>
      <c r="E209">
        <v>1258.8</v>
      </c>
      <c r="F209">
        <v>64</v>
      </c>
      <c r="G209">
        <v>35.6</v>
      </c>
      <c r="L209">
        <v>7.8</v>
      </c>
      <c r="P209">
        <v>149.4</v>
      </c>
      <c r="Q209" s="2"/>
      <c r="R209" s="2"/>
      <c r="S209" s="2"/>
      <c r="T209" s="2"/>
      <c r="U209" s="2"/>
      <c r="V209" s="2"/>
      <c r="W209" s="2"/>
      <c r="X209" s="4"/>
      <c r="Y209" s="2"/>
      <c r="Z209" s="2"/>
      <c r="AA209" s="2"/>
      <c r="AB209" s="4"/>
    </row>
    <row r="210" spans="1:28">
      <c r="A210" t="s">
        <v>21</v>
      </c>
      <c r="B210">
        <v>1</v>
      </c>
      <c r="C210" s="1">
        <v>36826</v>
      </c>
      <c r="D210">
        <v>1.383</v>
      </c>
      <c r="E210">
        <v>1532</v>
      </c>
      <c r="F210">
        <v>74.2</v>
      </c>
      <c r="G210">
        <v>49.5</v>
      </c>
      <c r="L210">
        <v>9.6</v>
      </c>
      <c r="P210">
        <v>168.1</v>
      </c>
      <c r="Q210" s="2"/>
      <c r="R210" s="2"/>
      <c r="S210" s="2"/>
      <c r="T210" s="2"/>
      <c r="U210" s="2"/>
      <c r="V210" s="2"/>
      <c r="W210" s="2"/>
      <c r="X210" s="4"/>
      <c r="Y210" s="2"/>
      <c r="Z210" s="2"/>
      <c r="AA210" s="2"/>
      <c r="AB210" s="4"/>
    </row>
    <row r="211" spans="1:28">
      <c r="A211" t="s">
        <v>21</v>
      </c>
      <c r="B211">
        <v>1</v>
      </c>
      <c r="C211" s="1">
        <v>36841</v>
      </c>
      <c r="D211">
        <v>0.97</v>
      </c>
      <c r="E211">
        <v>1565.8</v>
      </c>
      <c r="F211">
        <v>83.8</v>
      </c>
      <c r="G211">
        <v>48</v>
      </c>
      <c r="L211">
        <v>9.6</v>
      </c>
      <c r="P211">
        <v>173.4</v>
      </c>
      <c r="Q211" s="2"/>
      <c r="R211" s="2"/>
      <c r="S211" s="2"/>
      <c r="T211" s="2"/>
      <c r="U211" s="2"/>
      <c r="V211" s="2"/>
      <c r="W211" s="2"/>
      <c r="X211" s="4"/>
      <c r="Y211" s="2"/>
      <c r="Z211" s="2"/>
      <c r="AA211" s="2"/>
      <c r="AB211" s="4"/>
    </row>
    <row r="212" spans="1:28">
      <c r="A212" t="s">
        <v>21</v>
      </c>
      <c r="B212">
        <v>1</v>
      </c>
      <c r="C212" s="1">
        <v>36853</v>
      </c>
      <c r="D212">
        <v>0</v>
      </c>
      <c r="E212">
        <v>502.6</v>
      </c>
      <c r="F212">
        <v>0</v>
      </c>
      <c r="G212">
        <v>5</v>
      </c>
      <c r="L212">
        <v>2</v>
      </c>
      <c r="P212">
        <v>50</v>
      </c>
      <c r="Q212" s="2"/>
      <c r="R212" s="2"/>
      <c r="S212" s="2"/>
      <c r="T212" s="2"/>
      <c r="U212" s="2"/>
      <c r="V212" s="2"/>
      <c r="W212" s="2"/>
      <c r="X212" s="4"/>
      <c r="Y212" s="2"/>
      <c r="Z212" s="2"/>
      <c r="AA212" s="2"/>
      <c r="AB212" s="4"/>
    </row>
    <row r="213" spans="1:28">
      <c r="A213" t="s">
        <v>21</v>
      </c>
      <c r="B213">
        <v>1</v>
      </c>
      <c r="C213" s="1">
        <v>36853</v>
      </c>
      <c r="D213">
        <v>0</v>
      </c>
      <c r="E213">
        <v>100</v>
      </c>
      <c r="F213">
        <v>0</v>
      </c>
      <c r="G213">
        <v>5</v>
      </c>
      <c r="L213">
        <v>2</v>
      </c>
      <c r="P213">
        <v>50</v>
      </c>
      <c r="Q213" s="2"/>
      <c r="R213" s="2"/>
      <c r="S213" s="2"/>
      <c r="T213" s="2"/>
      <c r="U213" s="2"/>
      <c r="V213" s="2"/>
      <c r="W213" s="2"/>
      <c r="X213" s="4"/>
      <c r="Y213" s="2"/>
      <c r="Z213" s="2"/>
      <c r="AA213" s="2"/>
      <c r="AB213" s="4"/>
    </row>
    <row r="214" spans="1:28">
      <c r="A214" t="s">
        <v>21</v>
      </c>
      <c r="B214">
        <v>1</v>
      </c>
      <c r="C214" s="1">
        <v>36917</v>
      </c>
      <c r="D214">
        <v>0</v>
      </c>
      <c r="E214">
        <v>100</v>
      </c>
      <c r="F214">
        <v>0</v>
      </c>
      <c r="G214">
        <v>5</v>
      </c>
      <c r="L214">
        <v>2</v>
      </c>
      <c r="P214">
        <v>50</v>
      </c>
      <c r="Q214" s="2"/>
      <c r="R214" s="2"/>
      <c r="S214" s="2"/>
      <c r="T214" s="2"/>
      <c r="U214" s="2"/>
      <c r="V214" s="2"/>
      <c r="W214" s="2"/>
      <c r="X214" s="4"/>
      <c r="Y214" s="2"/>
      <c r="Z214" s="2"/>
      <c r="AA214" s="2"/>
      <c r="AB214" s="4"/>
    </row>
    <row r="215" spans="1:28">
      <c r="A215" t="s">
        <v>21</v>
      </c>
      <c r="B215">
        <v>1</v>
      </c>
      <c r="C215" s="1">
        <v>36926</v>
      </c>
      <c r="D215">
        <v>0</v>
      </c>
      <c r="E215">
        <v>100</v>
      </c>
      <c r="F215">
        <v>0</v>
      </c>
      <c r="G215">
        <v>5</v>
      </c>
      <c r="L215">
        <v>2</v>
      </c>
      <c r="P215">
        <v>50</v>
      </c>
      <c r="Q215" s="2"/>
      <c r="R215" s="2"/>
      <c r="S215" s="2"/>
      <c r="T215" s="2"/>
      <c r="U215" s="2"/>
      <c r="V215" s="2"/>
      <c r="W215" s="2"/>
      <c r="X215" s="4"/>
      <c r="Y215" s="2"/>
      <c r="Z215" s="2"/>
      <c r="AA215" s="2"/>
      <c r="AB215" s="4"/>
    </row>
    <row r="216" spans="1:28">
      <c r="A216" t="s">
        <v>21</v>
      </c>
      <c r="B216">
        <v>1</v>
      </c>
      <c r="C216" s="1">
        <v>36933</v>
      </c>
      <c r="D216">
        <v>0</v>
      </c>
      <c r="E216">
        <v>100</v>
      </c>
      <c r="F216">
        <v>0</v>
      </c>
      <c r="G216">
        <v>5</v>
      </c>
      <c r="L216">
        <v>2</v>
      </c>
      <c r="P216">
        <v>50</v>
      </c>
      <c r="Q216" s="2"/>
      <c r="R216" s="2"/>
      <c r="S216" s="2"/>
      <c r="T216" s="2"/>
      <c r="U216" s="2"/>
      <c r="V216" s="2"/>
      <c r="W216" s="2"/>
      <c r="X216" s="4"/>
      <c r="Y216" s="2"/>
      <c r="Z216" s="2"/>
      <c r="AA216" s="2"/>
      <c r="AB216" s="4"/>
    </row>
    <row r="217" spans="1:28">
      <c r="A217" t="s">
        <v>21</v>
      </c>
      <c r="B217">
        <v>1</v>
      </c>
      <c r="C217" s="1">
        <v>36933</v>
      </c>
      <c r="D217">
        <v>0</v>
      </c>
      <c r="E217">
        <v>100</v>
      </c>
      <c r="F217">
        <v>0</v>
      </c>
      <c r="G217">
        <v>5</v>
      </c>
      <c r="L217">
        <v>2</v>
      </c>
      <c r="P217">
        <v>50</v>
      </c>
      <c r="Q217" s="2"/>
      <c r="R217" s="2"/>
      <c r="S217" s="2"/>
      <c r="T217" s="2"/>
      <c r="U217" s="2"/>
      <c r="V217" s="2"/>
      <c r="W217" s="2"/>
      <c r="X217" s="4"/>
      <c r="Y217" s="2"/>
      <c r="Z217" s="2"/>
      <c r="AA217" s="2"/>
      <c r="AB217" s="4"/>
    </row>
    <row r="218" spans="1:28">
      <c r="A218" t="s">
        <v>21</v>
      </c>
      <c r="B218">
        <v>1</v>
      </c>
      <c r="C218" s="1">
        <v>36943</v>
      </c>
      <c r="D218">
        <v>0</v>
      </c>
      <c r="E218">
        <v>100</v>
      </c>
      <c r="F218">
        <v>0</v>
      </c>
      <c r="G218">
        <v>5</v>
      </c>
      <c r="L218">
        <v>2</v>
      </c>
      <c r="P218">
        <v>50</v>
      </c>
      <c r="Q218" s="2"/>
      <c r="R218" s="2"/>
      <c r="S218" s="2"/>
      <c r="T218" s="2"/>
      <c r="U218" s="2"/>
      <c r="V218" s="2"/>
      <c r="W218" s="2"/>
      <c r="X218" s="4"/>
      <c r="Y218" s="2"/>
      <c r="Z218" s="2"/>
      <c r="AA218" s="2"/>
      <c r="AB218" s="4"/>
    </row>
    <row r="219" spans="1:28">
      <c r="A219" t="s">
        <v>21</v>
      </c>
      <c r="B219">
        <v>1</v>
      </c>
      <c r="C219" s="1">
        <v>36950</v>
      </c>
      <c r="D219">
        <v>0</v>
      </c>
      <c r="E219">
        <v>100</v>
      </c>
      <c r="F219">
        <v>0</v>
      </c>
      <c r="G219">
        <v>5</v>
      </c>
      <c r="L219">
        <v>2</v>
      </c>
      <c r="P219">
        <v>50</v>
      </c>
      <c r="Q219" s="2"/>
      <c r="R219" s="2"/>
      <c r="S219" s="2"/>
      <c r="T219" s="2"/>
      <c r="U219" s="2"/>
      <c r="V219" s="2"/>
      <c r="W219" s="2"/>
      <c r="X219" s="4"/>
      <c r="Y219" s="2"/>
      <c r="Z219" s="2"/>
      <c r="AA219" s="2"/>
      <c r="AB219" s="4"/>
    </row>
    <row r="220" spans="1:28">
      <c r="A220" t="s">
        <v>21</v>
      </c>
      <c r="B220">
        <v>1</v>
      </c>
      <c r="C220" s="1">
        <v>36957</v>
      </c>
      <c r="D220">
        <v>0</v>
      </c>
      <c r="E220">
        <v>100</v>
      </c>
      <c r="F220">
        <v>0</v>
      </c>
      <c r="G220">
        <v>5</v>
      </c>
      <c r="L220">
        <v>2</v>
      </c>
      <c r="P220">
        <v>50</v>
      </c>
      <c r="Q220" s="2"/>
      <c r="R220" s="2"/>
      <c r="S220" s="2"/>
      <c r="T220" s="2"/>
      <c r="U220" s="2"/>
      <c r="V220" s="2"/>
      <c r="W220" s="2"/>
      <c r="X220" s="4"/>
      <c r="Y220" s="2"/>
      <c r="Z220" s="2"/>
      <c r="AA220" s="2"/>
      <c r="AB220" s="4"/>
    </row>
    <row r="221" spans="1:28">
      <c r="A221" t="s">
        <v>21</v>
      </c>
      <c r="B221">
        <v>1</v>
      </c>
      <c r="C221" s="1">
        <v>36957</v>
      </c>
      <c r="D221">
        <v>0</v>
      </c>
      <c r="E221">
        <v>100</v>
      </c>
      <c r="F221">
        <v>0</v>
      </c>
      <c r="G221">
        <v>5</v>
      </c>
      <c r="L221">
        <v>2</v>
      </c>
      <c r="P221">
        <v>50</v>
      </c>
      <c r="Q221" s="2"/>
      <c r="R221" s="2"/>
      <c r="S221" s="2"/>
      <c r="T221" s="2"/>
      <c r="U221" s="2"/>
      <c r="V221" s="2"/>
      <c r="W221" s="2"/>
      <c r="X221" s="4"/>
      <c r="Y221" s="2"/>
      <c r="Z221" s="2"/>
      <c r="AA221" s="2"/>
      <c r="AB221" s="4"/>
    </row>
    <row r="222" spans="1:28">
      <c r="A222" t="s">
        <v>21</v>
      </c>
      <c r="B222">
        <v>1</v>
      </c>
      <c r="C222" s="1">
        <v>36973</v>
      </c>
      <c r="D222">
        <v>0</v>
      </c>
      <c r="E222">
        <v>100</v>
      </c>
      <c r="F222">
        <v>0</v>
      </c>
      <c r="G222">
        <v>5</v>
      </c>
      <c r="L222">
        <v>2</v>
      </c>
      <c r="P222">
        <v>50</v>
      </c>
      <c r="Q222" s="2"/>
      <c r="R222" s="2"/>
      <c r="S222" s="2"/>
      <c r="T222" s="2"/>
      <c r="U222" s="2"/>
      <c r="V222" s="2"/>
      <c r="W222" s="2"/>
      <c r="X222" s="4"/>
      <c r="Y222" s="2"/>
      <c r="Z222" s="2"/>
      <c r="AA222" s="2"/>
      <c r="AB222" s="4"/>
    </row>
    <row r="223" spans="1:28">
      <c r="A223" t="s">
        <v>21</v>
      </c>
      <c r="B223">
        <v>1</v>
      </c>
      <c r="C223" s="1">
        <v>36981</v>
      </c>
      <c r="D223">
        <v>0.71299999999999997</v>
      </c>
      <c r="E223">
        <v>439.8</v>
      </c>
      <c r="F223">
        <v>19.399999999999999</v>
      </c>
      <c r="G223">
        <v>7.3</v>
      </c>
      <c r="L223">
        <v>5.6</v>
      </c>
      <c r="P223">
        <v>108.8</v>
      </c>
      <c r="Q223" s="2"/>
      <c r="R223" s="2"/>
      <c r="S223" s="2"/>
      <c r="T223" s="2"/>
      <c r="U223" s="2"/>
      <c r="V223" s="2"/>
      <c r="W223" s="2"/>
      <c r="X223" s="4"/>
      <c r="Y223" s="2"/>
      <c r="Z223" s="2"/>
      <c r="AA223" s="2"/>
      <c r="AB223" s="4"/>
    </row>
    <row r="224" spans="1:28">
      <c r="A224" t="s">
        <v>21</v>
      </c>
      <c r="B224">
        <v>1</v>
      </c>
      <c r="C224" s="1">
        <v>36999</v>
      </c>
      <c r="D224">
        <v>0</v>
      </c>
      <c r="E224">
        <v>296.5</v>
      </c>
      <c r="F224">
        <v>0</v>
      </c>
      <c r="G224">
        <v>5</v>
      </c>
      <c r="L224">
        <v>1</v>
      </c>
      <c r="Q224" s="2"/>
      <c r="R224" s="2"/>
      <c r="S224" s="2"/>
      <c r="T224" s="2"/>
      <c r="U224" s="2"/>
      <c r="V224" s="2"/>
      <c r="W224" s="2"/>
      <c r="X224" s="4"/>
      <c r="Y224" s="2"/>
      <c r="Z224" s="2"/>
      <c r="AA224" s="2"/>
      <c r="AB224" s="4"/>
    </row>
    <row r="225" spans="1:28">
      <c r="A225" t="s">
        <v>21</v>
      </c>
      <c r="B225">
        <v>1</v>
      </c>
      <c r="C225" s="1">
        <v>36999</v>
      </c>
      <c r="D225">
        <v>0.98299999999999998</v>
      </c>
      <c r="E225">
        <v>675</v>
      </c>
      <c r="F225">
        <v>32.1</v>
      </c>
      <c r="G225">
        <v>17.399999999999999</v>
      </c>
      <c r="L225">
        <v>5.4</v>
      </c>
      <c r="P225">
        <v>112.5</v>
      </c>
      <c r="Q225" s="2"/>
      <c r="R225" s="2"/>
      <c r="S225" s="2"/>
      <c r="T225" s="2"/>
      <c r="U225" s="2"/>
      <c r="V225" s="2"/>
      <c r="W225" s="2"/>
      <c r="X225" s="4"/>
      <c r="Y225" s="2"/>
      <c r="Z225" s="2"/>
      <c r="AA225" s="2"/>
      <c r="AB225" s="4"/>
    </row>
    <row r="226" spans="1:28">
      <c r="A226" t="s">
        <v>21</v>
      </c>
      <c r="B226">
        <v>1</v>
      </c>
      <c r="C226" s="1">
        <v>37055</v>
      </c>
      <c r="D226">
        <v>2.0649999999999999</v>
      </c>
      <c r="E226">
        <v>889.1</v>
      </c>
      <c r="F226">
        <v>45.7</v>
      </c>
      <c r="G226">
        <v>29.1</v>
      </c>
      <c r="L226">
        <v>7.3</v>
      </c>
      <c r="P226">
        <v>170.6</v>
      </c>
      <c r="Q226" s="2"/>
      <c r="R226" s="2"/>
      <c r="S226" s="2"/>
      <c r="T226" s="2"/>
      <c r="U226" s="2"/>
      <c r="V226" s="2"/>
      <c r="W226" s="2"/>
      <c r="X226" s="4"/>
      <c r="Y226" s="2"/>
      <c r="Z226" s="2"/>
      <c r="AA226" s="2"/>
      <c r="AB226" s="4"/>
    </row>
    <row r="227" spans="1:28">
      <c r="A227" t="s">
        <v>21</v>
      </c>
      <c r="B227">
        <v>1</v>
      </c>
      <c r="C227" s="1">
        <v>37069</v>
      </c>
      <c r="D227">
        <v>2.5950000000000002</v>
      </c>
      <c r="E227">
        <v>1181</v>
      </c>
      <c r="F227">
        <v>80.3</v>
      </c>
      <c r="G227">
        <v>33.5</v>
      </c>
      <c r="L227">
        <v>9.4</v>
      </c>
      <c r="P227">
        <v>200</v>
      </c>
      <c r="Q227" s="2"/>
      <c r="R227" s="2"/>
      <c r="S227" s="2"/>
      <c r="T227" s="2"/>
      <c r="U227" s="2"/>
      <c r="V227" s="2"/>
      <c r="W227" s="2"/>
      <c r="X227" s="4"/>
      <c r="Y227" s="2"/>
      <c r="Z227" s="2"/>
      <c r="AA227" s="2"/>
      <c r="AB227" s="4"/>
    </row>
    <row r="228" spans="1:28">
      <c r="A228" t="s">
        <v>21</v>
      </c>
      <c r="B228">
        <v>1</v>
      </c>
      <c r="C228" s="1">
        <v>37083</v>
      </c>
      <c r="D228">
        <v>0</v>
      </c>
      <c r="E228">
        <v>445.6</v>
      </c>
      <c r="F228">
        <v>0</v>
      </c>
      <c r="G228">
        <v>5</v>
      </c>
      <c r="L228">
        <v>1</v>
      </c>
      <c r="Q228" s="2"/>
      <c r="R228" s="2"/>
      <c r="S228" s="2"/>
      <c r="T228" s="2"/>
      <c r="U228" s="2"/>
      <c r="V228" s="2"/>
      <c r="W228" s="2"/>
      <c r="X228" s="4"/>
      <c r="Y228" s="2"/>
      <c r="Z228" s="2"/>
      <c r="AA228" s="2"/>
      <c r="AB228" s="4"/>
    </row>
    <row r="229" spans="1:28">
      <c r="A229" t="s">
        <v>21</v>
      </c>
      <c r="B229">
        <v>1</v>
      </c>
      <c r="C229" s="1">
        <v>37083</v>
      </c>
      <c r="D229">
        <v>0.92800000000000005</v>
      </c>
      <c r="E229">
        <v>976</v>
      </c>
      <c r="F229">
        <v>54.8</v>
      </c>
      <c r="G229">
        <v>33.6</v>
      </c>
      <c r="L229">
        <v>7</v>
      </c>
      <c r="P229">
        <v>201.3</v>
      </c>
      <c r="Q229" s="2"/>
      <c r="R229" s="2"/>
      <c r="S229" s="2"/>
      <c r="T229" s="2"/>
      <c r="U229" s="2"/>
      <c r="V229" s="2"/>
      <c r="W229" s="2"/>
      <c r="X229" s="4"/>
      <c r="Y229" s="2"/>
      <c r="Z229" s="2"/>
      <c r="AA229" s="2"/>
      <c r="AB229" s="4"/>
    </row>
    <row r="230" spans="1:28">
      <c r="A230" t="s">
        <v>21</v>
      </c>
      <c r="B230">
        <v>1</v>
      </c>
      <c r="C230" s="1">
        <v>37126</v>
      </c>
      <c r="D230">
        <v>1.835</v>
      </c>
      <c r="E230">
        <v>1107</v>
      </c>
      <c r="F230">
        <v>76.8</v>
      </c>
      <c r="G230">
        <v>48</v>
      </c>
      <c r="L230">
        <v>9.3000000000000007</v>
      </c>
      <c r="P230">
        <v>293.8</v>
      </c>
      <c r="Q230" s="2"/>
      <c r="R230" s="2"/>
      <c r="S230" s="2"/>
      <c r="T230" s="2"/>
      <c r="U230" s="2"/>
      <c r="V230" s="2"/>
      <c r="W230" s="2"/>
      <c r="X230" s="4"/>
      <c r="Y230" s="2"/>
      <c r="Z230" s="2"/>
      <c r="AA230" s="2"/>
      <c r="AB230" s="4"/>
    </row>
    <row r="231" spans="1:28">
      <c r="A231" t="s">
        <v>21</v>
      </c>
      <c r="B231">
        <v>1</v>
      </c>
      <c r="C231" s="1">
        <v>37139</v>
      </c>
      <c r="D231">
        <v>2.4750000000000001</v>
      </c>
      <c r="E231">
        <v>1394</v>
      </c>
      <c r="F231">
        <v>101.1</v>
      </c>
      <c r="G231">
        <v>66.2</v>
      </c>
      <c r="L231">
        <v>13.6</v>
      </c>
      <c r="P231">
        <v>392.5</v>
      </c>
      <c r="Q231" s="2"/>
      <c r="R231" s="2"/>
      <c r="S231" s="2"/>
      <c r="T231" s="2"/>
      <c r="U231" s="2"/>
      <c r="V231" s="2"/>
      <c r="W231" s="2"/>
      <c r="X231" s="4"/>
      <c r="Y231" s="2"/>
      <c r="Z231" s="2"/>
      <c r="AA231" s="2"/>
      <c r="AB231" s="4"/>
    </row>
    <row r="232" spans="1:28">
      <c r="A232" t="s">
        <v>21</v>
      </c>
      <c r="B232">
        <v>1</v>
      </c>
      <c r="C232" s="1">
        <v>37153</v>
      </c>
      <c r="D232">
        <v>0</v>
      </c>
      <c r="E232">
        <v>508.6</v>
      </c>
      <c r="F232">
        <v>0</v>
      </c>
      <c r="G232">
        <v>5</v>
      </c>
      <c r="L232">
        <v>1</v>
      </c>
      <c r="P232">
        <v>50</v>
      </c>
      <c r="Q232" s="2"/>
      <c r="R232" s="2"/>
      <c r="S232" s="2"/>
      <c r="T232" s="2"/>
      <c r="U232" s="2"/>
      <c r="V232" s="2"/>
      <c r="W232" s="2"/>
      <c r="X232" s="4"/>
      <c r="Y232" s="2"/>
      <c r="Z232" s="2"/>
      <c r="AA232" s="2"/>
      <c r="AB232" s="4"/>
    </row>
    <row r="233" spans="1:28">
      <c r="A233" t="s">
        <v>22</v>
      </c>
      <c r="B233">
        <v>2</v>
      </c>
      <c r="C233" s="1">
        <v>36509</v>
      </c>
      <c r="D233">
        <v>2.508</v>
      </c>
      <c r="E233">
        <v>1937</v>
      </c>
      <c r="F233">
        <v>101</v>
      </c>
      <c r="G233">
        <v>69.900000000000006</v>
      </c>
      <c r="Q233" s="2"/>
      <c r="R233" s="2"/>
      <c r="S233" s="2"/>
      <c r="T233" s="2"/>
      <c r="U233" s="2"/>
      <c r="V233" s="2"/>
      <c r="W233" s="2"/>
      <c r="X233" s="4"/>
      <c r="Y233" s="2"/>
      <c r="Z233" s="2"/>
      <c r="AA233" s="2"/>
      <c r="AB233" s="4"/>
    </row>
    <row r="234" spans="1:28">
      <c r="A234" t="s">
        <v>22</v>
      </c>
      <c r="B234">
        <v>2</v>
      </c>
      <c r="C234" s="1">
        <v>36544</v>
      </c>
      <c r="D234">
        <v>0</v>
      </c>
      <c r="E234">
        <v>579.79999999999995</v>
      </c>
      <c r="F234">
        <v>0</v>
      </c>
      <c r="G234">
        <v>5</v>
      </c>
      <c r="Q234" s="2"/>
      <c r="R234" s="2"/>
      <c r="S234" s="2"/>
      <c r="T234" s="2"/>
      <c r="U234" s="2"/>
      <c r="V234" s="2"/>
      <c r="W234" s="2"/>
      <c r="X234" s="4"/>
      <c r="Y234" s="2"/>
      <c r="Z234" s="2"/>
      <c r="AA234" s="2"/>
      <c r="AB234" s="4"/>
    </row>
    <row r="235" spans="1:28">
      <c r="A235" t="s">
        <v>22</v>
      </c>
      <c r="B235">
        <v>2</v>
      </c>
      <c r="C235" s="1">
        <v>36544</v>
      </c>
      <c r="D235">
        <v>0.69499999999999995</v>
      </c>
      <c r="E235">
        <v>886.5</v>
      </c>
      <c r="F235">
        <v>55.9</v>
      </c>
      <c r="G235">
        <v>33.1</v>
      </c>
      <c r="L235">
        <v>7</v>
      </c>
      <c r="Q235" s="2"/>
      <c r="R235" s="2"/>
      <c r="S235" s="2"/>
      <c r="T235" s="2"/>
      <c r="U235" s="2"/>
      <c r="V235" s="2"/>
      <c r="W235" s="2"/>
      <c r="X235" s="4"/>
      <c r="Y235" s="2"/>
      <c r="Z235" s="2"/>
      <c r="AA235" s="2"/>
      <c r="AB235" s="4"/>
    </row>
    <row r="236" spans="1:28">
      <c r="A236" t="s">
        <v>22</v>
      </c>
      <c r="B236">
        <v>2</v>
      </c>
      <c r="C236" s="1">
        <v>36559</v>
      </c>
      <c r="D236">
        <v>1.0349999999999999</v>
      </c>
      <c r="E236">
        <v>1773.6</v>
      </c>
      <c r="F236">
        <v>121.6</v>
      </c>
      <c r="G236">
        <v>57.1</v>
      </c>
      <c r="L236">
        <v>11.2</v>
      </c>
      <c r="P236">
        <v>300</v>
      </c>
      <c r="Q236" s="2"/>
      <c r="R236" s="2"/>
      <c r="S236" s="2"/>
      <c r="T236" s="2"/>
      <c r="U236" s="2"/>
      <c r="V236" s="2"/>
      <c r="W236" s="2"/>
      <c r="X236" s="4"/>
      <c r="Y236" s="2"/>
      <c r="Z236" s="2"/>
      <c r="AA236" s="2"/>
      <c r="AB236" s="4"/>
    </row>
    <row r="237" spans="1:28">
      <c r="A237" t="s">
        <v>22</v>
      </c>
      <c r="B237">
        <v>2</v>
      </c>
      <c r="C237" s="1">
        <v>36570</v>
      </c>
      <c r="D237">
        <v>2.7549999999999999</v>
      </c>
      <c r="E237">
        <v>3442</v>
      </c>
      <c r="F237">
        <v>210.7</v>
      </c>
      <c r="G237">
        <v>153.5</v>
      </c>
      <c r="L237">
        <v>15.7</v>
      </c>
      <c r="P237">
        <v>428.1</v>
      </c>
      <c r="Q237" s="2"/>
      <c r="R237" s="2"/>
      <c r="S237" s="2"/>
      <c r="T237" s="2"/>
      <c r="U237" s="2"/>
      <c r="V237" s="2"/>
      <c r="W237" s="2"/>
      <c r="X237" s="4"/>
      <c r="Y237" s="2"/>
      <c r="Z237" s="2"/>
      <c r="AA237" s="2"/>
      <c r="AB237" s="4"/>
    </row>
    <row r="238" spans="1:28">
      <c r="A238" t="s">
        <v>22</v>
      </c>
      <c r="B238">
        <v>2</v>
      </c>
      <c r="C238" s="1">
        <v>36582</v>
      </c>
      <c r="D238">
        <v>0</v>
      </c>
      <c r="E238">
        <v>737.8</v>
      </c>
      <c r="F238">
        <v>0</v>
      </c>
      <c r="G238">
        <v>5</v>
      </c>
      <c r="L238">
        <v>1</v>
      </c>
      <c r="Q238" s="2"/>
      <c r="R238" s="2"/>
      <c r="S238" s="2"/>
      <c r="T238" s="2"/>
      <c r="U238" s="2"/>
      <c r="V238" s="2"/>
      <c r="W238" s="2"/>
      <c r="X238" s="4"/>
      <c r="Y238" s="2"/>
      <c r="Z238" s="2"/>
      <c r="AA238" s="2"/>
      <c r="AB238" s="4"/>
    </row>
    <row r="239" spans="1:28">
      <c r="A239" t="s">
        <v>22</v>
      </c>
      <c r="B239">
        <v>2</v>
      </c>
      <c r="C239" s="1">
        <v>36582</v>
      </c>
      <c r="D239">
        <v>1.3149999999999999</v>
      </c>
      <c r="E239">
        <v>1335.9</v>
      </c>
      <c r="F239">
        <v>73.599999999999994</v>
      </c>
      <c r="G239">
        <v>46.1</v>
      </c>
      <c r="L239">
        <v>7.6</v>
      </c>
      <c r="P239">
        <v>227.2</v>
      </c>
      <c r="Q239" s="2"/>
      <c r="R239" s="2"/>
      <c r="S239" s="2"/>
      <c r="T239" s="2"/>
      <c r="U239" s="2"/>
      <c r="V239" s="2"/>
      <c r="W239" s="2"/>
      <c r="X239" s="4"/>
      <c r="Y239" s="2"/>
      <c r="Z239" s="2"/>
      <c r="AA239" s="2"/>
      <c r="AB239" s="4"/>
    </row>
    <row r="240" spans="1:28">
      <c r="A240" t="s">
        <v>22</v>
      </c>
      <c r="B240">
        <v>2</v>
      </c>
      <c r="C240" s="1">
        <v>36596</v>
      </c>
      <c r="D240">
        <v>1.875</v>
      </c>
      <c r="E240">
        <v>2083.4</v>
      </c>
      <c r="F240">
        <v>133</v>
      </c>
      <c r="G240">
        <v>85.9</v>
      </c>
      <c r="L240">
        <v>10.9</v>
      </c>
      <c r="P240">
        <v>364.7</v>
      </c>
      <c r="Q240" s="2"/>
      <c r="R240" s="2"/>
      <c r="S240" s="2"/>
      <c r="T240" s="2"/>
      <c r="U240" s="2"/>
      <c r="V240" s="2"/>
      <c r="W240" s="2"/>
      <c r="X240" s="4"/>
      <c r="Y240" s="2"/>
      <c r="Z240" s="2"/>
      <c r="AA240" s="2"/>
      <c r="AB240" s="4"/>
    </row>
    <row r="241" spans="1:28">
      <c r="A241" t="s">
        <v>22</v>
      </c>
      <c r="B241">
        <v>2</v>
      </c>
      <c r="C241" s="1">
        <v>36606</v>
      </c>
      <c r="D241">
        <v>3.0129999999999999</v>
      </c>
      <c r="E241">
        <v>3647.4</v>
      </c>
      <c r="F241">
        <v>221.7</v>
      </c>
      <c r="G241">
        <v>133.4</v>
      </c>
      <c r="L241">
        <v>13.2</v>
      </c>
      <c r="P241">
        <v>435.9</v>
      </c>
      <c r="Q241" s="2"/>
      <c r="R241" s="2"/>
      <c r="S241" s="2"/>
      <c r="T241" s="2"/>
      <c r="U241" s="2"/>
      <c r="V241" s="2"/>
      <c r="W241" s="2"/>
      <c r="X241" s="4"/>
      <c r="Y241" s="2"/>
      <c r="Z241" s="2"/>
      <c r="AA241" s="2"/>
      <c r="AB241" s="4"/>
    </row>
    <row r="242" spans="1:28">
      <c r="A242" t="s">
        <v>22</v>
      </c>
      <c r="B242">
        <v>2</v>
      </c>
      <c r="C242" s="1">
        <v>36616</v>
      </c>
      <c r="D242">
        <v>0</v>
      </c>
      <c r="E242">
        <v>800.3</v>
      </c>
      <c r="F242">
        <v>0</v>
      </c>
      <c r="G242">
        <v>5</v>
      </c>
      <c r="L242">
        <v>1</v>
      </c>
      <c r="Q242" s="2"/>
      <c r="R242" s="2"/>
      <c r="S242" s="2"/>
      <c r="T242" s="2"/>
      <c r="U242" s="2"/>
      <c r="V242" s="2"/>
      <c r="W242" s="2"/>
      <c r="X242" s="4"/>
      <c r="Y242" s="2"/>
      <c r="Z242" s="2"/>
      <c r="AA242" s="2"/>
      <c r="AB242" s="4"/>
    </row>
    <row r="243" spans="1:28">
      <c r="A243" t="s">
        <v>22</v>
      </c>
      <c r="B243">
        <v>2</v>
      </c>
      <c r="C243" s="1">
        <v>36616</v>
      </c>
      <c r="D243">
        <v>1.093</v>
      </c>
      <c r="E243">
        <v>1364.8</v>
      </c>
      <c r="F243">
        <v>78.599999999999994</v>
      </c>
      <c r="G243">
        <v>37</v>
      </c>
      <c r="L243">
        <v>6.5</v>
      </c>
      <c r="P243">
        <v>155</v>
      </c>
      <c r="Q243" s="2"/>
      <c r="R243" s="2"/>
      <c r="S243" s="2"/>
      <c r="T243" s="2"/>
      <c r="U243" s="2"/>
      <c r="V243" s="2"/>
      <c r="W243" s="2"/>
      <c r="X243" s="4"/>
      <c r="Y243" s="2"/>
      <c r="Z243" s="2"/>
      <c r="AA243" s="2"/>
      <c r="AB243" s="4"/>
    </row>
    <row r="244" spans="1:28">
      <c r="A244" t="s">
        <v>22</v>
      </c>
      <c r="B244">
        <v>2</v>
      </c>
      <c r="C244" s="1">
        <v>36636</v>
      </c>
      <c r="D244">
        <v>1.89</v>
      </c>
      <c r="E244">
        <v>2076.4</v>
      </c>
      <c r="F244">
        <v>152.5</v>
      </c>
      <c r="G244">
        <v>80.599999999999994</v>
      </c>
      <c r="L244">
        <v>8.8000000000000007</v>
      </c>
      <c r="P244">
        <v>232.5</v>
      </c>
      <c r="Q244" s="2"/>
      <c r="R244" s="2"/>
      <c r="S244" s="2"/>
      <c r="T244" s="2"/>
      <c r="U244" s="2"/>
      <c r="V244" s="2"/>
      <c r="W244" s="2"/>
      <c r="X244" s="4"/>
      <c r="Y244" s="2"/>
      <c r="Z244" s="2"/>
      <c r="AA244" s="2"/>
      <c r="AB244" s="4"/>
    </row>
    <row r="245" spans="1:28">
      <c r="A245" t="s">
        <v>22</v>
      </c>
      <c r="B245">
        <v>2</v>
      </c>
      <c r="C245" s="1">
        <v>36653</v>
      </c>
      <c r="D245">
        <v>2.1850000000000001</v>
      </c>
      <c r="E245">
        <v>2644.5</v>
      </c>
      <c r="F245">
        <v>160.69999999999999</v>
      </c>
      <c r="G245">
        <v>90.7</v>
      </c>
      <c r="L245">
        <v>10.3</v>
      </c>
      <c r="P245">
        <v>250.6</v>
      </c>
      <c r="Q245" s="2"/>
      <c r="R245" s="2"/>
      <c r="S245" s="2"/>
      <c r="T245" s="2"/>
      <c r="U245" s="2"/>
      <c r="V245" s="2"/>
      <c r="W245" s="2"/>
      <c r="X245" s="4"/>
      <c r="Y245" s="2"/>
      <c r="Z245" s="2"/>
      <c r="AA245" s="2"/>
      <c r="AB245" s="4"/>
    </row>
    <row r="246" spans="1:28">
      <c r="A246" t="s">
        <v>22</v>
      </c>
      <c r="B246">
        <v>2</v>
      </c>
      <c r="C246" s="1">
        <v>36669</v>
      </c>
      <c r="D246">
        <v>0</v>
      </c>
      <c r="E246">
        <v>802.7</v>
      </c>
      <c r="F246">
        <v>0</v>
      </c>
      <c r="G246">
        <v>5</v>
      </c>
      <c r="L246">
        <v>1</v>
      </c>
      <c r="Q246" s="2"/>
      <c r="R246" s="2"/>
      <c r="S246" s="2"/>
      <c r="T246" s="2"/>
      <c r="U246" s="2"/>
      <c r="V246" s="2"/>
      <c r="W246" s="2"/>
      <c r="X246" s="4"/>
      <c r="Y246" s="2"/>
      <c r="Z246" s="2"/>
      <c r="AA246" s="2"/>
      <c r="AB246" s="4"/>
    </row>
    <row r="247" spans="1:28">
      <c r="A247" t="s">
        <v>22</v>
      </c>
      <c r="B247">
        <v>2</v>
      </c>
      <c r="C247" s="1">
        <v>36669</v>
      </c>
      <c r="D247">
        <v>0.96299999999999997</v>
      </c>
      <c r="E247">
        <v>1051.8</v>
      </c>
      <c r="F247">
        <v>54.1</v>
      </c>
      <c r="G247">
        <v>29.5</v>
      </c>
      <c r="L247">
        <v>6.4</v>
      </c>
      <c r="P247">
        <v>90</v>
      </c>
      <c r="Q247" s="2"/>
      <c r="R247" s="2"/>
      <c r="S247" s="2"/>
      <c r="T247" s="2"/>
      <c r="U247" s="2"/>
      <c r="V247" s="2"/>
      <c r="W247" s="2"/>
      <c r="X247" s="4"/>
      <c r="Y247" s="2"/>
      <c r="Z247" s="2"/>
      <c r="AA247" s="2"/>
      <c r="AB247" s="4"/>
    </row>
    <row r="248" spans="1:28">
      <c r="A248" t="s">
        <v>22</v>
      </c>
      <c r="B248">
        <v>2</v>
      </c>
      <c r="C248" s="1">
        <v>36700</v>
      </c>
      <c r="D248">
        <v>2.1880000000000002</v>
      </c>
      <c r="E248">
        <v>1655.8</v>
      </c>
      <c r="F248">
        <v>112.5</v>
      </c>
      <c r="G248">
        <v>62.9</v>
      </c>
      <c r="L248">
        <v>9.9</v>
      </c>
      <c r="P248">
        <v>199.4</v>
      </c>
      <c r="Q248" s="2"/>
      <c r="R248" s="2"/>
      <c r="S248" s="2"/>
      <c r="T248" s="2"/>
      <c r="U248" s="2"/>
      <c r="V248" s="2"/>
      <c r="W248" s="2"/>
      <c r="X248" s="4"/>
      <c r="Y248" s="2"/>
      <c r="Z248" s="2"/>
      <c r="AA248" s="2"/>
      <c r="AB248" s="4"/>
    </row>
    <row r="249" spans="1:28">
      <c r="A249" t="s">
        <v>22</v>
      </c>
      <c r="B249">
        <v>2</v>
      </c>
      <c r="C249" s="1">
        <v>36717</v>
      </c>
      <c r="D249">
        <v>3.29</v>
      </c>
      <c r="E249">
        <v>3111.9</v>
      </c>
      <c r="F249">
        <v>192.5</v>
      </c>
      <c r="G249">
        <v>103.9</v>
      </c>
      <c r="L249">
        <v>12.3</v>
      </c>
      <c r="P249">
        <v>303.8</v>
      </c>
      <c r="Q249" s="2"/>
      <c r="R249" s="2"/>
      <c r="S249" s="2"/>
      <c r="T249" s="2"/>
      <c r="U249" s="2"/>
      <c r="V249" s="2"/>
      <c r="W249" s="2"/>
      <c r="X249" s="4"/>
      <c r="Y249" s="2"/>
      <c r="Z249" s="2"/>
      <c r="AA249" s="2"/>
      <c r="AB249" s="4"/>
    </row>
    <row r="250" spans="1:28">
      <c r="A250" t="s">
        <v>22</v>
      </c>
      <c r="B250">
        <v>2</v>
      </c>
      <c r="C250" s="1">
        <v>36737</v>
      </c>
      <c r="D250">
        <v>0</v>
      </c>
      <c r="E250">
        <v>802.7</v>
      </c>
      <c r="F250">
        <v>0</v>
      </c>
      <c r="G250">
        <v>5</v>
      </c>
      <c r="L250">
        <v>1</v>
      </c>
      <c r="Q250" s="2"/>
      <c r="R250" s="2"/>
      <c r="S250" s="2"/>
      <c r="T250" s="2"/>
      <c r="U250" s="2"/>
      <c r="V250" s="2"/>
      <c r="W250" s="2"/>
      <c r="X250" s="4"/>
      <c r="Y250" s="2"/>
      <c r="Z250" s="2"/>
      <c r="AA250" s="2"/>
      <c r="AB250" s="4"/>
    </row>
    <row r="251" spans="1:28">
      <c r="A251" t="s">
        <v>22</v>
      </c>
      <c r="B251">
        <v>2</v>
      </c>
      <c r="C251" s="1">
        <v>36737</v>
      </c>
      <c r="D251">
        <v>1.665</v>
      </c>
      <c r="E251">
        <v>1299.9000000000001</v>
      </c>
      <c r="F251">
        <v>66.3</v>
      </c>
      <c r="G251">
        <v>40.5</v>
      </c>
      <c r="L251">
        <v>6</v>
      </c>
      <c r="P251">
        <v>119.1</v>
      </c>
      <c r="Q251" s="2"/>
      <c r="R251" s="2"/>
      <c r="S251" s="2"/>
      <c r="T251" s="2"/>
      <c r="U251" s="2"/>
      <c r="V251" s="2"/>
      <c r="W251" s="2"/>
      <c r="X251" s="4"/>
      <c r="Y251" s="2"/>
      <c r="Z251" s="2"/>
      <c r="AA251" s="2"/>
      <c r="AB251" s="4"/>
    </row>
    <row r="252" spans="1:28">
      <c r="A252" t="s">
        <v>22</v>
      </c>
      <c r="B252">
        <v>2</v>
      </c>
      <c r="C252" s="1">
        <v>36761</v>
      </c>
      <c r="D252">
        <v>2.7650000000000001</v>
      </c>
      <c r="E252">
        <v>2207.6</v>
      </c>
      <c r="F252">
        <v>128.80000000000001</v>
      </c>
      <c r="G252">
        <v>85.1</v>
      </c>
      <c r="L252">
        <v>10.9</v>
      </c>
      <c r="P252">
        <v>239.4</v>
      </c>
      <c r="Q252" s="2"/>
      <c r="R252" s="2"/>
      <c r="S252" s="2"/>
      <c r="T252" s="2"/>
      <c r="U252" s="2"/>
      <c r="V252" s="2"/>
      <c r="W252" s="2"/>
      <c r="X252" s="4"/>
      <c r="Y252" s="2"/>
      <c r="Z252" s="2"/>
      <c r="AA252" s="2"/>
      <c r="AB252" s="4"/>
    </row>
    <row r="253" spans="1:28">
      <c r="A253" t="s">
        <v>22</v>
      </c>
      <c r="B253">
        <v>2</v>
      </c>
      <c r="C253" s="1">
        <v>36779</v>
      </c>
      <c r="D253">
        <v>3.03</v>
      </c>
      <c r="E253">
        <v>2445.6999999999998</v>
      </c>
      <c r="F253">
        <v>169.5</v>
      </c>
      <c r="G253">
        <v>110.2</v>
      </c>
      <c r="L253">
        <v>13.6</v>
      </c>
      <c r="P253">
        <v>328.1</v>
      </c>
      <c r="Q253" s="2"/>
      <c r="R253" s="2"/>
      <c r="S253" s="2"/>
      <c r="T253" s="2"/>
      <c r="U253" s="2"/>
      <c r="V253" s="2"/>
      <c r="W253" s="2"/>
      <c r="X253" s="4"/>
      <c r="Y253" s="2"/>
      <c r="Z253" s="2"/>
      <c r="AA253" s="2"/>
      <c r="AB253" s="4"/>
    </row>
    <row r="254" spans="1:28">
      <c r="A254" t="s">
        <v>22</v>
      </c>
      <c r="B254">
        <v>2</v>
      </c>
      <c r="C254" s="1">
        <v>36798</v>
      </c>
      <c r="D254">
        <v>0</v>
      </c>
      <c r="E254">
        <v>655.1</v>
      </c>
      <c r="F254">
        <v>0</v>
      </c>
      <c r="G254">
        <v>5</v>
      </c>
      <c r="L254">
        <v>1</v>
      </c>
      <c r="Q254" s="2"/>
      <c r="R254" s="2"/>
      <c r="S254" s="2"/>
      <c r="T254" s="2"/>
      <c r="U254" s="2"/>
      <c r="V254" s="2"/>
      <c r="W254" s="2"/>
      <c r="X254" s="4"/>
      <c r="Y254" s="2"/>
      <c r="Z254" s="2"/>
      <c r="AA254" s="2"/>
      <c r="AB254" s="4"/>
    </row>
    <row r="255" spans="1:28">
      <c r="A255" t="s">
        <v>22</v>
      </c>
      <c r="B255">
        <v>2</v>
      </c>
      <c r="C255" s="1">
        <v>36798</v>
      </c>
      <c r="D255">
        <v>1.6679999999999999</v>
      </c>
      <c r="E255">
        <v>1851.9</v>
      </c>
      <c r="F255">
        <v>89.1</v>
      </c>
      <c r="G255">
        <v>50.4</v>
      </c>
      <c r="L255">
        <v>7.8</v>
      </c>
      <c r="P255">
        <v>205.6</v>
      </c>
      <c r="Q255" s="2"/>
      <c r="R255" s="2"/>
      <c r="S255" s="2"/>
      <c r="T255" s="2"/>
      <c r="U255" s="2"/>
      <c r="V255" s="2"/>
      <c r="W255" s="2"/>
      <c r="X255" s="4"/>
      <c r="Y255" s="2"/>
      <c r="Z255" s="2"/>
      <c r="AA255" s="2"/>
      <c r="AB255" s="4"/>
    </row>
    <row r="256" spans="1:28">
      <c r="A256" t="s">
        <v>22</v>
      </c>
      <c r="B256">
        <v>2</v>
      </c>
      <c r="C256" s="1">
        <v>36826</v>
      </c>
      <c r="D256">
        <v>2.04</v>
      </c>
      <c r="E256">
        <v>2208.5</v>
      </c>
      <c r="F256">
        <v>121.1</v>
      </c>
      <c r="G256">
        <v>80.2</v>
      </c>
      <c r="L256">
        <v>10.4</v>
      </c>
      <c r="P256">
        <v>245.6</v>
      </c>
      <c r="Q256" s="2"/>
      <c r="R256" s="2"/>
      <c r="S256" s="2"/>
      <c r="T256" s="2"/>
      <c r="U256" s="2"/>
      <c r="V256" s="2"/>
      <c r="W256" s="2"/>
      <c r="X256" s="4"/>
      <c r="Y256" s="2"/>
      <c r="Z256" s="2"/>
      <c r="AA256" s="2"/>
      <c r="AB256" s="4"/>
    </row>
    <row r="257" spans="1:28">
      <c r="A257" t="s">
        <v>22</v>
      </c>
      <c r="B257">
        <v>2</v>
      </c>
      <c r="C257" s="1">
        <v>36841</v>
      </c>
      <c r="D257">
        <v>1.478</v>
      </c>
      <c r="E257">
        <v>2470.8000000000002</v>
      </c>
      <c r="F257">
        <v>132</v>
      </c>
      <c r="G257">
        <v>74.900000000000006</v>
      </c>
      <c r="L257">
        <v>11</v>
      </c>
      <c r="P257">
        <v>252.2</v>
      </c>
      <c r="Q257" s="2"/>
      <c r="R257" s="2"/>
      <c r="S257" s="2"/>
      <c r="T257" s="2"/>
      <c r="U257" s="2"/>
      <c r="V257" s="2"/>
      <c r="W257" s="2"/>
      <c r="X257" s="4"/>
      <c r="Y257" s="2"/>
      <c r="Z257" s="2"/>
      <c r="AA257" s="2"/>
      <c r="AB257" s="4"/>
    </row>
    <row r="258" spans="1:28">
      <c r="A258" t="s">
        <v>22</v>
      </c>
      <c r="B258">
        <v>2</v>
      </c>
      <c r="C258" s="1">
        <v>36853</v>
      </c>
      <c r="D258">
        <v>0</v>
      </c>
      <c r="E258">
        <v>697.6</v>
      </c>
      <c r="F258">
        <v>0</v>
      </c>
      <c r="G258">
        <v>5</v>
      </c>
      <c r="L258">
        <v>1</v>
      </c>
      <c r="Q258" s="2"/>
      <c r="R258" s="2"/>
      <c r="S258" s="2"/>
      <c r="T258" s="2"/>
      <c r="U258" s="2"/>
      <c r="V258" s="2"/>
      <c r="W258" s="2"/>
      <c r="X258" s="4"/>
      <c r="Y258" s="2"/>
      <c r="Z258" s="2"/>
      <c r="AA258" s="2"/>
      <c r="AB258" s="4"/>
    </row>
    <row r="259" spans="1:28">
      <c r="A259" t="s">
        <v>22</v>
      </c>
      <c r="B259">
        <v>2</v>
      </c>
      <c r="C259" s="1">
        <v>36853</v>
      </c>
      <c r="D259">
        <v>0.68799999999999994</v>
      </c>
      <c r="E259">
        <v>904.8</v>
      </c>
      <c r="F259">
        <v>58.2</v>
      </c>
      <c r="G259">
        <v>37.299999999999997</v>
      </c>
      <c r="L259">
        <v>4.4000000000000004</v>
      </c>
      <c r="P259">
        <v>113.8</v>
      </c>
      <c r="Q259" s="2"/>
      <c r="R259" s="2"/>
      <c r="S259" s="2"/>
      <c r="T259" s="2"/>
      <c r="U259" s="2"/>
      <c r="V259" s="2"/>
      <c r="W259" s="2"/>
      <c r="X259" s="4"/>
      <c r="Y259" s="2"/>
      <c r="Z259" s="2"/>
      <c r="AA259" s="2"/>
      <c r="AB259" s="4"/>
    </row>
    <row r="260" spans="1:28">
      <c r="A260" t="s">
        <v>22</v>
      </c>
      <c r="B260">
        <v>2</v>
      </c>
      <c r="C260" s="1">
        <v>36917</v>
      </c>
      <c r="D260">
        <v>1.1379999999999999</v>
      </c>
      <c r="E260">
        <v>1425.9</v>
      </c>
      <c r="F260">
        <v>83.6</v>
      </c>
      <c r="G260">
        <v>56.5</v>
      </c>
      <c r="L260">
        <v>6.6</v>
      </c>
      <c r="P260">
        <v>203.8</v>
      </c>
      <c r="Q260" s="2"/>
      <c r="R260" s="2"/>
      <c r="S260" s="2"/>
      <c r="T260" s="2"/>
      <c r="U260" s="2"/>
      <c r="V260" s="2"/>
      <c r="W260" s="2"/>
      <c r="X260" s="4"/>
      <c r="Y260" s="2"/>
      <c r="Z260" s="2"/>
      <c r="AA260" s="2"/>
      <c r="AB260" s="4"/>
    </row>
    <row r="261" spans="1:28">
      <c r="A261" t="s">
        <v>22</v>
      </c>
      <c r="B261">
        <v>2</v>
      </c>
      <c r="C261" s="1">
        <v>36926</v>
      </c>
      <c r="D261">
        <v>1.105</v>
      </c>
      <c r="E261">
        <v>1725.6</v>
      </c>
      <c r="F261">
        <v>88.3</v>
      </c>
      <c r="G261">
        <v>68.900000000000006</v>
      </c>
      <c r="L261">
        <v>7.2</v>
      </c>
      <c r="P261">
        <v>216.9</v>
      </c>
      <c r="Q261" s="2"/>
      <c r="R261" s="2"/>
      <c r="S261" s="2"/>
      <c r="T261" s="2"/>
      <c r="U261" s="2"/>
      <c r="V261" s="2"/>
      <c r="W261" s="2"/>
      <c r="X261" s="4"/>
      <c r="Y261" s="2"/>
      <c r="Z261" s="2"/>
      <c r="AA261" s="2"/>
      <c r="AB261" s="4"/>
    </row>
    <row r="262" spans="1:28">
      <c r="A262" t="s">
        <v>22</v>
      </c>
      <c r="B262">
        <v>2</v>
      </c>
      <c r="C262" s="1">
        <v>36933</v>
      </c>
      <c r="D262">
        <v>0</v>
      </c>
      <c r="E262">
        <v>602.5</v>
      </c>
      <c r="F262">
        <v>0</v>
      </c>
      <c r="G262">
        <v>5</v>
      </c>
      <c r="L262">
        <v>1</v>
      </c>
      <c r="P262">
        <v>50</v>
      </c>
      <c r="Q262" s="2"/>
      <c r="R262" s="2"/>
      <c r="S262" s="2"/>
      <c r="T262" s="2"/>
      <c r="U262" s="2"/>
      <c r="V262" s="2"/>
      <c r="W262" s="2"/>
      <c r="X262" s="4"/>
      <c r="Y262" s="2"/>
      <c r="Z262" s="2"/>
      <c r="AA262" s="2"/>
      <c r="AB262" s="4"/>
    </row>
    <row r="263" spans="1:28">
      <c r="A263" t="s">
        <v>22</v>
      </c>
      <c r="B263">
        <v>2</v>
      </c>
      <c r="C263" s="1">
        <v>36933</v>
      </c>
      <c r="D263">
        <v>0.88800000000000001</v>
      </c>
      <c r="E263">
        <v>1209.9000000000001</v>
      </c>
      <c r="F263">
        <v>57.1</v>
      </c>
      <c r="G263">
        <v>42</v>
      </c>
      <c r="L263">
        <v>5.9</v>
      </c>
      <c r="P263">
        <v>112.5</v>
      </c>
      <c r="Q263" s="2"/>
      <c r="R263" s="2"/>
      <c r="S263" s="2"/>
      <c r="T263" s="2"/>
      <c r="U263" s="2"/>
      <c r="V263" s="2"/>
      <c r="W263" s="2"/>
      <c r="X263" s="4"/>
      <c r="Y263" s="2"/>
      <c r="Z263" s="2"/>
      <c r="AA263" s="2"/>
      <c r="AB263" s="4"/>
    </row>
    <row r="264" spans="1:28">
      <c r="A264" t="s">
        <v>22</v>
      </c>
      <c r="B264">
        <v>2</v>
      </c>
      <c r="C264" s="1">
        <v>36943</v>
      </c>
      <c r="D264">
        <v>1.31</v>
      </c>
      <c r="E264">
        <v>1543.6</v>
      </c>
      <c r="F264">
        <v>82.5</v>
      </c>
      <c r="G264">
        <v>50.7</v>
      </c>
      <c r="L264">
        <v>7.3</v>
      </c>
      <c r="P264">
        <v>143.1</v>
      </c>
      <c r="Q264" s="2"/>
      <c r="R264" s="2"/>
      <c r="S264" s="2"/>
      <c r="T264" s="2"/>
      <c r="U264" s="2"/>
      <c r="V264" s="2"/>
      <c r="W264" s="2"/>
      <c r="X264" s="4"/>
      <c r="Y264" s="2"/>
      <c r="Z264" s="2"/>
      <c r="AA264" s="2"/>
      <c r="AB264" s="4"/>
    </row>
    <row r="265" spans="1:28">
      <c r="A265" t="s">
        <v>22</v>
      </c>
      <c r="B265">
        <v>2</v>
      </c>
      <c r="C265" s="1">
        <v>36950</v>
      </c>
      <c r="D265">
        <v>1.7130000000000001</v>
      </c>
      <c r="E265">
        <v>1328.8</v>
      </c>
      <c r="F265">
        <v>75.599999999999994</v>
      </c>
      <c r="G265">
        <v>44.2</v>
      </c>
      <c r="L265">
        <v>7.6</v>
      </c>
      <c r="P265">
        <v>160.30000000000001</v>
      </c>
      <c r="Q265" s="2"/>
      <c r="R265" s="2"/>
      <c r="S265" s="2"/>
      <c r="T265" s="2"/>
      <c r="U265" s="2"/>
      <c r="V265" s="2"/>
      <c r="W265" s="2"/>
      <c r="X265" s="4"/>
      <c r="Y265" s="2"/>
      <c r="Z265" s="2"/>
      <c r="AA265" s="2"/>
      <c r="AB265" s="4"/>
    </row>
    <row r="266" spans="1:28">
      <c r="A266" t="s">
        <v>22</v>
      </c>
      <c r="B266">
        <v>2</v>
      </c>
      <c r="C266" s="1">
        <v>36957</v>
      </c>
      <c r="D266">
        <v>0</v>
      </c>
      <c r="E266">
        <v>552.79999999999995</v>
      </c>
      <c r="F266">
        <v>0</v>
      </c>
      <c r="G266">
        <v>5</v>
      </c>
      <c r="L266">
        <v>1</v>
      </c>
      <c r="Q266" s="2"/>
      <c r="R266" s="2"/>
      <c r="S266" s="2"/>
      <c r="T266" s="2"/>
      <c r="U266" s="2"/>
      <c r="V266" s="2"/>
      <c r="W266" s="2"/>
      <c r="X266" s="4"/>
      <c r="Y266" s="2"/>
      <c r="Z266" s="2"/>
      <c r="AA266" s="2"/>
      <c r="AB266" s="4"/>
    </row>
    <row r="267" spans="1:28">
      <c r="A267" t="s">
        <v>22</v>
      </c>
      <c r="B267">
        <v>2</v>
      </c>
      <c r="C267" s="1">
        <v>36957</v>
      </c>
      <c r="D267">
        <v>1.373</v>
      </c>
      <c r="E267">
        <v>1172.7</v>
      </c>
      <c r="F267">
        <v>63.9</v>
      </c>
      <c r="G267">
        <v>35.9</v>
      </c>
      <c r="L267">
        <v>5.0999999999999996</v>
      </c>
      <c r="P267">
        <v>118.8</v>
      </c>
      <c r="Q267" s="2"/>
      <c r="R267" s="2"/>
      <c r="S267" s="2"/>
      <c r="T267" s="2"/>
      <c r="U267" s="2"/>
      <c r="V267" s="2"/>
      <c r="W267" s="2"/>
      <c r="X267" s="4"/>
      <c r="Y267" s="2"/>
      <c r="Z267" s="2"/>
      <c r="AA267" s="2"/>
      <c r="AB267" s="4"/>
    </row>
    <row r="268" spans="1:28">
      <c r="A268" t="s">
        <v>22</v>
      </c>
      <c r="B268">
        <v>2</v>
      </c>
      <c r="C268" s="1">
        <v>36973</v>
      </c>
      <c r="D268">
        <v>3.3279999999999998</v>
      </c>
      <c r="E268">
        <v>1663.7</v>
      </c>
      <c r="F268">
        <v>98.1</v>
      </c>
      <c r="G268">
        <v>49.5</v>
      </c>
      <c r="L268">
        <v>6.9</v>
      </c>
      <c r="P268">
        <v>202.5</v>
      </c>
      <c r="Q268" s="2"/>
      <c r="R268" s="2"/>
      <c r="S268" s="2"/>
      <c r="T268" s="2"/>
      <c r="U268" s="2"/>
      <c r="V268" s="2"/>
      <c r="W268" s="2"/>
      <c r="X268" s="4"/>
      <c r="Y268" s="2"/>
      <c r="Z268" s="2"/>
      <c r="AA268" s="2"/>
      <c r="AB268" s="4"/>
    </row>
    <row r="269" spans="1:28">
      <c r="A269" t="s">
        <v>22</v>
      </c>
      <c r="B269">
        <v>2</v>
      </c>
      <c r="C269" s="1">
        <v>36981</v>
      </c>
      <c r="D269">
        <v>2.3180000000000001</v>
      </c>
      <c r="E269">
        <v>2065.8000000000002</v>
      </c>
      <c r="F269">
        <v>131.9</v>
      </c>
      <c r="G269">
        <v>63.9</v>
      </c>
      <c r="L269">
        <v>7.3</v>
      </c>
      <c r="P269">
        <v>223.8</v>
      </c>
      <c r="Q269" s="2"/>
      <c r="R269" s="2"/>
      <c r="S269" s="2"/>
      <c r="T269" s="2"/>
      <c r="U269" s="2"/>
      <c r="V269" s="2"/>
      <c r="W269" s="2"/>
      <c r="X269" s="4"/>
      <c r="Y269" s="2"/>
      <c r="Z269" s="2"/>
      <c r="AA269" s="2"/>
      <c r="AB269" s="4"/>
    </row>
    <row r="270" spans="1:28">
      <c r="A270" t="s">
        <v>22</v>
      </c>
      <c r="B270">
        <v>2</v>
      </c>
      <c r="C270" s="1">
        <v>36999</v>
      </c>
      <c r="D270">
        <v>0</v>
      </c>
      <c r="E270">
        <v>833.7</v>
      </c>
      <c r="F270">
        <v>0</v>
      </c>
      <c r="G270">
        <v>5</v>
      </c>
      <c r="L270">
        <v>1</v>
      </c>
      <c r="P270">
        <v>50</v>
      </c>
      <c r="Q270" s="2"/>
      <c r="R270" s="2"/>
      <c r="S270" s="2"/>
      <c r="T270" s="2"/>
      <c r="U270" s="2"/>
      <c r="V270" s="2"/>
      <c r="W270" s="2"/>
      <c r="X270" s="4"/>
      <c r="Y270" s="2"/>
      <c r="Z270" s="2"/>
      <c r="AA270" s="2"/>
      <c r="AB270" s="4"/>
    </row>
    <row r="271" spans="1:28">
      <c r="A271" t="s">
        <v>22</v>
      </c>
      <c r="B271">
        <v>2</v>
      </c>
      <c r="C271" s="1">
        <v>36999</v>
      </c>
      <c r="D271">
        <v>1.68</v>
      </c>
      <c r="E271">
        <v>1395.5</v>
      </c>
      <c r="F271">
        <v>70.400000000000006</v>
      </c>
      <c r="G271">
        <v>41.7</v>
      </c>
      <c r="L271">
        <v>7.2</v>
      </c>
      <c r="P271">
        <v>181.3</v>
      </c>
      <c r="Q271" s="2"/>
      <c r="R271" s="2"/>
      <c r="S271" s="2"/>
      <c r="T271" s="2"/>
      <c r="U271" s="2"/>
      <c r="V271" s="2"/>
      <c r="W271" s="2"/>
      <c r="X271" s="4"/>
      <c r="Y271" s="2"/>
      <c r="Z271" s="2"/>
      <c r="AA271" s="2"/>
      <c r="AB271" s="4"/>
    </row>
    <row r="272" spans="1:28">
      <c r="A272" t="s">
        <v>22</v>
      </c>
      <c r="B272">
        <v>2</v>
      </c>
      <c r="C272" s="1">
        <v>37055</v>
      </c>
      <c r="D272">
        <v>2.605</v>
      </c>
      <c r="E272">
        <v>1758.8</v>
      </c>
      <c r="F272">
        <v>105</v>
      </c>
      <c r="G272">
        <v>59.7</v>
      </c>
      <c r="L272">
        <v>9.6</v>
      </c>
      <c r="P272">
        <v>247.5</v>
      </c>
      <c r="Q272" s="2"/>
      <c r="R272" s="2"/>
      <c r="S272" s="2"/>
      <c r="T272" s="2"/>
      <c r="U272" s="2"/>
      <c r="V272" s="2"/>
      <c r="W272" s="2"/>
      <c r="X272" s="4"/>
      <c r="Y272" s="2"/>
      <c r="Z272" s="2"/>
      <c r="AA272" s="2"/>
      <c r="AB272" s="4"/>
    </row>
    <row r="273" spans="1:29">
      <c r="A273" t="s">
        <v>22</v>
      </c>
      <c r="B273">
        <v>2</v>
      </c>
      <c r="C273" s="1">
        <v>37069</v>
      </c>
      <c r="D273">
        <v>3.31</v>
      </c>
      <c r="E273">
        <v>2447.1999999999998</v>
      </c>
      <c r="F273">
        <v>152.19999999999999</v>
      </c>
      <c r="G273">
        <v>82.2</v>
      </c>
      <c r="L273">
        <v>11.1</v>
      </c>
      <c r="P273">
        <v>298.8</v>
      </c>
      <c r="Q273" s="2"/>
      <c r="R273" s="2"/>
      <c r="S273" s="2"/>
      <c r="T273" s="2"/>
      <c r="U273" s="2"/>
      <c r="V273" s="2"/>
      <c r="W273" s="2"/>
      <c r="X273" s="4"/>
      <c r="Y273" s="2"/>
      <c r="Z273" s="2"/>
      <c r="AA273" s="2"/>
      <c r="AB273" s="4"/>
    </row>
    <row r="274" spans="1:29">
      <c r="A274" t="s">
        <v>22</v>
      </c>
      <c r="B274">
        <v>2</v>
      </c>
      <c r="C274" s="1">
        <v>37083</v>
      </c>
      <c r="D274">
        <v>0</v>
      </c>
      <c r="E274">
        <v>636.70000000000005</v>
      </c>
      <c r="F274">
        <v>0</v>
      </c>
      <c r="G274">
        <v>5</v>
      </c>
      <c r="L274">
        <v>1</v>
      </c>
      <c r="Q274" s="2"/>
      <c r="R274" s="2"/>
      <c r="S274" s="2"/>
      <c r="T274" s="2"/>
      <c r="U274" s="2"/>
      <c r="V274" s="2"/>
      <c r="W274" s="2"/>
      <c r="X274" s="4"/>
      <c r="Y274" s="2"/>
      <c r="Z274" s="2"/>
      <c r="AA274" s="2"/>
      <c r="AB274" s="4"/>
    </row>
    <row r="275" spans="1:29">
      <c r="A275" t="s">
        <v>22</v>
      </c>
      <c r="B275">
        <v>2</v>
      </c>
      <c r="C275" s="1">
        <v>37083</v>
      </c>
      <c r="D275">
        <v>2.2480000000000002</v>
      </c>
      <c r="E275">
        <v>1879</v>
      </c>
      <c r="F275">
        <v>122.3</v>
      </c>
      <c r="G275">
        <v>79.5</v>
      </c>
      <c r="L275">
        <v>6.9</v>
      </c>
      <c r="P275">
        <v>213.8</v>
      </c>
      <c r="Q275" s="2"/>
      <c r="R275" s="2"/>
      <c r="S275" s="2"/>
      <c r="T275" s="2"/>
      <c r="U275" s="2"/>
      <c r="V275" s="2"/>
      <c r="W275" s="2"/>
      <c r="X275" s="4"/>
      <c r="Y275" s="2"/>
      <c r="Z275" s="2"/>
      <c r="AA275" s="2"/>
      <c r="AB275" s="4"/>
    </row>
    <row r="276" spans="1:29">
      <c r="A276" t="s">
        <v>22</v>
      </c>
      <c r="B276">
        <v>2</v>
      </c>
      <c r="C276" s="1">
        <v>37126</v>
      </c>
      <c r="D276">
        <v>3.0129999999999999</v>
      </c>
      <c r="E276">
        <v>2654.4</v>
      </c>
      <c r="F276">
        <v>166.5</v>
      </c>
      <c r="G276">
        <v>110.9</v>
      </c>
      <c r="L276">
        <v>9.8000000000000007</v>
      </c>
      <c r="P276">
        <v>318.8</v>
      </c>
      <c r="Q276" s="2"/>
      <c r="R276" s="2"/>
      <c r="S276" s="2"/>
      <c r="T276" s="2"/>
      <c r="U276" s="2"/>
      <c r="V276" s="2"/>
      <c r="W276" s="2"/>
      <c r="X276" s="4"/>
      <c r="Y276" s="2"/>
      <c r="Z276" s="2"/>
      <c r="AA276" s="2"/>
      <c r="AB276" s="4"/>
    </row>
    <row r="277" spans="1:29">
      <c r="A277" t="s">
        <v>22</v>
      </c>
      <c r="B277">
        <v>2</v>
      </c>
      <c r="C277" s="1">
        <v>37139</v>
      </c>
      <c r="D277">
        <v>3.5779999999999998</v>
      </c>
      <c r="E277">
        <v>3397</v>
      </c>
      <c r="F277">
        <v>178.6</v>
      </c>
      <c r="G277">
        <v>114.1</v>
      </c>
      <c r="L277">
        <v>13.3</v>
      </c>
      <c r="P277">
        <v>396.3</v>
      </c>
      <c r="Q277" s="2"/>
      <c r="R277" s="2"/>
      <c r="S277" s="2"/>
      <c r="T277" s="2"/>
      <c r="U277" s="2"/>
      <c r="V277" s="2"/>
      <c r="W277" s="2"/>
      <c r="X277" s="4"/>
      <c r="Y277" s="2"/>
      <c r="Z277" s="2"/>
      <c r="AA277" s="2"/>
      <c r="AB277" s="4"/>
    </row>
    <row r="278" spans="1:29">
      <c r="A278" t="s">
        <v>22</v>
      </c>
      <c r="B278">
        <v>2</v>
      </c>
      <c r="C278" s="1">
        <v>37153</v>
      </c>
      <c r="D278">
        <v>0.19</v>
      </c>
      <c r="E278">
        <v>100</v>
      </c>
      <c r="F278">
        <v>5</v>
      </c>
      <c r="G278">
        <v>5</v>
      </c>
      <c r="Q278" s="2"/>
      <c r="R278" s="2"/>
      <c r="S278" s="2"/>
      <c r="T278" s="2"/>
      <c r="U278" s="2"/>
      <c r="V278" s="2"/>
      <c r="W278" s="2"/>
      <c r="X278" s="4"/>
      <c r="Y278" s="2"/>
      <c r="Z278" s="2"/>
      <c r="AA278" s="2"/>
      <c r="AB278" s="4"/>
    </row>
    <row r="279" spans="1:29">
      <c r="A279" t="s">
        <v>22</v>
      </c>
      <c r="B279">
        <v>2</v>
      </c>
      <c r="C279" s="1">
        <v>37153</v>
      </c>
      <c r="D279">
        <v>0</v>
      </c>
      <c r="E279">
        <v>800.5</v>
      </c>
      <c r="F279">
        <v>0</v>
      </c>
      <c r="G279">
        <v>5</v>
      </c>
      <c r="L279">
        <v>1</v>
      </c>
      <c r="P279">
        <v>115.6</v>
      </c>
      <c r="Q279" s="2"/>
      <c r="R279" s="2"/>
      <c r="S279" s="2"/>
      <c r="T279" s="2"/>
      <c r="U279" s="2"/>
      <c r="V279" s="2"/>
      <c r="W279" s="2"/>
      <c r="X279" s="4"/>
      <c r="Y279" s="2"/>
      <c r="Z279" s="2"/>
      <c r="AA279" s="2"/>
      <c r="AB279" s="4"/>
    </row>
    <row r="280" spans="1:29">
      <c r="A280" t="s">
        <v>17</v>
      </c>
      <c r="B280">
        <v>1</v>
      </c>
      <c r="C280" s="1">
        <v>36855</v>
      </c>
      <c r="M280" s="2">
        <v>183.73333333333335</v>
      </c>
      <c r="Q280" s="2"/>
      <c r="R280" s="2"/>
      <c r="S280" s="2"/>
      <c r="T280" s="2"/>
      <c r="U280" s="2"/>
      <c r="V280" s="2"/>
      <c r="W280" s="2"/>
      <c r="X280" s="4"/>
      <c r="Y280" s="2">
        <v>16.408610544466981</v>
      </c>
      <c r="Z280" s="2"/>
      <c r="AA280" s="2"/>
      <c r="AB280" s="4"/>
      <c r="AC280" s="2"/>
    </row>
    <row r="281" spans="1:29">
      <c r="A281" t="s">
        <v>17</v>
      </c>
      <c r="B281">
        <v>1</v>
      </c>
      <c r="C281" s="1">
        <v>36860</v>
      </c>
      <c r="L281">
        <v>5.0999999999999996</v>
      </c>
      <c r="M281" s="2">
        <v>251.21666666666664</v>
      </c>
      <c r="P281">
        <v>6.35</v>
      </c>
      <c r="Q281" s="2"/>
      <c r="R281" s="2"/>
      <c r="S281" s="2"/>
      <c r="T281" s="2"/>
      <c r="U281" s="2"/>
      <c r="V281" s="2"/>
      <c r="W281" s="2"/>
      <c r="X281" s="4">
        <v>0.52915026221291017</v>
      </c>
      <c r="Y281" s="2">
        <v>16.328808897161309</v>
      </c>
      <c r="Z281" s="2"/>
      <c r="AA281" s="2"/>
      <c r="AB281" s="4">
        <v>0.71879528842825025</v>
      </c>
      <c r="AC281" s="2"/>
    </row>
    <row r="282" spans="1:29">
      <c r="A282" t="s">
        <v>17</v>
      </c>
      <c r="B282">
        <v>1</v>
      </c>
      <c r="C282" s="1">
        <v>36867</v>
      </c>
      <c r="L282">
        <v>6.7</v>
      </c>
      <c r="M282" s="2">
        <v>212.69166666666666</v>
      </c>
      <c r="P282">
        <v>12.65</v>
      </c>
      <c r="Q282" s="2"/>
      <c r="R282" s="2"/>
      <c r="S282" s="2"/>
      <c r="T282" s="2"/>
      <c r="U282" s="2"/>
      <c r="V282" s="2"/>
      <c r="W282" s="2"/>
      <c r="X282" s="4">
        <v>0.50332229568470421</v>
      </c>
      <c r="Y282" s="2">
        <v>19.984744181499426</v>
      </c>
      <c r="Z282" s="2"/>
      <c r="AA282" s="2"/>
      <c r="AB282" s="4">
        <v>1.247664484814188</v>
      </c>
      <c r="AC282" s="2"/>
    </row>
    <row r="283" spans="1:29">
      <c r="A283" t="s">
        <v>17</v>
      </c>
      <c r="B283">
        <v>1</v>
      </c>
      <c r="C283" s="1">
        <v>36873</v>
      </c>
      <c r="E283">
        <v>757.5</v>
      </c>
      <c r="Q283" s="2">
        <f>VLOOKUP(C283,[1]Summary!$C$5:$D$38,2,FALSE)</f>
        <v>111.21675533239885</v>
      </c>
      <c r="R283" s="2"/>
      <c r="S283" s="2"/>
      <c r="T283" s="2"/>
      <c r="U283" s="2"/>
      <c r="V283" s="2"/>
      <c r="W283" s="2"/>
      <c r="X283" s="4"/>
      <c r="Y283" s="2"/>
      <c r="Z283" s="2"/>
      <c r="AA283" s="2"/>
      <c r="AB283" s="4"/>
      <c r="AC283" s="2"/>
    </row>
    <row r="284" spans="1:29">
      <c r="A284" t="s">
        <v>17</v>
      </c>
      <c r="B284">
        <v>1</v>
      </c>
      <c r="C284" s="1">
        <v>36874</v>
      </c>
      <c r="M284" s="2">
        <v>190.61666666666665</v>
      </c>
      <c r="Q284" s="2"/>
      <c r="R284" s="2"/>
      <c r="S284" s="2"/>
      <c r="T284" s="2"/>
      <c r="U284" s="2"/>
      <c r="V284" s="2"/>
      <c r="W284" s="2"/>
      <c r="X284" s="4"/>
      <c r="Y284" s="2">
        <v>17.134954527709969</v>
      </c>
      <c r="Z284" s="2"/>
      <c r="AA284" s="2"/>
      <c r="AB284" s="4"/>
      <c r="AC284" s="2"/>
    </row>
    <row r="285" spans="1:29">
      <c r="A285" t="s">
        <v>17</v>
      </c>
      <c r="B285">
        <v>1</v>
      </c>
      <c r="C285" s="1">
        <v>36875</v>
      </c>
      <c r="L285">
        <v>8.35</v>
      </c>
      <c r="P285">
        <v>15.9</v>
      </c>
      <c r="Q285" s="2"/>
      <c r="R285" s="2"/>
      <c r="S285" s="2"/>
      <c r="T285" s="2"/>
      <c r="U285" s="2"/>
      <c r="V285" s="2"/>
      <c r="W285" s="2"/>
      <c r="X285" s="4">
        <v>9.9999999999859784E-2</v>
      </c>
      <c r="Y285" s="2"/>
      <c r="Z285" s="2"/>
      <c r="AA285" s="2"/>
      <c r="AB285" s="4">
        <v>1.3999999999999588</v>
      </c>
      <c r="AC285" s="2"/>
    </row>
    <row r="286" spans="1:29">
      <c r="A286" t="s">
        <v>17</v>
      </c>
      <c r="B286">
        <v>1</v>
      </c>
      <c r="C286" s="1">
        <v>36881</v>
      </c>
      <c r="L286">
        <v>9.4499999999999993</v>
      </c>
      <c r="M286" s="2">
        <v>179.25000000000003</v>
      </c>
      <c r="P286">
        <v>17.95</v>
      </c>
      <c r="Q286" s="2"/>
      <c r="R286" s="2"/>
      <c r="S286" s="2"/>
      <c r="T286" s="2"/>
      <c r="U286" s="2"/>
      <c r="V286" s="2"/>
      <c r="W286" s="2"/>
      <c r="X286" s="4">
        <v>0.99833194212477838</v>
      </c>
      <c r="Y286" s="2">
        <v>13.278899301774512</v>
      </c>
      <c r="Z286" s="2"/>
      <c r="AA286" s="2"/>
      <c r="AB286" s="4">
        <v>4.1709311510340958</v>
      </c>
      <c r="AC286" s="2"/>
    </row>
    <row r="287" spans="1:29">
      <c r="A287" t="s">
        <v>17</v>
      </c>
      <c r="B287">
        <v>1</v>
      </c>
      <c r="C287" s="1">
        <v>36888</v>
      </c>
      <c r="E287">
        <v>646.25</v>
      </c>
      <c r="L287">
        <v>10.15</v>
      </c>
      <c r="M287" s="2">
        <v>171.63333333333333</v>
      </c>
      <c r="P287">
        <v>18.350000000000001</v>
      </c>
      <c r="Q287" s="2">
        <f>VLOOKUP(C287,[1]Summary!$C$5:$D$38,2,FALSE)</f>
        <v>146.13777745675483</v>
      </c>
      <c r="R287" s="2"/>
      <c r="S287" s="2"/>
      <c r="T287" s="2"/>
      <c r="U287" s="2"/>
      <c r="V287" s="2"/>
      <c r="W287" s="2"/>
      <c r="X287" s="4">
        <v>1.1818065267490554</v>
      </c>
      <c r="Y287" s="2">
        <v>60.714653640341801</v>
      </c>
      <c r="Z287" s="2"/>
      <c r="AA287" s="2"/>
      <c r="AB287" s="4">
        <v>3.7322915213043029</v>
      </c>
      <c r="AC287" s="2"/>
    </row>
    <row r="288" spans="1:29">
      <c r="A288" t="s">
        <v>17</v>
      </c>
      <c r="B288">
        <v>1</v>
      </c>
      <c r="C288" s="1">
        <v>36895</v>
      </c>
      <c r="L288">
        <v>11.7</v>
      </c>
      <c r="M288" s="2">
        <v>181.18333333333331</v>
      </c>
      <c r="P288">
        <v>19.166666666666668</v>
      </c>
      <c r="Q288" s="2"/>
      <c r="R288" s="2"/>
      <c r="S288" s="2"/>
      <c r="T288" s="2"/>
      <c r="U288" s="2"/>
      <c r="V288" s="2"/>
      <c r="W288" s="2"/>
      <c r="X288" s="4">
        <v>1.446835627614057</v>
      </c>
      <c r="Y288" s="2">
        <v>12.662938047703875</v>
      </c>
      <c r="Z288" s="2"/>
      <c r="AA288" s="2"/>
      <c r="AB288" s="4">
        <v>4.3333333333333304</v>
      </c>
      <c r="AC288" s="2"/>
    </row>
    <row r="289" spans="1:29">
      <c r="A289" t="s">
        <v>17</v>
      </c>
      <c r="B289">
        <v>1</v>
      </c>
      <c r="C289" s="1">
        <v>36903</v>
      </c>
      <c r="E289">
        <v>863.75</v>
      </c>
      <c r="L289">
        <v>12.875</v>
      </c>
      <c r="M289" s="2">
        <v>175.125</v>
      </c>
      <c r="P289">
        <v>19.087499999999999</v>
      </c>
      <c r="Q289" s="2">
        <f>VLOOKUP(C289,[1]Summary!$C$5:$D$38,2,FALSE)</f>
        <v>190.89154861683463</v>
      </c>
      <c r="R289" s="2"/>
      <c r="S289" s="2"/>
      <c r="T289" s="2"/>
      <c r="U289" s="2"/>
      <c r="V289" s="2"/>
      <c r="W289" s="2"/>
      <c r="X289" s="4">
        <v>1.5478479684172259</v>
      </c>
      <c r="Y289" s="2">
        <v>8.4231328296930759</v>
      </c>
      <c r="Z289" s="2"/>
      <c r="AA289" s="2"/>
      <c r="AB289" s="4">
        <v>5.8521185622530583</v>
      </c>
      <c r="AC289" s="2"/>
    </row>
    <row r="290" spans="1:29">
      <c r="A290" t="s">
        <v>17</v>
      </c>
      <c r="B290">
        <v>1</v>
      </c>
      <c r="C290" s="1">
        <v>36909</v>
      </c>
      <c r="M290" s="2">
        <v>173.86666666666665</v>
      </c>
      <c r="Q290" s="2"/>
      <c r="R290" s="2"/>
      <c r="S290" s="2"/>
      <c r="T290" s="2"/>
      <c r="U290" s="2"/>
      <c r="V290" s="2"/>
      <c r="W290" s="2"/>
      <c r="X290" s="4">
        <v>0</v>
      </c>
      <c r="Y290" s="2">
        <v>10.872403904687882</v>
      </c>
      <c r="Z290" s="2"/>
      <c r="AA290" s="2"/>
      <c r="AB290" s="4">
        <v>0</v>
      </c>
      <c r="AC290" s="2"/>
    </row>
    <row r="291" spans="1:29">
      <c r="A291" t="s">
        <v>17</v>
      </c>
      <c r="B291">
        <v>1</v>
      </c>
      <c r="C291" s="1">
        <v>36916</v>
      </c>
      <c r="M291" s="2">
        <v>166.97500000000002</v>
      </c>
      <c r="Q291" s="2"/>
      <c r="R291" s="2"/>
      <c r="S291" s="2"/>
      <c r="T291" s="2"/>
      <c r="U291" s="2"/>
      <c r="V291" s="2"/>
      <c r="W291" s="2"/>
      <c r="X291" s="4"/>
      <c r="Y291" s="2">
        <v>7.1091490348703799</v>
      </c>
      <c r="Z291" s="2"/>
      <c r="AA291" s="2"/>
      <c r="AB291" s="4"/>
      <c r="AC291" s="2"/>
    </row>
    <row r="292" spans="1:29">
      <c r="A292" t="s">
        <v>17</v>
      </c>
      <c r="B292">
        <v>1</v>
      </c>
      <c r="C292" s="1">
        <v>36923</v>
      </c>
      <c r="L292">
        <v>5.2</v>
      </c>
      <c r="M292" s="2">
        <v>166.97500000000002</v>
      </c>
      <c r="Q292" s="2"/>
      <c r="R292" s="2"/>
      <c r="S292" s="2"/>
      <c r="T292" s="2"/>
      <c r="U292" s="2"/>
      <c r="V292" s="2"/>
      <c r="W292" s="2"/>
      <c r="X292" s="4">
        <v>0.36514837167010689</v>
      </c>
      <c r="Y292" s="2">
        <v>6.9973804622403399</v>
      </c>
      <c r="Z292" s="2"/>
      <c r="AA292" s="2"/>
      <c r="AB292" s="4">
        <v>0</v>
      </c>
      <c r="AC292" s="2"/>
    </row>
    <row r="293" spans="1:29">
      <c r="A293" t="s">
        <v>17</v>
      </c>
      <c r="B293">
        <v>1</v>
      </c>
      <c r="C293" s="1">
        <v>36930</v>
      </c>
      <c r="L293">
        <v>6.4</v>
      </c>
      <c r="M293" s="2">
        <v>162.65833333333333</v>
      </c>
      <c r="P293">
        <v>7.5</v>
      </c>
      <c r="Q293" s="2"/>
      <c r="R293" s="2"/>
      <c r="S293" s="2"/>
      <c r="T293" s="2"/>
      <c r="U293" s="2"/>
      <c r="V293" s="2"/>
      <c r="W293" s="2"/>
      <c r="X293" s="4">
        <v>0.93808315196467851</v>
      </c>
      <c r="Y293" s="2">
        <v>7.577598564189258</v>
      </c>
      <c r="Z293" s="2"/>
      <c r="AA293" s="2"/>
      <c r="AB293" s="4">
        <v>0.47609522856952569</v>
      </c>
      <c r="AC293" s="2"/>
    </row>
    <row r="294" spans="1:29">
      <c r="A294" t="s">
        <v>17</v>
      </c>
      <c r="B294">
        <v>1</v>
      </c>
      <c r="C294" s="1">
        <v>36937</v>
      </c>
      <c r="L294">
        <v>6.4</v>
      </c>
      <c r="M294" s="2">
        <v>155.03333333333333</v>
      </c>
      <c r="P294">
        <v>7.5</v>
      </c>
      <c r="Q294" s="2"/>
      <c r="R294" s="2"/>
      <c r="S294" s="2"/>
      <c r="T294" s="2"/>
      <c r="U294" s="2"/>
      <c r="V294" s="2"/>
      <c r="W294" s="2"/>
      <c r="X294" s="4">
        <v>0.58878405775520359</v>
      </c>
      <c r="Y294" s="2">
        <v>4.1387397437705236</v>
      </c>
      <c r="Z294" s="2"/>
      <c r="AA294" s="2"/>
      <c r="AB294" s="4">
        <v>0.59999999999999565</v>
      </c>
      <c r="AC294" s="2"/>
    </row>
    <row r="295" spans="1:29">
      <c r="A295" t="s">
        <v>17</v>
      </c>
      <c r="B295">
        <v>1</v>
      </c>
      <c r="C295" s="1">
        <v>36944</v>
      </c>
      <c r="L295">
        <v>6.55</v>
      </c>
      <c r="M295" s="2">
        <v>156.24166666666665</v>
      </c>
      <c r="Q295" s="2"/>
      <c r="R295" s="2"/>
      <c r="S295" s="2"/>
      <c r="T295" s="2"/>
      <c r="U295" s="2"/>
      <c r="V295" s="2"/>
      <c r="W295" s="2"/>
      <c r="X295" s="4">
        <v>0.597215762238962</v>
      </c>
      <c r="Y295" s="2">
        <v>4.6593991028899051</v>
      </c>
      <c r="Z295" s="2"/>
      <c r="AA295" s="2"/>
      <c r="AB295" s="4">
        <v>0</v>
      </c>
      <c r="AC295" s="2"/>
    </row>
    <row r="296" spans="1:29">
      <c r="A296" t="s">
        <v>17</v>
      </c>
      <c r="B296">
        <v>1</v>
      </c>
      <c r="C296" s="1">
        <v>36951</v>
      </c>
      <c r="M296" s="2">
        <v>148.75</v>
      </c>
      <c r="Q296" s="2"/>
      <c r="R296" s="2"/>
      <c r="S296" s="2"/>
      <c r="T296" s="2"/>
      <c r="U296" s="2"/>
      <c r="V296" s="2"/>
      <c r="W296" s="2"/>
      <c r="X296" s="4"/>
      <c r="Y296" s="2">
        <v>5.623981389253573</v>
      </c>
      <c r="Z296" s="2"/>
      <c r="AA296" s="2"/>
      <c r="AB296" s="4"/>
      <c r="AC296" s="2"/>
    </row>
    <row r="297" spans="1:29">
      <c r="A297" t="s">
        <v>17</v>
      </c>
      <c r="B297">
        <v>1</v>
      </c>
      <c r="C297" s="1">
        <v>36958</v>
      </c>
      <c r="M297" s="2">
        <v>149.20833333333334</v>
      </c>
      <c r="Q297" s="2"/>
      <c r="R297" s="2"/>
      <c r="S297" s="2"/>
      <c r="T297" s="2"/>
      <c r="U297" s="2"/>
      <c r="V297" s="2"/>
      <c r="W297" s="2"/>
      <c r="X297" s="4"/>
      <c r="Y297" s="2">
        <v>2.6310644233846845</v>
      </c>
      <c r="Z297" s="2"/>
      <c r="AA297" s="2"/>
      <c r="AB297" s="4"/>
      <c r="AC297" s="2"/>
    </row>
    <row r="298" spans="1:29">
      <c r="A298" t="s">
        <v>17</v>
      </c>
      <c r="B298">
        <v>1</v>
      </c>
      <c r="C298" s="1">
        <v>36965</v>
      </c>
      <c r="M298" s="2">
        <v>149.65000000000003</v>
      </c>
      <c r="Q298" s="2"/>
      <c r="R298" s="2"/>
      <c r="S298" s="2"/>
      <c r="T298" s="2"/>
      <c r="U298" s="2"/>
      <c r="V298" s="2"/>
      <c r="W298" s="2"/>
      <c r="X298" s="4"/>
      <c r="Y298" s="2">
        <v>3.5453020557729666</v>
      </c>
      <c r="Z298" s="2"/>
      <c r="AA298" s="2"/>
      <c r="AB298" s="4"/>
      <c r="AC298" s="2"/>
    </row>
    <row r="299" spans="1:29">
      <c r="A299" t="s">
        <v>17</v>
      </c>
      <c r="B299">
        <v>1</v>
      </c>
      <c r="C299" s="1">
        <v>36972</v>
      </c>
      <c r="L299">
        <v>6.7125000000000004</v>
      </c>
      <c r="M299" s="2">
        <v>150</v>
      </c>
      <c r="Q299" s="2"/>
      <c r="R299" s="2"/>
      <c r="S299" s="2"/>
      <c r="T299" s="2"/>
      <c r="U299" s="2"/>
      <c r="V299" s="2"/>
      <c r="W299" s="2"/>
      <c r="X299" s="4">
        <v>0.36142080737001037</v>
      </c>
      <c r="Y299" s="2">
        <v>4.5872104813274888</v>
      </c>
      <c r="Z299" s="2"/>
      <c r="AA299" s="2"/>
      <c r="AB299" s="4">
        <v>0</v>
      </c>
      <c r="AC299" s="2"/>
    </row>
    <row r="300" spans="1:29">
      <c r="A300" t="s">
        <v>17</v>
      </c>
      <c r="B300">
        <v>1</v>
      </c>
      <c r="C300" s="1">
        <v>36972</v>
      </c>
      <c r="Q300" s="2"/>
      <c r="R300" s="2"/>
      <c r="S300" s="2"/>
      <c r="T300" s="2"/>
      <c r="U300" s="2"/>
      <c r="V300" s="2"/>
      <c r="W300" s="2"/>
      <c r="X300" s="4">
        <v>0.36142080737001037</v>
      </c>
      <c r="Y300" s="2">
        <v>4.5872104813274888</v>
      </c>
      <c r="Z300" s="2"/>
      <c r="AA300" s="2"/>
      <c r="AB300" s="4">
        <v>0</v>
      </c>
      <c r="AC300" s="2"/>
    </row>
    <row r="301" spans="1:29">
      <c r="A301" t="s">
        <v>17</v>
      </c>
      <c r="B301">
        <v>1</v>
      </c>
      <c r="C301" s="1">
        <v>36986</v>
      </c>
      <c r="M301" s="2">
        <v>148.53333333333336</v>
      </c>
      <c r="Q301" s="2"/>
      <c r="R301" s="2"/>
      <c r="S301" s="2"/>
      <c r="T301" s="2"/>
      <c r="U301" s="2"/>
      <c r="V301" s="2"/>
      <c r="W301" s="2"/>
      <c r="X301" s="4">
        <v>0</v>
      </c>
      <c r="Y301" s="2">
        <v>4.7546468498374299</v>
      </c>
      <c r="Z301" s="2"/>
      <c r="AA301" s="2"/>
      <c r="AB301" s="4">
        <v>0</v>
      </c>
      <c r="AC301" s="2"/>
    </row>
    <row r="302" spans="1:29">
      <c r="A302" t="s">
        <v>17</v>
      </c>
      <c r="B302">
        <v>1</v>
      </c>
      <c r="C302" s="1">
        <v>37000</v>
      </c>
      <c r="M302" s="2">
        <v>146.3666666666667</v>
      </c>
      <c r="Q302" s="2"/>
      <c r="R302" s="2"/>
      <c r="S302" s="2"/>
      <c r="T302" s="2"/>
      <c r="U302" s="2"/>
      <c r="V302" s="2"/>
      <c r="W302" s="2"/>
      <c r="X302" s="4"/>
      <c r="Y302" s="2">
        <v>2.3300572239042987</v>
      </c>
      <c r="Z302" s="2"/>
      <c r="AA302" s="2"/>
      <c r="AB302" s="4"/>
      <c r="AC302" s="2"/>
    </row>
    <row r="303" spans="1:29">
      <c r="A303" t="s">
        <v>17</v>
      </c>
      <c r="B303">
        <v>1</v>
      </c>
      <c r="C303" s="1">
        <v>37025</v>
      </c>
      <c r="M303" s="2">
        <v>159.95000000000002</v>
      </c>
      <c r="Q303" s="2"/>
      <c r="R303" s="2"/>
      <c r="S303" s="2"/>
      <c r="T303" s="2"/>
      <c r="U303" s="2"/>
      <c r="V303" s="2"/>
      <c r="W303" s="2"/>
      <c r="X303" s="4"/>
      <c r="Y303" s="2">
        <v>4.8459605171046549</v>
      </c>
      <c r="Z303" s="2"/>
      <c r="AA303" s="2"/>
      <c r="AB303" s="4"/>
      <c r="AC303" s="2"/>
    </row>
    <row r="304" spans="1:29">
      <c r="A304" t="s">
        <v>17</v>
      </c>
      <c r="B304">
        <v>1</v>
      </c>
      <c r="C304" s="1">
        <v>37054</v>
      </c>
      <c r="M304" s="2">
        <v>179.68333333333337</v>
      </c>
      <c r="Q304" s="2"/>
      <c r="R304" s="2"/>
      <c r="S304" s="2"/>
      <c r="T304" s="2"/>
      <c r="U304" s="2"/>
      <c r="V304" s="2"/>
      <c r="W304" s="2"/>
      <c r="X304" s="4"/>
      <c r="Y304" s="2">
        <v>4.0210902335883105</v>
      </c>
      <c r="Z304" s="2"/>
      <c r="AA304" s="2"/>
      <c r="AB304" s="4"/>
      <c r="AC304" s="2"/>
    </row>
    <row r="305" spans="1:29">
      <c r="A305" t="s">
        <v>17</v>
      </c>
      <c r="B305">
        <v>1</v>
      </c>
      <c r="C305" s="1">
        <v>37060</v>
      </c>
      <c r="L305">
        <v>4.6875</v>
      </c>
      <c r="P305">
        <v>3.5</v>
      </c>
      <c r="Q305" s="2"/>
      <c r="R305" s="2"/>
      <c r="S305" s="2"/>
      <c r="T305" s="2"/>
      <c r="U305" s="2"/>
      <c r="V305" s="2"/>
      <c r="W305" s="2"/>
      <c r="X305" s="4">
        <v>0.875</v>
      </c>
      <c r="Y305" s="2"/>
      <c r="Z305" s="2"/>
      <c r="AA305" s="2"/>
      <c r="AB305" s="4">
        <v>0.35355339059327379</v>
      </c>
      <c r="AC305" s="2"/>
    </row>
    <row r="306" spans="1:29">
      <c r="A306" t="s">
        <v>17</v>
      </c>
      <c r="B306">
        <v>1</v>
      </c>
      <c r="C306" s="1">
        <v>37082</v>
      </c>
      <c r="M306" s="2">
        <v>200.33333333333334</v>
      </c>
      <c r="Q306" s="2"/>
      <c r="R306" s="2"/>
      <c r="S306" s="2"/>
      <c r="T306" s="2"/>
      <c r="U306" s="2"/>
      <c r="V306" s="2"/>
      <c r="W306" s="2"/>
      <c r="X306" s="4"/>
      <c r="Y306" s="2">
        <v>7.9435508432933455</v>
      </c>
      <c r="Z306" s="2"/>
      <c r="AA306" s="2"/>
      <c r="AB306" s="4"/>
      <c r="AC306" s="2"/>
    </row>
    <row r="307" spans="1:29">
      <c r="A307" t="s">
        <v>17</v>
      </c>
      <c r="B307">
        <v>1</v>
      </c>
      <c r="C307" s="1">
        <v>37104</v>
      </c>
      <c r="M307" s="2">
        <v>236.45</v>
      </c>
      <c r="Q307" s="2"/>
      <c r="R307" s="2"/>
      <c r="S307" s="2"/>
      <c r="T307" s="2"/>
      <c r="U307" s="2"/>
      <c r="V307" s="2"/>
      <c r="W307" s="2"/>
      <c r="X307" s="4"/>
      <c r="Y307" s="2">
        <v>14.936643978261724</v>
      </c>
      <c r="Z307" s="2"/>
      <c r="AA307" s="2"/>
      <c r="AB307" s="4"/>
      <c r="AC307" s="2"/>
    </row>
    <row r="308" spans="1:29">
      <c r="A308" t="s">
        <v>17</v>
      </c>
      <c r="B308">
        <v>1</v>
      </c>
      <c r="C308" s="1">
        <v>37118</v>
      </c>
      <c r="L308">
        <v>4.916666666666667</v>
      </c>
      <c r="M308" s="2">
        <v>255.91666666666671</v>
      </c>
      <c r="Q308" s="2"/>
      <c r="R308" s="2"/>
      <c r="S308" s="2"/>
      <c r="T308" s="2"/>
      <c r="U308" s="2"/>
      <c r="V308" s="2"/>
      <c r="W308" s="2"/>
      <c r="X308" s="4">
        <v>0.31914236925211353</v>
      </c>
      <c r="Y308" s="2">
        <v>17.74173516504754</v>
      </c>
      <c r="Z308" s="2"/>
      <c r="AA308" s="2"/>
      <c r="AB308" s="4">
        <v>0</v>
      </c>
      <c r="AC308" s="2"/>
    </row>
    <row r="309" spans="1:29">
      <c r="A309" t="s">
        <v>17</v>
      </c>
      <c r="B309">
        <v>1</v>
      </c>
      <c r="C309" s="1">
        <v>37126</v>
      </c>
      <c r="L309">
        <v>6.75</v>
      </c>
      <c r="M309" s="2">
        <v>237.6</v>
      </c>
      <c r="P309">
        <v>4.583333333333333</v>
      </c>
      <c r="Q309" s="2"/>
      <c r="R309" s="2"/>
      <c r="S309" s="2"/>
      <c r="T309" s="2"/>
      <c r="U309" s="2"/>
      <c r="V309" s="2"/>
      <c r="W309" s="2"/>
      <c r="X309" s="4">
        <v>0.41943524640393931</v>
      </c>
      <c r="Y309" s="2">
        <v>18.218374424373316</v>
      </c>
      <c r="Z309" s="2"/>
      <c r="AA309" s="2"/>
      <c r="AB309" s="4">
        <v>0.83333333333333526</v>
      </c>
      <c r="AC309" s="2"/>
    </row>
    <row r="310" spans="1:29">
      <c r="A310" t="s">
        <v>17</v>
      </c>
      <c r="B310">
        <v>1</v>
      </c>
      <c r="C310" s="1">
        <v>37131</v>
      </c>
      <c r="E310">
        <v>406.125</v>
      </c>
      <c r="L310">
        <v>7.416666666666667</v>
      </c>
      <c r="M310" s="2">
        <v>236.57500000000007</v>
      </c>
      <c r="P310">
        <v>5.416666666666667</v>
      </c>
      <c r="Q310" s="2">
        <f>VLOOKUP(C310,[1]Summary!$C$5:$D$38,2,FALSE)</f>
        <v>81.659225851502327</v>
      </c>
      <c r="R310" s="2"/>
      <c r="S310" s="2"/>
      <c r="T310" s="2"/>
      <c r="U310" s="2"/>
      <c r="V310" s="2"/>
      <c r="W310" s="2"/>
      <c r="X310" s="4">
        <v>0.68718427093627443</v>
      </c>
      <c r="Y310" s="2">
        <v>18.035774634505017</v>
      </c>
      <c r="Z310" s="2"/>
      <c r="AA310" s="2"/>
      <c r="AB310" s="4">
        <v>1.2874033584729399</v>
      </c>
      <c r="AC310" s="2"/>
    </row>
    <row r="311" spans="1:29">
      <c r="A311" t="s">
        <v>17</v>
      </c>
      <c r="B311">
        <v>1</v>
      </c>
      <c r="C311" s="1">
        <v>37138</v>
      </c>
      <c r="E311">
        <v>620.75</v>
      </c>
      <c r="L311">
        <v>8.0833333333333321</v>
      </c>
      <c r="M311" s="2">
        <v>229.39166666666668</v>
      </c>
      <c r="P311">
        <v>6.25</v>
      </c>
      <c r="Q311" s="2">
        <f>VLOOKUP(C311,[1]Summary!$C$5:$D$38,2,FALSE)</f>
        <v>175.34466059735016</v>
      </c>
      <c r="R311" s="2"/>
      <c r="S311" s="2"/>
      <c r="T311" s="2"/>
      <c r="U311" s="2"/>
      <c r="V311" s="2"/>
      <c r="W311" s="2"/>
      <c r="X311" s="4">
        <v>0.5692750425533295</v>
      </c>
      <c r="Y311" s="2">
        <v>19.208396601486399</v>
      </c>
      <c r="Z311" s="2"/>
      <c r="AA311" s="2"/>
      <c r="AB311" s="4">
        <v>1.5485955405295961</v>
      </c>
      <c r="AC311" s="2"/>
    </row>
    <row r="312" spans="1:29">
      <c r="A312" t="s">
        <v>17</v>
      </c>
      <c r="B312">
        <v>1</v>
      </c>
      <c r="C312" s="1">
        <v>37144</v>
      </c>
      <c r="E312">
        <v>931.75</v>
      </c>
      <c r="Q312" s="2">
        <f>VLOOKUP(C312,[1]Summary!$C$5:$D$38,2,FALSE)</f>
        <v>169.21903951190993</v>
      </c>
      <c r="R312" s="2"/>
      <c r="S312" s="2"/>
      <c r="T312" s="2"/>
      <c r="U312" s="2"/>
      <c r="V312" s="2"/>
      <c r="W312" s="2"/>
      <c r="X312" s="4"/>
      <c r="Y312" s="2"/>
      <c r="Z312" s="2"/>
      <c r="AA312" s="2"/>
      <c r="AB312" s="4"/>
      <c r="AC312" s="2"/>
    </row>
    <row r="313" spans="1:29">
      <c r="A313" t="s">
        <v>17</v>
      </c>
      <c r="B313">
        <v>1</v>
      </c>
      <c r="C313" s="1">
        <v>37145</v>
      </c>
      <c r="L313">
        <v>10.166666666666668</v>
      </c>
      <c r="M313" s="2">
        <v>214.78333333333336</v>
      </c>
      <c r="P313">
        <v>10</v>
      </c>
      <c r="Q313" s="2"/>
      <c r="R313" s="2"/>
      <c r="S313" s="2"/>
      <c r="T313" s="2"/>
      <c r="U313" s="2"/>
      <c r="V313" s="2"/>
      <c r="W313" s="2"/>
      <c r="X313" s="4">
        <v>0.69388866648870029</v>
      </c>
      <c r="Y313" s="2">
        <v>19.063118842414173</v>
      </c>
      <c r="Z313" s="2"/>
      <c r="AA313" s="2"/>
      <c r="AB313" s="4">
        <v>2.9186501192363763</v>
      </c>
      <c r="AC313" s="2"/>
    </row>
    <row r="314" spans="1:29">
      <c r="A314" t="s">
        <v>17</v>
      </c>
      <c r="B314">
        <v>1</v>
      </c>
      <c r="C314" s="1">
        <v>37152</v>
      </c>
      <c r="E314">
        <v>1119.25</v>
      </c>
      <c r="L314">
        <v>10.583333333333334</v>
      </c>
      <c r="M314" s="2">
        <v>202.41666666666669</v>
      </c>
      <c r="P314">
        <v>11.666666666666666</v>
      </c>
      <c r="Q314" s="2">
        <f>VLOOKUP(C314,[1]Summary!$C$5:$D$38,2,FALSE)</f>
        <v>94.019058351662579</v>
      </c>
      <c r="R314" s="2"/>
      <c r="S314" s="2"/>
      <c r="T314" s="2"/>
      <c r="U314" s="2"/>
      <c r="V314" s="2"/>
      <c r="W314" s="2"/>
      <c r="X314" s="4">
        <v>0.99535960373159804</v>
      </c>
      <c r="Y314" s="2">
        <v>19.448650338776723</v>
      </c>
      <c r="Z314" s="2"/>
      <c r="AA314" s="2"/>
      <c r="AB314" s="4">
        <v>5.4772255750516647</v>
      </c>
      <c r="AC314" s="2"/>
    </row>
    <row r="315" spans="1:29">
      <c r="A315" t="s">
        <v>17</v>
      </c>
      <c r="B315">
        <v>1</v>
      </c>
      <c r="C315" s="1">
        <v>37160</v>
      </c>
      <c r="E315">
        <v>1349.625</v>
      </c>
      <c r="L315">
        <v>11.333333333333332</v>
      </c>
      <c r="M315" s="2">
        <v>190.54166666666666</v>
      </c>
      <c r="P315">
        <v>12.583333333333334</v>
      </c>
      <c r="Q315" s="2">
        <f>VLOOKUP(C315,[1]Summary!$C$5:$D$38,2,FALSE)</f>
        <v>487.37158565103073</v>
      </c>
      <c r="R315" s="2"/>
      <c r="S315" s="2"/>
      <c r="T315" s="2"/>
      <c r="U315" s="2"/>
      <c r="V315" s="2"/>
      <c r="W315" s="2"/>
      <c r="X315" s="4">
        <v>1.2472191289246572</v>
      </c>
      <c r="Y315" s="2">
        <v>18.90456294125806</v>
      </c>
      <c r="Z315" s="2"/>
      <c r="AA315" s="2"/>
      <c r="AB315" s="4">
        <v>5.8901990156907624</v>
      </c>
      <c r="AC315" s="2"/>
    </row>
    <row r="316" spans="1:29">
      <c r="A316" t="s">
        <v>17</v>
      </c>
      <c r="B316">
        <v>1</v>
      </c>
      <c r="C316" s="1">
        <v>37167</v>
      </c>
      <c r="E316">
        <v>1708.125</v>
      </c>
      <c r="L316">
        <v>12.916666666666666</v>
      </c>
      <c r="M316" s="2">
        <v>172.28333333333333</v>
      </c>
      <c r="P316">
        <v>17.75</v>
      </c>
      <c r="Q316" s="2">
        <f>VLOOKUP(C316,[1]Summary!$C$5:$D$38,2,FALSE)</f>
        <v>337.68806488631884</v>
      </c>
      <c r="R316" s="2"/>
      <c r="S316" s="2"/>
      <c r="T316" s="2"/>
      <c r="U316" s="2"/>
      <c r="V316" s="2"/>
      <c r="W316" s="2"/>
      <c r="X316" s="4">
        <v>2.1147629234082594</v>
      </c>
      <c r="Y316" s="2">
        <v>10.042368578511091</v>
      </c>
      <c r="Z316" s="2"/>
      <c r="AA316" s="2"/>
      <c r="AB316" s="4">
        <v>9.8031551988047134</v>
      </c>
      <c r="AC316" s="2"/>
    </row>
    <row r="317" spans="1:29">
      <c r="A317" t="s">
        <v>17</v>
      </c>
      <c r="B317">
        <v>1</v>
      </c>
      <c r="C317" s="1">
        <v>37175</v>
      </c>
      <c r="E317">
        <v>1639.375</v>
      </c>
      <c r="L317">
        <v>13</v>
      </c>
      <c r="M317" s="2">
        <v>219.68333333333339</v>
      </c>
      <c r="P317">
        <v>19.5</v>
      </c>
      <c r="Q317" s="2">
        <f>VLOOKUP(C317,[1]Summary!$C$5:$D$38,2,FALSE)</f>
        <v>441.65170572145041</v>
      </c>
      <c r="R317" s="2"/>
      <c r="S317" s="2"/>
      <c r="T317" s="2"/>
      <c r="U317" s="2"/>
      <c r="V317" s="2"/>
      <c r="W317" s="2"/>
      <c r="X317" s="4">
        <v>2.2607766610417421</v>
      </c>
      <c r="Y317" s="2">
        <v>5.282912706704483</v>
      </c>
      <c r="Z317" s="2"/>
      <c r="AA317" s="2"/>
      <c r="AB317" s="4">
        <v>11.269427669584644</v>
      </c>
      <c r="AC317" s="2"/>
    </row>
    <row r="318" spans="1:29">
      <c r="A318" t="s">
        <v>17</v>
      </c>
      <c r="B318">
        <v>1</v>
      </c>
      <c r="C318" s="1">
        <v>37182</v>
      </c>
      <c r="M318" s="2">
        <v>207.19166666666669</v>
      </c>
      <c r="Q318" s="2"/>
      <c r="R318" s="2"/>
      <c r="S318" s="2"/>
      <c r="T318" s="2"/>
      <c r="U318" s="2"/>
      <c r="V318" s="2"/>
      <c r="W318" s="2"/>
      <c r="X318" s="4"/>
      <c r="Y318" s="2">
        <v>8.656981768106542</v>
      </c>
      <c r="Z318" s="2"/>
      <c r="AA318" s="2"/>
      <c r="AB318" s="4"/>
      <c r="AC318" s="2"/>
    </row>
    <row r="319" spans="1:29">
      <c r="A319" t="s">
        <v>17</v>
      </c>
      <c r="B319">
        <v>1</v>
      </c>
      <c r="C319" s="1">
        <v>37190</v>
      </c>
      <c r="L319">
        <v>4.083333333333333</v>
      </c>
      <c r="M319" s="2">
        <v>192.8</v>
      </c>
      <c r="P319">
        <v>6.166666666666667</v>
      </c>
      <c r="Q319" s="2"/>
      <c r="R319" s="2"/>
      <c r="S319" s="2"/>
      <c r="T319" s="2"/>
      <c r="U319" s="2"/>
      <c r="V319" s="2"/>
      <c r="W319" s="2"/>
      <c r="X319" s="4">
        <v>0.31914236925211353</v>
      </c>
      <c r="Y319" s="2">
        <v>10.48490979137777</v>
      </c>
      <c r="Z319" s="2"/>
      <c r="AA319" s="2"/>
      <c r="AB319" s="4">
        <v>1.5515822270854387</v>
      </c>
      <c r="AC319" s="2"/>
    </row>
    <row r="320" spans="1:29">
      <c r="A320" t="s">
        <v>17</v>
      </c>
      <c r="B320">
        <v>1</v>
      </c>
      <c r="C320" s="1">
        <v>37196</v>
      </c>
      <c r="E320">
        <v>682.875</v>
      </c>
      <c r="L320">
        <v>5.5</v>
      </c>
      <c r="M320" s="2">
        <v>189.81666666666666</v>
      </c>
      <c r="P320">
        <v>11.5</v>
      </c>
      <c r="Q320" s="2">
        <f>VLOOKUP(C320,[1]Summary!$C$5:$D$38,2,FALSE)</f>
        <v>54.303736826606446</v>
      </c>
      <c r="R320" s="2"/>
      <c r="S320" s="2"/>
      <c r="T320" s="2"/>
      <c r="U320" s="2"/>
      <c r="V320" s="2"/>
      <c r="W320" s="2"/>
      <c r="X320" s="4">
        <v>0.43033148291193579</v>
      </c>
      <c r="Y320" s="2">
        <v>11.72930802164648</v>
      </c>
      <c r="Z320" s="2"/>
      <c r="AA320" s="2"/>
      <c r="AB320" s="4">
        <v>1.4529663145135621</v>
      </c>
      <c r="AC320" s="2"/>
    </row>
    <row r="321" spans="1:29">
      <c r="A321" t="s">
        <v>17</v>
      </c>
      <c r="B321">
        <v>1</v>
      </c>
      <c r="C321" s="1">
        <v>37203</v>
      </c>
      <c r="M321" s="2">
        <v>189.81666666666666</v>
      </c>
      <c r="Q321" s="2"/>
      <c r="R321" s="2"/>
      <c r="S321" s="2"/>
      <c r="T321" s="2"/>
      <c r="U321" s="2"/>
      <c r="V321" s="2"/>
      <c r="W321" s="2"/>
      <c r="X321" s="4"/>
      <c r="Y321" s="2"/>
      <c r="Z321" s="2"/>
      <c r="AA321" s="2"/>
      <c r="AB321" s="4"/>
      <c r="AC321" s="2"/>
    </row>
    <row r="322" spans="1:29">
      <c r="A322" t="s">
        <v>17</v>
      </c>
      <c r="B322">
        <v>1</v>
      </c>
      <c r="C322" s="1">
        <v>37204</v>
      </c>
      <c r="E322">
        <v>887.875</v>
      </c>
      <c r="L322">
        <v>7.083333333333333</v>
      </c>
      <c r="P322">
        <v>17</v>
      </c>
      <c r="Q322" s="2">
        <f>VLOOKUP(C322,[1]Summary!$C$5:$D$38,2,FALSE)</f>
        <v>230.16456974666337</v>
      </c>
      <c r="R322" s="2"/>
      <c r="S322" s="2"/>
      <c r="T322" s="2"/>
      <c r="U322" s="2"/>
      <c r="V322" s="2"/>
      <c r="W322" s="2"/>
      <c r="X322" s="4">
        <v>0.56927504255331285</v>
      </c>
      <c r="Y322" s="2">
        <v>11.252962572881012</v>
      </c>
      <c r="Z322" s="2"/>
      <c r="AA322" s="2"/>
      <c r="AB322" s="4">
        <v>3.0912061651652265</v>
      </c>
      <c r="AC322" s="2"/>
    </row>
    <row r="323" spans="1:29">
      <c r="A323" t="s">
        <v>17</v>
      </c>
      <c r="B323">
        <v>1</v>
      </c>
      <c r="C323" s="1">
        <v>37210</v>
      </c>
      <c r="E323">
        <v>1310.875</v>
      </c>
      <c r="L323">
        <v>8.8333333333333339</v>
      </c>
      <c r="M323" s="2">
        <v>167.85</v>
      </c>
      <c r="P323">
        <v>22.75</v>
      </c>
      <c r="Q323" s="2">
        <f>VLOOKUP(C323,[1]Summary!$C$5:$D$38,2,FALSE)</f>
        <v>318.59963773781453</v>
      </c>
      <c r="R323" s="2"/>
      <c r="S323" s="2"/>
      <c r="T323" s="2"/>
      <c r="U323" s="2"/>
      <c r="V323" s="2"/>
      <c r="W323" s="2"/>
      <c r="X323" s="4">
        <v>0.63828473850422707</v>
      </c>
      <c r="Y323" s="2">
        <v>11.330931117961994</v>
      </c>
      <c r="Z323" s="2"/>
      <c r="AA323" s="2"/>
      <c r="AB323" s="4">
        <v>4.7871355387816905</v>
      </c>
      <c r="AC323" s="2"/>
    </row>
    <row r="324" spans="1:29">
      <c r="A324" t="s">
        <v>17</v>
      </c>
      <c r="B324">
        <v>1</v>
      </c>
      <c r="C324" s="1">
        <v>37218</v>
      </c>
      <c r="E324">
        <v>2541.875</v>
      </c>
      <c r="L324">
        <v>8.5</v>
      </c>
      <c r="M324" s="2">
        <v>214.21666666666667</v>
      </c>
      <c r="P324">
        <v>26.583333333333336</v>
      </c>
      <c r="Q324" s="2">
        <f>VLOOKUP(C324,[1]Summary!$C$5:$D$38,2,FALSE)</f>
        <v>375.87173676667948</v>
      </c>
      <c r="R324" s="2"/>
      <c r="S324" s="2"/>
      <c r="T324" s="2"/>
      <c r="U324" s="2"/>
      <c r="V324" s="2"/>
      <c r="W324" s="2"/>
      <c r="X324" s="4">
        <v>1.1385500851066257</v>
      </c>
      <c r="Y324" s="2">
        <v>16.673631877908292</v>
      </c>
      <c r="Z324" s="2"/>
      <c r="AA324" s="2"/>
      <c r="AB324" s="4">
        <v>6.1410880927538321</v>
      </c>
      <c r="AC324" s="2"/>
    </row>
    <row r="325" spans="1:29">
      <c r="A325" t="s">
        <v>17</v>
      </c>
      <c r="B325">
        <v>1</v>
      </c>
      <c r="C325" s="1">
        <v>37225</v>
      </c>
      <c r="M325" s="2">
        <v>186.06666666666666</v>
      </c>
      <c r="Q325" s="2"/>
      <c r="R325" s="2"/>
      <c r="S325" s="2"/>
      <c r="T325" s="2"/>
      <c r="U325" s="2"/>
      <c r="V325" s="2"/>
      <c r="W325" s="2"/>
      <c r="X325" s="4"/>
      <c r="Y325" s="2">
        <v>11.036454744769015</v>
      </c>
      <c r="Z325" s="2"/>
      <c r="AA325" s="2"/>
      <c r="AB325" s="4"/>
      <c r="AC325" s="2"/>
    </row>
    <row r="326" spans="1:29">
      <c r="A326" t="s">
        <v>17</v>
      </c>
      <c r="B326">
        <v>1</v>
      </c>
      <c r="C326" s="1">
        <v>37237</v>
      </c>
      <c r="E326">
        <v>876.625</v>
      </c>
      <c r="L326">
        <v>6.583333333333333</v>
      </c>
      <c r="M326" s="2">
        <v>168.05</v>
      </c>
      <c r="P326">
        <v>19.333333333333336</v>
      </c>
      <c r="Q326" s="2">
        <f>VLOOKUP(C326,[1]Summary!$C$5:$D$38,2,FALSE)</f>
        <v>139.52680447378799</v>
      </c>
      <c r="R326" s="2"/>
      <c r="S326" s="2"/>
      <c r="T326" s="2"/>
      <c r="U326" s="2"/>
      <c r="V326" s="2"/>
      <c r="W326" s="2"/>
      <c r="X326" s="4">
        <v>0.56927504255332118</v>
      </c>
      <c r="Y326" s="2">
        <v>9.9681158366723253</v>
      </c>
      <c r="Z326" s="2"/>
      <c r="AA326" s="2"/>
      <c r="AB326" s="4">
        <v>1.1221672153735043</v>
      </c>
      <c r="AC326" s="2"/>
    </row>
    <row r="327" spans="1:29">
      <c r="A327" t="s">
        <v>17</v>
      </c>
      <c r="B327">
        <v>1</v>
      </c>
      <c r="C327" s="1">
        <v>37243</v>
      </c>
      <c r="E327">
        <v>1162.25</v>
      </c>
      <c r="L327">
        <v>8.0833333333333339</v>
      </c>
      <c r="M327" s="2">
        <v>144.93333333333337</v>
      </c>
      <c r="P327">
        <v>23.666666666666664</v>
      </c>
      <c r="Q327" s="2">
        <f>VLOOKUP(C327,[1]Summary!$C$5:$D$38,2,FALSE)</f>
        <v>194.59466419543301</v>
      </c>
      <c r="R327" s="2"/>
      <c r="S327" s="2"/>
      <c r="T327" s="2"/>
      <c r="U327" s="2"/>
      <c r="V327" s="2"/>
      <c r="W327" s="2"/>
      <c r="X327" s="4">
        <v>0.73911859420277459</v>
      </c>
      <c r="Y327" s="2">
        <v>8.0039573545424467</v>
      </c>
      <c r="Z327" s="2"/>
      <c r="AA327" s="2"/>
      <c r="AB327" s="4">
        <v>3.1972210155418286</v>
      </c>
      <c r="AC327" s="2"/>
    </row>
    <row r="328" spans="1:29">
      <c r="A328" t="s">
        <v>17</v>
      </c>
      <c r="B328">
        <v>1</v>
      </c>
      <c r="C328" s="1">
        <v>37252</v>
      </c>
      <c r="E328">
        <v>1370</v>
      </c>
      <c r="L328">
        <v>9.3333333333333339</v>
      </c>
      <c r="M328" s="2">
        <v>140.39166666666665</v>
      </c>
      <c r="P328">
        <v>24.583333333333332</v>
      </c>
      <c r="Q328" s="2">
        <f>VLOOKUP(C328,[1]Summary!$C$5:$D$38,2,FALSE)</f>
        <v>188.10458084090706</v>
      </c>
      <c r="R328" s="2"/>
      <c r="S328" s="2"/>
      <c r="T328" s="2"/>
      <c r="U328" s="2"/>
      <c r="V328" s="2"/>
      <c r="W328" s="2"/>
      <c r="X328" s="4">
        <v>0.5443310539518077</v>
      </c>
      <c r="Y328" s="2">
        <v>4.1089333571306677</v>
      </c>
      <c r="Z328" s="2"/>
      <c r="AA328" s="2"/>
      <c r="AB328" s="4">
        <v>3.4034296427770228</v>
      </c>
      <c r="AC328" s="2"/>
    </row>
    <row r="329" spans="1:29">
      <c r="A329" t="s">
        <v>17</v>
      </c>
      <c r="B329">
        <v>1</v>
      </c>
      <c r="C329" s="1">
        <v>37259</v>
      </c>
      <c r="E329">
        <v>1039.375</v>
      </c>
      <c r="L329">
        <v>10.25</v>
      </c>
      <c r="M329" s="2">
        <v>140.6583333333333</v>
      </c>
      <c r="P329">
        <v>26.083333333333332</v>
      </c>
      <c r="Q329" s="2">
        <f>VLOOKUP(C329,[1]Summary!$C$5:$D$38,2,FALSE)</f>
        <v>143.81607177224666</v>
      </c>
      <c r="R329" s="2"/>
      <c r="S329" s="2"/>
      <c r="T329" s="2"/>
      <c r="U329" s="2"/>
      <c r="V329" s="2"/>
      <c r="W329" s="2"/>
      <c r="X329" s="4">
        <v>0.83333333333334092</v>
      </c>
      <c r="Y329" s="2">
        <v>3.9230090491859135</v>
      </c>
      <c r="Z329" s="2"/>
      <c r="AA329" s="2"/>
      <c r="AB329" s="4">
        <v>3.6349639562123648</v>
      </c>
      <c r="AC329" s="2"/>
    </row>
    <row r="330" spans="1:29">
      <c r="A330" t="s">
        <v>17</v>
      </c>
      <c r="B330">
        <v>1</v>
      </c>
      <c r="C330" s="1">
        <v>37272</v>
      </c>
      <c r="M330" s="2">
        <v>218.84166666666667</v>
      </c>
      <c r="Q330" s="2"/>
      <c r="R330" s="2"/>
      <c r="S330" s="2"/>
      <c r="T330" s="2"/>
      <c r="U330" s="2"/>
      <c r="V330" s="2"/>
      <c r="W330" s="2"/>
      <c r="X330" s="4"/>
      <c r="Y330" s="2">
        <v>6.1005464236143983</v>
      </c>
      <c r="Z330" s="2"/>
      <c r="AA330" s="2"/>
      <c r="AB330" s="4"/>
      <c r="AC330" s="2"/>
    </row>
    <row r="331" spans="1:29">
      <c r="A331" t="s">
        <v>17</v>
      </c>
      <c r="B331">
        <v>1</v>
      </c>
      <c r="C331" s="1">
        <v>37280</v>
      </c>
      <c r="E331">
        <v>940.25</v>
      </c>
      <c r="L331">
        <v>5.6666666666666661</v>
      </c>
      <c r="M331" s="2">
        <v>231.75833333333327</v>
      </c>
      <c r="P331">
        <v>13.333333333333334</v>
      </c>
      <c r="Q331" s="2">
        <f>VLOOKUP(C331,[1]Summary!$C$5:$D$38,2,FALSE)</f>
        <v>190.13350572689706</v>
      </c>
      <c r="R331" s="2"/>
      <c r="S331" s="2"/>
      <c r="T331" s="2"/>
      <c r="U331" s="2"/>
      <c r="V331" s="2"/>
      <c r="W331" s="2"/>
      <c r="X331" s="4">
        <v>0.4714045207910384</v>
      </c>
      <c r="Y331" s="2">
        <v>19.710910684186803</v>
      </c>
      <c r="Z331" s="2"/>
      <c r="AA331" s="2"/>
      <c r="AB331" s="4">
        <v>1.4142135623730951</v>
      </c>
      <c r="AC331" s="2"/>
    </row>
    <row r="332" spans="1:29">
      <c r="A332" t="s">
        <v>17</v>
      </c>
      <c r="B332">
        <v>1</v>
      </c>
      <c r="C332" s="1">
        <v>37288</v>
      </c>
      <c r="E332">
        <v>1613.75</v>
      </c>
      <c r="L332">
        <v>8.5416666666666661</v>
      </c>
      <c r="M332" s="2">
        <v>196.70000000000002</v>
      </c>
      <c r="P332">
        <v>31.416666666666668</v>
      </c>
      <c r="Q332" s="2">
        <f>VLOOKUP(C332,[1]Summary!$C$5:$D$38,2,FALSE)</f>
        <v>507.975967279293</v>
      </c>
      <c r="R332" s="2"/>
      <c r="S332" s="2"/>
      <c r="T332" s="2"/>
      <c r="U332" s="2"/>
      <c r="V332" s="2"/>
      <c r="W332" s="2"/>
      <c r="X332" s="4">
        <v>0.78616509433806636</v>
      </c>
      <c r="Y332" s="2">
        <v>18.425797133366846</v>
      </c>
      <c r="Z332" s="2"/>
      <c r="AA332" s="2"/>
      <c r="AB332" s="4">
        <v>3.8333333333333202</v>
      </c>
      <c r="AC332" s="2"/>
    </row>
    <row r="333" spans="1:29">
      <c r="A333" t="s">
        <v>17</v>
      </c>
      <c r="B333">
        <v>1</v>
      </c>
      <c r="C333" s="1">
        <v>37295</v>
      </c>
      <c r="E333">
        <v>2803.75</v>
      </c>
      <c r="L333">
        <v>9.75</v>
      </c>
      <c r="M333" s="2">
        <v>207.42499999999995</v>
      </c>
      <c r="P333">
        <v>38.333333333333336</v>
      </c>
      <c r="Q333" s="2">
        <f>VLOOKUP(C333,[1]Summary!$C$5:$D$38,2,FALSE)</f>
        <v>698.19260714122913</v>
      </c>
      <c r="R333" s="2"/>
      <c r="S333" s="2"/>
      <c r="T333" s="2"/>
      <c r="U333" s="2"/>
      <c r="V333" s="2"/>
      <c r="W333" s="2"/>
      <c r="X333" s="4">
        <v>0.63098981620003369</v>
      </c>
      <c r="Y333" s="2">
        <v>18.859369908173818</v>
      </c>
      <c r="Z333" s="2"/>
      <c r="AA333" s="2"/>
      <c r="AB333" s="4">
        <v>7.8173595997057097</v>
      </c>
      <c r="AC333" s="2"/>
    </row>
    <row r="334" spans="1:29">
      <c r="A334" t="s">
        <v>17</v>
      </c>
      <c r="B334">
        <v>1</v>
      </c>
      <c r="C334" s="1">
        <v>37306</v>
      </c>
      <c r="E334">
        <v>3215</v>
      </c>
      <c r="L334">
        <v>11.5</v>
      </c>
      <c r="M334" s="2">
        <v>195.70833333333334</v>
      </c>
      <c r="P334">
        <v>52.833333333333329</v>
      </c>
      <c r="Q334" s="2">
        <f>VLOOKUP(C334,[1]Summary!$C$5:$D$38,2,FALSE)</f>
        <v>782.95380876949991</v>
      </c>
      <c r="R334" s="2"/>
      <c r="S334" s="2"/>
      <c r="T334" s="2"/>
      <c r="U334" s="2"/>
      <c r="V334" s="2"/>
      <c r="W334" s="2"/>
      <c r="X334" s="4">
        <v>0.83887049280785608</v>
      </c>
      <c r="Y334" s="2">
        <v>17.887425751068864</v>
      </c>
      <c r="Z334" s="2"/>
      <c r="AA334" s="2"/>
      <c r="AB334" s="4">
        <v>5.036900869619239</v>
      </c>
      <c r="AC334" s="2"/>
    </row>
    <row r="335" spans="1:29">
      <c r="A335" t="s">
        <v>17</v>
      </c>
      <c r="B335">
        <v>1</v>
      </c>
      <c r="C335" s="1">
        <v>37319</v>
      </c>
      <c r="E335">
        <v>4090</v>
      </c>
      <c r="L335">
        <v>14.291666666666666</v>
      </c>
      <c r="M335" s="2">
        <v>149.25833333333333</v>
      </c>
      <c r="P335">
        <v>74.5</v>
      </c>
      <c r="Q335" s="2">
        <f>VLOOKUP(C335,[1]Summary!$C$5:$D$38,2,FALSE)</f>
        <v>516.96228102251325</v>
      </c>
      <c r="R335" s="2"/>
      <c r="S335" s="2"/>
      <c r="T335" s="2"/>
      <c r="U335" s="2"/>
      <c r="V335" s="2"/>
      <c r="W335" s="2"/>
      <c r="X335" s="4">
        <v>1.4553540997144236</v>
      </c>
      <c r="Y335" s="2">
        <v>12.328388648426907</v>
      </c>
      <c r="Z335" s="2"/>
      <c r="AA335" s="2"/>
      <c r="AB335" s="4"/>
      <c r="AC335" s="2"/>
    </row>
    <row r="336" spans="1:29">
      <c r="A336" t="s">
        <v>17</v>
      </c>
      <c r="B336">
        <v>1</v>
      </c>
      <c r="C336" s="1">
        <v>37327</v>
      </c>
      <c r="E336">
        <v>3453.75</v>
      </c>
      <c r="L336">
        <v>13.333333333333332</v>
      </c>
      <c r="M336" s="2">
        <v>142.08333333333331</v>
      </c>
      <c r="P336">
        <v>62.125</v>
      </c>
      <c r="Q336" s="2">
        <f>VLOOKUP(C336,[1]Summary!$C$5:$D$38,2,FALSE)</f>
        <v>414.15325263320904</v>
      </c>
      <c r="R336" s="2"/>
      <c r="S336" s="2"/>
      <c r="T336" s="2"/>
      <c r="U336" s="2"/>
      <c r="V336" s="2"/>
      <c r="W336" s="2"/>
      <c r="X336" s="4">
        <v>1.3052600138300925</v>
      </c>
      <c r="Y336" s="2">
        <v>6.531653695658231</v>
      </c>
      <c r="Z336" s="2"/>
      <c r="AA336" s="2"/>
      <c r="AB336" s="4">
        <v>9.604565850947429</v>
      </c>
      <c r="AC336" s="2"/>
    </row>
    <row r="337" spans="1:29">
      <c r="A337" t="s">
        <v>17</v>
      </c>
      <c r="B337">
        <v>1</v>
      </c>
      <c r="C337" s="1">
        <v>37334</v>
      </c>
      <c r="E337">
        <v>3108.375</v>
      </c>
      <c r="L337">
        <v>13.583333333333334</v>
      </c>
      <c r="M337" s="2">
        <v>139.77499999999998</v>
      </c>
      <c r="Q337" s="2">
        <f>VLOOKUP(C337,[1]Summary!$C$5:$D$38,2,FALSE)</f>
        <v>630.67072430865221</v>
      </c>
      <c r="R337" s="2"/>
      <c r="S337" s="2"/>
      <c r="T337" s="2"/>
      <c r="U337" s="2"/>
      <c r="V337" s="2"/>
      <c r="W337" s="2"/>
      <c r="X337" s="4">
        <v>1.8333333333333264</v>
      </c>
      <c r="Y337" s="2">
        <v>5.9679700624805214</v>
      </c>
      <c r="Z337" s="2"/>
      <c r="AA337" s="2"/>
      <c r="AB337" s="4">
        <v>0</v>
      </c>
      <c r="AC337" s="2"/>
    </row>
    <row r="338" spans="1:29">
      <c r="A338" t="s">
        <v>17</v>
      </c>
      <c r="B338">
        <v>1</v>
      </c>
      <c r="C338" s="1">
        <v>37341</v>
      </c>
      <c r="M338" s="3">
        <v>132.78624999999997</v>
      </c>
      <c r="Q338" s="2"/>
      <c r="R338" s="2"/>
      <c r="S338" s="2"/>
      <c r="T338" s="2"/>
      <c r="U338" s="2"/>
      <c r="V338" s="2"/>
      <c r="W338" s="2"/>
      <c r="X338" s="4"/>
      <c r="Y338" s="2"/>
      <c r="Z338" s="2"/>
      <c r="AA338" s="2"/>
      <c r="AB338" s="4"/>
      <c r="AC338" s="2"/>
    </row>
    <row r="339" spans="1:29">
      <c r="A339" t="s">
        <v>17</v>
      </c>
      <c r="B339">
        <v>1</v>
      </c>
      <c r="C339" s="1">
        <v>37355</v>
      </c>
      <c r="L339">
        <v>4</v>
      </c>
      <c r="M339" s="2">
        <v>196.27499999999998</v>
      </c>
      <c r="P339">
        <v>2.1666666666666665</v>
      </c>
      <c r="Q339" s="2"/>
      <c r="R339" s="2"/>
      <c r="S339" s="2"/>
      <c r="T339" s="2"/>
      <c r="U339" s="2"/>
      <c r="V339" s="2"/>
      <c r="W339" s="2"/>
      <c r="X339" s="4">
        <v>0.54433105395181636</v>
      </c>
      <c r="Y339" s="2">
        <v>5.068530358990861</v>
      </c>
      <c r="Z339" s="2"/>
      <c r="AA339" s="2"/>
      <c r="AB339" s="4">
        <v>0.33333333333333454</v>
      </c>
      <c r="AC339" s="2"/>
    </row>
    <row r="340" spans="1:29">
      <c r="A340" t="s">
        <v>17</v>
      </c>
      <c r="B340">
        <v>1</v>
      </c>
      <c r="C340" s="1">
        <v>37365</v>
      </c>
      <c r="E340">
        <v>255.125</v>
      </c>
      <c r="L340">
        <v>6.666666666666667</v>
      </c>
      <c r="M340" s="2">
        <v>191.14166666666668</v>
      </c>
      <c r="P340">
        <v>4.916666666666667</v>
      </c>
      <c r="Q340" s="2">
        <f>VLOOKUP(C340,[1]Summary!$C$5:$D$38,2,FALSE)</f>
        <v>60.954046898736209</v>
      </c>
      <c r="R340" s="2"/>
      <c r="S340" s="2"/>
      <c r="T340" s="2"/>
      <c r="U340" s="2"/>
      <c r="V340" s="2"/>
      <c r="W340" s="2"/>
      <c r="X340" s="4">
        <v>1.3052600138300816</v>
      </c>
      <c r="Y340" s="2">
        <v>5.9617530978732072</v>
      </c>
      <c r="Z340" s="2"/>
      <c r="AA340" s="2"/>
      <c r="AB340" s="4">
        <v>1.2583057392117916</v>
      </c>
      <c r="AC340" s="2"/>
    </row>
    <row r="341" spans="1:29">
      <c r="A341" t="s">
        <v>17</v>
      </c>
      <c r="B341">
        <v>1</v>
      </c>
      <c r="C341" s="1">
        <v>37377</v>
      </c>
      <c r="E341">
        <v>885.625</v>
      </c>
      <c r="L341">
        <v>8</v>
      </c>
      <c r="M341" s="2">
        <v>230.08333333333331</v>
      </c>
      <c r="P341">
        <v>10.833333333333334</v>
      </c>
      <c r="Q341" s="2">
        <f>VLOOKUP(C341,[1]Summary!$C$5:$D$38,2,FALSE)</f>
        <v>133.02654810224914</v>
      </c>
      <c r="R341" s="2"/>
      <c r="S341" s="2"/>
      <c r="T341" s="2"/>
      <c r="U341" s="2"/>
      <c r="V341" s="2"/>
      <c r="W341" s="2"/>
      <c r="X341" s="4">
        <v>1.4401645996461918</v>
      </c>
      <c r="Y341" s="2">
        <v>12.221122425265811</v>
      </c>
      <c r="Z341" s="2"/>
      <c r="AA341" s="2"/>
      <c r="AB341" s="4">
        <v>3.0489828297804937</v>
      </c>
      <c r="AC341" s="2"/>
    </row>
    <row r="342" spans="1:29">
      <c r="A342" t="s">
        <v>17</v>
      </c>
      <c r="B342">
        <v>1</v>
      </c>
      <c r="C342" s="1">
        <v>37397</v>
      </c>
      <c r="E342">
        <v>1260.5</v>
      </c>
      <c r="L342">
        <v>9.25</v>
      </c>
      <c r="M342" s="2">
        <v>212.67500000000001</v>
      </c>
      <c r="P342">
        <v>14.416666666666666</v>
      </c>
      <c r="Q342" s="2">
        <f>VLOOKUP(C342,[1]Summary!$C$5:$D$38,2,FALSE)</f>
        <v>117.71859099847681</v>
      </c>
      <c r="R342" s="2"/>
      <c r="S342" s="2"/>
      <c r="T342" s="2"/>
      <c r="U342" s="2"/>
      <c r="V342" s="2"/>
      <c r="W342" s="2"/>
      <c r="X342" s="4">
        <v>2.2339965847647894</v>
      </c>
      <c r="Y342" s="2">
        <v>15.371700187899963</v>
      </c>
      <c r="Z342" s="2"/>
      <c r="AA342" s="2"/>
      <c r="AB342" s="4">
        <v>5.1306991798461601</v>
      </c>
      <c r="AC342" s="2"/>
    </row>
    <row r="343" spans="1:29">
      <c r="A343" t="s">
        <v>17</v>
      </c>
      <c r="B343">
        <v>1</v>
      </c>
      <c r="C343" s="1">
        <v>37414</v>
      </c>
      <c r="M343" s="2">
        <v>231.46666666666661</v>
      </c>
      <c r="Q343" s="2"/>
      <c r="R343" s="2"/>
      <c r="S343" s="2"/>
      <c r="T343" s="2"/>
      <c r="U343" s="2"/>
      <c r="V343" s="2"/>
      <c r="W343" s="2"/>
      <c r="X343" s="4"/>
      <c r="Y343" s="2">
        <v>16.140709402005296</v>
      </c>
      <c r="Z343" s="2"/>
      <c r="AA343" s="2"/>
      <c r="AB343" s="4"/>
      <c r="AC343" s="2"/>
    </row>
    <row r="344" spans="1:29">
      <c r="A344" t="s">
        <v>17</v>
      </c>
      <c r="B344">
        <v>1</v>
      </c>
      <c r="C344" s="1">
        <v>37439</v>
      </c>
      <c r="M344" s="2">
        <v>259.55833333333334</v>
      </c>
      <c r="Q344" s="2"/>
      <c r="R344" s="2"/>
      <c r="S344" s="2"/>
      <c r="T344" s="2"/>
      <c r="U344" s="2"/>
      <c r="V344" s="2"/>
      <c r="W344" s="2"/>
      <c r="X344" s="4"/>
      <c r="Y344" s="2">
        <v>17.218086420970359</v>
      </c>
      <c r="Z344" s="2"/>
      <c r="AA344" s="2"/>
      <c r="AB344" s="4"/>
      <c r="AC344" s="2"/>
    </row>
    <row r="345" spans="1:29">
      <c r="A345" t="s">
        <v>17</v>
      </c>
      <c r="B345">
        <v>1</v>
      </c>
      <c r="C345" s="1">
        <v>37469</v>
      </c>
      <c r="M345" s="3">
        <v>258.26054166666665</v>
      </c>
      <c r="Q345" s="2"/>
      <c r="R345" s="2"/>
      <c r="S345" s="2"/>
      <c r="T345" s="2"/>
      <c r="U345" s="2"/>
      <c r="V345" s="2"/>
      <c r="W345" s="2"/>
      <c r="X345" s="4"/>
      <c r="Y345" s="2"/>
      <c r="Z345" s="2"/>
      <c r="AA345" s="2"/>
      <c r="AB345" s="4"/>
      <c r="AC345" s="2"/>
    </row>
    <row r="346" spans="1:29">
      <c r="A346" t="s">
        <v>17</v>
      </c>
      <c r="B346">
        <v>1</v>
      </c>
      <c r="C346" s="1">
        <v>37489</v>
      </c>
      <c r="E346">
        <v>406.25</v>
      </c>
      <c r="M346" s="2">
        <v>239.81666666666666</v>
      </c>
      <c r="Q346" s="2"/>
      <c r="R346" s="2"/>
      <c r="S346" s="2"/>
      <c r="T346" s="2"/>
      <c r="U346" s="2"/>
      <c r="V346" s="2"/>
      <c r="W346" s="2"/>
      <c r="X346" s="4"/>
      <c r="Y346" s="2">
        <v>18.466636582406196</v>
      </c>
      <c r="Z346" s="2"/>
      <c r="AA346" s="2"/>
      <c r="AB346" s="4"/>
      <c r="AC346" s="2"/>
    </row>
    <row r="347" spans="1:29">
      <c r="A347" t="s">
        <v>17</v>
      </c>
      <c r="B347">
        <v>1</v>
      </c>
      <c r="C347" s="1">
        <v>37498</v>
      </c>
      <c r="M347" s="2">
        <v>232.45833333333331</v>
      </c>
      <c r="Q347" s="2"/>
      <c r="R347" s="2"/>
      <c r="S347" s="2"/>
      <c r="T347" s="2"/>
      <c r="U347" s="2"/>
      <c r="V347" s="2"/>
      <c r="W347" s="2"/>
      <c r="X347" s="4"/>
      <c r="Y347" s="2">
        <v>18.080837001274496</v>
      </c>
      <c r="Z347" s="2"/>
      <c r="AA347" s="2"/>
      <c r="AB347" s="4"/>
      <c r="AC347" s="2"/>
    </row>
    <row r="348" spans="1:29">
      <c r="A348" t="s">
        <v>17</v>
      </c>
      <c r="B348">
        <v>1</v>
      </c>
      <c r="C348" s="1">
        <v>37511</v>
      </c>
      <c r="E348">
        <v>1432.5</v>
      </c>
      <c r="M348" s="2">
        <v>213.63333333333333</v>
      </c>
      <c r="Q348" s="2"/>
      <c r="R348" s="2"/>
      <c r="S348" s="2"/>
      <c r="T348" s="2"/>
      <c r="U348" s="2"/>
      <c r="V348" s="2"/>
      <c r="W348" s="2"/>
      <c r="X348" s="4"/>
      <c r="Y348" s="2">
        <v>20.839785667483529</v>
      </c>
      <c r="Z348" s="2"/>
      <c r="AA348" s="2"/>
      <c r="AB348" s="4"/>
      <c r="AC348" s="2"/>
    </row>
    <row r="349" spans="1:29">
      <c r="A349" t="s">
        <v>17</v>
      </c>
      <c r="B349">
        <v>1</v>
      </c>
      <c r="C349" s="1">
        <v>37516</v>
      </c>
      <c r="E349">
        <v>2112.5</v>
      </c>
      <c r="M349" s="2">
        <v>204.02499999999995</v>
      </c>
      <c r="Q349" s="2"/>
      <c r="R349" s="2"/>
      <c r="S349" s="2"/>
      <c r="T349" s="2"/>
      <c r="U349" s="2"/>
      <c r="V349" s="2"/>
      <c r="W349" s="2"/>
      <c r="X349" s="4"/>
      <c r="Y349" s="2">
        <v>21.658793441310213</v>
      </c>
      <c r="Z349" s="2"/>
      <c r="AA349" s="2"/>
      <c r="AB349" s="4"/>
      <c r="AC349" s="2"/>
    </row>
    <row r="350" spans="1:29">
      <c r="A350" t="s">
        <v>17</v>
      </c>
      <c r="B350">
        <v>1</v>
      </c>
      <c r="C350" s="1">
        <v>37523</v>
      </c>
      <c r="E350">
        <v>2828.75</v>
      </c>
      <c r="M350" s="2">
        <v>181.59166666666664</v>
      </c>
      <c r="Q350" s="2"/>
      <c r="R350" s="2"/>
      <c r="S350" s="2"/>
      <c r="T350" s="2"/>
      <c r="U350" s="2"/>
      <c r="V350" s="2"/>
      <c r="W350" s="2"/>
      <c r="X350" s="4"/>
      <c r="Y350" s="2">
        <v>18.314543401351983</v>
      </c>
      <c r="Z350" s="2"/>
      <c r="AA350" s="2"/>
      <c r="AB350" s="4"/>
      <c r="AC350" s="2"/>
    </row>
    <row r="351" spans="1:29">
      <c r="A351" t="s">
        <v>17</v>
      </c>
      <c r="B351">
        <v>1</v>
      </c>
      <c r="C351" s="1">
        <v>37537</v>
      </c>
      <c r="E351">
        <v>3717.5</v>
      </c>
      <c r="M351" s="2">
        <v>193.6333333333333</v>
      </c>
      <c r="Q351" s="2"/>
      <c r="R351" s="2"/>
      <c r="S351" s="2"/>
      <c r="T351" s="2"/>
      <c r="U351" s="2"/>
      <c r="V351" s="2"/>
      <c r="W351" s="2"/>
      <c r="X351" s="4"/>
      <c r="Y351" s="2">
        <v>16.235865647797848</v>
      </c>
      <c r="Z351" s="2"/>
      <c r="AA351" s="2"/>
      <c r="AB351" s="4"/>
      <c r="AC351" s="2"/>
    </row>
    <row r="352" spans="1:29">
      <c r="A352" t="s">
        <v>17</v>
      </c>
      <c r="B352">
        <v>1</v>
      </c>
      <c r="C352" s="1">
        <v>37544</v>
      </c>
      <c r="M352" s="2">
        <v>192.6</v>
      </c>
      <c r="Q352" s="2"/>
      <c r="R352" s="2"/>
      <c r="S352" s="2"/>
      <c r="T352" s="2"/>
      <c r="U352" s="2"/>
      <c r="V352" s="2"/>
      <c r="W352" s="2"/>
      <c r="X352" s="4"/>
      <c r="Y352" s="2">
        <v>15.137260870668694</v>
      </c>
      <c r="Z352" s="2"/>
      <c r="AA352" s="2"/>
      <c r="AB352" s="4"/>
      <c r="AC352" s="2"/>
    </row>
    <row r="353" spans="1:29">
      <c r="A353" t="s">
        <v>17</v>
      </c>
      <c r="B353">
        <v>1</v>
      </c>
      <c r="C353" s="1">
        <v>37552</v>
      </c>
      <c r="M353" s="2">
        <v>177.61666666666667</v>
      </c>
      <c r="Q353" s="2"/>
      <c r="R353" s="2"/>
      <c r="S353" s="2"/>
      <c r="T353" s="2"/>
      <c r="U353" s="2"/>
      <c r="V353" s="2"/>
      <c r="W353" s="2"/>
      <c r="X353" s="4"/>
      <c r="Y353" s="2">
        <v>18.004698460865114</v>
      </c>
      <c r="Z353" s="2"/>
      <c r="AA353" s="2"/>
      <c r="AB353" s="4"/>
      <c r="AC353" s="2"/>
    </row>
    <row r="354" spans="1:29">
      <c r="A354" t="s">
        <v>17</v>
      </c>
      <c r="B354">
        <v>1</v>
      </c>
      <c r="C354" s="1">
        <v>37559</v>
      </c>
      <c r="E354">
        <v>960</v>
      </c>
      <c r="M354" s="2">
        <v>190.09166666666667</v>
      </c>
      <c r="Q354" s="2"/>
      <c r="R354" s="2"/>
      <c r="S354" s="2"/>
      <c r="T354" s="2"/>
      <c r="U354" s="2"/>
      <c r="V354" s="2"/>
      <c r="W354" s="2"/>
      <c r="X354" s="4"/>
      <c r="Y354" s="2">
        <v>11.462220552754495</v>
      </c>
      <c r="Z354" s="2"/>
      <c r="AA354" s="2"/>
      <c r="AB354" s="4"/>
      <c r="AC354" s="2"/>
    </row>
    <row r="355" spans="1:29">
      <c r="A355" t="s">
        <v>17</v>
      </c>
      <c r="B355">
        <v>1</v>
      </c>
      <c r="C355" s="1">
        <v>37565</v>
      </c>
      <c r="E355">
        <v>1413.75</v>
      </c>
      <c r="M355" s="2">
        <v>165.85833333333332</v>
      </c>
      <c r="Q355" s="2"/>
      <c r="R355" s="2"/>
      <c r="S355" s="2"/>
      <c r="T355" s="2"/>
      <c r="U355" s="2"/>
      <c r="V355" s="2"/>
      <c r="W355" s="2"/>
      <c r="X355" s="4"/>
      <c r="Y355" s="2">
        <v>10.334852038934256</v>
      </c>
      <c r="Z355" s="2"/>
      <c r="AA355" s="2"/>
      <c r="AB355" s="4"/>
      <c r="AC355" s="2"/>
    </row>
    <row r="356" spans="1:29">
      <c r="A356" t="s">
        <v>17</v>
      </c>
      <c r="B356">
        <v>1</v>
      </c>
      <c r="C356" s="1">
        <v>37572</v>
      </c>
      <c r="E356">
        <v>1672.5</v>
      </c>
      <c r="M356" s="2">
        <v>157.10833333333338</v>
      </c>
      <c r="Q356" s="2"/>
      <c r="R356" s="2"/>
      <c r="S356" s="2"/>
      <c r="T356" s="2"/>
      <c r="U356" s="2"/>
      <c r="V356" s="2"/>
      <c r="W356" s="2"/>
      <c r="X356" s="4"/>
      <c r="Y356" s="2">
        <v>10.152955234807932</v>
      </c>
      <c r="Z356" s="2"/>
      <c r="AA356" s="2"/>
      <c r="AB356" s="4"/>
      <c r="AC356" s="2"/>
    </row>
    <row r="357" spans="1:29">
      <c r="A357" t="s">
        <v>17</v>
      </c>
      <c r="B357">
        <v>1</v>
      </c>
      <c r="C357" s="1">
        <v>37582</v>
      </c>
      <c r="E357">
        <v>2075</v>
      </c>
      <c r="M357" s="2">
        <v>220.15</v>
      </c>
      <c r="Q357" s="2"/>
      <c r="R357" s="2"/>
      <c r="S357" s="2"/>
      <c r="T357" s="2"/>
      <c r="U357" s="2"/>
      <c r="V357" s="2"/>
      <c r="W357" s="2"/>
      <c r="X357" s="4"/>
      <c r="Y357" s="2">
        <v>10.099174883787642</v>
      </c>
      <c r="Z357" s="2"/>
      <c r="AA357" s="2"/>
      <c r="AB357" s="4"/>
      <c r="AC357" s="2"/>
    </row>
    <row r="358" spans="1:29">
      <c r="A358" t="s">
        <v>17</v>
      </c>
      <c r="B358">
        <v>1</v>
      </c>
      <c r="C358" s="1">
        <v>37587</v>
      </c>
      <c r="E358">
        <v>2843.75</v>
      </c>
      <c r="M358" s="2">
        <v>197.22499999999999</v>
      </c>
      <c r="Q358" s="2"/>
      <c r="R358" s="2"/>
      <c r="S358" s="2"/>
      <c r="T358" s="2"/>
      <c r="U358" s="2"/>
      <c r="V358" s="2"/>
      <c r="W358" s="2"/>
      <c r="X358" s="4"/>
      <c r="Y358" s="2">
        <v>11.063152052346597</v>
      </c>
      <c r="Z358" s="2"/>
      <c r="AA358" s="2"/>
      <c r="AB358" s="4"/>
      <c r="AC358" s="2"/>
    </row>
    <row r="359" spans="1:29">
      <c r="A359" t="s">
        <v>17</v>
      </c>
      <c r="B359">
        <v>1</v>
      </c>
      <c r="C359" s="1">
        <v>37593</v>
      </c>
      <c r="E359">
        <v>631.25</v>
      </c>
      <c r="M359" s="3">
        <v>169.61349999999999</v>
      </c>
      <c r="Q359" s="2"/>
      <c r="R359" s="2"/>
      <c r="S359" s="2"/>
      <c r="T359" s="2"/>
      <c r="U359" s="2"/>
      <c r="V359" s="2"/>
      <c r="W359" s="2"/>
      <c r="X359" s="4"/>
      <c r="Y359" s="4"/>
      <c r="Z359" s="2"/>
      <c r="AA359" s="2"/>
      <c r="AB359" s="4"/>
      <c r="AC359" s="2"/>
    </row>
    <row r="360" spans="1:29">
      <c r="A360" t="s">
        <v>17</v>
      </c>
      <c r="B360">
        <v>1</v>
      </c>
      <c r="C360" s="1">
        <v>37601</v>
      </c>
      <c r="E360">
        <v>1553.75</v>
      </c>
      <c r="M360" s="3">
        <v>165.66899999999998</v>
      </c>
      <c r="Q360" s="2"/>
      <c r="R360" s="2"/>
      <c r="S360" s="2"/>
      <c r="T360" s="2"/>
      <c r="U360" s="2"/>
      <c r="V360" s="2"/>
      <c r="W360" s="2"/>
      <c r="X360" s="4"/>
      <c r="Y360" s="4"/>
      <c r="Z360" s="2"/>
      <c r="AA360" s="2"/>
      <c r="AB360" s="4"/>
      <c r="AC360" s="2"/>
    </row>
    <row r="361" spans="1:29">
      <c r="A361" t="s">
        <v>17</v>
      </c>
      <c r="B361">
        <v>1</v>
      </c>
      <c r="C361" s="1">
        <v>37609</v>
      </c>
      <c r="E361">
        <v>2261.25</v>
      </c>
      <c r="M361" s="3">
        <v>149.89099999999999</v>
      </c>
      <c r="Q361" s="2"/>
      <c r="R361" s="2"/>
      <c r="S361" s="2"/>
      <c r="T361" s="2"/>
      <c r="U361" s="2"/>
      <c r="V361" s="2"/>
      <c r="W361" s="2"/>
      <c r="X361" s="4"/>
      <c r="Y361" s="4"/>
      <c r="Z361" s="2"/>
      <c r="AA361" s="2"/>
      <c r="AB361" s="4"/>
      <c r="AC361" s="2"/>
    </row>
    <row r="362" spans="1:29">
      <c r="A362" t="s">
        <v>17</v>
      </c>
      <c r="B362">
        <v>1</v>
      </c>
      <c r="C362" s="1">
        <v>37613</v>
      </c>
      <c r="M362" s="3">
        <v>134.113</v>
      </c>
      <c r="Q362" s="2"/>
      <c r="R362" s="2"/>
      <c r="S362" s="2"/>
      <c r="T362" s="2"/>
      <c r="U362" s="2"/>
      <c r="V362" s="2"/>
      <c r="W362" s="2"/>
      <c r="X362" s="4"/>
      <c r="Y362" s="4"/>
      <c r="Z362" s="2"/>
      <c r="AA362" s="2"/>
      <c r="AB362" s="4"/>
      <c r="AC362" s="2"/>
    </row>
    <row r="363" spans="1:29">
      <c r="A363" t="s">
        <v>17</v>
      </c>
      <c r="B363">
        <v>1</v>
      </c>
      <c r="C363" s="1">
        <v>37620</v>
      </c>
      <c r="M363" s="3">
        <v>132.14075</v>
      </c>
      <c r="Q363" s="2"/>
      <c r="R363" s="2"/>
      <c r="S363" s="2"/>
      <c r="T363" s="2"/>
      <c r="U363" s="2"/>
      <c r="V363" s="2"/>
      <c r="W363" s="2"/>
      <c r="X363" s="4"/>
      <c r="Y363" s="4"/>
      <c r="Z363" s="2"/>
      <c r="AA363" s="2"/>
      <c r="AB363" s="4"/>
      <c r="AC363" s="2"/>
    </row>
    <row r="364" spans="1:29">
      <c r="A364" t="s">
        <v>17</v>
      </c>
      <c r="B364">
        <v>1</v>
      </c>
      <c r="C364" s="1">
        <v>37629</v>
      </c>
      <c r="E364">
        <v>2231.666666666667</v>
      </c>
      <c r="M364" s="3">
        <v>130.16849999999999</v>
      </c>
      <c r="Q364" s="2"/>
      <c r="R364" s="2"/>
      <c r="S364" s="2"/>
      <c r="T364" s="2"/>
      <c r="U364" s="2"/>
      <c r="V364" s="2"/>
      <c r="W364" s="2"/>
      <c r="X364" s="4"/>
      <c r="Y364" s="4"/>
      <c r="Z364" s="2"/>
      <c r="AA364" s="2"/>
      <c r="AB364" s="4"/>
      <c r="AC364" s="2"/>
    </row>
    <row r="365" spans="1:29">
      <c r="A365" t="s">
        <v>17</v>
      </c>
      <c r="B365">
        <v>1</v>
      </c>
      <c r="C365" s="1">
        <v>37637</v>
      </c>
      <c r="E365">
        <v>1875</v>
      </c>
      <c r="M365" s="3">
        <v>138.05749999999998</v>
      </c>
      <c r="Q365" s="2"/>
      <c r="R365" s="2"/>
      <c r="S365" s="2"/>
      <c r="T365" s="2"/>
      <c r="U365" s="2"/>
      <c r="V365" s="2"/>
      <c r="W365" s="2"/>
      <c r="X365" s="4"/>
      <c r="Y365" s="4"/>
      <c r="Z365" s="2"/>
      <c r="AA365" s="2"/>
      <c r="AB365" s="4"/>
      <c r="AC365" s="2"/>
    </row>
    <row r="366" spans="1:29">
      <c r="A366" t="s">
        <v>17</v>
      </c>
      <c r="B366">
        <v>1</v>
      </c>
      <c r="C366" s="1">
        <v>37644</v>
      </c>
      <c r="E366">
        <v>1805</v>
      </c>
      <c r="Q366" s="2"/>
      <c r="R366" s="2"/>
      <c r="S366" s="2"/>
      <c r="T366" s="2"/>
      <c r="U366" s="2"/>
      <c r="V366" s="2"/>
      <c r="W366" s="2"/>
      <c r="X366" s="4"/>
      <c r="Y366" s="4"/>
      <c r="Z366" s="2"/>
      <c r="AA366" s="2"/>
      <c r="AB366" s="4"/>
      <c r="AC366" s="2"/>
    </row>
    <row r="367" spans="1:29">
      <c r="A367" t="s">
        <v>17</v>
      </c>
      <c r="B367">
        <v>1</v>
      </c>
      <c r="C367" s="1">
        <v>37649</v>
      </c>
      <c r="E367">
        <v>1280</v>
      </c>
      <c r="Q367" s="2"/>
      <c r="R367" s="2"/>
      <c r="S367" s="2"/>
      <c r="T367" s="2"/>
      <c r="U367" s="2"/>
      <c r="V367" s="2"/>
      <c r="W367" s="2"/>
      <c r="X367" s="4"/>
      <c r="Y367" s="4"/>
      <c r="Z367" s="2"/>
      <c r="AA367" s="2"/>
      <c r="AB367" s="4"/>
      <c r="AC367" s="2"/>
    </row>
    <row r="368" spans="1:29">
      <c r="A368" t="s">
        <v>17</v>
      </c>
      <c r="B368">
        <v>1</v>
      </c>
      <c r="C368" s="1">
        <v>37657</v>
      </c>
      <c r="E368">
        <v>140</v>
      </c>
      <c r="M368" s="2">
        <v>136.17500000000001</v>
      </c>
      <c r="Q368" s="2"/>
      <c r="R368" s="2"/>
      <c r="S368" s="2"/>
      <c r="T368" s="2"/>
      <c r="U368" s="2"/>
      <c r="V368" s="2"/>
      <c r="W368" s="2"/>
      <c r="X368" s="4"/>
      <c r="Y368" s="2">
        <v>7.7435456994844341</v>
      </c>
      <c r="Z368" s="2"/>
      <c r="AA368" s="2"/>
      <c r="AB368" s="4"/>
      <c r="AC368" s="2"/>
    </row>
    <row r="369" spans="1:29">
      <c r="A369" t="s">
        <v>17</v>
      </c>
      <c r="B369">
        <v>1</v>
      </c>
      <c r="C369" s="1">
        <v>37663</v>
      </c>
      <c r="M369" s="2">
        <v>131.35000000000002</v>
      </c>
      <c r="Q369" s="2"/>
      <c r="R369" s="2"/>
      <c r="S369" s="2"/>
      <c r="T369" s="2"/>
      <c r="U369" s="2"/>
      <c r="V369" s="2"/>
      <c r="W369" s="2"/>
      <c r="X369" s="4"/>
      <c r="Y369" s="2">
        <v>5.8448695451648982</v>
      </c>
      <c r="Z369" s="2"/>
      <c r="AA369" s="2"/>
      <c r="AB369" s="4"/>
      <c r="AC369" s="2"/>
    </row>
    <row r="370" spans="1:29">
      <c r="A370" t="s">
        <v>17</v>
      </c>
      <c r="B370">
        <v>1</v>
      </c>
      <c r="C370" s="1">
        <v>37679</v>
      </c>
      <c r="E370">
        <v>131.25</v>
      </c>
      <c r="M370" s="2">
        <v>134.30833333333337</v>
      </c>
      <c r="Q370" s="2"/>
      <c r="R370" s="2"/>
      <c r="S370" s="2"/>
      <c r="T370" s="2"/>
      <c r="U370" s="2"/>
      <c r="V370" s="2"/>
      <c r="W370" s="2"/>
      <c r="X370" s="4"/>
      <c r="Y370" s="2">
        <v>4.8696337986898808</v>
      </c>
      <c r="Z370" s="2"/>
      <c r="AA370" s="2"/>
      <c r="AB370" s="4"/>
      <c r="AC370" s="2"/>
    </row>
    <row r="371" spans="1:29">
      <c r="A371" t="s">
        <v>17</v>
      </c>
      <c r="B371">
        <v>1</v>
      </c>
      <c r="C371" s="1">
        <v>37691</v>
      </c>
      <c r="E371">
        <v>112.5</v>
      </c>
      <c r="M371" s="2">
        <v>129.6333333333333</v>
      </c>
      <c r="Q371" s="2"/>
      <c r="R371" s="2"/>
      <c r="S371" s="2"/>
      <c r="T371" s="2"/>
      <c r="U371" s="2"/>
      <c r="V371" s="2"/>
      <c r="W371" s="2"/>
      <c r="X371" s="4"/>
      <c r="Y371" s="2">
        <v>4.2734646365679794</v>
      </c>
      <c r="Z371" s="2"/>
      <c r="AA371" s="2"/>
      <c r="AB371" s="4"/>
      <c r="AC371" s="2"/>
    </row>
    <row r="372" spans="1:29">
      <c r="A372" t="s">
        <v>17</v>
      </c>
      <c r="B372">
        <v>1</v>
      </c>
      <c r="C372" s="1">
        <v>37705</v>
      </c>
      <c r="M372" s="2">
        <v>128.88333333333333</v>
      </c>
      <c r="Q372" s="2"/>
      <c r="R372" s="2"/>
      <c r="S372" s="2"/>
      <c r="T372" s="2"/>
      <c r="U372" s="2"/>
      <c r="V372" s="2"/>
      <c r="W372" s="2"/>
      <c r="X372" s="4"/>
      <c r="Y372" s="2">
        <v>5.0464508980732914</v>
      </c>
      <c r="Z372" s="2"/>
      <c r="AA372" s="2"/>
      <c r="AB372" s="4"/>
      <c r="AC372" s="2"/>
    </row>
    <row r="373" spans="1:29">
      <c r="A373" t="s">
        <v>17</v>
      </c>
      <c r="B373">
        <v>1</v>
      </c>
      <c r="C373" s="1">
        <v>37714</v>
      </c>
      <c r="E373">
        <v>117.5</v>
      </c>
      <c r="M373" s="2">
        <v>192.50000000000003</v>
      </c>
      <c r="Q373" s="2"/>
      <c r="R373" s="2"/>
      <c r="S373" s="2"/>
      <c r="T373" s="2"/>
      <c r="U373" s="2"/>
      <c r="V373" s="2"/>
      <c r="W373" s="2"/>
      <c r="X373" s="4"/>
      <c r="Y373" s="2">
        <v>9.8178409031728542</v>
      </c>
      <c r="Z373" s="2"/>
      <c r="AA373" s="2"/>
      <c r="AB373" s="4"/>
      <c r="AC373" s="2"/>
    </row>
    <row r="374" spans="1:29">
      <c r="A374" t="s">
        <v>17</v>
      </c>
      <c r="B374">
        <v>1</v>
      </c>
      <c r="C374" s="1">
        <v>37719</v>
      </c>
      <c r="M374" s="2">
        <v>248.32500000000007</v>
      </c>
      <c r="Q374" s="2"/>
      <c r="R374" s="2"/>
      <c r="S374" s="2"/>
      <c r="T374" s="2"/>
      <c r="U374" s="2"/>
      <c r="V374" s="2"/>
      <c r="W374" s="2"/>
      <c r="X374" s="4"/>
      <c r="Y374" s="2">
        <v>14.023165358315852</v>
      </c>
      <c r="Z374" s="2"/>
      <c r="AA374" s="2"/>
      <c r="AB374" s="4"/>
      <c r="AC374" s="2"/>
    </row>
    <row r="375" spans="1:29">
      <c r="A375" t="s">
        <v>17</v>
      </c>
      <c r="B375">
        <v>1</v>
      </c>
      <c r="C375" s="1">
        <v>37726</v>
      </c>
      <c r="E375">
        <v>436.25</v>
      </c>
      <c r="M375" s="2">
        <v>239.93333333333331</v>
      </c>
      <c r="Q375" s="2"/>
      <c r="R375" s="2"/>
      <c r="S375" s="2"/>
      <c r="T375" s="2"/>
      <c r="U375" s="2"/>
      <c r="V375" s="2"/>
      <c r="W375" s="2"/>
      <c r="X375" s="4"/>
      <c r="Y375" s="2">
        <v>20.507803392854818</v>
      </c>
      <c r="Z375" s="2"/>
      <c r="AA375" s="2"/>
      <c r="AB375" s="4"/>
      <c r="AC375" s="2"/>
    </row>
    <row r="376" spans="1:29">
      <c r="A376" t="s">
        <v>17</v>
      </c>
      <c r="B376">
        <v>1</v>
      </c>
      <c r="C376" s="1">
        <v>37734</v>
      </c>
      <c r="M376" s="2">
        <v>247.69166666666669</v>
      </c>
      <c r="Q376" s="2"/>
      <c r="R376" s="2"/>
      <c r="S376" s="2"/>
      <c r="T376" s="2"/>
      <c r="U376" s="2"/>
      <c r="V376" s="2"/>
      <c r="W376" s="2"/>
      <c r="X376" s="4"/>
      <c r="Y376" s="2">
        <v>20.338858538931078</v>
      </c>
      <c r="Z376" s="2"/>
      <c r="AA376" s="2"/>
      <c r="AB376" s="4"/>
      <c r="AC376" s="2"/>
    </row>
    <row r="377" spans="1:29">
      <c r="A377" t="s">
        <v>17</v>
      </c>
      <c r="B377">
        <v>1</v>
      </c>
      <c r="C377" s="1">
        <v>37740</v>
      </c>
      <c r="E377">
        <v>971.25</v>
      </c>
      <c r="M377" s="2">
        <v>241.61666666666662</v>
      </c>
      <c r="Q377" s="2"/>
      <c r="R377" s="2"/>
      <c r="S377" s="2"/>
      <c r="T377" s="2"/>
      <c r="U377" s="2"/>
      <c r="V377" s="2"/>
      <c r="W377" s="2"/>
      <c r="X377" s="4"/>
      <c r="Y377" s="2">
        <v>19.045646921716347</v>
      </c>
      <c r="Z377" s="2"/>
      <c r="AA377" s="2"/>
      <c r="AB377" s="4"/>
      <c r="AC377" s="2"/>
    </row>
    <row r="378" spans="1:29">
      <c r="A378" t="s">
        <v>17</v>
      </c>
      <c r="B378">
        <v>1</v>
      </c>
      <c r="C378" s="1">
        <v>37754</v>
      </c>
      <c r="E378">
        <v>1301.25</v>
      </c>
      <c r="M378" s="2">
        <v>234.72499999999999</v>
      </c>
      <c r="Q378" s="2"/>
      <c r="R378" s="2"/>
      <c r="S378" s="2"/>
      <c r="T378" s="2"/>
      <c r="U378" s="2"/>
      <c r="V378" s="2"/>
      <c r="W378" s="2"/>
      <c r="X378" s="4"/>
      <c r="Y378" s="2">
        <v>21.780323689054921</v>
      </c>
      <c r="Z378" s="2"/>
      <c r="AA378" s="2"/>
      <c r="AB378" s="4"/>
      <c r="AC378" s="2"/>
    </row>
    <row r="379" spans="1:29">
      <c r="A379" t="s">
        <v>17</v>
      </c>
      <c r="B379">
        <v>1</v>
      </c>
      <c r="C379" s="1">
        <v>37784</v>
      </c>
      <c r="E379">
        <v>1323.625</v>
      </c>
      <c r="M379" s="2">
        <v>243.28333333333333</v>
      </c>
      <c r="Q379" s="2"/>
      <c r="R379" s="2"/>
      <c r="S379" s="2"/>
      <c r="T379" s="2"/>
      <c r="U379" s="2"/>
      <c r="V379" s="2"/>
      <c r="W379" s="2"/>
      <c r="X379" s="4"/>
      <c r="Y379" s="2">
        <v>23.330577218177151</v>
      </c>
      <c r="Z379" s="2"/>
      <c r="AA379" s="2"/>
      <c r="AB379" s="4"/>
      <c r="AC379" s="2"/>
    </row>
    <row r="380" spans="1:29">
      <c r="A380" t="s">
        <v>17</v>
      </c>
      <c r="B380">
        <v>1</v>
      </c>
      <c r="C380" s="1">
        <v>37834</v>
      </c>
      <c r="E380">
        <v>100</v>
      </c>
      <c r="M380" s="3">
        <v>255</v>
      </c>
      <c r="Q380" s="2"/>
      <c r="R380" s="2"/>
      <c r="S380" s="2"/>
      <c r="T380" s="2"/>
      <c r="U380" s="2"/>
      <c r="V380" s="2"/>
      <c r="W380" s="2"/>
      <c r="X380" s="4"/>
      <c r="Y380" s="4"/>
      <c r="Z380" s="2"/>
      <c r="AA380" s="2"/>
      <c r="AB380" s="4"/>
      <c r="AC380" s="2"/>
    </row>
    <row r="381" spans="1:29">
      <c r="A381" t="s">
        <v>17</v>
      </c>
      <c r="B381">
        <v>1</v>
      </c>
      <c r="C381" s="1">
        <v>37880</v>
      </c>
      <c r="E381">
        <v>100</v>
      </c>
      <c r="M381" s="2">
        <v>247.625</v>
      </c>
      <c r="Q381" s="2"/>
      <c r="R381" s="2"/>
      <c r="S381" s="2"/>
      <c r="T381" s="2"/>
      <c r="U381" s="2"/>
      <c r="V381" s="2"/>
      <c r="W381" s="2"/>
      <c r="X381" s="4"/>
      <c r="Y381" s="2">
        <v>19.537378705104416</v>
      </c>
      <c r="Z381" s="2"/>
      <c r="AA381" s="2"/>
      <c r="AB381" s="4"/>
      <c r="AC381" s="2"/>
    </row>
    <row r="382" spans="1:29">
      <c r="A382" t="s">
        <v>17</v>
      </c>
      <c r="B382">
        <v>1</v>
      </c>
      <c r="C382" s="1">
        <v>37888</v>
      </c>
      <c r="E382">
        <v>100</v>
      </c>
      <c r="M382" s="2">
        <v>235.69166666666666</v>
      </c>
      <c r="Q382" s="2"/>
      <c r="R382" s="2"/>
      <c r="S382" s="2"/>
      <c r="T382" s="2"/>
      <c r="U382" s="2"/>
      <c r="V382" s="2"/>
      <c r="W382" s="2"/>
      <c r="X382" s="4"/>
      <c r="Y382" s="2">
        <v>19.264539963362676</v>
      </c>
      <c r="Z382" s="2"/>
      <c r="AA382" s="2"/>
      <c r="AB382" s="4"/>
      <c r="AC382" s="2"/>
    </row>
    <row r="383" spans="1:29">
      <c r="A383" t="s">
        <v>17</v>
      </c>
      <c r="B383">
        <v>1</v>
      </c>
      <c r="C383" s="1">
        <v>37897</v>
      </c>
      <c r="E383">
        <v>100</v>
      </c>
      <c r="M383" s="2">
        <v>251.97499999999997</v>
      </c>
      <c r="Q383" s="2"/>
      <c r="R383" s="2"/>
      <c r="S383" s="2"/>
      <c r="T383" s="2"/>
      <c r="U383" s="2"/>
      <c r="V383" s="2"/>
      <c r="W383" s="2"/>
      <c r="X383" s="4"/>
      <c r="Y383" s="2">
        <v>18.76457211520372</v>
      </c>
      <c r="Z383" s="2"/>
      <c r="AA383" s="2"/>
      <c r="AB383" s="4"/>
      <c r="AC383" s="2"/>
    </row>
    <row r="384" spans="1:29">
      <c r="A384" t="s">
        <v>17</v>
      </c>
      <c r="B384">
        <v>1</v>
      </c>
      <c r="C384" s="1">
        <v>37902</v>
      </c>
      <c r="E384">
        <v>100</v>
      </c>
      <c r="M384" s="2">
        <v>231.03333333333333</v>
      </c>
      <c r="Q384" s="2"/>
      <c r="R384" s="2"/>
      <c r="S384" s="2"/>
      <c r="T384" s="2"/>
      <c r="U384" s="2"/>
      <c r="V384" s="2"/>
      <c r="W384" s="2"/>
      <c r="X384" s="4"/>
      <c r="Y384" s="2">
        <v>18.547596430085399</v>
      </c>
      <c r="Z384" s="2"/>
      <c r="AA384" s="2"/>
      <c r="AB384" s="4"/>
      <c r="AC384" s="2"/>
    </row>
    <row r="385" spans="1:29">
      <c r="A385" t="s">
        <v>17</v>
      </c>
      <c r="B385">
        <v>1</v>
      </c>
      <c r="C385" s="1">
        <v>37908</v>
      </c>
      <c r="E385">
        <v>100</v>
      </c>
      <c r="M385" s="2">
        <v>238.02500000000001</v>
      </c>
      <c r="Q385" s="2"/>
      <c r="R385" s="2"/>
      <c r="S385" s="2"/>
      <c r="T385" s="2"/>
      <c r="U385" s="2"/>
      <c r="V385" s="2"/>
      <c r="W385" s="2"/>
      <c r="X385" s="4"/>
      <c r="Y385" s="2">
        <v>19.869805400825477</v>
      </c>
      <c r="Z385" s="2"/>
      <c r="AA385" s="2"/>
      <c r="AB385" s="4"/>
      <c r="AC385" s="2"/>
    </row>
    <row r="386" spans="1:29">
      <c r="A386" t="s">
        <v>17</v>
      </c>
      <c r="B386">
        <v>1</v>
      </c>
      <c r="C386" s="1">
        <v>37915</v>
      </c>
      <c r="E386">
        <v>100</v>
      </c>
      <c r="M386" s="2">
        <v>225.54999999999998</v>
      </c>
      <c r="Q386" s="2"/>
      <c r="R386" s="2"/>
      <c r="S386" s="2"/>
      <c r="T386" s="2"/>
      <c r="U386" s="2"/>
      <c r="V386" s="2"/>
      <c r="W386" s="2"/>
      <c r="X386" s="4"/>
      <c r="Y386" s="2">
        <v>17.307994299359777</v>
      </c>
      <c r="Z386" s="2"/>
      <c r="AA386" s="2"/>
      <c r="AB386" s="4"/>
      <c r="AC386" s="2"/>
    </row>
    <row r="387" spans="1:29">
      <c r="A387" t="s">
        <v>17</v>
      </c>
      <c r="B387">
        <v>1</v>
      </c>
      <c r="C387" s="1">
        <v>37924</v>
      </c>
      <c r="E387">
        <v>100</v>
      </c>
      <c r="M387" s="2">
        <v>214.98333333333329</v>
      </c>
      <c r="Q387" s="2"/>
      <c r="R387" s="2"/>
      <c r="S387" s="2"/>
      <c r="T387" s="2"/>
      <c r="U387" s="2"/>
      <c r="V387" s="2"/>
      <c r="W387" s="2"/>
      <c r="X387" s="4"/>
      <c r="Y387" s="2">
        <v>16.268655957597389</v>
      </c>
      <c r="Z387" s="2"/>
      <c r="AA387" s="2"/>
      <c r="AB387" s="4"/>
      <c r="AC387" s="2"/>
    </row>
    <row r="388" spans="1:29">
      <c r="A388" t="s">
        <v>17</v>
      </c>
      <c r="B388">
        <v>1</v>
      </c>
      <c r="C388" s="1">
        <v>37930</v>
      </c>
      <c r="E388">
        <v>100</v>
      </c>
      <c r="M388" s="2">
        <v>188.71666666666664</v>
      </c>
      <c r="Q388" s="2"/>
      <c r="R388" s="2"/>
      <c r="S388" s="2"/>
      <c r="T388" s="2"/>
      <c r="U388" s="2"/>
      <c r="V388" s="2"/>
      <c r="W388" s="2"/>
      <c r="X388" s="4"/>
      <c r="Y388" s="2">
        <v>16.287495203376153</v>
      </c>
      <c r="Z388" s="2"/>
      <c r="AA388" s="2"/>
      <c r="AB388" s="4"/>
      <c r="AC388" s="2"/>
    </row>
    <row r="389" spans="1:29">
      <c r="A389" t="s">
        <v>17</v>
      </c>
      <c r="B389">
        <v>1</v>
      </c>
      <c r="C389" s="1">
        <v>37945</v>
      </c>
      <c r="E389">
        <v>100</v>
      </c>
      <c r="M389" s="2">
        <v>157.24166666666667</v>
      </c>
      <c r="Q389" s="2"/>
      <c r="R389" s="2"/>
      <c r="S389" s="2"/>
      <c r="T389" s="2"/>
      <c r="U389" s="2"/>
      <c r="V389" s="2"/>
      <c r="W389" s="2"/>
      <c r="X389" s="4"/>
      <c r="Y389" s="2">
        <v>12.11455735881451</v>
      </c>
      <c r="Z389" s="2"/>
      <c r="AA389" s="2"/>
      <c r="AB389" s="4"/>
      <c r="AC389" s="2"/>
    </row>
    <row r="390" spans="1:29">
      <c r="C390" s="1"/>
    </row>
    <row r="391" spans="1:29">
      <c r="C391" s="1"/>
    </row>
    <row r="392" spans="1:29">
      <c r="C392" s="1"/>
    </row>
    <row r="393" spans="1:29">
      <c r="C393" s="1"/>
    </row>
    <row r="394" spans="1:29">
      <c r="C394" s="1"/>
    </row>
    <row r="395" spans="1:29">
      <c r="C395" s="1"/>
    </row>
    <row r="396" spans="1:29">
      <c r="C396" s="1"/>
    </row>
    <row r="397" spans="1:29">
      <c r="C397" s="1"/>
    </row>
    <row r="398" spans="1:29">
      <c r="C398" s="1"/>
    </row>
    <row r="399" spans="1:29">
      <c r="C399" s="1"/>
    </row>
    <row r="400" spans="1:29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906" spans="30:30">
      <c r="AD906" s="2"/>
    </row>
    <row r="907" spans="30:30">
      <c r="AD907" s="2"/>
    </row>
    <row r="908" spans="30:30">
      <c r="AD908" s="2"/>
    </row>
    <row r="909" spans="30:30">
      <c r="AD909" s="2"/>
    </row>
    <row r="910" spans="30:30">
      <c r="AD910" s="2"/>
    </row>
    <row r="911" spans="30:30">
      <c r="AD911" s="2"/>
    </row>
    <row r="912" spans="30:30">
      <c r="AD912" s="2"/>
    </row>
    <row r="913" spans="30:30">
      <c r="AD913" s="2"/>
    </row>
    <row r="914" spans="30:30">
      <c r="AD914" s="2"/>
    </row>
    <row r="915" spans="30:30">
      <c r="AD915" s="2"/>
    </row>
    <row r="916" spans="30:30">
      <c r="AD916" s="2"/>
    </row>
    <row r="917" spans="30:30">
      <c r="AD917" s="2"/>
    </row>
    <row r="918" spans="30:30">
      <c r="AD918" s="2"/>
    </row>
    <row r="919" spans="30:30">
      <c r="AD919" s="2"/>
    </row>
    <row r="920" spans="30:30">
      <c r="AD920" s="2"/>
    </row>
    <row r="921" spans="30:30">
      <c r="AD921" s="2"/>
    </row>
    <row r="922" spans="30:30">
      <c r="AD922" s="2"/>
    </row>
    <row r="923" spans="30:30">
      <c r="AD923" s="2"/>
    </row>
    <row r="924" spans="30:30">
      <c r="AD924" s="2"/>
    </row>
    <row r="925" spans="30:30">
      <c r="AD925" s="2"/>
    </row>
    <row r="926" spans="30:30">
      <c r="AD926" s="2"/>
    </row>
    <row r="927" spans="30:30">
      <c r="AD927" s="2"/>
    </row>
    <row r="928" spans="30:30">
      <c r="AD928" s="2"/>
    </row>
    <row r="929" spans="30:30">
      <c r="AD929" s="2"/>
    </row>
    <row r="930" spans="30:30">
      <c r="AD930" s="2"/>
    </row>
    <row r="931" spans="30:30">
      <c r="AD931" s="2"/>
    </row>
    <row r="932" spans="30:30">
      <c r="AD932" s="2"/>
    </row>
    <row r="933" spans="30:30">
      <c r="AD933" s="2"/>
    </row>
    <row r="934" spans="30:30">
      <c r="AD934" s="2"/>
    </row>
    <row r="935" spans="30:30">
      <c r="AD935" s="2"/>
    </row>
    <row r="936" spans="30:30">
      <c r="AD936" s="2"/>
    </row>
    <row r="937" spans="30:30">
      <c r="AD937" s="2"/>
    </row>
    <row r="938" spans="30:30">
      <c r="AD938" s="2"/>
    </row>
    <row r="939" spans="30:30">
      <c r="AD939" s="2"/>
    </row>
    <row r="940" spans="30:30">
      <c r="AD940" s="2"/>
    </row>
    <row r="941" spans="30:30">
      <c r="AD941" s="2"/>
    </row>
    <row r="942" spans="30:30">
      <c r="AD942" s="2"/>
    </row>
    <row r="943" spans="30:30">
      <c r="AD943" s="2"/>
    </row>
    <row r="944" spans="30:30">
      <c r="AD944" s="2"/>
    </row>
    <row r="945" spans="30:30">
      <c r="AD945" s="2"/>
    </row>
    <row r="946" spans="30:30">
      <c r="AD946" s="2"/>
    </row>
    <row r="947" spans="30:30">
      <c r="AD947" s="2"/>
    </row>
    <row r="948" spans="30:30">
      <c r="AD948" s="2"/>
    </row>
    <row r="949" spans="30:30">
      <c r="AD949" s="2"/>
    </row>
    <row r="950" spans="30:30">
      <c r="AD950" s="2"/>
    </row>
    <row r="951" spans="30:30">
      <c r="AD951" s="2"/>
    </row>
    <row r="952" spans="30:30">
      <c r="AD952" s="2"/>
    </row>
    <row r="953" spans="30:30">
      <c r="AD953" s="2"/>
    </row>
    <row r="954" spans="30:30">
      <c r="AD954" s="2"/>
    </row>
    <row r="955" spans="30:30">
      <c r="AD955" s="2"/>
    </row>
    <row r="956" spans="30:30">
      <c r="AD956" s="2"/>
    </row>
    <row r="957" spans="30:30">
      <c r="AD957" s="2"/>
    </row>
    <row r="958" spans="30:30">
      <c r="AD958" s="2"/>
    </row>
    <row r="959" spans="30:30">
      <c r="AD959" s="2"/>
    </row>
    <row r="960" spans="30:30">
      <c r="AD960" s="2"/>
    </row>
    <row r="961" spans="30:30">
      <c r="AD961" s="2"/>
    </row>
    <row r="962" spans="30:30">
      <c r="AD962" s="2"/>
    </row>
    <row r="963" spans="30:30">
      <c r="AD963" s="2"/>
    </row>
    <row r="964" spans="30:30">
      <c r="AD964" s="2"/>
    </row>
    <row r="965" spans="30:30">
      <c r="AD965" s="2"/>
    </row>
    <row r="966" spans="30:30">
      <c r="AD966" s="2"/>
    </row>
    <row r="967" spans="30:30">
      <c r="AD967" s="2"/>
    </row>
    <row r="968" spans="30:30">
      <c r="AD968" s="2"/>
    </row>
    <row r="969" spans="30:30">
      <c r="AD969" s="2"/>
    </row>
    <row r="970" spans="30:30">
      <c r="AD970" s="2"/>
    </row>
    <row r="971" spans="30:30">
      <c r="AD971" s="2"/>
    </row>
    <row r="972" spans="30:30">
      <c r="AD972" s="2"/>
    </row>
    <row r="973" spans="30:30">
      <c r="AD973" s="2"/>
    </row>
    <row r="974" spans="30:30">
      <c r="AD974" s="2"/>
    </row>
    <row r="975" spans="30:30">
      <c r="AD975" s="2"/>
    </row>
    <row r="976" spans="30:30">
      <c r="AD976" s="2"/>
    </row>
    <row r="977" spans="30:30">
      <c r="AD977" s="2"/>
    </row>
    <row r="978" spans="30:30">
      <c r="AD978" s="2"/>
    </row>
    <row r="979" spans="30:30">
      <c r="AD979" s="2"/>
    </row>
    <row r="980" spans="30:30">
      <c r="AD980" s="2"/>
    </row>
    <row r="981" spans="30:30">
      <c r="AD981" s="2"/>
    </row>
    <row r="982" spans="30:30">
      <c r="AD982" s="2"/>
    </row>
    <row r="983" spans="30:30">
      <c r="AD983" s="2"/>
    </row>
    <row r="984" spans="30:30">
      <c r="AD984" s="2"/>
    </row>
    <row r="985" spans="30:30">
      <c r="AD985" s="2"/>
    </row>
    <row r="986" spans="30:30">
      <c r="AD986" s="2"/>
    </row>
    <row r="987" spans="30:30">
      <c r="AD987" s="2"/>
    </row>
    <row r="988" spans="30:30">
      <c r="AD988" s="2"/>
    </row>
    <row r="989" spans="30:30">
      <c r="AD989" s="2"/>
    </row>
    <row r="990" spans="30:30">
      <c r="AD990" s="2"/>
    </row>
    <row r="991" spans="30:30">
      <c r="AD991" s="2"/>
    </row>
    <row r="992" spans="30:30">
      <c r="AD992" s="2"/>
    </row>
    <row r="993" spans="30:30">
      <c r="AD993" s="2"/>
    </row>
    <row r="994" spans="30:30">
      <c r="AD994" s="2"/>
    </row>
    <row r="995" spans="30:30">
      <c r="AD995" s="2"/>
    </row>
    <row r="996" spans="30:30">
      <c r="AD996" s="2"/>
    </row>
    <row r="997" spans="30:30">
      <c r="AD997" s="2"/>
    </row>
    <row r="998" spans="30:30">
      <c r="AD998" s="2"/>
    </row>
    <row r="999" spans="30:30">
      <c r="AD999" s="2"/>
    </row>
    <row r="1000" spans="30:30">
      <c r="AD1000" s="2"/>
    </row>
    <row r="1001" spans="30:30">
      <c r="AD1001" s="2"/>
    </row>
    <row r="1002" spans="30:30">
      <c r="AD1002" s="2"/>
    </row>
    <row r="1003" spans="30:30">
      <c r="AD1003" s="2"/>
    </row>
    <row r="1004" spans="30:30">
      <c r="AD1004" s="2"/>
    </row>
    <row r="1005" spans="30:30">
      <c r="AD1005" s="2"/>
    </row>
    <row r="1006" spans="30:30">
      <c r="AD1006" s="2"/>
    </row>
    <row r="1007" spans="30:30">
      <c r="AD1007" s="2"/>
    </row>
    <row r="1008" spans="30:30">
      <c r="AD1008" s="2"/>
    </row>
    <row r="1009" spans="30:30">
      <c r="AD1009" s="2"/>
    </row>
    <row r="1010" spans="30:30">
      <c r="AD1010" s="2"/>
    </row>
    <row r="1011" spans="30:30">
      <c r="AD1011" s="2"/>
    </row>
    <row r="1012" spans="30:30">
      <c r="AD1012" s="2"/>
    </row>
    <row r="1013" spans="30:30">
      <c r="AD1013" s="2"/>
    </row>
    <row r="1014" spans="30:30">
      <c r="AD1014" s="2"/>
    </row>
    <row r="1015" spans="30:30">
      <c r="AD1015" s="2"/>
    </row>
  </sheetData>
  <autoFilter ref="A1:AD389" xr:uid="{C8FEDDCC-CE60-472F-A130-41A5BD5EE19F}"/>
  <sortState ref="A286:P491">
    <sortCondition ref="C286:C491"/>
  </sortState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LucerneAllObs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xiumei Yang</dc:creator>
  <cp:lastModifiedBy>xiumei Yang</cp:lastModifiedBy>
  <dcterms:created xsi:type="dcterms:W3CDTF">2010-02-11T06:05:03Z</dcterms:created>
  <dcterms:modified xsi:type="dcterms:W3CDTF">2017-08-27T23:53:59Z</dcterms:modified>
</cp:coreProperties>
</file>